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qgincorp-my.sharepoint.com/personal/thartle_cqg_com/Documents/Desktop/Work Spaces/VIX Matrix/"/>
    </mc:Choice>
  </mc:AlternateContent>
  <xr:revisionPtr revIDLastSave="417" documentId="8_{E40F92D9-6543-4185-8497-83BF1D5622E0}" xr6:coauthVersionLast="47" xr6:coauthVersionMax="47" xr10:uidLastSave="{2642ECA9-F2BE-4D4E-BED0-116DF380E881}"/>
  <bookViews>
    <workbookView xWindow="-120" yWindow="-120" windowWidth="29040" windowHeight="16440" xr2:uid="{00000000-000D-0000-FFFF-FFFF00000000}"/>
  </bookViews>
  <sheets>
    <sheet name="Matrix" sheetId="3" r:id="rId1"/>
    <sheet name="Data" sheetId="2" r:id="rId2"/>
    <sheet name="Data (2)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2" l="1"/>
  <c r="E4" i="3"/>
  <c r="H2" i="3"/>
  <c r="H4" i="4"/>
  <c r="A84" i="4"/>
  <c r="A83" i="4"/>
  <c r="A82" i="4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C2" i="4"/>
  <c r="D1" i="4"/>
  <c r="C2" i="3"/>
  <c r="A3" i="2"/>
  <c r="D3" i="2" s="1"/>
  <c r="E2" i="2"/>
  <c r="C2" i="2"/>
  <c r="E3" i="2"/>
  <c r="F2" i="2"/>
  <c r="B2" i="2"/>
  <c r="D2" i="2"/>
  <c r="C82" i="4" l="1"/>
  <c r="E82" i="4" s="1"/>
  <c r="C84" i="4"/>
  <c r="E84" i="4" s="1"/>
  <c r="C83" i="4"/>
  <c r="E83" i="4" s="1"/>
  <c r="C81" i="4"/>
  <c r="E81" i="4" s="1"/>
  <c r="C80" i="4"/>
  <c r="E80" i="4" s="1"/>
  <c r="C79" i="4"/>
  <c r="E79" i="4" s="1"/>
  <c r="C78" i="4"/>
  <c r="E78" i="4" s="1"/>
  <c r="C77" i="4"/>
  <c r="E77" i="4" s="1"/>
  <c r="C76" i="4"/>
  <c r="E76" i="4" s="1"/>
  <c r="C75" i="4"/>
  <c r="E75" i="4" s="1"/>
  <c r="C74" i="4"/>
  <c r="E74" i="4" s="1"/>
  <c r="C73" i="4"/>
  <c r="E73" i="4" s="1"/>
  <c r="C72" i="4"/>
  <c r="E72" i="4" s="1"/>
  <c r="C71" i="4"/>
  <c r="E71" i="4" s="1"/>
  <c r="C70" i="4"/>
  <c r="E70" i="4" s="1"/>
  <c r="C69" i="4"/>
  <c r="E69" i="4" s="1"/>
  <c r="C68" i="4"/>
  <c r="E68" i="4" s="1"/>
  <c r="C67" i="4"/>
  <c r="E67" i="4" s="1"/>
  <c r="C66" i="4"/>
  <c r="E66" i="4" s="1"/>
  <c r="C65" i="4"/>
  <c r="E65" i="4" s="1"/>
  <c r="C64" i="4"/>
  <c r="E64" i="4" s="1"/>
  <c r="C63" i="4"/>
  <c r="E63" i="4" s="1"/>
  <c r="C62" i="4"/>
  <c r="E62" i="4" s="1"/>
  <c r="C61" i="4"/>
  <c r="E61" i="4" s="1"/>
  <c r="C60" i="4"/>
  <c r="E60" i="4" s="1"/>
  <c r="C59" i="4"/>
  <c r="E59" i="4" s="1"/>
  <c r="C58" i="4"/>
  <c r="E58" i="4" s="1"/>
  <c r="C57" i="4"/>
  <c r="E57" i="4" s="1"/>
  <c r="C56" i="4"/>
  <c r="E56" i="4" s="1"/>
  <c r="C55" i="4"/>
  <c r="E55" i="4" s="1"/>
  <c r="C25" i="4"/>
  <c r="E25" i="4" s="1"/>
  <c r="C24" i="4"/>
  <c r="E24" i="4" s="1"/>
  <c r="C23" i="4"/>
  <c r="E23" i="4" s="1"/>
  <c r="C17" i="4"/>
  <c r="E17" i="4" s="1"/>
  <c r="C16" i="4"/>
  <c r="E16" i="4" s="1"/>
  <c r="C15" i="4"/>
  <c r="E15" i="4" s="1"/>
  <c r="C14" i="4"/>
  <c r="E14" i="4" s="1"/>
  <c r="C11" i="4"/>
  <c r="E11" i="4" s="1"/>
  <c r="C8" i="4"/>
  <c r="E8" i="4" s="1"/>
  <c r="C7" i="4"/>
  <c r="E7" i="4" s="1"/>
  <c r="C6" i="4"/>
  <c r="E6" i="4" s="1"/>
  <c r="C19" i="4"/>
  <c r="E19" i="4" s="1"/>
  <c r="C54" i="4"/>
  <c r="E54" i="4" s="1"/>
  <c r="C53" i="4"/>
  <c r="E53" i="4" s="1"/>
  <c r="C52" i="4"/>
  <c r="E52" i="4" s="1"/>
  <c r="C51" i="4"/>
  <c r="E51" i="4" s="1"/>
  <c r="C50" i="4"/>
  <c r="E50" i="4" s="1"/>
  <c r="C49" i="4"/>
  <c r="E49" i="4" s="1"/>
  <c r="C48" i="4"/>
  <c r="E48" i="4" s="1"/>
  <c r="C47" i="4"/>
  <c r="E47" i="4" s="1"/>
  <c r="C46" i="4"/>
  <c r="E46" i="4" s="1"/>
  <c r="C45" i="4"/>
  <c r="E45" i="4" s="1"/>
  <c r="C44" i="4"/>
  <c r="E44" i="4" s="1"/>
  <c r="C43" i="4"/>
  <c r="E43" i="4" s="1"/>
  <c r="C42" i="4"/>
  <c r="E42" i="4" s="1"/>
  <c r="C41" i="4"/>
  <c r="E41" i="4" s="1"/>
  <c r="C40" i="4"/>
  <c r="E40" i="4" s="1"/>
  <c r="C39" i="4"/>
  <c r="E39" i="4" s="1"/>
  <c r="C38" i="4"/>
  <c r="E38" i="4" s="1"/>
  <c r="C37" i="4"/>
  <c r="E37" i="4" s="1"/>
  <c r="C36" i="4"/>
  <c r="E36" i="4" s="1"/>
  <c r="C35" i="4"/>
  <c r="E35" i="4" s="1"/>
  <c r="C34" i="4"/>
  <c r="E34" i="4" s="1"/>
  <c r="C33" i="4"/>
  <c r="E33" i="4" s="1"/>
  <c r="C32" i="4"/>
  <c r="E32" i="4" s="1"/>
  <c r="C31" i="4"/>
  <c r="E31" i="4" s="1"/>
  <c r="C30" i="4"/>
  <c r="E30" i="4" s="1"/>
  <c r="C29" i="4"/>
  <c r="E29" i="4" s="1"/>
  <c r="C28" i="4"/>
  <c r="E28" i="4" s="1"/>
  <c r="C27" i="4"/>
  <c r="E27" i="4" s="1"/>
  <c r="C26" i="4"/>
  <c r="E26" i="4" s="1"/>
  <c r="C22" i="4"/>
  <c r="E22" i="4" s="1"/>
  <c r="C21" i="4"/>
  <c r="E21" i="4" s="1"/>
  <c r="C20" i="4"/>
  <c r="E20" i="4" s="1"/>
  <c r="C18" i="4"/>
  <c r="E18" i="4" s="1"/>
  <c r="C13" i="4"/>
  <c r="E13" i="4" s="1"/>
  <c r="C12" i="4"/>
  <c r="E12" i="4" s="1"/>
  <c r="C10" i="4"/>
  <c r="E10" i="4" s="1"/>
  <c r="C9" i="4"/>
  <c r="E9" i="4" s="1"/>
  <c r="C5" i="4"/>
  <c r="E5" i="4" s="1"/>
  <c r="C4" i="4"/>
  <c r="E4" i="4" s="1"/>
  <c r="D4" i="3"/>
  <c r="B4" i="3"/>
  <c r="C4" i="3"/>
  <c r="F3" i="2"/>
  <c r="A4" i="2"/>
  <c r="C3" i="2"/>
  <c r="B3" i="2"/>
  <c r="A5" i="2" l="1"/>
  <c r="F4" i="2"/>
  <c r="C4" i="2"/>
  <c r="E4" i="2"/>
  <c r="D4" i="2"/>
  <c r="B4" i="2"/>
  <c r="A6" i="2" l="1"/>
  <c r="B5" i="2"/>
  <c r="D5" i="2"/>
  <c r="L7" i="3" s="1"/>
  <c r="E5" i="2"/>
  <c r="B7" i="3" s="1"/>
  <c r="F5" i="2"/>
  <c r="C5" i="2"/>
  <c r="C7" i="3" l="1"/>
  <c r="L8" i="3"/>
  <c r="A7" i="2"/>
  <c r="F6" i="2"/>
  <c r="B6" i="2"/>
  <c r="E6" i="2"/>
  <c r="D6" i="2"/>
  <c r="C6" i="2"/>
  <c r="D7" i="3" l="1"/>
  <c r="B8" i="3"/>
  <c r="A8" i="2"/>
  <c r="C7" i="2"/>
  <c r="B7" i="2"/>
  <c r="F7" i="2"/>
  <c r="E7" i="2"/>
  <c r="D7" i="2"/>
  <c r="E7" i="3" l="1"/>
  <c r="C8" i="3"/>
  <c r="A9" i="2"/>
  <c r="B8" i="2"/>
  <c r="D8" i="2"/>
  <c r="F8" i="2"/>
  <c r="C8" i="2"/>
  <c r="E8" i="2"/>
  <c r="F7" i="3" l="1"/>
  <c r="D8" i="3"/>
  <c r="A10" i="2"/>
  <c r="D9" i="2"/>
  <c r="L9" i="3" s="1"/>
  <c r="E9" i="2"/>
  <c r="B9" i="3" s="1"/>
  <c r="C9" i="2"/>
  <c r="B9" i="2"/>
  <c r="F9" i="2"/>
  <c r="G7" i="3" l="1"/>
  <c r="E8" i="3"/>
  <c r="C9" i="3"/>
  <c r="L10" i="3"/>
  <c r="A11" i="2"/>
  <c r="D10" i="2"/>
  <c r="F10" i="2"/>
  <c r="B10" i="2"/>
  <c r="E10" i="2"/>
  <c r="C10" i="2"/>
  <c r="H7" i="3" l="1"/>
  <c r="I7" i="3" s="1"/>
  <c r="J7" i="3" s="1"/>
  <c r="K7" i="3" s="1"/>
  <c r="F8" i="3"/>
  <c r="B10" i="3"/>
  <c r="D9" i="3"/>
  <c r="C10" i="3" s="1"/>
  <c r="A12" i="2"/>
  <c r="B11" i="2"/>
  <c r="C11" i="2"/>
  <c r="F11" i="2"/>
  <c r="D11" i="2"/>
  <c r="E11" i="2"/>
  <c r="E9" i="3" l="1"/>
  <c r="D10" i="3" s="1"/>
  <c r="G8" i="3"/>
  <c r="A13" i="2"/>
  <c r="B12" i="2"/>
  <c r="C12" i="2"/>
  <c r="E12" i="2"/>
  <c r="F12" i="2"/>
  <c r="D12" i="2"/>
  <c r="F9" i="3" l="1"/>
  <c r="E10" i="3" s="1"/>
  <c r="H8" i="3"/>
  <c r="A14" i="2"/>
  <c r="F13" i="2"/>
  <c r="E13" i="2"/>
  <c r="B11" i="3" s="1"/>
  <c r="C13" i="2"/>
  <c r="B13" i="2"/>
  <c r="D13" i="2"/>
  <c r="L11" i="3" s="1"/>
  <c r="G9" i="3" l="1"/>
  <c r="F10" i="3" s="1"/>
  <c r="C11" i="3"/>
  <c r="L12" i="3"/>
  <c r="I8" i="3"/>
  <c r="A15" i="2"/>
  <c r="F14" i="2"/>
  <c r="E14" i="2"/>
  <c r="D14" i="2"/>
  <c r="B14" i="2"/>
  <c r="C14" i="2"/>
  <c r="H9" i="3" l="1"/>
  <c r="G10" i="3" s="1"/>
  <c r="B12" i="3"/>
  <c r="D11" i="3"/>
  <c r="C12" i="3" s="1"/>
  <c r="K8" i="3"/>
  <c r="J8" i="3"/>
  <c r="A16" i="2"/>
  <c r="B15" i="2"/>
  <c r="F15" i="2"/>
  <c r="C15" i="2"/>
  <c r="E15" i="2"/>
  <c r="D15" i="2"/>
  <c r="I9" i="3" l="1"/>
  <c r="H10" i="3" s="1"/>
  <c r="E11" i="3"/>
  <c r="D12" i="3" s="1"/>
  <c r="A17" i="2"/>
  <c r="E16" i="2"/>
  <c r="F16" i="2"/>
  <c r="B16" i="2"/>
  <c r="D16" i="2"/>
  <c r="C16" i="2"/>
  <c r="J9" i="3" l="1"/>
  <c r="I10" i="3" s="1"/>
  <c r="F11" i="3"/>
  <c r="E12" i="3" s="1"/>
  <c r="A18" i="2"/>
  <c r="C17" i="2"/>
  <c r="F17" i="2"/>
  <c r="D17" i="2"/>
  <c r="L13" i="3" s="1"/>
  <c r="E17" i="2"/>
  <c r="B13" i="3" s="1"/>
  <c r="B17" i="2"/>
  <c r="K9" i="3" l="1"/>
  <c r="G11" i="3"/>
  <c r="F12" i="3" s="1"/>
  <c r="C13" i="3"/>
  <c r="L14" i="3"/>
  <c r="A19" i="2"/>
  <c r="F18" i="2"/>
  <c r="C18" i="2"/>
  <c r="D18" i="2"/>
  <c r="B18" i="2"/>
  <c r="E18" i="2"/>
  <c r="H11" i="3" l="1"/>
  <c r="G12" i="3" s="1"/>
  <c r="B14" i="3"/>
  <c r="D13" i="3"/>
  <c r="C14" i="3" s="1"/>
  <c r="K10" i="3"/>
  <c r="J10" i="3"/>
  <c r="A20" i="2"/>
  <c r="F19" i="2"/>
  <c r="B19" i="2"/>
  <c r="E19" i="2"/>
  <c r="D19" i="2"/>
  <c r="C19" i="2"/>
  <c r="I11" i="3" l="1"/>
  <c r="H12" i="3" s="1"/>
  <c r="E13" i="3"/>
  <c r="D14" i="3" s="1"/>
  <c r="A21" i="2"/>
  <c r="B20" i="2"/>
  <c r="D20" i="2"/>
  <c r="F20" i="2"/>
  <c r="C20" i="2"/>
  <c r="E20" i="2"/>
  <c r="J11" i="3" l="1"/>
  <c r="I12" i="3" s="1"/>
  <c r="F13" i="3"/>
  <c r="A22" i="2"/>
  <c r="D21" i="2"/>
  <c r="L15" i="3" s="1"/>
  <c r="B21" i="2"/>
  <c r="E21" i="2"/>
  <c r="B15" i="3" s="1"/>
  <c r="F21" i="2"/>
  <c r="C21" i="2"/>
  <c r="K11" i="3" l="1"/>
  <c r="G13" i="3"/>
  <c r="E14" i="3"/>
  <c r="C15" i="3"/>
  <c r="L16" i="3"/>
  <c r="A23" i="2"/>
  <c r="F22" i="2"/>
  <c r="E22" i="2"/>
  <c r="D22" i="2"/>
  <c r="C22" i="2"/>
  <c r="B22" i="2"/>
  <c r="F14" i="3" l="1"/>
  <c r="H13" i="3"/>
  <c r="B16" i="3"/>
  <c r="D15" i="3"/>
  <c r="C16" i="3" s="1"/>
  <c r="K12" i="3"/>
  <c r="J12" i="3"/>
  <c r="A24" i="2"/>
  <c r="F23" i="2"/>
  <c r="B23" i="2"/>
  <c r="D23" i="2"/>
  <c r="E23" i="2"/>
  <c r="C23" i="2"/>
  <c r="I13" i="3" l="1"/>
  <c r="G14" i="3"/>
  <c r="E15" i="3"/>
  <c r="D16" i="3" s="1"/>
  <c r="A25" i="2"/>
  <c r="D24" i="2"/>
  <c r="F24" i="2"/>
  <c r="B24" i="2"/>
  <c r="E24" i="2"/>
  <c r="C24" i="2"/>
  <c r="J13" i="3" l="1"/>
  <c r="H14" i="3"/>
  <c r="F15" i="3"/>
  <c r="E16" i="3" s="1"/>
  <c r="A26" i="2"/>
  <c r="C25" i="2"/>
  <c r="D25" i="2"/>
  <c r="L17" i="3" s="1"/>
  <c r="F25" i="2"/>
  <c r="B25" i="2"/>
  <c r="E25" i="2"/>
  <c r="B17" i="3" s="1"/>
  <c r="K13" i="3" l="1"/>
  <c r="I14" i="3"/>
  <c r="G15" i="3"/>
  <c r="F16" i="3" s="1"/>
  <c r="C17" i="3"/>
  <c r="L18" i="3"/>
  <c r="A27" i="2"/>
  <c r="C26" i="2"/>
  <c r="E26" i="2"/>
  <c r="B26" i="2"/>
  <c r="F26" i="2"/>
  <c r="D26" i="2"/>
  <c r="H15" i="3" l="1"/>
  <c r="G16" i="3" s="1"/>
  <c r="B18" i="3"/>
  <c r="D17" i="3"/>
  <c r="C18" i="3" s="1"/>
  <c r="K14" i="3"/>
  <c r="J14" i="3"/>
  <c r="A28" i="2"/>
  <c r="F27" i="2"/>
  <c r="D27" i="2"/>
  <c r="E27" i="2"/>
  <c r="C27" i="2"/>
  <c r="B27" i="2"/>
  <c r="I15" i="3" l="1"/>
  <c r="H16" i="3" s="1"/>
  <c r="E17" i="3"/>
  <c r="D18" i="3" s="1"/>
  <c r="A29" i="2"/>
  <c r="B28" i="2"/>
  <c r="F28" i="2"/>
  <c r="D28" i="2"/>
  <c r="C28" i="2"/>
  <c r="E28" i="2"/>
  <c r="J15" i="3" l="1"/>
  <c r="I16" i="3" s="1"/>
  <c r="F17" i="3"/>
  <c r="E18" i="3" s="1"/>
  <c r="A30" i="2"/>
  <c r="F29" i="2"/>
  <c r="B29" i="2"/>
  <c r="E29" i="2"/>
  <c r="D29" i="2"/>
  <c r="C29" i="2"/>
  <c r="K15" i="3" l="1"/>
  <c r="G17" i="3"/>
  <c r="F18" i="3" s="1"/>
  <c r="A31" i="2"/>
  <c r="F30" i="2"/>
  <c r="D30" i="2"/>
  <c r="E30" i="2"/>
  <c r="B30" i="2"/>
  <c r="C30" i="2"/>
  <c r="K16" i="3" l="1"/>
  <c r="J16" i="3"/>
  <c r="H17" i="3"/>
  <c r="G18" i="3" s="1"/>
  <c r="A32" i="2"/>
  <c r="F31" i="2"/>
  <c r="E31" i="2"/>
  <c r="C31" i="2"/>
  <c r="D31" i="2"/>
  <c r="B31" i="2"/>
  <c r="I17" i="3" l="1"/>
  <c r="H18" i="3" s="1"/>
  <c r="A33" i="2"/>
  <c r="D32" i="2"/>
  <c r="F32" i="2"/>
  <c r="E32" i="2"/>
  <c r="C32" i="2"/>
  <c r="B32" i="2"/>
  <c r="J17" i="3" l="1"/>
  <c r="I18" i="3" s="1"/>
  <c r="A34" i="2"/>
  <c r="D33" i="2"/>
  <c r="C33" i="2"/>
  <c r="E33" i="2"/>
  <c r="F33" i="2"/>
  <c r="B33" i="2"/>
  <c r="K17" i="3" l="1"/>
  <c r="A35" i="2"/>
  <c r="E34" i="2"/>
  <c r="D34" i="2"/>
  <c r="B34" i="2"/>
  <c r="F34" i="2"/>
  <c r="C34" i="2"/>
  <c r="K18" i="3" l="1"/>
  <c r="J18" i="3"/>
  <c r="A36" i="2"/>
  <c r="F35" i="2"/>
  <c r="B35" i="2"/>
  <c r="C35" i="2"/>
  <c r="D35" i="2"/>
  <c r="E35" i="2"/>
  <c r="A37" i="2" l="1"/>
  <c r="D36" i="2"/>
  <c r="E36" i="2"/>
  <c r="C36" i="2"/>
  <c r="F36" i="2"/>
  <c r="B36" i="2"/>
  <c r="A38" i="2" l="1"/>
  <c r="F37" i="2"/>
  <c r="B37" i="2"/>
  <c r="C37" i="2"/>
  <c r="E37" i="2"/>
  <c r="D37" i="2"/>
  <c r="A39" i="2" l="1"/>
  <c r="E38" i="2"/>
  <c r="D38" i="2"/>
  <c r="F38" i="2"/>
  <c r="C38" i="2"/>
  <c r="B38" i="2"/>
  <c r="A40" i="2" l="1"/>
  <c r="C39" i="2"/>
  <c r="D39" i="2"/>
  <c r="F39" i="2"/>
  <c r="B39" i="2"/>
  <c r="E39" i="2"/>
  <c r="A41" i="2" l="1"/>
  <c r="E40" i="2"/>
  <c r="B40" i="2"/>
  <c r="D40" i="2"/>
  <c r="F40" i="2"/>
  <c r="C40" i="2"/>
  <c r="A42" i="2" l="1"/>
  <c r="E41" i="2"/>
  <c r="B41" i="2"/>
  <c r="C41" i="2"/>
  <c r="F41" i="2"/>
  <c r="D41" i="2"/>
  <c r="A43" i="2" l="1"/>
  <c r="D42" i="2"/>
  <c r="F42" i="2"/>
  <c r="C42" i="2"/>
  <c r="E42" i="2"/>
  <c r="B42" i="2"/>
  <c r="A44" i="2" l="1"/>
  <c r="E43" i="2"/>
  <c r="D43" i="2"/>
  <c r="F43" i="2"/>
  <c r="B43" i="2"/>
  <c r="C43" i="2"/>
  <c r="A45" i="2" l="1"/>
  <c r="D44" i="2"/>
  <c r="B44" i="2"/>
  <c r="C44" i="2"/>
  <c r="E44" i="2"/>
  <c r="F44" i="2"/>
  <c r="A46" i="2" l="1"/>
  <c r="F45" i="2"/>
  <c r="C45" i="2"/>
  <c r="D45" i="2"/>
  <c r="B45" i="2"/>
  <c r="E45" i="2"/>
  <c r="A47" i="2" l="1"/>
  <c r="B46" i="2"/>
  <c r="F46" i="2"/>
  <c r="E46" i="2"/>
  <c r="D46" i="2"/>
  <c r="C46" i="2"/>
  <c r="A48" i="2" l="1"/>
  <c r="D47" i="2"/>
  <c r="B47" i="2"/>
  <c r="C47" i="2"/>
  <c r="F47" i="2"/>
  <c r="E47" i="2"/>
  <c r="A49" i="2" l="1"/>
  <c r="D48" i="2"/>
  <c r="C48" i="2"/>
  <c r="B48" i="2"/>
  <c r="F48" i="2"/>
  <c r="E48" i="2"/>
  <c r="A50" i="2" l="1"/>
  <c r="E49" i="2"/>
  <c r="B49" i="2"/>
  <c r="C49" i="2"/>
  <c r="F49" i="2"/>
  <c r="D49" i="2"/>
  <c r="A51" i="2" l="1"/>
  <c r="E50" i="2"/>
  <c r="F50" i="2"/>
  <c r="C50" i="2"/>
  <c r="B50" i="2"/>
  <c r="D50" i="2"/>
  <c r="A52" i="2" l="1"/>
  <c r="F51" i="2"/>
  <c r="C51" i="2"/>
  <c r="E51" i="2"/>
  <c r="D51" i="2"/>
  <c r="B51" i="2"/>
  <c r="A53" i="2" l="1"/>
  <c r="E52" i="2"/>
  <c r="B52" i="2"/>
  <c r="D52" i="2"/>
  <c r="C52" i="2"/>
  <c r="F52" i="2"/>
  <c r="A54" i="2" l="1"/>
  <c r="E53" i="2"/>
  <c r="B19" i="3" s="1"/>
  <c r="B53" i="2"/>
  <c r="F53" i="2"/>
  <c r="C53" i="2"/>
  <c r="D53" i="2"/>
  <c r="L19" i="3" s="1"/>
  <c r="L20" i="3" s="1"/>
  <c r="C19" i="3" l="1"/>
  <c r="B20" i="3" s="1"/>
  <c r="A55" i="2"/>
  <c r="F54" i="2"/>
  <c r="E54" i="2"/>
  <c r="C54" i="2"/>
  <c r="D54" i="2"/>
  <c r="B54" i="2"/>
  <c r="D19" i="3" l="1"/>
  <c r="A56" i="2"/>
  <c r="D55" i="2"/>
  <c r="E55" i="2"/>
  <c r="F55" i="2"/>
  <c r="B55" i="2"/>
  <c r="C55" i="2"/>
  <c r="E19" i="3" l="1"/>
  <c r="C20" i="3"/>
  <c r="A57" i="2"/>
  <c r="C56" i="2"/>
  <c r="D56" i="2"/>
  <c r="B56" i="2"/>
  <c r="F56" i="2"/>
  <c r="E56" i="2"/>
  <c r="D20" i="3" l="1"/>
  <c r="F19" i="3"/>
  <c r="G19" i="3" s="1"/>
  <c r="E20" i="3"/>
  <c r="A58" i="2"/>
  <c r="E57" i="2"/>
  <c r="D57" i="2"/>
  <c r="F57" i="2"/>
  <c r="B57" i="2"/>
  <c r="C57" i="2"/>
  <c r="H19" i="3" l="1"/>
  <c r="F20" i="3"/>
  <c r="A59" i="2"/>
  <c r="F58" i="2"/>
  <c r="C58" i="2"/>
  <c r="B58" i="2"/>
  <c r="D58" i="2"/>
  <c r="E58" i="2"/>
  <c r="I19" i="3" l="1"/>
  <c r="G20" i="3"/>
  <c r="A60" i="2"/>
  <c r="C59" i="2"/>
  <c r="E59" i="2"/>
  <c r="F59" i="2"/>
  <c r="D59" i="2"/>
  <c r="B59" i="2"/>
  <c r="J19" i="3" l="1"/>
  <c r="H20" i="3"/>
  <c r="A61" i="2"/>
  <c r="E60" i="2"/>
  <c r="B60" i="2"/>
  <c r="C60" i="2"/>
  <c r="F60" i="2"/>
  <c r="D60" i="2"/>
  <c r="K19" i="3" l="1"/>
  <c r="I20" i="3"/>
  <c r="A62" i="2"/>
  <c r="C61" i="2"/>
  <c r="E61" i="2"/>
  <c r="F61" i="2"/>
  <c r="B61" i="2"/>
  <c r="D61" i="2"/>
  <c r="K20" i="3" l="1"/>
  <c r="J20" i="3"/>
  <c r="A63" i="2"/>
  <c r="E62" i="2"/>
  <c r="B62" i="2"/>
  <c r="D62" i="2"/>
  <c r="C62" i="2"/>
  <c r="F62" i="2"/>
  <c r="A64" i="2" l="1"/>
  <c r="F63" i="2"/>
  <c r="E63" i="2"/>
  <c r="C63" i="2"/>
  <c r="B63" i="2"/>
  <c r="D63" i="2"/>
  <c r="A65" i="2" l="1"/>
  <c r="C64" i="2"/>
  <c r="E64" i="2"/>
  <c r="B64" i="2"/>
  <c r="D64" i="2"/>
  <c r="F64" i="2"/>
  <c r="A66" i="2" l="1"/>
  <c r="E65" i="2"/>
  <c r="F65" i="2"/>
  <c r="D65" i="2"/>
  <c r="B65" i="2"/>
  <c r="C65" i="2"/>
  <c r="A67" i="2" l="1"/>
  <c r="C66" i="2"/>
  <c r="E66" i="2"/>
  <c r="F66" i="2"/>
  <c r="B66" i="2"/>
  <c r="D66" i="2"/>
  <c r="A68" i="2" l="1"/>
  <c r="B67" i="2"/>
  <c r="F67" i="2"/>
  <c r="E67" i="2"/>
  <c r="C67" i="2"/>
  <c r="D67" i="2"/>
  <c r="A69" i="2" l="1"/>
  <c r="C68" i="2"/>
  <c r="F68" i="2"/>
  <c r="D68" i="2"/>
  <c r="E68" i="2"/>
  <c r="B68" i="2"/>
  <c r="A70" i="2" l="1"/>
  <c r="D69" i="2"/>
  <c r="C69" i="2"/>
  <c r="F69" i="2"/>
  <c r="B69" i="2"/>
  <c r="E69" i="2"/>
  <c r="A71" i="2" l="1"/>
  <c r="D70" i="2"/>
  <c r="B70" i="2"/>
  <c r="C70" i="2"/>
  <c r="F70" i="2"/>
  <c r="E70" i="2"/>
  <c r="A72" i="2" l="1"/>
  <c r="F71" i="2"/>
  <c r="C71" i="2"/>
  <c r="B71" i="2"/>
  <c r="D71" i="2"/>
  <c r="E71" i="2"/>
  <c r="A73" i="2" l="1"/>
  <c r="E72" i="2"/>
  <c r="D72" i="2"/>
  <c r="F72" i="2"/>
  <c r="B72" i="2"/>
  <c r="C72" i="2"/>
  <c r="A74" i="2" l="1"/>
  <c r="D73" i="2"/>
  <c r="F73" i="2"/>
  <c r="C73" i="2"/>
  <c r="B73" i="2"/>
  <c r="E73" i="2"/>
  <c r="A75" i="2" l="1"/>
  <c r="E74" i="2"/>
  <c r="B74" i="2"/>
  <c r="C74" i="2"/>
  <c r="D74" i="2"/>
  <c r="F74" i="2"/>
  <c r="A76" i="2" l="1"/>
  <c r="F75" i="2"/>
  <c r="D75" i="2"/>
  <c r="B75" i="2"/>
  <c r="E75" i="2"/>
  <c r="C75" i="2"/>
  <c r="A77" i="2" l="1"/>
  <c r="C76" i="2"/>
  <c r="F76" i="2"/>
  <c r="E76" i="2"/>
  <c r="D76" i="2"/>
  <c r="B76" i="2"/>
  <c r="A78" i="2" l="1"/>
  <c r="C77" i="2"/>
  <c r="F77" i="2"/>
  <c r="D77" i="2"/>
  <c r="E77" i="2"/>
  <c r="B77" i="2"/>
  <c r="A79" i="2" l="1"/>
  <c r="E78" i="2"/>
  <c r="B78" i="2"/>
  <c r="D78" i="2"/>
  <c r="C78" i="2"/>
  <c r="F78" i="2"/>
  <c r="A80" i="2" l="1"/>
  <c r="E79" i="2"/>
  <c r="F79" i="2"/>
  <c r="D79" i="2"/>
  <c r="B79" i="2"/>
  <c r="C79" i="2"/>
  <c r="A81" i="2" l="1"/>
  <c r="B80" i="2"/>
  <c r="D80" i="2"/>
  <c r="E80" i="2"/>
  <c r="F80" i="2"/>
  <c r="C80" i="2"/>
  <c r="A82" i="2" l="1"/>
  <c r="C81" i="2"/>
  <c r="F81" i="2"/>
  <c r="D81" i="2"/>
  <c r="B81" i="2"/>
  <c r="E81" i="2"/>
  <c r="A83" i="2" l="1"/>
  <c r="B82" i="2"/>
  <c r="F82" i="2"/>
  <c r="D82" i="2"/>
  <c r="E82" i="2"/>
  <c r="C82" i="2"/>
  <c r="A84" i="2" l="1"/>
  <c r="D83" i="2"/>
  <c r="C83" i="2"/>
  <c r="E83" i="2"/>
  <c r="F83" i="2"/>
  <c r="B83" i="2"/>
  <c r="A85" i="2" l="1"/>
  <c r="C84" i="2"/>
  <c r="D84" i="2"/>
  <c r="E84" i="2"/>
  <c r="F84" i="2"/>
  <c r="B84" i="2"/>
  <c r="A86" i="2" l="1"/>
  <c r="C85" i="2"/>
  <c r="D85" i="2"/>
  <c r="B85" i="2"/>
  <c r="F85" i="2"/>
  <c r="E85" i="2"/>
  <c r="A87" i="2" l="1"/>
  <c r="E86" i="2"/>
  <c r="B86" i="2"/>
  <c r="C86" i="2"/>
  <c r="D86" i="2"/>
  <c r="F86" i="2"/>
  <c r="A88" i="2" l="1"/>
  <c r="B87" i="2"/>
  <c r="F87" i="2"/>
  <c r="E87" i="2"/>
  <c r="C87" i="2"/>
  <c r="D87" i="2"/>
  <c r="A89" i="2" l="1"/>
  <c r="B88" i="2"/>
  <c r="F88" i="2"/>
  <c r="D88" i="2"/>
  <c r="E88" i="2"/>
  <c r="C88" i="2"/>
  <c r="A90" i="2" l="1"/>
  <c r="F89" i="2"/>
  <c r="D89" i="2"/>
  <c r="E89" i="2"/>
  <c r="B89" i="2"/>
  <c r="C89" i="2"/>
  <c r="A91" i="2" l="1"/>
  <c r="E90" i="2"/>
  <c r="F90" i="2"/>
  <c r="C90" i="2"/>
  <c r="D90" i="2"/>
  <c r="B90" i="2"/>
  <c r="A92" i="2" l="1"/>
  <c r="B91" i="2"/>
  <c r="D91" i="2"/>
  <c r="F91" i="2"/>
  <c r="E91" i="2"/>
  <c r="C91" i="2"/>
  <c r="A93" i="2" l="1"/>
  <c r="D92" i="2"/>
  <c r="C92" i="2"/>
  <c r="E92" i="2"/>
  <c r="B92" i="2"/>
  <c r="F92" i="2"/>
  <c r="A94" i="2" l="1"/>
  <c r="C93" i="2"/>
  <c r="D93" i="2"/>
  <c r="F93" i="2"/>
  <c r="B93" i="2"/>
  <c r="E93" i="2"/>
  <c r="A95" i="2" l="1"/>
  <c r="F94" i="2"/>
  <c r="E94" i="2"/>
  <c r="B94" i="2"/>
  <c r="D94" i="2"/>
  <c r="C94" i="2"/>
  <c r="A96" i="2" l="1"/>
  <c r="B95" i="2"/>
  <c r="F95" i="2"/>
  <c r="E95" i="2"/>
  <c r="D95" i="2"/>
  <c r="C95" i="2"/>
  <c r="A97" i="2" l="1"/>
  <c r="D96" i="2"/>
  <c r="E96" i="2"/>
  <c r="B96" i="2"/>
  <c r="C96" i="2"/>
  <c r="F96" i="2"/>
  <c r="A98" i="2" l="1"/>
  <c r="F97" i="2"/>
  <c r="C97" i="2"/>
  <c r="D97" i="2"/>
  <c r="E97" i="2"/>
  <c r="B97" i="2"/>
  <c r="A99" i="2" l="1"/>
  <c r="F98" i="2"/>
  <c r="D98" i="2"/>
  <c r="B98" i="2"/>
  <c r="E98" i="2"/>
  <c r="C98" i="2"/>
  <c r="A100" i="2" l="1"/>
  <c r="B99" i="2"/>
  <c r="D99" i="2"/>
  <c r="E99" i="2"/>
  <c r="C99" i="2"/>
  <c r="F99" i="2"/>
  <c r="A101" i="2" l="1"/>
  <c r="D100" i="2"/>
  <c r="E100" i="2"/>
  <c r="F100" i="2"/>
  <c r="B100" i="2"/>
  <c r="C100" i="2"/>
  <c r="A102" i="2" l="1"/>
  <c r="E101" i="2"/>
  <c r="C101" i="2"/>
  <c r="D101" i="2"/>
  <c r="B101" i="2"/>
  <c r="F101" i="2"/>
  <c r="A103" i="2" l="1"/>
  <c r="A104" i="2" s="1"/>
  <c r="C102" i="2"/>
  <c r="E102" i="2"/>
  <c r="D102" i="2"/>
  <c r="B102" i="2"/>
  <c r="F102" i="2"/>
  <c r="A105" i="2" l="1"/>
  <c r="F104" i="2"/>
  <c r="B104" i="2"/>
  <c r="E104" i="2"/>
  <c r="E103" i="2"/>
  <c r="C103" i="2"/>
  <c r="C104" i="2"/>
  <c r="D104" i="2"/>
  <c r="D103" i="2"/>
  <c r="F103" i="2"/>
  <c r="B103" i="2"/>
  <c r="A106" i="2" l="1"/>
  <c r="E105" i="2"/>
  <c r="D105" i="2"/>
  <c r="F105" i="2"/>
  <c r="C105" i="2"/>
  <c r="B105" i="2"/>
  <c r="A107" i="2" l="1"/>
  <c r="D106" i="2"/>
  <c r="C106" i="2"/>
  <c r="E106" i="2"/>
  <c r="B106" i="2"/>
  <c r="F106" i="2"/>
  <c r="A108" i="2" l="1"/>
  <c r="C107" i="2"/>
  <c r="D107" i="2"/>
  <c r="B107" i="2"/>
  <c r="E107" i="2"/>
  <c r="F107" i="2"/>
  <c r="A109" i="2" l="1"/>
  <c r="C108" i="2"/>
  <c r="B108" i="2"/>
  <c r="E108" i="2"/>
  <c r="D108" i="2"/>
  <c r="F108" i="2"/>
  <c r="A110" i="2" l="1"/>
  <c r="B109" i="2"/>
  <c r="F109" i="2"/>
  <c r="E109" i="2"/>
  <c r="C109" i="2"/>
  <c r="D109" i="2"/>
  <c r="A111" i="2" l="1"/>
  <c r="E110" i="2"/>
  <c r="B110" i="2"/>
  <c r="D110" i="2"/>
  <c r="C110" i="2"/>
  <c r="F110" i="2"/>
  <c r="A112" i="2" l="1"/>
  <c r="D111" i="2"/>
  <c r="F111" i="2"/>
  <c r="E111" i="2"/>
  <c r="C111" i="2"/>
  <c r="B111" i="2"/>
  <c r="A113" i="2" l="1"/>
  <c r="E112" i="2"/>
  <c r="F112" i="2"/>
  <c r="C112" i="2"/>
  <c r="D112" i="2"/>
  <c r="B112" i="2"/>
  <c r="A114" i="2" l="1"/>
  <c r="F113" i="2"/>
  <c r="B113" i="2"/>
  <c r="D113" i="2"/>
  <c r="E113" i="2"/>
  <c r="C113" i="2"/>
  <c r="A115" i="2" l="1"/>
  <c r="F114" i="2"/>
  <c r="B114" i="2"/>
  <c r="E114" i="2"/>
  <c r="D114" i="2"/>
  <c r="C114" i="2"/>
  <c r="A116" i="2" l="1"/>
  <c r="D115" i="2"/>
  <c r="B115" i="2"/>
  <c r="F115" i="2"/>
  <c r="C115" i="2"/>
  <c r="E115" i="2"/>
  <c r="A117" i="2" l="1"/>
  <c r="B116" i="2"/>
  <c r="D116" i="2"/>
  <c r="F116" i="2"/>
  <c r="E116" i="2"/>
  <c r="C116" i="2"/>
  <c r="A118" i="2" l="1"/>
  <c r="B117" i="2"/>
  <c r="E117" i="2"/>
  <c r="C117" i="2"/>
  <c r="D117" i="2"/>
  <c r="F117" i="2"/>
  <c r="A119" i="2" l="1"/>
  <c r="C118" i="2"/>
  <c r="B118" i="2"/>
  <c r="E118" i="2"/>
  <c r="F118" i="2"/>
  <c r="D118" i="2"/>
  <c r="A120" i="2" l="1"/>
  <c r="C119" i="2"/>
  <c r="F119" i="2"/>
  <c r="E119" i="2"/>
  <c r="B119" i="2"/>
  <c r="D119" i="2"/>
  <c r="A121" i="2" l="1"/>
  <c r="F120" i="2"/>
  <c r="D120" i="2"/>
  <c r="C120" i="2"/>
  <c r="B120" i="2"/>
  <c r="E120" i="2"/>
  <c r="A122" i="2" l="1"/>
  <c r="E121" i="2"/>
  <c r="F121" i="2"/>
  <c r="C121" i="2"/>
  <c r="B121" i="2"/>
  <c r="D121" i="2"/>
  <c r="A123" i="2" l="1"/>
  <c r="C122" i="2"/>
  <c r="F122" i="2"/>
  <c r="B122" i="2"/>
  <c r="D122" i="2"/>
  <c r="E122" i="2"/>
  <c r="A124" i="2" l="1"/>
  <c r="F123" i="2"/>
  <c r="C123" i="2"/>
  <c r="D123" i="2"/>
  <c r="B123" i="2"/>
  <c r="E123" i="2"/>
  <c r="A125" i="2" l="1"/>
  <c r="B124" i="2"/>
  <c r="C124" i="2"/>
  <c r="F124" i="2"/>
  <c r="E124" i="2"/>
  <c r="D124" i="2"/>
  <c r="A126" i="2" l="1"/>
  <c r="C125" i="2"/>
  <c r="B125" i="2"/>
  <c r="F125" i="2"/>
  <c r="D125" i="2"/>
  <c r="E125" i="2"/>
  <c r="A127" i="2" l="1"/>
  <c r="E126" i="2"/>
  <c r="C126" i="2"/>
  <c r="F126" i="2"/>
  <c r="D126" i="2"/>
  <c r="B126" i="2"/>
  <c r="A128" i="2" l="1"/>
  <c r="F127" i="2"/>
  <c r="B127" i="2"/>
  <c r="E127" i="2"/>
  <c r="D127" i="2"/>
  <c r="C127" i="2"/>
  <c r="A129" i="2" l="1"/>
  <c r="F128" i="2"/>
  <c r="C128" i="2"/>
  <c r="D128" i="2"/>
  <c r="B128" i="2"/>
  <c r="E128" i="2"/>
  <c r="A130" i="2" l="1"/>
  <c r="B129" i="2"/>
  <c r="D129" i="2"/>
  <c r="C129" i="2"/>
  <c r="F129" i="2"/>
  <c r="E129" i="2"/>
  <c r="A131" i="2" l="1"/>
  <c r="E130" i="2"/>
  <c r="B130" i="2"/>
  <c r="C130" i="2"/>
  <c r="D130" i="2"/>
  <c r="F130" i="2"/>
  <c r="A132" i="2" l="1"/>
  <c r="C131" i="2"/>
  <c r="D131" i="2"/>
  <c r="B131" i="2"/>
  <c r="F131" i="2"/>
  <c r="E131" i="2"/>
  <c r="A133" i="2" l="1"/>
  <c r="D132" i="2"/>
  <c r="F132" i="2"/>
  <c r="C132" i="2"/>
  <c r="E132" i="2"/>
  <c r="B132" i="2"/>
  <c r="A134" i="2" l="1"/>
  <c r="B133" i="2"/>
  <c r="E133" i="2"/>
  <c r="F133" i="2"/>
  <c r="D133" i="2"/>
  <c r="C133" i="2"/>
  <c r="A135" i="2" l="1"/>
  <c r="B134" i="2"/>
  <c r="E134" i="2"/>
  <c r="F134" i="2"/>
  <c r="C134" i="2"/>
  <c r="D134" i="2"/>
  <c r="A136" i="2" l="1"/>
  <c r="C135" i="2"/>
  <c r="F135" i="2"/>
  <c r="E135" i="2"/>
  <c r="B135" i="2"/>
  <c r="D135" i="2"/>
  <c r="A137" i="2" l="1"/>
  <c r="C136" i="2"/>
  <c r="D136" i="2"/>
  <c r="B136" i="2"/>
  <c r="F136" i="2"/>
  <c r="E136" i="2"/>
  <c r="A138" i="2" l="1"/>
  <c r="E137" i="2"/>
  <c r="C137" i="2"/>
  <c r="F137" i="2"/>
  <c r="D137" i="2"/>
  <c r="B137" i="2"/>
  <c r="A139" i="2" l="1"/>
  <c r="F138" i="2"/>
  <c r="C138" i="2"/>
  <c r="B138" i="2"/>
  <c r="E138" i="2"/>
  <c r="D138" i="2"/>
  <c r="A140" i="2" l="1"/>
  <c r="E139" i="2"/>
  <c r="F139" i="2"/>
  <c r="B139" i="2"/>
  <c r="C139" i="2"/>
  <c r="D139" i="2"/>
  <c r="A141" i="2" l="1"/>
  <c r="D140" i="2"/>
  <c r="F140" i="2"/>
  <c r="E140" i="2"/>
  <c r="C140" i="2"/>
  <c r="B140" i="2"/>
  <c r="A142" i="2" l="1"/>
  <c r="D141" i="2"/>
  <c r="E141" i="2"/>
  <c r="B141" i="2"/>
  <c r="C141" i="2"/>
  <c r="F141" i="2"/>
  <c r="A143" i="2" l="1"/>
  <c r="D142" i="2"/>
  <c r="B142" i="2"/>
  <c r="C142" i="2"/>
  <c r="F142" i="2"/>
  <c r="E142" i="2"/>
  <c r="A144" i="2" l="1"/>
  <c r="E143" i="2"/>
  <c r="D143" i="2"/>
  <c r="F143" i="2"/>
  <c r="C143" i="2"/>
  <c r="B143" i="2"/>
  <c r="A145" i="2" l="1"/>
  <c r="E144" i="2"/>
  <c r="B144" i="2"/>
  <c r="D144" i="2"/>
  <c r="C144" i="2"/>
  <c r="F144" i="2"/>
  <c r="A146" i="2" l="1"/>
  <c r="C145" i="2"/>
  <c r="E145" i="2"/>
  <c r="D145" i="2"/>
  <c r="F145" i="2"/>
  <c r="B145" i="2"/>
  <c r="A147" i="2" l="1"/>
  <c r="C146" i="2"/>
  <c r="E146" i="2"/>
  <c r="D146" i="2"/>
  <c r="B146" i="2"/>
  <c r="F146" i="2"/>
  <c r="A148" i="2" l="1"/>
  <c r="C147" i="2"/>
  <c r="E147" i="2"/>
  <c r="D147" i="2"/>
  <c r="F147" i="2"/>
  <c r="B147" i="2"/>
  <c r="A149" i="2" l="1"/>
  <c r="D148" i="2"/>
  <c r="F148" i="2"/>
  <c r="E148" i="2"/>
  <c r="B148" i="2"/>
  <c r="C148" i="2"/>
  <c r="A150" i="2" l="1"/>
  <c r="C149" i="2"/>
  <c r="D149" i="2"/>
  <c r="B149" i="2"/>
  <c r="E149" i="2"/>
  <c r="F149" i="2"/>
  <c r="A151" i="2" l="1"/>
  <c r="B150" i="2"/>
  <c r="E150" i="2"/>
  <c r="C150" i="2"/>
  <c r="D150" i="2"/>
  <c r="F150" i="2"/>
  <c r="A152" i="2" l="1"/>
  <c r="E151" i="2"/>
  <c r="C151" i="2"/>
  <c r="F151" i="2"/>
  <c r="D151" i="2"/>
  <c r="B151" i="2"/>
  <c r="A153" i="2" l="1"/>
  <c r="D152" i="2"/>
  <c r="B152" i="2"/>
  <c r="E152" i="2"/>
  <c r="C152" i="2"/>
  <c r="F152" i="2"/>
  <c r="A154" i="2" l="1"/>
  <c r="D153" i="2"/>
  <c r="E153" i="2"/>
  <c r="F153" i="2"/>
  <c r="B153" i="2"/>
  <c r="C153" i="2"/>
  <c r="A155" i="2" l="1"/>
  <c r="C154" i="2"/>
  <c r="B154" i="2"/>
  <c r="E154" i="2"/>
  <c r="F154" i="2"/>
  <c r="D154" i="2"/>
  <c r="A156" i="2" l="1"/>
  <c r="F155" i="2"/>
  <c r="E155" i="2"/>
  <c r="B155" i="2"/>
  <c r="C155" i="2"/>
  <c r="D155" i="2"/>
  <c r="A157" i="2" l="1"/>
  <c r="C156" i="2"/>
  <c r="F156" i="2"/>
  <c r="D156" i="2"/>
  <c r="B156" i="2"/>
  <c r="E156" i="2"/>
  <c r="A158" i="2" l="1"/>
  <c r="D157" i="2"/>
  <c r="C157" i="2"/>
  <c r="B157" i="2"/>
  <c r="F157" i="2"/>
  <c r="E157" i="2"/>
  <c r="A159" i="2" l="1"/>
  <c r="C158" i="2"/>
  <c r="E158" i="2"/>
  <c r="D158" i="2"/>
  <c r="B158" i="2"/>
  <c r="F158" i="2"/>
  <c r="A160" i="2" l="1"/>
  <c r="B159" i="2"/>
  <c r="C159" i="2"/>
  <c r="F159" i="2"/>
  <c r="E159" i="2"/>
  <c r="D159" i="2"/>
  <c r="A161" i="2" l="1"/>
  <c r="E160" i="2"/>
  <c r="C160" i="2"/>
  <c r="F160" i="2"/>
  <c r="B160" i="2"/>
  <c r="D160" i="2"/>
  <c r="A162" i="2" l="1"/>
  <c r="F161" i="2"/>
  <c r="C161" i="2"/>
  <c r="E161" i="2"/>
  <c r="B161" i="2"/>
  <c r="D161" i="2"/>
  <c r="A163" i="2" l="1"/>
  <c r="F162" i="2"/>
  <c r="B162" i="2"/>
  <c r="E162" i="2"/>
  <c r="C162" i="2"/>
  <c r="D162" i="2"/>
  <c r="A164" i="2" l="1"/>
  <c r="B163" i="2"/>
  <c r="E163" i="2"/>
  <c r="C163" i="2"/>
  <c r="D163" i="2"/>
  <c r="F163" i="2"/>
  <c r="A165" i="2" l="1"/>
  <c r="C164" i="2"/>
  <c r="B164" i="2"/>
  <c r="E164" i="2"/>
  <c r="F164" i="2"/>
  <c r="D164" i="2"/>
  <c r="A166" i="2" l="1"/>
  <c r="E165" i="2"/>
  <c r="B165" i="2"/>
  <c r="C165" i="2"/>
  <c r="F165" i="2"/>
  <c r="D165" i="2"/>
  <c r="A167" i="2" l="1"/>
  <c r="F166" i="2"/>
  <c r="E166" i="2"/>
  <c r="C166" i="2"/>
  <c r="D166" i="2"/>
  <c r="B166" i="2"/>
  <c r="A168" i="2" l="1"/>
  <c r="C167" i="2"/>
  <c r="E167" i="2"/>
  <c r="D167" i="2"/>
  <c r="F167" i="2"/>
  <c r="B167" i="2"/>
  <c r="A169" i="2" l="1"/>
  <c r="D168" i="2"/>
  <c r="B168" i="2"/>
  <c r="C168" i="2"/>
  <c r="F168" i="2"/>
  <c r="E168" i="2"/>
  <c r="A170" i="2" l="1"/>
  <c r="D169" i="2"/>
  <c r="E169" i="2"/>
  <c r="B169" i="2"/>
  <c r="F169" i="2"/>
  <c r="C169" i="2"/>
  <c r="A171" i="2" l="1"/>
  <c r="E170" i="2"/>
  <c r="B170" i="2"/>
  <c r="D170" i="2"/>
  <c r="C170" i="2"/>
  <c r="F170" i="2"/>
  <c r="A172" i="2" l="1"/>
  <c r="E171" i="2"/>
  <c r="B171" i="2"/>
  <c r="F171" i="2"/>
  <c r="D171" i="2"/>
  <c r="C171" i="2"/>
  <c r="A173" i="2" l="1"/>
  <c r="F172" i="2"/>
  <c r="E172" i="2"/>
  <c r="C172" i="2"/>
  <c r="B172" i="2"/>
  <c r="D172" i="2"/>
  <c r="A174" i="2" l="1"/>
  <c r="D173" i="2"/>
  <c r="C173" i="2"/>
  <c r="B173" i="2"/>
  <c r="E173" i="2"/>
  <c r="F173" i="2"/>
  <c r="A175" i="2" l="1"/>
  <c r="F174" i="2"/>
  <c r="E174" i="2"/>
  <c r="B174" i="2"/>
  <c r="D174" i="2"/>
  <c r="C174" i="2"/>
  <c r="A176" i="2" l="1"/>
  <c r="B175" i="2"/>
  <c r="F175" i="2"/>
  <c r="E175" i="2"/>
  <c r="D175" i="2"/>
  <c r="C175" i="2"/>
  <c r="A177" i="2" l="1"/>
  <c r="B176" i="2"/>
  <c r="F176" i="2"/>
  <c r="D176" i="2"/>
  <c r="E176" i="2"/>
  <c r="C176" i="2"/>
  <c r="A178" i="2" l="1"/>
  <c r="B177" i="2"/>
  <c r="E177" i="2"/>
  <c r="C177" i="2"/>
  <c r="F177" i="2"/>
  <c r="D177" i="2"/>
  <c r="A179" i="2" l="1"/>
  <c r="D178" i="2"/>
  <c r="F178" i="2"/>
  <c r="C178" i="2"/>
  <c r="E178" i="2"/>
  <c r="B178" i="2"/>
  <c r="A180" i="2" l="1"/>
  <c r="B179" i="2"/>
  <c r="F179" i="2"/>
  <c r="E179" i="2"/>
  <c r="D179" i="2"/>
  <c r="C179" i="2"/>
  <c r="A181" i="2" l="1"/>
  <c r="B180" i="2"/>
  <c r="E180" i="2"/>
  <c r="F180" i="2"/>
  <c r="D180" i="2"/>
  <c r="C180" i="2"/>
  <c r="A182" i="2" l="1"/>
  <c r="B181" i="2"/>
  <c r="F181" i="2"/>
  <c r="C181" i="2"/>
  <c r="E181" i="2"/>
  <c r="D181" i="2"/>
  <c r="A183" i="2" l="1"/>
  <c r="C182" i="2"/>
  <c r="B182" i="2"/>
  <c r="F182" i="2"/>
  <c r="E182" i="2"/>
  <c r="D182" i="2"/>
  <c r="A184" i="2" l="1"/>
  <c r="B183" i="2"/>
  <c r="E183" i="2"/>
  <c r="F183" i="2"/>
  <c r="D183" i="2"/>
  <c r="C183" i="2"/>
  <c r="A185" i="2" l="1"/>
  <c r="F184" i="2"/>
  <c r="D184" i="2"/>
  <c r="B184" i="2"/>
  <c r="E184" i="2"/>
  <c r="C184" i="2"/>
  <c r="A186" i="2" l="1"/>
  <c r="E185" i="2"/>
  <c r="D185" i="2"/>
  <c r="F185" i="2"/>
  <c r="B185" i="2"/>
  <c r="C185" i="2"/>
  <c r="A187" i="2" l="1"/>
  <c r="D186" i="2"/>
  <c r="B186" i="2"/>
  <c r="E186" i="2"/>
  <c r="F186" i="2"/>
  <c r="C186" i="2"/>
  <c r="A188" i="2" l="1"/>
  <c r="B187" i="2"/>
  <c r="D187" i="2"/>
  <c r="C187" i="2"/>
  <c r="F187" i="2"/>
  <c r="E187" i="2"/>
  <c r="A189" i="2" l="1"/>
  <c r="B188" i="2"/>
  <c r="D188" i="2"/>
  <c r="E188" i="2"/>
  <c r="F188" i="2"/>
  <c r="C188" i="2"/>
  <c r="A190" i="2" l="1"/>
  <c r="C189" i="2"/>
  <c r="B189" i="2"/>
  <c r="F189" i="2"/>
  <c r="E189" i="2"/>
  <c r="D189" i="2"/>
  <c r="A191" i="2" l="1"/>
  <c r="B190" i="2"/>
  <c r="F190" i="2"/>
  <c r="D190" i="2"/>
  <c r="C190" i="2"/>
  <c r="E190" i="2"/>
  <c r="A192" i="2" l="1"/>
  <c r="D191" i="2"/>
  <c r="B191" i="2"/>
  <c r="E191" i="2"/>
  <c r="F191" i="2"/>
  <c r="C191" i="2"/>
  <c r="A193" i="2" l="1"/>
  <c r="D192" i="2"/>
  <c r="C192" i="2"/>
  <c r="F192" i="2"/>
  <c r="E192" i="2"/>
  <c r="B192" i="2"/>
  <c r="A194" i="2" l="1"/>
  <c r="D193" i="2"/>
  <c r="E193" i="2"/>
  <c r="B193" i="2"/>
  <c r="F193" i="2"/>
  <c r="C193" i="2"/>
  <c r="A195" i="2" l="1"/>
  <c r="F194" i="2"/>
  <c r="B194" i="2"/>
  <c r="C194" i="2"/>
  <c r="E194" i="2"/>
  <c r="D194" i="2"/>
  <c r="A196" i="2" l="1"/>
  <c r="C195" i="2"/>
  <c r="E195" i="2"/>
  <c r="F195" i="2"/>
  <c r="D195" i="2"/>
  <c r="B195" i="2"/>
  <c r="A197" i="2" l="1"/>
  <c r="B196" i="2"/>
  <c r="C196" i="2"/>
  <c r="F196" i="2"/>
  <c r="D196" i="2"/>
  <c r="E196" i="2"/>
  <c r="A198" i="2" l="1"/>
  <c r="E197" i="2"/>
  <c r="F197" i="2"/>
  <c r="B197" i="2"/>
  <c r="C197" i="2"/>
  <c r="D197" i="2"/>
  <c r="A199" i="2" l="1"/>
  <c r="C198" i="2"/>
  <c r="F198" i="2"/>
  <c r="B198" i="2"/>
  <c r="D198" i="2"/>
  <c r="E198" i="2"/>
  <c r="A200" i="2" l="1"/>
  <c r="C199" i="2"/>
  <c r="F199" i="2"/>
  <c r="B199" i="2"/>
  <c r="D199" i="2"/>
  <c r="E199" i="2"/>
  <c r="A201" i="2" l="1"/>
  <c r="C200" i="2"/>
  <c r="F200" i="2"/>
  <c r="B200" i="2"/>
  <c r="D200" i="2"/>
  <c r="E200" i="2"/>
  <c r="A202" i="2" l="1"/>
  <c r="F201" i="2"/>
  <c r="B201" i="2"/>
  <c r="E201" i="2"/>
  <c r="D201" i="2"/>
  <c r="C201" i="2"/>
  <c r="A203" i="2" l="1"/>
  <c r="C202" i="2"/>
  <c r="D202" i="2"/>
  <c r="B202" i="2"/>
  <c r="E202" i="2"/>
  <c r="F202" i="2"/>
  <c r="A204" i="2" l="1"/>
  <c r="E203" i="2"/>
  <c r="F203" i="2"/>
  <c r="C203" i="2"/>
  <c r="D203" i="2"/>
  <c r="B203" i="2"/>
  <c r="A205" i="2" l="1"/>
  <c r="B204" i="2"/>
  <c r="D204" i="2"/>
  <c r="F204" i="2"/>
  <c r="C204" i="2"/>
  <c r="E204" i="2"/>
  <c r="A206" i="2" l="1"/>
  <c r="E205" i="2"/>
  <c r="F205" i="2"/>
  <c r="B205" i="2"/>
  <c r="C205" i="2"/>
  <c r="D205" i="2"/>
  <c r="A207" i="2" l="1"/>
  <c r="E206" i="2"/>
  <c r="F206" i="2"/>
  <c r="B206" i="2"/>
  <c r="D206" i="2"/>
  <c r="C206" i="2"/>
  <c r="A208" i="2" l="1"/>
  <c r="E207" i="2"/>
  <c r="F207" i="2"/>
  <c r="C207" i="2"/>
  <c r="D207" i="2"/>
  <c r="B207" i="2"/>
  <c r="A209" i="2" l="1"/>
  <c r="C208" i="2"/>
  <c r="F208" i="2"/>
  <c r="B208" i="2"/>
  <c r="D208" i="2"/>
  <c r="E208" i="2"/>
  <c r="A210" i="2" l="1"/>
  <c r="D209" i="2"/>
  <c r="C209" i="2"/>
  <c r="E209" i="2"/>
  <c r="F209" i="2"/>
  <c r="B209" i="2"/>
  <c r="A211" i="2" l="1"/>
  <c r="D210" i="2"/>
  <c r="E210" i="2"/>
  <c r="B210" i="2"/>
  <c r="F210" i="2"/>
  <c r="C210" i="2"/>
  <c r="A212" i="2" l="1"/>
  <c r="F211" i="2"/>
  <c r="B211" i="2"/>
  <c r="D211" i="2"/>
  <c r="E211" i="2"/>
  <c r="C211" i="2"/>
  <c r="A213" i="2" l="1"/>
  <c r="D212" i="2"/>
  <c r="B212" i="2"/>
  <c r="E212" i="2"/>
  <c r="F212" i="2"/>
  <c r="C212" i="2"/>
  <c r="A214" i="2" l="1"/>
  <c r="B213" i="2"/>
  <c r="F213" i="2"/>
  <c r="C213" i="2"/>
  <c r="E213" i="2"/>
  <c r="D213" i="2"/>
  <c r="A215" i="2" l="1"/>
  <c r="E214" i="2"/>
  <c r="D214" i="2"/>
  <c r="C214" i="2"/>
  <c r="B214" i="2"/>
  <c r="F214" i="2"/>
  <c r="A216" i="2" l="1"/>
  <c r="F215" i="2"/>
  <c r="D215" i="2"/>
  <c r="E215" i="2"/>
  <c r="C215" i="2"/>
  <c r="B215" i="2"/>
  <c r="A217" i="2" l="1"/>
  <c r="D216" i="2"/>
  <c r="E216" i="2"/>
  <c r="C216" i="2"/>
  <c r="B216" i="2"/>
  <c r="F216" i="2"/>
  <c r="A218" i="2" l="1"/>
  <c r="E217" i="2"/>
  <c r="D217" i="2"/>
  <c r="C217" i="2"/>
  <c r="B217" i="2"/>
  <c r="F217" i="2"/>
  <c r="A219" i="2" l="1"/>
  <c r="F218" i="2"/>
  <c r="B218" i="2"/>
  <c r="C218" i="2"/>
  <c r="D218" i="2"/>
  <c r="E218" i="2"/>
  <c r="A220" i="2" l="1"/>
  <c r="B219" i="2"/>
  <c r="D219" i="2"/>
  <c r="F219" i="2"/>
  <c r="E219" i="2"/>
  <c r="C219" i="2"/>
  <c r="A221" i="2" l="1"/>
  <c r="D220" i="2"/>
  <c r="C220" i="2"/>
  <c r="F220" i="2"/>
  <c r="E220" i="2"/>
  <c r="B220" i="2"/>
  <c r="A222" i="2" l="1"/>
  <c r="C221" i="2"/>
  <c r="D221" i="2"/>
  <c r="E221" i="2"/>
  <c r="B221" i="2"/>
  <c r="F221" i="2"/>
  <c r="A223" i="2" l="1"/>
  <c r="E222" i="2"/>
  <c r="C222" i="2"/>
  <c r="F222" i="2"/>
  <c r="D222" i="2"/>
  <c r="B222" i="2"/>
  <c r="A224" i="2" l="1"/>
  <c r="B223" i="2"/>
  <c r="C223" i="2"/>
  <c r="E223" i="2"/>
  <c r="F223" i="2"/>
  <c r="D223" i="2"/>
  <c r="A225" i="2" l="1"/>
  <c r="E224" i="2"/>
  <c r="C224" i="2"/>
  <c r="D224" i="2"/>
  <c r="B224" i="2"/>
  <c r="F224" i="2"/>
  <c r="A226" i="2" l="1"/>
  <c r="F225" i="2"/>
  <c r="B225" i="2"/>
  <c r="C225" i="2"/>
  <c r="D225" i="2"/>
  <c r="E225" i="2"/>
  <c r="A227" i="2" l="1"/>
  <c r="D226" i="2"/>
  <c r="B226" i="2"/>
  <c r="F226" i="2"/>
  <c r="C226" i="2"/>
  <c r="E226" i="2"/>
  <c r="A228" i="2" l="1"/>
  <c r="C227" i="2"/>
  <c r="B227" i="2"/>
  <c r="E227" i="2"/>
  <c r="D227" i="2"/>
  <c r="F227" i="2"/>
  <c r="A229" i="2" l="1"/>
  <c r="F228" i="2"/>
  <c r="D228" i="2"/>
  <c r="E228" i="2"/>
  <c r="B228" i="2"/>
  <c r="C228" i="2"/>
  <c r="A230" i="2" l="1"/>
  <c r="D229" i="2"/>
  <c r="F229" i="2"/>
  <c r="E229" i="2"/>
  <c r="C229" i="2"/>
  <c r="B229" i="2"/>
  <c r="A231" i="2" l="1"/>
  <c r="C230" i="2"/>
  <c r="E230" i="2"/>
  <c r="B230" i="2"/>
  <c r="D230" i="2"/>
  <c r="F230" i="2"/>
  <c r="A232" i="2" l="1"/>
  <c r="B231" i="2"/>
  <c r="F231" i="2"/>
  <c r="C231" i="2"/>
  <c r="E231" i="2"/>
  <c r="D231" i="2"/>
  <c r="A233" i="2" l="1"/>
  <c r="F232" i="2"/>
  <c r="B232" i="2"/>
  <c r="D232" i="2"/>
  <c r="C232" i="2"/>
  <c r="E232" i="2"/>
  <c r="A234" i="2" l="1"/>
  <c r="B233" i="2"/>
  <c r="C233" i="2"/>
  <c r="E233" i="2"/>
  <c r="F233" i="2"/>
  <c r="D233" i="2"/>
  <c r="A235" i="2" l="1"/>
  <c r="C234" i="2"/>
  <c r="B234" i="2"/>
  <c r="E234" i="2"/>
  <c r="D234" i="2"/>
  <c r="F234" i="2"/>
  <c r="A236" i="2" l="1"/>
  <c r="E235" i="2"/>
  <c r="D235" i="2"/>
  <c r="C235" i="2"/>
  <c r="F235" i="2"/>
  <c r="B235" i="2"/>
  <c r="A237" i="2" l="1"/>
  <c r="C236" i="2"/>
  <c r="D236" i="2"/>
  <c r="F236" i="2"/>
  <c r="B236" i="2"/>
  <c r="E236" i="2"/>
  <c r="A238" i="2" l="1"/>
  <c r="B237" i="2"/>
  <c r="F237" i="2"/>
  <c r="C237" i="2"/>
  <c r="D237" i="2"/>
  <c r="E237" i="2"/>
  <c r="A239" i="2" l="1"/>
  <c r="B238" i="2"/>
  <c r="C238" i="2"/>
  <c r="D238" i="2"/>
  <c r="F238" i="2"/>
  <c r="E238" i="2"/>
  <c r="A240" i="2" l="1"/>
  <c r="D239" i="2"/>
  <c r="E239" i="2"/>
  <c r="F239" i="2"/>
  <c r="B239" i="2"/>
  <c r="C239" i="2"/>
  <c r="A241" i="2" l="1"/>
  <c r="C240" i="2"/>
  <c r="F240" i="2"/>
  <c r="D240" i="2"/>
  <c r="B240" i="2"/>
  <c r="E240" i="2"/>
  <c r="A242" i="2" l="1"/>
  <c r="F241" i="2"/>
  <c r="D241" i="2"/>
  <c r="C241" i="2"/>
  <c r="B241" i="2"/>
  <c r="E241" i="2"/>
  <c r="A243" i="2" l="1"/>
  <c r="B242" i="2"/>
  <c r="F242" i="2"/>
  <c r="D242" i="2"/>
  <c r="E242" i="2"/>
  <c r="C242" i="2"/>
  <c r="A244" i="2" l="1"/>
  <c r="F243" i="2"/>
  <c r="E243" i="2"/>
  <c r="B243" i="2"/>
  <c r="D243" i="2"/>
  <c r="C243" i="2"/>
  <c r="A245" i="2" l="1"/>
  <c r="C244" i="2"/>
  <c r="E244" i="2"/>
  <c r="B244" i="2"/>
  <c r="F244" i="2"/>
  <c r="D244" i="2"/>
  <c r="A246" i="2" l="1"/>
  <c r="D245" i="2"/>
  <c r="F245" i="2"/>
  <c r="C245" i="2"/>
  <c r="E245" i="2"/>
  <c r="B245" i="2"/>
  <c r="A247" i="2" l="1"/>
  <c r="F246" i="2"/>
  <c r="C246" i="2"/>
  <c r="D246" i="2"/>
  <c r="B246" i="2"/>
  <c r="E246" i="2"/>
  <c r="A248" i="2" l="1"/>
  <c r="B247" i="2"/>
  <c r="D247" i="2"/>
  <c r="F247" i="2"/>
  <c r="E247" i="2"/>
  <c r="C247" i="2"/>
  <c r="A249" i="2" l="1"/>
  <c r="E248" i="2"/>
  <c r="B248" i="2"/>
  <c r="D248" i="2"/>
  <c r="C248" i="2"/>
  <c r="F248" i="2"/>
  <c r="A250" i="2" l="1"/>
  <c r="E249" i="2"/>
  <c r="C249" i="2"/>
  <c r="F249" i="2"/>
  <c r="B249" i="2"/>
  <c r="D249" i="2"/>
  <c r="A251" i="2" l="1"/>
  <c r="E250" i="2"/>
  <c r="B250" i="2"/>
  <c r="F250" i="2"/>
  <c r="C250" i="2"/>
  <c r="D250" i="2"/>
  <c r="A252" i="2" l="1"/>
  <c r="E251" i="2"/>
  <c r="D251" i="2"/>
  <c r="C251" i="2"/>
  <c r="B251" i="2"/>
  <c r="F251" i="2"/>
  <c r="A253" i="2" l="1"/>
  <c r="E252" i="2"/>
  <c r="D252" i="2"/>
  <c r="C252" i="2"/>
  <c r="B252" i="2"/>
  <c r="F252" i="2"/>
  <c r="A254" i="2" l="1"/>
  <c r="E253" i="2"/>
  <c r="B253" i="2"/>
  <c r="C253" i="2"/>
  <c r="F253" i="2"/>
  <c r="D253" i="2"/>
  <c r="A255" i="2" l="1"/>
  <c r="C254" i="2"/>
  <c r="B254" i="2"/>
  <c r="D254" i="2"/>
  <c r="E254" i="2"/>
  <c r="F254" i="2"/>
  <c r="A256" i="2" l="1"/>
  <c r="F255" i="2"/>
  <c r="B255" i="2"/>
  <c r="D255" i="2"/>
  <c r="E255" i="2"/>
  <c r="C255" i="2"/>
  <c r="A257" i="2" l="1"/>
  <c r="F256" i="2"/>
  <c r="C256" i="2"/>
  <c r="B256" i="2"/>
  <c r="E256" i="2"/>
  <c r="D256" i="2"/>
  <c r="A258" i="2" l="1"/>
  <c r="E257" i="2"/>
  <c r="D257" i="2"/>
  <c r="F257" i="2"/>
  <c r="C257" i="2"/>
  <c r="B257" i="2"/>
  <c r="A259" i="2" l="1"/>
  <c r="C258" i="2"/>
  <c r="D258" i="2"/>
  <c r="E258" i="2"/>
  <c r="B258" i="2"/>
  <c r="F258" i="2"/>
  <c r="A260" i="2" l="1"/>
  <c r="E259" i="2"/>
  <c r="C259" i="2"/>
  <c r="F259" i="2"/>
  <c r="B259" i="2"/>
  <c r="D259" i="2"/>
  <c r="A261" i="2" l="1"/>
  <c r="E260" i="2"/>
  <c r="B260" i="2"/>
  <c r="C260" i="2"/>
  <c r="D260" i="2"/>
  <c r="F260" i="2"/>
  <c r="A262" i="2" l="1"/>
  <c r="C261" i="2"/>
  <c r="B261" i="2"/>
  <c r="D261" i="2"/>
  <c r="E261" i="2"/>
  <c r="F261" i="2"/>
  <c r="A263" i="2" l="1"/>
  <c r="F262" i="2"/>
  <c r="C262" i="2"/>
  <c r="E262" i="2"/>
  <c r="D262" i="2"/>
  <c r="B262" i="2"/>
  <c r="A264" i="2" l="1"/>
  <c r="B263" i="2"/>
  <c r="C263" i="2"/>
  <c r="D263" i="2"/>
  <c r="F263" i="2"/>
  <c r="E263" i="2"/>
  <c r="A265" i="2" l="1"/>
  <c r="D264" i="2"/>
  <c r="B264" i="2"/>
  <c r="C264" i="2"/>
  <c r="E264" i="2"/>
  <c r="F264" i="2"/>
  <c r="A266" i="2" l="1"/>
  <c r="B265" i="2"/>
  <c r="F265" i="2"/>
  <c r="D265" i="2"/>
  <c r="E265" i="2"/>
  <c r="C265" i="2"/>
  <c r="A267" i="2" l="1"/>
  <c r="C266" i="2"/>
  <c r="F266" i="2"/>
  <c r="B266" i="2"/>
  <c r="D266" i="2"/>
  <c r="E266" i="2"/>
  <c r="A268" i="2" l="1"/>
  <c r="E267" i="2"/>
  <c r="D267" i="2"/>
  <c r="F267" i="2"/>
  <c r="B267" i="2"/>
  <c r="C267" i="2"/>
  <c r="A269" i="2" l="1"/>
  <c r="F268" i="2"/>
  <c r="E268" i="2"/>
  <c r="B268" i="2"/>
  <c r="D268" i="2"/>
  <c r="C268" i="2"/>
  <c r="A270" i="2" l="1"/>
  <c r="C269" i="2"/>
  <c r="B269" i="2"/>
  <c r="D269" i="2"/>
  <c r="E269" i="2"/>
  <c r="F269" i="2"/>
  <c r="A271" i="2" l="1"/>
  <c r="D270" i="2"/>
  <c r="C270" i="2"/>
  <c r="F270" i="2"/>
  <c r="E270" i="2"/>
  <c r="B270" i="2"/>
  <c r="A272" i="2" l="1"/>
  <c r="D271" i="2"/>
  <c r="F271" i="2"/>
  <c r="B271" i="2"/>
  <c r="E271" i="2"/>
  <c r="C271" i="2"/>
  <c r="A273" i="2" l="1"/>
  <c r="D272" i="2"/>
  <c r="C272" i="2"/>
  <c r="F272" i="2"/>
  <c r="E272" i="2"/>
  <c r="B272" i="2"/>
  <c r="A274" i="2" l="1"/>
  <c r="B273" i="2"/>
  <c r="D273" i="2"/>
  <c r="F273" i="2"/>
  <c r="E273" i="2"/>
  <c r="C273" i="2"/>
  <c r="A275" i="2" l="1"/>
  <c r="F274" i="2"/>
  <c r="C274" i="2"/>
  <c r="B274" i="2"/>
  <c r="D274" i="2"/>
  <c r="E274" i="2"/>
  <c r="A276" i="2" l="1"/>
  <c r="D275" i="2"/>
  <c r="C275" i="2"/>
  <c r="E275" i="2"/>
  <c r="B275" i="2"/>
  <c r="F275" i="2"/>
  <c r="A277" i="2" l="1"/>
  <c r="D276" i="2"/>
  <c r="C276" i="2"/>
  <c r="F276" i="2"/>
  <c r="E276" i="2"/>
  <c r="B276" i="2"/>
  <c r="A278" i="2" l="1"/>
  <c r="E277" i="2"/>
  <c r="D277" i="2"/>
  <c r="F277" i="2"/>
  <c r="B277" i="2"/>
  <c r="C277" i="2"/>
  <c r="A279" i="2" l="1"/>
  <c r="F278" i="2"/>
  <c r="C278" i="2"/>
  <c r="B278" i="2"/>
  <c r="E278" i="2"/>
  <c r="D278" i="2"/>
  <c r="A280" i="2" l="1"/>
  <c r="B279" i="2"/>
  <c r="F279" i="2"/>
  <c r="D279" i="2"/>
  <c r="C279" i="2"/>
  <c r="E279" i="2"/>
  <c r="A281" i="2" l="1"/>
  <c r="F280" i="2"/>
  <c r="E280" i="2"/>
  <c r="D280" i="2"/>
  <c r="C280" i="2"/>
  <c r="B280" i="2"/>
  <c r="A282" i="2" l="1"/>
  <c r="C281" i="2"/>
  <c r="D281" i="2"/>
  <c r="B281" i="2"/>
  <c r="F281" i="2"/>
  <c r="E281" i="2"/>
  <c r="A283" i="2" l="1"/>
  <c r="C282" i="2"/>
  <c r="B282" i="2"/>
  <c r="F282" i="2"/>
  <c r="D282" i="2"/>
  <c r="E282" i="2"/>
  <c r="A284" i="2" l="1"/>
  <c r="F283" i="2"/>
  <c r="B283" i="2"/>
  <c r="D283" i="2"/>
  <c r="C283" i="2"/>
  <c r="E283" i="2"/>
  <c r="A285" i="2" l="1"/>
  <c r="C284" i="2"/>
  <c r="E284" i="2"/>
  <c r="F284" i="2"/>
  <c r="D284" i="2"/>
  <c r="B284" i="2"/>
  <c r="A286" i="2" l="1"/>
  <c r="E285" i="2"/>
  <c r="F285" i="2"/>
  <c r="D285" i="2"/>
  <c r="B285" i="2"/>
  <c r="C285" i="2"/>
  <c r="A287" i="2" l="1"/>
  <c r="E286" i="2"/>
  <c r="C286" i="2"/>
  <c r="B286" i="2"/>
  <c r="F286" i="2"/>
  <c r="D286" i="2"/>
  <c r="A288" i="2" l="1"/>
  <c r="E287" i="2"/>
  <c r="B287" i="2"/>
  <c r="D287" i="2"/>
  <c r="C287" i="2"/>
  <c r="F287" i="2"/>
  <c r="A289" i="2" l="1"/>
  <c r="C288" i="2"/>
  <c r="E288" i="2"/>
  <c r="B288" i="2"/>
  <c r="F288" i="2"/>
  <c r="D288" i="2"/>
  <c r="A290" i="2" l="1"/>
  <c r="E289" i="2"/>
  <c r="B289" i="2"/>
  <c r="F289" i="2"/>
  <c r="D289" i="2"/>
  <c r="C289" i="2"/>
  <c r="A291" i="2" l="1"/>
  <c r="B290" i="2"/>
  <c r="D290" i="2"/>
  <c r="E290" i="2"/>
  <c r="F290" i="2"/>
  <c r="C290" i="2"/>
  <c r="A292" i="2" l="1"/>
  <c r="C291" i="2"/>
  <c r="D291" i="2"/>
  <c r="E291" i="2"/>
  <c r="F291" i="2"/>
  <c r="B291" i="2"/>
  <c r="A293" i="2" l="1"/>
  <c r="D292" i="2"/>
  <c r="F292" i="2"/>
  <c r="B292" i="2"/>
  <c r="E292" i="2"/>
  <c r="C292" i="2"/>
  <c r="A294" i="2" l="1"/>
  <c r="C293" i="2"/>
  <c r="F293" i="2"/>
  <c r="B293" i="2"/>
  <c r="D293" i="2"/>
  <c r="E293" i="2"/>
  <c r="A295" i="2" l="1"/>
  <c r="F294" i="2"/>
  <c r="C294" i="2"/>
  <c r="D294" i="2"/>
  <c r="B294" i="2"/>
  <c r="E294" i="2"/>
  <c r="A296" i="2" l="1"/>
  <c r="E295" i="2"/>
  <c r="C295" i="2"/>
  <c r="F295" i="2"/>
  <c r="B295" i="2"/>
  <c r="D295" i="2"/>
  <c r="A297" i="2" l="1"/>
  <c r="E296" i="2"/>
  <c r="B296" i="2"/>
  <c r="C296" i="2"/>
  <c r="F296" i="2"/>
  <c r="D296" i="2"/>
  <c r="A298" i="2" l="1"/>
  <c r="E297" i="2"/>
  <c r="C297" i="2"/>
  <c r="D297" i="2"/>
  <c r="F297" i="2"/>
  <c r="B297" i="2"/>
  <c r="A299" i="2" l="1"/>
  <c r="E298" i="2"/>
  <c r="F298" i="2"/>
  <c r="B298" i="2"/>
  <c r="C298" i="2"/>
  <c r="D298" i="2"/>
  <c r="A300" i="2" l="1"/>
  <c r="D299" i="2"/>
  <c r="F299" i="2"/>
  <c r="C299" i="2"/>
  <c r="E299" i="2"/>
  <c r="B299" i="2"/>
  <c r="A301" i="2" l="1"/>
  <c r="D300" i="2"/>
  <c r="E300" i="2"/>
  <c r="F300" i="2"/>
  <c r="C300" i="2"/>
  <c r="B300" i="2"/>
  <c r="A302" i="2" l="1"/>
  <c r="F301" i="2"/>
  <c r="D301" i="2"/>
  <c r="C301" i="2"/>
  <c r="B301" i="2"/>
  <c r="E301" i="2"/>
  <c r="A303" i="2" l="1"/>
  <c r="B302" i="2"/>
  <c r="F302" i="2"/>
  <c r="E302" i="2"/>
  <c r="D302" i="2"/>
  <c r="C302" i="2"/>
  <c r="A304" i="2" l="1"/>
  <c r="E303" i="2"/>
  <c r="D303" i="2"/>
  <c r="C303" i="2"/>
  <c r="B303" i="2"/>
  <c r="F303" i="2"/>
  <c r="A305" i="2" l="1"/>
  <c r="B304" i="2"/>
  <c r="E304" i="2"/>
  <c r="C304" i="2"/>
  <c r="D304" i="2"/>
  <c r="F304" i="2"/>
  <c r="A306" i="2" l="1"/>
  <c r="C305" i="2"/>
  <c r="B305" i="2"/>
  <c r="D305" i="2"/>
  <c r="E305" i="2"/>
  <c r="F305" i="2"/>
  <c r="A307" i="2" l="1"/>
  <c r="C306" i="2"/>
  <c r="D306" i="2"/>
  <c r="B306" i="2"/>
  <c r="E306" i="2"/>
  <c r="F306" i="2"/>
  <c r="A308" i="2" l="1"/>
  <c r="D307" i="2"/>
  <c r="E307" i="2"/>
  <c r="C307" i="2"/>
  <c r="F307" i="2"/>
  <c r="B307" i="2"/>
  <c r="A309" i="2" l="1"/>
  <c r="B308" i="2"/>
  <c r="E308" i="2"/>
  <c r="C308" i="2"/>
  <c r="F308" i="2"/>
  <c r="D308" i="2"/>
  <c r="A310" i="2" l="1"/>
  <c r="D309" i="2"/>
  <c r="E309" i="2"/>
  <c r="B309" i="2"/>
  <c r="F309" i="2"/>
  <c r="C309" i="2"/>
  <c r="A311" i="2" l="1"/>
  <c r="E310" i="2"/>
  <c r="F310" i="2"/>
  <c r="C310" i="2"/>
  <c r="D310" i="2"/>
  <c r="B310" i="2"/>
  <c r="A312" i="2" l="1"/>
  <c r="C311" i="2"/>
  <c r="D311" i="2"/>
  <c r="B311" i="2"/>
  <c r="E311" i="2"/>
  <c r="F311" i="2"/>
  <c r="A313" i="2" l="1"/>
  <c r="C312" i="2"/>
  <c r="B312" i="2"/>
  <c r="E312" i="2"/>
  <c r="F312" i="2"/>
  <c r="D312" i="2"/>
  <c r="A314" i="2" l="1"/>
  <c r="E313" i="2"/>
  <c r="C313" i="2"/>
  <c r="B313" i="2"/>
  <c r="F313" i="2"/>
  <c r="D313" i="2"/>
  <c r="A315" i="2" l="1"/>
  <c r="D314" i="2"/>
  <c r="F314" i="2"/>
  <c r="E314" i="2"/>
  <c r="B314" i="2"/>
  <c r="C314" i="2"/>
  <c r="A316" i="2" l="1"/>
  <c r="C315" i="2"/>
  <c r="D315" i="2"/>
  <c r="F315" i="2"/>
  <c r="B315" i="2"/>
  <c r="E315" i="2"/>
  <c r="A317" i="2" l="1"/>
  <c r="F316" i="2"/>
  <c r="B316" i="2"/>
  <c r="D316" i="2"/>
  <c r="E316" i="2"/>
  <c r="C316" i="2"/>
  <c r="A318" i="2" l="1"/>
  <c r="B317" i="2"/>
  <c r="F317" i="2"/>
  <c r="C317" i="2"/>
  <c r="D317" i="2"/>
  <c r="E317" i="2"/>
  <c r="A319" i="2" l="1"/>
  <c r="D318" i="2"/>
  <c r="E318" i="2"/>
  <c r="F318" i="2"/>
  <c r="C318" i="2"/>
  <c r="B318" i="2"/>
  <c r="A320" i="2" l="1"/>
  <c r="D319" i="2"/>
  <c r="B319" i="2"/>
  <c r="C319" i="2"/>
  <c r="E319" i="2"/>
  <c r="F319" i="2"/>
  <c r="A321" i="2" l="1"/>
  <c r="F320" i="2"/>
  <c r="B320" i="2"/>
  <c r="E320" i="2"/>
  <c r="D320" i="2"/>
  <c r="C320" i="2"/>
  <c r="A322" i="2" l="1"/>
  <c r="F321" i="2"/>
  <c r="D321" i="2"/>
  <c r="E321" i="2"/>
  <c r="B321" i="2"/>
  <c r="C321" i="2"/>
  <c r="A323" i="2" l="1"/>
  <c r="C322" i="2"/>
  <c r="E322" i="2"/>
  <c r="D322" i="2"/>
  <c r="F322" i="2"/>
  <c r="B322" i="2"/>
  <c r="A324" i="2" l="1"/>
  <c r="D323" i="2"/>
  <c r="C323" i="2"/>
  <c r="E323" i="2"/>
  <c r="F323" i="2"/>
  <c r="B323" i="2"/>
  <c r="A325" i="2" l="1"/>
  <c r="E324" i="2"/>
  <c r="D324" i="2"/>
  <c r="C324" i="2"/>
  <c r="B324" i="2"/>
  <c r="F324" i="2"/>
  <c r="A326" i="2" l="1"/>
  <c r="C325" i="2"/>
  <c r="E325" i="2"/>
  <c r="F325" i="2"/>
  <c r="B325" i="2"/>
  <c r="D325" i="2"/>
  <c r="A327" i="2" l="1"/>
  <c r="E326" i="2"/>
  <c r="C326" i="2"/>
  <c r="F326" i="2"/>
  <c r="B326" i="2"/>
  <c r="D326" i="2"/>
  <c r="A328" i="2" l="1"/>
  <c r="C327" i="2"/>
  <c r="B327" i="2"/>
  <c r="F327" i="2"/>
  <c r="D327" i="2"/>
  <c r="E327" i="2"/>
  <c r="A329" i="2" l="1"/>
  <c r="D328" i="2"/>
  <c r="E328" i="2"/>
  <c r="F328" i="2"/>
  <c r="B328" i="2"/>
  <c r="C328" i="2"/>
  <c r="A330" i="2" l="1"/>
  <c r="B329" i="2"/>
  <c r="D329" i="2"/>
  <c r="C329" i="2"/>
  <c r="E329" i="2"/>
  <c r="F329" i="2"/>
  <c r="A331" i="2" l="1"/>
  <c r="B330" i="2"/>
  <c r="F330" i="2"/>
  <c r="D330" i="2"/>
  <c r="E330" i="2"/>
  <c r="C330" i="2"/>
  <c r="A332" i="2" l="1"/>
  <c r="D331" i="2"/>
  <c r="B331" i="2"/>
  <c r="C331" i="2"/>
  <c r="E331" i="2"/>
  <c r="F331" i="2"/>
  <c r="A333" i="2" l="1"/>
  <c r="E332" i="2"/>
  <c r="F332" i="2"/>
  <c r="D332" i="2"/>
  <c r="B332" i="2"/>
  <c r="C332" i="2"/>
  <c r="A334" i="2" l="1"/>
  <c r="C333" i="2"/>
  <c r="E333" i="2"/>
  <c r="F333" i="2"/>
  <c r="D333" i="2"/>
  <c r="B333" i="2"/>
  <c r="A335" i="2" l="1"/>
  <c r="E334" i="2"/>
  <c r="C334" i="2"/>
  <c r="B334" i="2"/>
  <c r="D334" i="2"/>
  <c r="F334" i="2"/>
  <c r="A336" i="2" l="1"/>
  <c r="B335" i="2"/>
  <c r="C335" i="2"/>
  <c r="E335" i="2"/>
  <c r="D335" i="2"/>
  <c r="F335" i="2"/>
  <c r="A337" i="2" l="1"/>
  <c r="D336" i="2"/>
  <c r="C336" i="2"/>
  <c r="E336" i="2"/>
  <c r="F336" i="2"/>
  <c r="B336" i="2"/>
  <c r="A338" i="2" l="1"/>
  <c r="C337" i="2"/>
  <c r="D337" i="2"/>
  <c r="F337" i="2"/>
  <c r="E337" i="2"/>
  <c r="B337" i="2"/>
  <c r="A339" i="2" l="1"/>
  <c r="C338" i="2"/>
  <c r="B338" i="2"/>
  <c r="E338" i="2"/>
  <c r="F338" i="2"/>
  <c r="D338" i="2"/>
  <c r="A340" i="2" l="1"/>
  <c r="F339" i="2"/>
  <c r="C339" i="2"/>
  <c r="B339" i="2"/>
  <c r="E339" i="2"/>
  <c r="D339" i="2"/>
  <c r="A341" i="2" l="1"/>
  <c r="E340" i="2"/>
  <c r="C340" i="2"/>
  <c r="B340" i="2"/>
  <c r="F340" i="2"/>
  <c r="D340" i="2"/>
  <c r="A342" i="2" l="1"/>
  <c r="B341" i="2"/>
  <c r="C341" i="2"/>
  <c r="E341" i="2"/>
  <c r="F341" i="2"/>
  <c r="D341" i="2"/>
  <c r="A343" i="2" l="1"/>
  <c r="F342" i="2"/>
  <c r="C342" i="2"/>
  <c r="B342" i="2"/>
  <c r="E342" i="2"/>
  <c r="D342" i="2"/>
  <c r="A344" i="2" l="1"/>
  <c r="F343" i="2"/>
  <c r="D343" i="2"/>
  <c r="B343" i="2"/>
  <c r="E343" i="2"/>
  <c r="C343" i="2"/>
  <c r="A345" i="2" l="1"/>
  <c r="E344" i="2"/>
  <c r="F344" i="2"/>
  <c r="B344" i="2"/>
  <c r="C344" i="2"/>
  <c r="D344" i="2"/>
  <c r="A346" i="2" l="1"/>
  <c r="B345" i="2"/>
  <c r="C345" i="2"/>
  <c r="F345" i="2"/>
  <c r="E345" i="2"/>
  <c r="D345" i="2"/>
  <c r="A347" i="2" l="1"/>
  <c r="D346" i="2"/>
  <c r="F346" i="2"/>
  <c r="C346" i="2"/>
  <c r="B346" i="2"/>
  <c r="E346" i="2"/>
  <c r="A348" i="2" l="1"/>
  <c r="B347" i="2"/>
  <c r="D347" i="2"/>
  <c r="C347" i="2"/>
  <c r="F347" i="2"/>
  <c r="E347" i="2"/>
  <c r="A349" i="2" l="1"/>
  <c r="F348" i="2"/>
  <c r="D348" i="2"/>
  <c r="E348" i="2"/>
  <c r="B348" i="2"/>
  <c r="C348" i="2"/>
  <c r="A350" i="2" l="1"/>
  <c r="B349" i="2"/>
  <c r="C349" i="2"/>
  <c r="F349" i="2"/>
  <c r="D349" i="2"/>
  <c r="E349" i="2"/>
  <c r="A351" i="2" l="1"/>
  <c r="C350" i="2"/>
  <c r="E350" i="2"/>
  <c r="D350" i="2"/>
  <c r="B350" i="2"/>
  <c r="F350" i="2"/>
  <c r="A352" i="2" l="1"/>
  <c r="C351" i="2"/>
  <c r="E351" i="2"/>
  <c r="F351" i="2"/>
  <c r="D351" i="2"/>
  <c r="B351" i="2"/>
  <c r="A353" i="2" l="1"/>
  <c r="F352" i="2"/>
  <c r="D352" i="2"/>
  <c r="C352" i="2"/>
  <c r="B352" i="2"/>
  <c r="E352" i="2"/>
  <c r="A354" i="2" l="1"/>
  <c r="B353" i="2"/>
  <c r="F353" i="2"/>
  <c r="C353" i="2"/>
  <c r="D353" i="2"/>
  <c r="E353" i="2"/>
  <c r="A355" i="2" l="1"/>
  <c r="B354" i="2"/>
  <c r="F354" i="2"/>
  <c r="E354" i="2"/>
  <c r="D354" i="2"/>
  <c r="C354" i="2"/>
  <c r="A356" i="2" l="1"/>
  <c r="D355" i="2"/>
  <c r="B355" i="2"/>
  <c r="C355" i="2"/>
  <c r="F355" i="2"/>
  <c r="E355" i="2"/>
  <c r="A357" i="2" l="1"/>
  <c r="C356" i="2"/>
  <c r="B356" i="2"/>
  <c r="F356" i="2"/>
  <c r="E356" i="2"/>
  <c r="D356" i="2"/>
  <c r="A358" i="2" l="1"/>
  <c r="C357" i="2"/>
  <c r="E357" i="2"/>
  <c r="B357" i="2"/>
  <c r="D357" i="2"/>
  <c r="F357" i="2"/>
  <c r="A359" i="2" l="1"/>
  <c r="F358" i="2"/>
  <c r="B358" i="2"/>
  <c r="D358" i="2"/>
  <c r="E358" i="2"/>
  <c r="C358" i="2"/>
  <c r="A360" i="2" l="1"/>
  <c r="F359" i="2"/>
  <c r="C359" i="2"/>
  <c r="E359" i="2"/>
  <c r="B359" i="2"/>
  <c r="D359" i="2"/>
  <c r="A361" i="2" l="1"/>
  <c r="E360" i="2"/>
  <c r="C360" i="2"/>
  <c r="B360" i="2"/>
  <c r="D360" i="2"/>
  <c r="F360" i="2"/>
  <c r="A362" i="2" l="1"/>
  <c r="E361" i="2"/>
  <c r="F361" i="2"/>
  <c r="C361" i="2"/>
  <c r="D361" i="2"/>
  <c r="B361" i="2"/>
  <c r="A363" i="2" l="1"/>
  <c r="B362" i="2"/>
  <c r="D362" i="2"/>
  <c r="F362" i="2"/>
  <c r="E362" i="2"/>
  <c r="C362" i="2"/>
  <c r="A364" i="2" l="1"/>
  <c r="E363" i="2"/>
  <c r="C363" i="2"/>
  <c r="F363" i="2"/>
  <c r="B363" i="2"/>
  <c r="D363" i="2"/>
  <c r="A365" i="2" l="1"/>
  <c r="D364" i="2"/>
  <c r="F364" i="2"/>
  <c r="E364" i="2"/>
  <c r="B364" i="2"/>
  <c r="C364" i="2"/>
  <c r="A366" i="2" l="1"/>
  <c r="B365" i="2"/>
  <c r="E365" i="2"/>
  <c r="D365" i="2"/>
  <c r="F365" i="2"/>
  <c r="C365" i="2"/>
  <c r="A367" i="2" l="1"/>
  <c r="B366" i="2"/>
  <c r="D366" i="2"/>
  <c r="E366" i="2"/>
  <c r="C366" i="2"/>
  <c r="F366" i="2"/>
  <c r="A368" i="2" l="1"/>
  <c r="E367" i="2"/>
  <c r="D367" i="2"/>
  <c r="C367" i="2"/>
  <c r="B367" i="2"/>
  <c r="F367" i="2"/>
  <c r="A369" i="2" l="1"/>
  <c r="D368" i="2"/>
  <c r="E368" i="2"/>
  <c r="B368" i="2"/>
  <c r="F368" i="2"/>
  <c r="C368" i="2"/>
  <c r="A370" i="2" l="1"/>
  <c r="B369" i="2"/>
  <c r="E369" i="2"/>
  <c r="C369" i="2"/>
  <c r="D369" i="2"/>
  <c r="F369" i="2"/>
  <c r="A371" i="2" l="1"/>
  <c r="C370" i="2"/>
  <c r="E370" i="2"/>
  <c r="D370" i="2"/>
  <c r="F370" i="2"/>
  <c r="B370" i="2"/>
  <c r="A372" i="2" l="1"/>
  <c r="D371" i="2"/>
  <c r="B371" i="2"/>
  <c r="E371" i="2"/>
  <c r="C371" i="2"/>
  <c r="F371" i="2"/>
  <c r="A373" i="2" l="1"/>
  <c r="B372" i="2"/>
  <c r="E372" i="2"/>
  <c r="F372" i="2"/>
  <c r="C372" i="2"/>
  <c r="D372" i="2"/>
  <c r="A374" i="2" l="1"/>
  <c r="E373" i="2"/>
  <c r="D373" i="2"/>
  <c r="C373" i="2"/>
  <c r="B373" i="2"/>
  <c r="F373" i="2"/>
  <c r="A375" i="2" l="1"/>
  <c r="F374" i="2"/>
  <c r="D374" i="2"/>
  <c r="C374" i="2"/>
  <c r="B374" i="2"/>
  <c r="E374" i="2"/>
  <c r="A376" i="2" l="1"/>
  <c r="F375" i="2"/>
  <c r="B375" i="2"/>
  <c r="C375" i="2"/>
  <c r="E375" i="2"/>
  <c r="D375" i="2"/>
  <c r="A377" i="2" l="1"/>
  <c r="F376" i="2"/>
  <c r="C376" i="2"/>
  <c r="D376" i="2"/>
  <c r="B376" i="2"/>
  <c r="E376" i="2"/>
  <c r="A378" i="2" l="1"/>
  <c r="D377" i="2"/>
  <c r="E377" i="2"/>
  <c r="F377" i="2"/>
  <c r="B377" i="2"/>
  <c r="C377" i="2"/>
  <c r="A379" i="2" l="1"/>
  <c r="C378" i="2"/>
  <c r="F378" i="2"/>
  <c r="B378" i="2"/>
  <c r="D378" i="2"/>
  <c r="E378" i="2"/>
  <c r="A380" i="2" l="1"/>
  <c r="F379" i="2"/>
  <c r="C379" i="2"/>
  <c r="D379" i="2"/>
  <c r="B379" i="2"/>
  <c r="E379" i="2"/>
  <c r="A381" i="2" l="1"/>
  <c r="C380" i="2"/>
  <c r="E380" i="2"/>
  <c r="F380" i="2"/>
  <c r="D380" i="2"/>
  <c r="B380" i="2"/>
  <c r="A382" i="2" l="1"/>
  <c r="D381" i="2"/>
  <c r="F381" i="2"/>
  <c r="E381" i="2"/>
  <c r="C381" i="2"/>
  <c r="B381" i="2"/>
  <c r="A383" i="2" l="1"/>
  <c r="C382" i="2"/>
  <c r="B382" i="2"/>
  <c r="D382" i="2"/>
  <c r="F382" i="2"/>
  <c r="E382" i="2"/>
  <c r="A384" i="2" l="1"/>
  <c r="D383" i="2"/>
  <c r="F383" i="2"/>
  <c r="E383" i="2"/>
  <c r="B383" i="2"/>
  <c r="C383" i="2"/>
  <c r="A385" i="2" l="1"/>
  <c r="E384" i="2"/>
  <c r="B384" i="2"/>
  <c r="C384" i="2"/>
  <c r="D384" i="2"/>
  <c r="F384" i="2"/>
  <c r="A386" i="2" l="1"/>
  <c r="E385" i="2"/>
  <c r="C385" i="2"/>
  <c r="B385" i="2"/>
  <c r="F385" i="2"/>
  <c r="D385" i="2"/>
  <c r="A387" i="2" l="1"/>
  <c r="C386" i="2"/>
  <c r="D386" i="2"/>
  <c r="F386" i="2"/>
  <c r="E386" i="2"/>
  <c r="B386" i="2"/>
  <c r="A388" i="2" l="1"/>
  <c r="F387" i="2"/>
  <c r="D387" i="2"/>
  <c r="B387" i="2"/>
  <c r="E387" i="2"/>
  <c r="C387" i="2"/>
  <c r="A389" i="2" l="1"/>
  <c r="F388" i="2"/>
  <c r="D388" i="2"/>
  <c r="B388" i="2"/>
  <c r="C388" i="2"/>
  <c r="E388" i="2"/>
  <c r="A390" i="2" l="1"/>
  <c r="F389" i="2"/>
  <c r="D389" i="2"/>
  <c r="B389" i="2"/>
  <c r="C389" i="2"/>
  <c r="E389" i="2"/>
  <c r="A391" i="2" l="1"/>
  <c r="C390" i="2"/>
  <c r="E390" i="2"/>
  <c r="F390" i="2"/>
  <c r="D390" i="2"/>
  <c r="B390" i="2"/>
  <c r="A392" i="2" l="1"/>
  <c r="D391" i="2"/>
  <c r="F391" i="2"/>
  <c r="C391" i="2"/>
  <c r="E391" i="2"/>
  <c r="B391" i="2"/>
  <c r="A393" i="2" l="1"/>
  <c r="C392" i="2"/>
  <c r="E392" i="2"/>
  <c r="F392" i="2"/>
  <c r="D392" i="2"/>
  <c r="B392" i="2"/>
  <c r="A394" i="2" l="1"/>
  <c r="C393" i="2"/>
  <c r="B393" i="2"/>
  <c r="E393" i="2"/>
  <c r="F393" i="2"/>
  <c r="D393" i="2"/>
  <c r="A395" i="2" l="1"/>
  <c r="B394" i="2"/>
  <c r="E394" i="2"/>
  <c r="F394" i="2"/>
  <c r="C394" i="2"/>
  <c r="D394" i="2"/>
  <c r="A396" i="2" l="1"/>
  <c r="F395" i="2"/>
  <c r="E395" i="2"/>
  <c r="C395" i="2"/>
  <c r="D395" i="2"/>
  <c r="B395" i="2"/>
  <c r="A397" i="2" l="1"/>
  <c r="F396" i="2"/>
  <c r="D396" i="2"/>
  <c r="C396" i="2"/>
  <c r="E396" i="2"/>
  <c r="B396" i="2"/>
  <c r="A398" i="2" l="1"/>
  <c r="C397" i="2"/>
  <c r="B397" i="2"/>
  <c r="F397" i="2"/>
  <c r="E397" i="2"/>
  <c r="D397" i="2"/>
  <c r="A399" i="2" l="1"/>
  <c r="E398" i="2"/>
  <c r="B398" i="2"/>
  <c r="D398" i="2"/>
  <c r="C398" i="2"/>
  <c r="F398" i="2"/>
  <c r="A400" i="2" l="1"/>
  <c r="C399" i="2"/>
  <c r="D399" i="2"/>
  <c r="F399" i="2"/>
  <c r="B399" i="2"/>
  <c r="E399" i="2"/>
  <c r="A401" i="2" l="1"/>
  <c r="D400" i="2"/>
  <c r="E400" i="2"/>
  <c r="F400" i="2"/>
  <c r="B400" i="2"/>
  <c r="C400" i="2"/>
  <c r="A402" i="2" l="1"/>
  <c r="E401" i="2"/>
  <c r="F401" i="2"/>
  <c r="B401" i="2"/>
  <c r="C401" i="2"/>
  <c r="D401" i="2"/>
  <c r="A403" i="2" l="1"/>
  <c r="D402" i="2"/>
  <c r="F402" i="2"/>
  <c r="C402" i="2"/>
  <c r="B402" i="2"/>
  <c r="E402" i="2"/>
  <c r="A404" i="2" l="1"/>
  <c r="C403" i="2"/>
  <c r="F403" i="2"/>
  <c r="D403" i="2"/>
  <c r="E403" i="2"/>
  <c r="B403" i="2"/>
  <c r="A405" i="2" l="1"/>
  <c r="B404" i="2"/>
  <c r="D404" i="2"/>
  <c r="E404" i="2"/>
  <c r="C404" i="2"/>
  <c r="F404" i="2"/>
  <c r="A406" i="2" l="1"/>
  <c r="B405" i="2"/>
  <c r="C405" i="2"/>
  <c r="E405" i="2"/>
  <c r="D405" i="2"/>
  <c r="F405" i="2"/>
  <c r="A407" i="2" l="1"/>
  <c r="F406" i="2"/>
  <c r="E406" i="2"/>
  <c r="C406" i="2"/>
  <c r="B406" i="2"/>
  <c r="D406" i="2"/>
  <c r="A408" i="2" l="1"/>
  <c r="D407" i="2"/>
  <c r="F407" i="2"/>
  <c r="E407" i="2"/>
  <c r="B407" i="2"/>
  <c r="C407" i="2"/>
  <c r="A409" i="2" l="1"/>
  <c r="D408" i="2"/>
  <c r="C408" i="2"/>
  <c r="F408" i="2"/>
  <c r="E408" i="2"/>
  <c r="B408" i="2"/>
  <c r="A410" i="2" l="1"/>
  <c r="D409" i="2"/>
  <c r="B409" i="2"/>
  <c r="F409" i="2"/>
  <c r="E409" i="2"/>
  <c r="C409" i="2"/>
  <c r="A411" i="2" l="1"/>
  <c r="E410" i="2"/>
  <c r="B410" i="2"/>
  <c r="C410" i="2"/>
  <c r="F410" i="2"/>
  <c r="D410" i="2"/>
  <c r="A412" i="2" l="1"/>
  <c r="F411" i="2"/>
  <c r="D411" i="2"/>
  <c r="C411" i="2"/>
  <c r="E411" i="2"/>
  <c r="B411" i="2"/>
  <c r="A413" i="2" l="1"/>
  <c r="B412" i="2"/>
  <c r="C412" i="2"/>
  <c r="F412" i="2"/>
  <c r="D412" i="2"/>
  <c r="E412" i="2"/>
  <c r="A414" i="2" l="1"/>
  <c r="C413" i="2"/>
  <c r="B413" i="2"/>
  <c r="F413" i="2"/>
  <c r="E413" i="2"/>
  <c r="D413" i="2"/>
  <c r="A415" i="2" l="1"/>
  <c r="E414" i="2"/>
  <c r="C414" i="2"/>
  <c r="F414" i="2"/>
  <c r="D414" i="2"/>
  <c r="B414" i="2"/>
  <c r="A416" i="2" l="1"/>
  <c r="F415" i="2"/>
  <c r="C415" i="2"/>
  <c r="D415" i="2"/>
  <c r="B415" i="2"/>
  <c r="E415" i="2"/>
  <c r="A417" i="2" l="1"/>
  <c r="E416" i="2"/>
  <c r="D416" i="2"/>
  <c r="B416" i="2"/>
  <c r="C416" i="2"/>
  <c r="F416" i="2"/>
  <c r="A418" i="2" l="1"/>
  <c r="B417" i="2"/>
  <c r="E417" i="2"/>
  <c r="F417" i="2"/>
  <c r="C417" i="2"/>
  <c r="D417" i="2"/>
  <c r="A419" i="2" l="1"/>
  <c r="D418" i="2"/>
  <c r="B418" i="2"/>
  <c r="E418" i="2"/>
  <c r="F418" i="2"/>
  <c r="C418" i="2"/>
  <c r="A420" i="2" l="1"/>
  <c r="B419" i="2"/>
  <c r="F419" i="2"/>
  <c r="E419" i="2"/>
  <c r="D419" i="2"/>
  <c r="C419" i="2"/>
  <c r="A421" i="2" l="1"/>
  <c r="E420" i="2"/>
  <c r="D420" i="2"/>
  <c r="B420" i="2"/>
  <c r="C420" i="2"/>
  <c r="F420" i="2"/>
  <c r="A422" i="2" l="1"/>
  <c r="B421" i="2"/>
  <c r="C421" i="2"/>
  <c r="D421" i="2"/>
  <c r="F421" i="2"/>
  <c r="E421" i="2"/>
  <c r="A423" i="2" l="1"/>
  <c r="D422" i="2"/>
  <c r="F422" i="2"/>
  <c r="B422" i="2"/>
  <c r="E422" i="2"/>
  <c r="C422" i="2"/>
  <c r="A424" i="2" l="1"/>
  <c r="D423" i="2"/>
  <c r="C423" i="2"/>
  <c r="E423" i="2"/>
  <c r="B423" i="2"/>
  <c r="F423" i="2"/>
  <c r="A425" i="2" l="1"/>
  <c r="D424" i="2"/>
  <c r="E424" i="2"/>
  <c r="B424" i="2"/>
  <c r="F424" i="2"/>
  <c r="C424" i="2"/>
  <c r="A426" i="2" l="1"/>
  <c r="F425" i="2"/>
  <c r="E425" i="2"/>
  <c r="C425" i="2"/>
  <c r="B425" i="2"/>
  <c r="D425" i="2"/>
  <c r="A427" i="2" l="1"/>
  <c r="B426" i="2"/>
  <c r="E426" i="2"/>
  <c r="F426" i="2"/>
  <c r="D426" i="2"/>
  <c r="C426" i="2"/>
  <c r="A428" i="2" l="1"/>
  <c r="C427" i="2"/>
  <c r="E427" i="2"/>
  <c r="B427" i="2"/>
  <c r="D427" i="2"/>
  <c r="F427" i="2"/>
  <c r="A429" i="2" l="1"/>
  <c r="E428" i="2"/>
  <c r="F428" i="2"/>
  <c r="C428" i="2"/>
  <c r="B428" i="2"/>
  <c r="D428" i="2"/>
  <c r="A430" i="2" l="1"/>
  <c r="D429" i="2"/>
  <c r="B429" i="2"/>
  <c r="E429" i="2"/>
  <c r="C429" i="2"/>
  <c r="F429" i="2"/>
  <c r="A431" i="2" l="1"/>
  <c r="C430" i="2"/>
  <c r="E430" i="2"/>
  <c r="F430" i="2"/>
  <c r="D430" i="2"/>
  <c r="B430" i="2"/>
  <c r="A432" i="2" l="1"/>
  <c r="F431" i="2"/>
  <c r="D431" i="2"/>
  <c r="C431" i="2"/>
  <c r="B431" i="2"/>
  <c r="E431" i="2"/>
  <c r="A433" i="2" l="1"/>
  <c r="B432" i="2"/>
  <c r="D432" i="2"/>
  <c r="E432" i="2"/>
  <c r="C432" i="2"/>
  <c r="F432" i="2"/>
  <c r="A434" i="2" l="1"/>
  <c r="D433" i="2"/>
  <c r="F433" i="2"/>
  <c r="B433" i="2"/>
  <c r="C433" i="2"/>
  <c r="E433" i="2"/>
  <c r="A435" i="2" l="1"/>
  <c r="C434" i="2"/>
  <c r="D434" i="2"/>
  <c r="F434" i="2"/>
  <c r="B434" i="2"/>
  <c r="E434" i="2"/>
  <c r="A436" i="2" l="1"/>
  <c r="D435" i="2"/>
  <c r="E435" i="2"/>
  <c r="B435" i="2"/>
  <c r="C435" i="2"/>
  <c r="F435" i="2"/>
  <c r="A437" i="2" l="1"/>
  <c r="E436" i="2"/>
  <c r="D436" i="2"/>
  <c r="C436" i="2"/>
  <c r="F436" i="2"/>
  <c r="B436" i="2"/>
  <c r="A438" i="2" l="1"/>
  <c r="C437" i="2"/>
  <c r="E437" i="2"/>
  <c r="F437" i="2"/>
  <c r="D437" i="2"/>
  <c r="B437" i="2"/>
  <c r="A439" i="2" l="1"/>
  <c r="D438" i="2"/>
  <c r="F438" i="2"/>
  <c r="E438" i="2"/>
  <c r="C438" i="2"/>
  <c r="B438" i="2"/>
  <c r="A440" i="2" l="1"/>
  <c r="B439" i="2"/>
  <c r="F439" i="2"/>
  <c r="D439" i="2"/>
  <c r="C439" i="2"/>
  <c r="E439" i="2"/>
  <c r="A441" i="2" l="1"/>
  <c r="C440" i="2"/>
  <c r="D440" i="2"/>
  <c r="E440" i="2"/>
  <c r="B440" i="2"/>
  <c r="F440" i="2"/>
  <c r="A442" i="2" l="1"/>
  <c r="B441" i="2"/>
  <c r="F441" i="2"/>
  <c r="C441" i="2"/>
  <c r="D441" i="2"/>
  <c r="E441" i="2"/>
  <c r="A443" i="2" l="1"/>
  <c r="D442" i="2"/>
  <c r="F442" i="2"/>
  <c r="E442" i="2"/>
  <c r="B442" i="2"/>
  <c r="C442" i="2"/>
  <c r="A444" i="2" l="1"/>
  <c r="C443" i="2"/>
  <c r="D443" i="2"/>
  <c r="E443" i="2"/>
  <c r="F443" i="2"/>
  <c r="B443" i="2"/>
  <c r="A445" i="2" l="1"/>
  <c r="C444" i="2"/>
  <c r="F444" i="2"/>
  <c r="B444" i="2"/>
  <c r="E444" i="2"/>
  <c r="D444" i="2"/>
  <c r="A446" i="2" l="1"/>
  <c r="C445" i="2"/>
  <c r="F445" i="2"/>
  <c r="B445" i="2"/>
  <c r="D445" i="2"/>
  <c r="E445" i="2"/>
  <c r="A447" i="2" l="1"/>
  <c r="E446" i="2"/>
  <c r="D446" i="2"/>
  <c r="F446" i="2"/>
  <c r="C446" i="2"/>
  <c r="B446" i="2"/>
  <c r="A448" i="2" l="1"/>
  <c r="B447" i="2"/>
  <c r="F447" i="2"/>
  <c r="E447" i="2"/>
  <c r="D447" i="2"/>
  <c r="C447" i="2"/>
  <c r="A449" i="2" l="1"/>
  <c r="E448" i="2"/>
  <c r="B448" i="2"/>
  <c r="F448" i="2"/>
  <c r="C448" i="2"/>
  <c r="D448" i="2"/>
  <c r="A450" i="2" l="1"/>
  <c r="F449" i="2"/>
  <c r="D449" i="2"/>
  <c r="E449" i="2"/>
  <c r="C449" i="2"/>
  <c r="B449" i="2"/>
  <c r="A451" i="2" l="1"/>
  <c r="D450" i="2"/>
  <c r="B450" i="2"/>
  <c r="C450" i="2"/>
  <c r="F450" i="2"/>
  <c r="E450" i="2"/>
  <c r="A452" i="2" l="1"/>
  <c r="D451" i="2"/>
  <c r="E451" i="2"/>
  <c r="B451" i="2"/>
  <c r="F451" i="2"/>
  <c r="C451" i="2"/>
  <c r="A453" i="2" l="1"/>
  <c r="C452" i="2"/>
  <c r="B452" i="2"/>
  <c r="D452" i="2"/>
  <c r="F452" i="2"/>
  <c r="E452" i="2"/>
  <c r="A454" i="2" l="1"/>
  <c r="E453" i="2"/>
  <c r="B453" i="2"/>
  <c r="F453" i="2"/>
  <c r="D453" i="2"/>
  <c r="C453" i="2"/>
  <c r="A455" i="2" l="1"/>
  <c r="E454" i="2"/>
  <c r="D454" i="2"/>
  <c r="C454" i="2"/>
  <c r="B454" i="2"/>
  <c r="F454" i="2"/>
  <c r="A456" i="2" l="1"/>
  <c r="E455" i="2"/>
  <c r="F455" i="2"/>
  <c r="D455" i="2"/>
  <c r="B455" i="2"/>
  <c r="C455" i="2"/>
  <c r="A457" i="2" l="1"/>
  <c r="D456" i="2"/>
  <c r="B456" i="2"/>
  <c r="E456" i="2"/>
  <c r="F456" i="2"/>
  <c r="C456" i="2"/>
  <c r="A458" i="2" l="1"/>
  <c r="E457" i="2"/>
  <c r="C457" i="2"/>
  <c r="D457" i="2"/>
  <c r="F457" i="2"/>
  <c r="B457" i="2"/>
  <c r="A459" i="2" l="1"/>
  <c r="E458" i="2"/>
  <c r="C458" i="2"/>
  <c r="D458" i="2"/>
  <c r="F458" i="2"/>
  <c r="B458" i="2"/>
  <c r="A460" i="2" l="1"/>
  <c r="C459" i="2"/>
  <c r="B459" i="2"/>
  <c r="E459" i="2"/>
  <c r="D459" i="2"/>
  <c r="F459" i="2"/>
  <c r="A461" i="2" l="1"/>
  <c r="B460" i="2"/>
  <c r="F460" i="2"/>
  <c r="D460" i="2"/>
  <c r="C460" i="2"/>
  <c r="E460" i="2"/>
  <c r="A462" i="2" l="1"/>
  <c r="F461" i="2"/>
  <c r="D461" i="2"/>
  <c r="C461" i="2"/>
  <c r="E461" i="2"/>
  <c r="B461" i="2"/>
  <c r="A463" i="2" l="1"/>
  <c r="D462" i="2"/>
  <c r="B462" i="2"/>
  <c r="C462" i="2"/>
  <c r="E462" i="2"/>
  <c r="F462" i="2"/>
  <c r="A464" i="2" l="1"/>
  <c r="D463" i="2"/>
  <c r="E463" i="2"/>
  <c r="C463" i="2"/>
  <c r="F463" i="2"/>
  <c r="B463" i="2"/>
  <c r="A465" i="2" l="1"/>
  <c r="E464" i="2"/>
  <c r="D464" i="2"/>
  <c r="F464" i="2"/>
  <c r="B464" i="2"/>
  <c r="C464" i="2"/>
  <c r="A466" i="2" l="1"/>
  <c r="D465" i="2"/>
  <c r="F465" i="2"/>
  <c r="E465" i="2"/>
  <c r="C465" i="2"/>
  <c r="B465" i="2"/>
  <c r="A467" i="2" l="1"/>
  <c r="E466" i="2"/>
  <c r="F466" i="2"/>
  <c r="D466" i="2"/>
  <c r="C466" i="2"/>
  <c r="B466" i="2"/>
  <c r="A468" i="2" l="1"/>
  <c r="E467" i="2"/>
  <c r="B467" i="2"/>
  <c r="D467" i="2"/>
  <c r="C467" i="2"/>
  <c r="F467" i="2"/>
  <c r="A469" i="2" l="1"/>
  <c r="C468" i="2"/>
  <c r="B468" i="2"/>
  <c r="E468" i="2"/>
  <c r="D468" i="2"/>
  <c r="F468" i="2"/>
  <c r="A470" i="2" l="1"/>
  <c r="E469" i="2"/>
  <c r="C469" i="2"/>
  <c r="B469" i="2"/>
  <c r="D469" i="2"/>
  <c r="F469" i="2"/>
  <c r="A471" i="2" l="1"/>
  <c r="D470" i="2"/>
  <c r="B470" i="2"/>
  <c r="C470" i="2"/>
  <c r="E470" i="2"/>
  <c r="F470" i="2"/>
  <c r="A472" i="2" l="1"/>
  <c r="D471" i="2"/>
  <c r="C471" i="2"/>
  <c r="B471" i="2"/>
  <c r="E471" i="2"/>
  <c r="F471" i="2"/>
  <c r="A473" i="2" l="1"/>
  <c r="C472" i="2"/>
  <c r="E472" i="2"/>
  <c r="B472" i="2"/>
  <c r="F472" i="2"/>
  <c r="D472" i="2"/>
  <c r="A474" i="2" l="1"/>
  <c r="F473" i="2"/>
  <c r="D473" i="2"/>
  <c r="B473" i="2"/>
  <c r="C473" i="2"/>
  <c r="E473" i="2"/>
  <c r="A475" i="2" l="1"/>
  <c r="F474" i="2"/>
  <c r="C474" i="2"/>
  <c r="B474" i="2"/>
  <c r="E474" i="2"/>
  <c r="D474" i="2"/>
  <c r="A476" i="2" l="1"/>
  <c r="E475" i="2"/>
  <c r="C475" i="2"/>
  <c r="B475" i="2"/>
  <c r="D475" i="2"/>
  <c r="F475" i="2"/>
  <c r="A477" i="2" l="1"/>
  <c r="E476" i="2"/>
  <c r="C476" i="2"/>
  <c r="D476" i="2"/>
  <c r="B476" i="2"/>
  <c r="F476" i="2"/>
  <c r="A478" i="2" l="1"/>
  <c r="E477" i="2"/>
  <c r="B477" i="2"/>
  <c r="C477" i="2"/>
  <c r="D477" i="2"/>
  <c r="F477" i="2"/>
  <c r="A479" i="2" l="1"/>
  <c r="F478" i="2"/>
  <c r="B478" i="2"/>
  <c r="E478" i="2"/>
  <c r="C478" i="2"/>
  <c r="D478" i="2"/>
  <c r="A480" i="2" l="1"/>
  <c r="F479" i="2"/>
  <c r="B479" i="2"/>
  <c r="C479" i="2"/>
  <c r="E479" i="2"/>
  <c r="D479" i="2"/>
  <c r="A481" i="2" l="1"/>
  <c r="E480" i="2"/>
  <c r="D480" i="2"/>
  <c r="B480" i="2"/>
  <c r="C480" i="2"/>
  <c r="F480" i="2"/>
  <c r="A482" i="2" l="1"/>
  <c r="B481" i="2"/>
  <c r="E481" i="2"/>
  <c r="C481" i="2"/>
  <c r="D481" i="2"/>
  <c r="F481" i="2"/>
  <c r="A483" i="2" l="1"/>
  <c r="B482" i="2"/>
  <c r="F482" i="2"/>
  <c r="E482" i="2"/>
  <c r="C482" i="2"/>
  <c r="D482" i="2"/>
  <c r="A484" i="2" l="1"/>
  <c r="E483" i="2"/>
  <c r="B483" i="2"/>
  <c r="D483" i="2"/>
  <c r="F483" i="2"/>
  <c r="C483" i="2"/>
  <c r="A485" i="2" l="1"/>
  <c r="B484" i="2"/>
  <c r="C484" i="2"/>
  <c r="E484" i="2"/>
  <c r="F484" i="2"/>
  <c r="D484" i="2"/>
  <c r="A486" i="2" l="1"/>
  <c r="C485" i="2"/>
  <c r="D485" i="2"/>
  <c r="E485" i="2"/>
  <c r="B485" i="2"/>
  <c r="F485" i="2"/>
  <c r="A487" i="2" l="1"/>
  <c r="E486" i="2"/>
  <c r="B486" i="2"/>
  <c r="C486" i="2"/>
  <c r="F486" i="2"/>
  <c r="D486" i="2"/>
  <c r="A488" i="2" l="1"/>
  <c r="F487" i="2"/>
  <c r="E487" i="2"/>
  <c r="C487" i="2"/>
  <c r="B487" i="2"/>
  <c r="D487" i="2"/>
  <c r="A489" i="2" l="1"/>
  <c r="C488" i="2"/>
  <c r="B488" i="2"/>
  <c r="F488" i="2"/>
  <c r="E488" i="2"/>
  <c r="D488" i="2"/>
  <c r="A490" i="2" l="1"/>
  <c r="E489" i="2"/>
  <c r="F489" i="2"/>
  <c r="C489" i="2"/>
  <c r="B489" i="2"/>
  <c r="D489" i="2"/>
  <c r="A491" i="2" l="1"/>
  <c r="C490" i="2"/>
  <c r="E490" i="2"/>
  <c r="D490" i="2"/>
  <c r="B490" i="2"/>
  <c r="F490" i="2"/>
  <c r="A492" i="2" l="1"/>
  <c r="D491" i="2"/>
  <c r="B491" i="2"/>
  <c r="C491" i="2"/>
  <c r="F491" i="2"/>
  <c r="E491" i="2"/>
  <c r="A493" i="2" l="1"/>
  <c r="B492" i="2"/>
  <c r="F492" i="2"/>
  <c r="E492" i="2"/>
  <c r="C492" i="2"/>
  <c r="D492" i="2"/>
  <c r="A494" i="2" l="1"/>
  <c r="F493" i="2"/>
  <c r="C493" i="2"/>
  <c r="E493" i="2"/>
  <c r="B493" i="2"/>
  <c r="D493" i="2"/>
  <c r="A495" i="2" l="1"/>
  <c r="E494" i="2"/>
  <c r="D494" i="2"/>
  <c r="B494" i="2"/>
  <c r="F494" i="2"/>
  <c r="C494" i="2"/>
  <c r="A496" i="2" l="1"/>
  <c r="B495" i="2"/>
  <c r="E495" i="2"/>
  <c r="F495" i="2"/>
  <c r="C495" i="2"/>
  <c r="D495" i="2"/>
  <c r="A497" i="2" l="1"/>
  <c r="D496" i="2"/>
  <c r="F496" i="2"/>
  <c r="B496" i="2"/>
  <c r="C496" i="2"/>
  <c r="E496" i="2"/>
  <c r="A498" i="2" l="1"/>
  <c r="D497" i="2"/>
  <c r="F497" i="2"/>
  <c r="B497" i="2"/>
  <c r="C497" i="2"/>
  <c r="E497" i="2"/>
  <c r="A499" i="2" l="1"/>
  <c r="D498" i="2"/>
  <c r="E498" i="2"/>
  <c r="C498" i="2"/>
  <c r="B498" i="2"/>
  <c r="F498" i="2"/>
  <c r="A500" i="2" l="1"/>
  <c r="F499" i="2"/>
  <c r="E499" i="2"/>
  <c r="D499" i="2"/>
  <c r="B499" i="2"/>
  <c r="C499" i="2"/>
  <c r="A501" i="2" l="1"/>
  <c r="D500" i="2"/>
  <c r="B500" i="2"/>
  <c r="C500" i="2"/>
  <c r="F500" i="2"/>
  <c r="E500" i="2"/>
  <c r="A502" i="2" l="1"/>
  <c r="E501" i="2"/>
  <c r="D501" i="2"/>
  <c r="C501" i="2"/>
  <c r="F501" i="2"/>
  <c r="B501" i="2"/>
  <c r="A503" i="2" l="1"/>
  <c r="E502" i="2"/>
  <c r="F502" i="2"/>
  <c r="D502" i="2"/>
  <c r="C502" i="2"/>
  <c r="B502" i="2"/>
  <c r="A504" i="2" l="1"/>
  <c r="B503" i="2"/>
  <c r="F503" i="2"/>
  <c r="C503" i="2"/>
  <c r="E503" i="2"/>
  <c r="D503" i="2"/>
  <c r="A505" i="2" l="1"/>
  <c r="D504" i="2"/>
  <c r="C504" i="2"/>
  <c r="F504" i="2"/>
  <c r="B504" i="2"/>
  <c r="E504" i="2"/>
  <c r="A506" i="2" l="1"/>
  <c r="C505" i="2"/>
  <c r="D505" i="2"/>
  <c r="B505" i="2"/>
  <c r="F505" i="2"/>
  <c r="E505" i="2"/>
  <c r="A507" i="2" l="1"/>
  <c r="E506" i="2"/>
  <c r="D506" i="2"/>
  <c r="C506" i="2"/>
  <c r="F506" i="2"/>
  <c r="B506" i="2"/>
  <c r="A508" i="2" l="1"/>
  <c r="E507" i="2"/>
  <c r="D507" i="2"/>
  <c r="F507" i="2"/>
  <c r="C507" i="2"/>
  <c r="B507" i="2"/>
  <c r="A509" i="2" l="1"/>
  <c r="C508" i="2"/>
  <c r="F508" i="2"/>
  <c r="D508" i="2"/>
  <c r="E508" i="2"/>
  <c r="B508" i="2"/>
  <c r="A510" i="2" l="1"/>
  <c r="B509" i="2"/>
  <c r="C509" i="2"/>
  <c r="E509" i="2"/>
  <c r="D509" i="2"/>
  <c r="F509" i="2"/>
  <c r="A511" i="2" l="1"/>
  <c r="F510" i="2"/>
  <c r="D510" i="2"/>
  <c r="B510" i="2"/>
  <c r="C510" i="2"/>
  <c r="E510" i="2"/>
  <c r="A512" i="2" l="1"/>
  <c r="C511" i="2"/>
  <c r="E511" i="2"/>
  <c r="D511" i="2"/>
  <c r="B511" i="2"/>
  <c r="F511" i="2"/>
  <c r="A513" i="2" l="1"/>
  <c r="F512" i="2"/>
  <c r="E512" i="2"/>
  <c r="C512" i="2"/>
  <c r="D512" i="2"/>
  <c r="B512" i="2"/>
  <c r="A514" i="2" l="1"/>
  <c r="B513" i="2"/>
  <c r="E513" i="2"/>
  <c r="F513" i="2"/>
  <c r="D513" i="2"/>
  <c r="C513" i="2"/>
  <c r="A515" i="2" l="1"/>
  <c r="B514" i="2"/>
  <c r="E514" i="2"/>
  <c r="F514" i="2"/>
  <c r="D514" i="2"/>
  <c r="C514" i="2"/>
  <c r="A516" i="2" l="1"/>
  <c r="F515" i="2"/>
  <c r="C515" i="2"/>
  <c r="D515" i="2"/>
  <c r="B515" i="2"/>
  <c r="E515" i="2"/>
  <c r="A517" i="2" l="1"/>
  <c r="D516" i="2"/>
  <c r="F516" i="2"/>
  <c r="E516" i="2"/>
  <c r="C516" i="2"/>
  <c r="B516" i="2"/>
  <c r="A518" i="2" l="1"/>
  <c r="C517" i="2"/>
  <c r="B517" i="2"/>
  <c r="F517" i="2"/>
  <c r="D517" i="2"/>
  <c r="E517" i="2"/>
  <c r="A519" i="2" l="1"/>
  <c r="B518" i="2"/>
  <c r="E518" i="2"/>
  <c r="F518" i="2"/>
  <c r="C518" i="2"/>
  <c r="D518" i="2"/>
  <c r="A520" i="2" l="1"/>
  <c r="C519" i="2"/>
  <c r="E519" i="2"/>
  <c r="D519" i="2"/>
  <c r="B519" i="2"/>
  <c r="F519" i="2"/>
  <c r="A521" i="2" l="1"/>
  <c r="E520" i="2"/>
  <c r="D520" i="2"/>
  <c r="C520" i="2"/>
  <c r="B520" i="2"/>
  <c r="F520" i="2"/>
  <c r="A522" i="2" l="1"/>
  <c r="B521" i="2"/>
  <c r="D521" i="2"/>
  <c r="E521" i="2"/>
  <c r="C521" i="2"/>
  <c r="F521" i="2"/>
  <c r="A523" i="2" l="1"/>
  <c r="E522" i="2"/>
  <c r="C522" i="2"/>
  <c r="D522" i="2"/>
  <c r="F522" i="2"/>
  <c r="B522" i="2"/>
  <c r="A524" i="2" l="1"/>
  <c r="C523" i="2"/>
  <c r="E523" i="2"/>
  <c r="D523" i="2"/>
  <c r="B523" i="2"/>
  <c r="F523" i="2"/>
  <c r="A525" i="2" l="1"/>
  <c r="E524" i="2"/>
  <c r="F524" i="2"/>
  <c r="B524" i="2"/>
  <c r="C524" i="2"/>
  <c r="D524" i="2"/>
  <c r="A526" i="2" l="1"/>
  <c r="E525" i="2"/>
  <c r="F525" i="2"/>
  <c r="C525" i="2"/>
  <c r="B525" i="2"/>
  <c r="D525" i="2"/>
  <c r="A527" i="2" l="1"/>
  <c r="E526" i="2"/>
  <c r="C526" i="2"/>
  <c r="B526" i="2"/>
  <c r="F526" i="2"/>
  <c r="D526" i="2"/>
  <c r="A528" i="2" l="1"/>
  <c r="F527" i="2"/>
  <c r="C527" i="2"/>
  <c r="B527" i="2"/>
  <c r="E527" i="2"/>
  <c r="D527" i="2"/>
  <c r="A529" i="2" l="1"/>
  <c r="F528" i="2"/>
  <c r="B528" i="2"/>
  <c r="C528" i="2"/>
  <c r="E528" i="2"/>
  <c r="D528" i="2"/>
  <c r="A530" i="2" l="1"/>
  <c r="F529" i="2"/>
  <c r="C529" i="2"/>
  <c r="E529" i="2"/>
  <c r="D529" i="2"/>
  <c r="B529" i="2"/>
  <c r="A531" i="2" l="1"/>
  <c r="D530" i="2"/>
  <c r="F530" i="2"/>
  <c r="E530" i="2"/>
  <c r="B530" i="2"/>
  <c r="C530" i="2"/>
  <c r="A532" i="2" l="1"/>
  <c r="B531" i="2"/>
  <c r="C531" i="2"/>
  <c r="E531" i="2"/>
  <c r="D531" i="2"/>
  <c r="F531" i="2"/>
  <c r="A533" i="2" l="1"/>
  <c r="C532" i="2"/>
  <c r="E532" i="2"/>
  <c r="D532" i="2"/>
  <c r="B532" i="2"/>
  <c r="F532" i="2"/>
  <c r="A534" i="2" l="1"/>
  <c r="F533" i="2"/>
  <c r="E533" i="2"/>
  <c r="B533" i="2"/>
  <c r="C533" i="2"/>
  <c r="D533" i="2"/>
  <c r="A535" i="2" l="1"/>
  <c r="C534" i="2"/>
  <c r="F534" i="2"/>
  <c r="E534" i="2"/>
  <c r="B534" i="2"/>
  <c r="D534" i="2"/>
  <c r="A536" i="2" l="1"/>
  <c r="B535" i="2"/>
  <c r="F535" i="2"/>
  <c r="C535" i="2"/>
  <c r="D535" i="2"/>
  <c r="E535" i="2"/>
  <c r="A537" i="2" l="1"/>
  <c r="D536" i="2"/>
  <c r="F536" i="2"/>
  <c r="E536" i="2"/>
  <c r="B536" i="2"/>
  <c r="C536" i="2"/>
  <c r="A538" i="2" l="1"/>
  <c r="C537" i="2"/>
  <c r="D537" i="2"/>
  <c r="B537" i="2"/>
  <c r="F537" i="2"/>
  <c r="E537" i="2"/>
  <c r="A539" i="2" l="1"/>
  <c r="B538" i="2"/>
  <c r="E538" i="2"/>
  <c r="C538" i="2"/>
  <c r="D538" i="2"/>
  <c r="F538" i="2"/>
  <c r="A540" i="2" l="1"/>
  <c r="B539" i="2"/>
  <c r="E539" i="2"/>
  <c r="D539" i="2"/>
  <c r="C539" i="2"/>
  <c r="F539" i="2"/>
  <c r="A541" i="2" l="1"/>
  <c r="D540" i="2"/>
  <c r="C540" i="2"/>
  <c r="F540" i="2"/>
  <c r="B540" i="2"/>
  <c r="E540" i="2"/>
  <c r="A542" i="2" l="1"/>
  <c r="C541" i="2"/>
  <c r="D541" i="2"/>
  <c r="E541" i="2"/>
  <c r="B541" i="2"/>
  <c r="F541" i="2"/>
  <c r="A543" i="2" l="1"/>
  <c r="B542" i="2"/>
  <c r="E542" i="2"/>
  <c r="D542" i="2"/>
  <c r="F542" i="2"/>
  <c r="C542" i="2"/>
  <c r="A544" i="2" l="1"/>
  <c r="C543" i="2"/>
  <c r="E543" i="2"/>
  <c r="D543" i="2"/>
  <c r="F543" i="2"/>
  <c r="B543" i="2"/>
  <c r="A545" i="2" l="1"/>
  <c r="D544" i="2"/>
  <c r="B544" i="2"/>
  <c r="C544" i="2"/>
  <c r="F544" i="2"/>
  <c r="E544" i="2"/>
  <c r="A546" i="2" l="1"/>
  <c r="C545" i="2"/>
  <c r="D545" i="2"/>
  <c r="E545" i="2"/>
  <c r="F545" i="2"/>
  <c r="B545" i="2"/>
  <c r="A547" i="2" l="1"/>
  <c r="F546" i="2"/>
  <c r="C546" i="2"/>
  <c r="D546" i="2"/>
  <c r="E546" i="2"/>
  <c r="B546" i="2"/>
  <c r="A548" i="2" l="1"/>
  <c r="C547" i="2"/>
  <c r="F547" i="2"/>
  <c r="B547" i="2"/>
  <c r="D547" i="2"/>
  <c r="E547" i="2"/>
  <c r="A549" i="2" l="1"/>
  <c r="E548" i="2"/>
  <c r="D548" i="2"/>
  <c r="B548" i="2"/>
  <c r="C548" i="2"/>
  <c r="F548" i="2"/>
  <c r="A550" i="2" l="1"/>
  <c r="D549" i="2"/>
  <c r="F549" i="2"/>
  <c r="C549" i="2"/>
  <c r="B549" i="2"/>
  <c r="E549" i="2"/>
  <c r="A551" i="2" l="1"/>
  <c r="B550" i="2"/>
  <c r="E550" i="2"/>
  <c r="F550" i="2"/>
  <c r="C550" i="2"/>
  <c r="D550" i="2"/>
  <c r="A552" i="2" l="1"/>
  <c r="E551" i="2"/>
  <c r="C551" i="2"/>
  <c r="D551" i="2"/>
  <c r="B551" i="2"/>
  <c r="F551" i="2"/>
  <c r="A553" i="2" l="1"/>
  <c r="E552" i="2"/>
  <c r="D552" i="2"/>
  <c r="C552" i="2"/>
  <c r="F552" i="2"/>
  <c r="B552" i="2"/>
  <c r="A554" i="2" l="1"/>
  <c r="B553" i="2"/>
  <c r="C553" i="2"/>
  <c r="E553" i="2"/>
  <c r="F553" i="2"/>
  <c r="D553" i="2"/>
  <c r="A555" i="2" l="1"/>
  <c r="E554" i="2"/>
  <c r="F554" i="2"/>
  <c r="B554" i="2"/>
  <c r="D554" i="2"/>
  <c r="C554" i="2"/>
  <c r="A556" i="2" l="1"/>
  <c r="B555" i="2"/>
  <c r="E555" i="2"/>
  <c r="D555" i="2"/>
  <c r="F555" i="2"/>
  <c r="C555" i="2"/>
  <c r="A557" i="2" l="1"/>
  <c r="B556" i="2"/>
  <c r="D556" i="2"/>
  <c r="C556" i="2"/>
  <c r="E556" i="2"/>
  <c r="F556" i="2"/>
  <c r="A558" i="2" l="1"/>
  <c r="F557" i="2"/>
  <c r="B557" i="2"/>
  <c r="D557" i="2"/>
  <c r="E557" i="2"/>
  <c r="C557" i="2"/>
  <c r="A559" i="2" l="1"/>
  <c r="C558" i="2"/>
  <c r="D558" i="2"/>
  <c r="F558" i="2"/>
  <c r="E558" i="2"/>
  <c r="B558" i="2"/>
  <c r="A560" i="2" l="1"/>
  <c r="B559" i="2"/>
  <c r="F559" i="2"/>
  <c r="D559" i="2"/>
  <c r="C559" i="2"/>
  <c r="E559" i="2"/>
  <c r="A561" i="2" l="1"/>
  <c r="F560" i="2"/>
  <c r="D560" i="2"/>
  <c r="E560" i="2"/>
  <c r="C560" i="2"/>
  <c r="B560" i="2"/>
  <c r="A562" i="2" l="1"/>
  <c r="D561" i="2"/>
  <c r="B561" i="2"/>
  <c r="E561" i="2"/>
  <c r="C561" i="2"/>
  <c r="F561" i="2"/>
  <c r="A563" i="2" l="1"/>
  <c r="E562" i="2"/>
  <c r="F562" i="2"/>
  <c r="D562" i="2"/>
  <c r="B562" i="2"/>
  <c r="C562" i="2"/>
  <c r="A564" i="2" l="1"/>
  <c r="C563" i="2"/>
  <c r="B563" i="2"/>
  <c r="E563" i="2"/>
  <c r="F563" i="2"/>
  <c r="D563" i="2"/>
  <c r="A565" i="2" l="1"/>
  <c r="E564" i="2"/>
  <c r="D564" i="2"/>
  <c r="F564" i="2"/>
  <c r="C564" i="2"/>
  <c r="B564" i="2"/>
  <c r="A566" i="2" l="1"/>
  <c r="E565" i="2"/>
  <c r="F565" i="2"/>
  <c r="B565" i="2"/>
  <c r="C565" i="2"/>
  <c r="D565" i="2"/>
  <c r="A567" i="2" l="1"/>
  <c r="B566" i="2"/>
  <c r="E566" i="2"/>
  <c r="F566" i="2"/>
  <c r="D566" i="2"/>
  <c r="C566" i="2"/>
  <c r="A568" i="2" l="1"/>
  <c r="B567" i="2"/>
  <c r="E567" i="2"/>
  <c r="D567" i="2"/>
  <c r="F567" i="2"/>
  <c r="C567" i="2"/>
  <c r="A569" i="2" l="1"/>
  <c r="F568" i="2"/>
  <c r="E568" i="2"/>
  <c r="B568" i="2"/>
  <c r="D568" i="2"/>
  <c r="C568" i="2"/>
  <c r="A570" i="2" l="1"/>
  <c r="D569" i="2"/>
  <c r="F569" i="2"/>
  <c r="C569" i="2"/>
  <c r="B569" i="2"/>
  <c r="E569" i="2"/>
  <c r="A571" i="2" l="1"/>
  <c r="B570" i="2"/>
  <c r="C570" i="2"/>
  <c r="D570" i="2"/>
  <c r="F570" i="2"/>
  <c r="E570" i="2"/>
  <c r="A572" i="2" l="1"/>
  <c r="C571" i="2"/>
  <c r="B571" i="2"/>
  <c r="E571" i="2"/>
  <c r="F571" i="2"/>
  <c r="D571" i="2"/>
  <c r="A573" i="2" l="1"/>
  <c r="F572" i="2"/>
  <c r="E572" i="2"/>
  <c r="C572" i="2"/>
  <c r="D572" i="2"/>
  <c r="B572" i="2"/>
  <c r="A574" i="2" l="1"/>
  <c r="B573" i="2"/>
  <c r="E573" i="2"/>
  <c r="C573" i="2"/>
  <c r="D573" i="2"/>
  <c r="F573" i="2"/>
  <c r="A575" i="2" l="1"/>
  <c r="F574" i="2"/>
  <c r="B574" i="2"/>
  <c r="E574" i="2"/>
  <c r="D574" i="2"/>
  <c r="C574" i="2"/>
  <c r="A576" i="2" l="1"/>
  <c r="F575" i="2"/>
  <c r="C575" i="2"/>
  <c r="D575" i="2"/>
  <c r="E575" i="2"/>
  <c r="B575" i="2"/>
  <c r="A577" i="2" l="1"/>
  <c r="E576" i="2"/>
  <c r="F576" i="2"/>
  <c r="B576" i="2"/>
  <c r="D576" i="2"/>
  <c r="C576" i="2"/>
  <c r="A578" i="2" l="1"/>
  <c r="E577" i="2"/>
  <c r="B577" i="2"/>
  <c r="F577" i="2"/>
  <c r="C577" i="2"/>
  <c r="D577" i="2"/>
  <c r="A579" i="2" l="1"/>
  <c r="E578" i="2"/>
  <c r="F578" i="2"/>
  <c r="B578" i="2"/>
  <c r="C578" i="2"/>
  <c r="D578" i="2"/>
  <c r="A580" i="2" l="1"/>
  <c r="F579" i="2"/>
  <c r="E579" i="2"/>
  <c r="C579" i="2"/>
  <c r="B579" i="2"/>
  <c r="D579" i="2"/>
  <c r="A581" i="2" l="1"/>
  <c r="D580" i="2"/>
  <c r="F580" i="2"/>
  <c r="C580" i="2"/>
  <c r="E580" i="2"/>
  <c r="B580" i="2"/>
  <c r="A582" i="2" l="1"/>
  <c r="C581" i="2"/>
  <c r="E581" i="2"/>
  <c r="B581" i="2"/>
  <c r="D581" i="2"/>
  <c r="F581" i="2"/>
  <c r="A583" i="2" l="1"/>
  <c r="F582" i="2"/>
  <c r="C582" i="2"/>
  <c r="E582" i="2"/>
  <c r="D582" i="2"/>
  <c r="B582" i="2"/>
  <c r="A584" i="2" l="1"/>
  <c r="F583" i="2"/>
  <c r="D583" i="2"/>
  <c r="E583" i="2"/>
  <c r="B583" i="2"/>
  <c r="C583" i="2"/>
  <c r="A585" i="2" l="1"/>
  <c r="F584" i="2"/>
  <c r="D584" i="2"/>
  <c r="E584" i="2"/>
  <c r="B584" i="2"/>
  <c r="C584" i="2"/>
  <c r="A586" i="2" l="1"/>
  <c r="E585" i="2"/>
  <c r="D585" i="2"/>
  <c r="B585" i="2"/>
  <c r="C585" i="2"/>
  <c r="F585" i="2"/>
  <c r="A587" i="2" l="1"/>
  <c r="F586" i="2"/>
  <c r="E586" i="2"/>
  <c r="C586" i="2"/>
  <c r="D586" i="2"/>
  <c r="B586" i="2"/>
  <c r="A588" i="2" l="1"/>
  <c r="E587" i="2"/>
  <c r="C587" i="2"/>
  <c r="D587" i="2"/>
  <c r="F587" i="2"/>
  <c r="B587" i="2"/>
  <c r="A589" i="2" l="1"/>
  <c r="B588" i="2"/>
  <c r="E588" i="2"/>
  <c r="D588" i="2"/>
  <c r="F588" i="2"/>
  <c r="C588" i="2"/>
  <c r="A590" i="2" l="1"/>
  <c r="F589" i="2"/>
  <c r="D589" i="2"/>
  <c r="C589" i="2"/>
  <c r="E589" i="2"/>
  <c r="B589" i="2"/>
  <c r="A591" i="2" l="1"/>
  <c r="B590" i="2"/>
  <c r="F590" i="2"/>
  <c r="D590" i="2"/>
  <c r="C590" i="2"/>
  <c r="E590" i="2"/>
  <c r="A592" i="2" l="1"/>
  <c r="E591" i="2"/>
  <c r="D591" i="2"/>
  <c r="C591" i="2"/>
  <c r="B591" i="2"/>
  <c r="F591" i="2"/>
  <c r="A593" i="2" l="1"/>
  <c r="D592" i="2"/>
  <c r="F592" i="2"/>
  <c r="E592" i="2"/>
  <c r="C592" i="2"/>
  <c r="B592" i="2"/>
  <c r="A594" i="2" l="1"/>
  <c r="B593" i="2"/>
  <c r="F593" i="2"/>
  <c r="D593" i="2"/>
  <c r="E593" i="2"/>
  <c r="C593" i="2"/>
  <c r="A595" i="2" l="1"/>
  <c r="F594" i="2"/>
  <c r="C594" i="2"/>
  <c r="D594" i="2"/>
  <c r="B594" i="2"/>
  <c r="E594" i="2"/>
  <c r="A596" i="2" l="1"/>
  <c r="D595" i="2"/>
  <c r="F595" i="2"/>
  <c r="B595" i="2"/>
  <c r="C595" i="2"/>
  <c r="E595" i="2"/>
  <c r="A597" i="2" l="1"/>
  <c r="F596" i="2"/>
  <c r="C596" i="2"/>
  <c r="E596" i="2"/>
  <c r="D596" i="2"/>
  <c r="B596" i="2"/>
  <c r="A598" i="2" l="1"/>
  <c r="B597" i="2"/>
  <c r="C597" i="2"/>
  <c r="F597" i="2"/>
  <c r="D597" i="2"/>
  <c r="E597" i="2"/>
  <c r="A599" i="2" l="1"/>
  <c r="F598" i="2"/>
  <c r="D598" i="2"/>
  <c r="B598" i="2"/>
  <c r="E598" i="2"/>
  <c r="C598" i="2"/>
  <c r="A600" i="2" l="1"/>
  <c r="D599" i="2"/>
  <c r="E599" i="2"/>
  <c r="F599" i="2"/>
  <c r="C599" i="2"/>
  <c r="B599" i="2"/>
  <c r="A601" i="2" l="1"/>
  <c r="B600" i="2"/>
  <c r="D600" i="2"/>
  <c r="C600" i="2"/>
  <c r="F600" i="2"/>
  <c r="E600" i="2"/>
  <c r="A602" i="2" l="1"/>
  <c r="C601" i="2"/>
  <c r="E601" i="2"/>
  <c r="F601" i="2"/>
  <c r="D601" i="2"/>
  <c r="B601" i="2"/>
  <c r="A603" i="2" l="1"/>
  <c r="D602" i="2"/>
  <c r="F602" i="2"/>
  <c r="B602" i="2"/>
  <c r="C602" i="2"/>
  <c r="E602" i="2"/>
  <c r="A604" i="2" l="1"/>
  <c r="B603" i="2"/>
  <c r="F603" i="2"/>
  <c r="D603" i="2"/>
  <c r="E603" i="2"/>
  <c r="C603" i="2"/>
  <c r="A605" i="2" l="1"/>
  <c r="C604" i="2"/>
  <c r="F604" i="2"/>
  <c r="E604" i="2"/>
  <c r="B604" i="2"/>
  <c r="D604" i="2"/>
  <c r="A606" i="2" l="1"/>
  <c r="C605" i="2"/>
  <c r="E605" i="2"/>
  <c r="D605" i="2"/>
  <c r="B605" i="2"/>
  <c r="F605" i="2"/>
  <c r="A607" i="2" l="1"/>
  <c r="D606" i="2"/>
  <c r="C606" i="2"/>
  <c r="B606" i="2"/>
  <c r="F606" i="2"/>
  <c r="E606" i="2"/>
  <c r="A608" i="2" l="1"/>
  <c r="B607" i="2"/>
  <c r="D607" i="2"/>
  <c r="C607" i="2"/>
  <c r="F607" i="2"/>
  <c r="E607" i="2"/>
  <c r="A609" i="2" l="1"/>
  <c r="C608" i="2"/>
  <c r="D608" i="2"/>
  <c r="B608" i="2"/>
  <c r="E608" i="2"/>
  <c r="F608" i="2"/>
  <c r="A610" i="2" l="1"/>
  <c r="F609" i="2"/>
  <c r="B609" i="2"/>
  <c r="C609" i="2"/>
  <c r="E609" i="2"/>
  <c r="D609" i="2"/>
  <c r="A611" i="2" l="1"/>
  <c r="E610" i="2"/>
  <c r="D610" i="2"/>
  <c r="B610" i="2"/>
  <c r="C610" i="2"/>
  <c r="F610" i="2"/>
  <c r="A612" i="2" l="1"/>
  <c r="B611" i="2"/>
  <c r="C611" i="2"/>
  <c r="E611" i="2"/>
  <c r="D611" i="2"/>
  <c r="F611" i="2"/>
  <c r="A613" i="2" l="1"/>
  <c r="B612" i="2"/>
  <c r="E612" i="2"/>
  <c r="F612" i="2"/>
  <c r="D612" i="2"/>
  <c r="C612" i="2"/>
  <c r="A614" i="2" l="1"/>
  <c r="E613" i="2"/>
  <c r="B613" i="2"/>
  <c r="D613" i="2"/>
  <c r="F613" i="2"/>
  <c r="C613" i="2"/>
  <c r="A615" i="2" l="1"/>
  <c r="F614" i="2"/>
  <c r="E614" i="2"/>
  <c r="D614" i="2"/>
  <c r="C614" i="2"/>
  <c r="B614" i="2"/>
  <c r="A616" i="2" l="1"/>
  <c r="B615" i="2"/>
  <c r="D615" i="2"/>
  <c r="E615" i="2"/>
  <c r="F615" i="2"/>
  <c r="C615" i="2"/>
  <c r="A617" i="2" l="1"/>
  <c r="D616" i="2"/>
  <c r="E616" i="2"/>
  <c r="F616" i="2"/>
  <c r="C616" i="2"/>
  <c r="B616" i="2"/>
  <c r="A618" i="2" l="1"/>
  <c r="B617" i="2"/>
  <c r="D617" i="2"/>
  <c r="C617" i="2"/>
  <c r="E617" i="2"/>
  <c r="F617" i="2"/>
  <c r="A619" i="2" l="1"/>
  <c r="E618" i="2"/>
  <c r="B618" i="2"/>
  <c r="C618" i="2"/>
  <c r="F618" i="2"/>
  <c r="D618" i="2"/>
  <c r="A620" i="2" l="1"/>
  <c r="E619" i="2"/>
  <c r="D619" i="2"/>
  <c r="F619" i="2"/>
  <c r="B619" i="2"/>
  <c r="C619" i="2"/>
  <c r="A621" i="2" l="1"/>
  <c r="C620" i="2"/>
  <c r="F620" i="2"/>
  <c r="E620" i="2"/>
  <c r="D620" i="2"/>
  <c r="B620" i="2"/>
  <c r="A622" i="2" l="1"/>
  <c r="F621" i="2"/>
  <c r="B621" i="2"/>
  <c r="C621" i="2"/>
  <c r="D621" i="2"/>
  <c r="E621" i="2"/>
  <c r="A623" i="2" l="1"/>
  <c r="D622" i="2"/>
  <c r="F622" i="2"/>
  <c r="E622" i="2"/>
  <c r="C622" i="2"/>
  <c r="B622" i="2"/>
  <c r="A624" i="2" l="1"/>
  <c r="D623" i="2"/>
  <c r="C623" i="2"/>
  <c r="F623" i="2"/>
  <c r="B623" i="2"/>
  <c r="E623" i="2"/>
  <c r="A625" i="2" l="1"/>
  <c r="C624" i="2"/>
  <c r="E624" i="2"/>
  <c r="D624" i="2"/>
  <c r="F624" i="2"/>
  <c r="B624" i="2"/>
  <c r="A626" i="2" l="1"/>
  <c r="C625" i="2"/>
  <c r="B625" i="2"/>
  <c r="E625" i="2"/>
  <c r="D625" i="2"/>
  <c r="F625" i="2"/>
  <c r="A627" i="2" l="1"/>
  <c r="D626" i="2"/>
  <c r="B626" i="2"/>
  <c r="F626" i="2"/>
  <c r="C626" i="2"/>
  <c r="E626" i="2"/>
  <c r="A628" i="2" l="1"/>
  <c r="E627" i="2"/>
  <c r="C627" i="2"/>
  <c r="D627" i="2"/>
  <c r="F627" i="2"/>
  <c r="B627" i="2"/>
  <c r="A629" i="2" l="1"/>
  <c r="C628" i="2"/>
  <c r="B628" i="2"/>
  <c r="F628" i="2"/>
  <c r="D628" i="2"/>
  <c r="E628" i="2"/>
  <c r="A630" i="2" l="1"/>
  <c r="A631" i="2" s="1"/>
  <c r="E630" i="2"/>
  <c r="C629" i="2"/>
  <c r="D630" i="2"/>
  <c r="F630" i="2"/>
  <c r="B629" i="2"/>
  <c r="B630" i="2"/>
  <c r="E629" i="2"/>
  <c r="C630" i="2"/>
  <c r="D629" i="2"/>
  <c r="F629" i="2"/>
  <c r="A632" i="2" l="1"/>
  <c r="C631" i="2"/>
  <c r="E631" i="2"/>
  <c r="B631" i="2"/>
  <c r="D631" i="2"/>
  <c r="F631" i="2"/>
  <c r="A633" i="2" l="1"/>
  <c r="E632" i="2"/>
  <c r="D632" i="2"/>
  <c r="C632" i="2"/>
  <c r="F632" i="2"/>
  <c r="B632" i="2"/>
  <c r="A634" i="2" l="1"/>
  <c r="F633" i="2"/>
  <c r="D633" i="2"/>
  <c r="E633" i="2"/>
  <c r="B633" i="2"/>
  <c r="C633" i="2"/>
  <c r="A635" i="2" l="1"/>
  <c r="D634" i="2"/>
  <c r="B634" i="2"/>
  <c r="C634" i="2"/>
  <c r="F634" i="2"/>
  <c r="E634" i="2"/>
  <c r="A636" i="2" l="1"/>
  <c r="D635" i="2"/>
  <c r="B635" i="2"/>
  <c r="E635" i="2"/>
  <c r="F635" i="2"/>
  <c r="C635" i="2"/>
  <c r="A637" i="2" l="1"/>
  <c r="D636" i="2"/>
  <c r="E636" i="2"/>
  <c r="F636" i="2"/>
  <c r="C636" i="2"/>
  <c r="B636" i="2"/>
  <c r="A638" i="2" l="1"/>
  <c r="B637" i="2"/>
  <c r="E637" i="2"/>
  <c r="C637" i="2"/>
  <c r="F637" i="2"/>
  <c r="D637" i="2"/>
  <c r="A639" i="2" l="1"/>
  <c r="E638" i="2"/>
  <c r="D638" i="2"/>
  <c r="C638" i="2"/>
  <c r="B638" i="2"/>
  <c r="F638" i="2"/>
  <c r="A640" i="2" l="1"/>
  <c r="B639" i="2"/>
  <c r="D639" i="2"/>
  <c r="E639" i="2"/>
  <c r="F639" i="2"/>
  <c r="C639" i="2"/>
  <c r="A641" i="2" l="1"/>
  <c r="D640" i="2"/>
  <c r="E640" i="2"/>
  <c r="B640" i="2"/>
  <c r="F640" i="2"/>
  <c r="C640" i="2"/>
  <c r="A642" i="2" l="1"/>
  <c r="B641" i="2"/>
  <c r="D641" i="2"/>
  <c r="C641" i="2"/>
  <c r="F641" i="2"/>
  <c r="E641" i="2"/>
  <c r="A643" i="2" l="1"/>
  <c r="C642" i="2"/>
  <c r="F642" i="2"/>
  <c r="E642" i="2"/>
  <c r="D642" i="2"/>
  <c r="B642" i="2"/>
  <c r="A644" i="2" l="1"/>
  <c r="E643" i="2"/>
  <c r="B643" i="2"/>
  <c r="F643" i="2"/>
  <c r="C643" i="2"/>
  <c r="D643" i="2"/>
  <c r="A645" i="2" l="1"/>
  <c r="C644" i="2"/>
  <c r="D644" i="2"/>
  <c r="B644" i="2"/>
  <c r="E644" i="2"/>
  <c r="F644" i="2"/>
  <c r="A646" i="2" l="1"/>
  <c r="B645" i="2"/>
  <c r="C645" i="2"/>
  <c r="D645" i="2"/>
  <c r="E645" i="2"/>
  <c r="F645" i="2"/>
  <c r="A647" i="2" l="1"/>
  <c r="D646" i="2"/>
  <c r="E646" i="2"/>
  <c r="F646" i="2"/>
  <c r="B646" i="2"/>
  <c r="C646" i="2"/>
  <c r="A648" i="2" l="1"/>
  <c r="F647" i="2"/>
  <c r="D647" i="2"/>
  <c r="C647" i="2"/>
  <c r="E647" i="2"/>
  <c r="B647" i="2"/>
  <c r="A649" i="2" l="1"/>
  <c r="D648" i="2"/>
  <c r="C648" i="2"/>
  <c r="B648" i="2"/>
  <c r="F648" i="2"/>
  <c r="E648" i="2"/>
  <c r="A650" i="2" l="1"/>
  <c r="C649" i="2"/>
  <c r="B649" i="2"/>
  <c r="F649" i="2"/>
  <c r="D649" i="2"/>
  <c r="E649" i="2"/>
  <c r="A651" i="2" l="1"/>
  <c r="F650" i="2"/>
  <c r="B650" i="2"/>
  <c r="E650" i="2"/>
  <c r="C650" i="2"/>
  <c r="D650" i="2"/>
  <c r="A652" i="2" l="1"/>
  <c r="B651" i="2"/>
  <c r="D651" i="2"/>
  <c r="C651" i="2"/>
  <c r="E651" i="2"/>
  <c r="F651" i="2"/>
  <c r="A653" i="2" l="1"/>
  <c r="C652" i="2"/>
  <c r="D652" i="2"/>
  <c r="E652" i="2"/>
  <c r="B652" i="2"/>
  <c r="F652" i="2"/>
  <c r="A654" i="2" l="1"/>
  <c r="F653" i="2"/>
  <c r="E653" i="2"/>
  <c r="B653" i="2"/>
  <c r="C653" i="2"/>
  <c r="D653" i="2"/>
  <c r="A655" i="2" l="1"/>
  <c r="E654" i="2"/>
  <c r="F654" i="2"/>
  <c r="C654" i="2"/>
  <c r="B654" i="2"/>
  <c r="D654" i="2"/>
  <c r="A656" i="2" l="1"/>
  <c r="E655" i="2"/>
  <c r="C655" i="2"/>
  <c r="D655" i="2"/>
  <c r="B655" i="2"/>
  <c r="F655" i="2"/>
  <c r="A657" i="2" l="1"/>
  <c r="D656" i="2"/>
  <c r="E656" i="2"/>
  <c r="C656" i="2"/>
  <c r="B656" i="2"/>
  <c r="F656" i="2"/>
  <c r="A658" i="2" l="1"/>
  <c r="C657" i="2"/>
  <c r="D657" i="2"/>
  <c r="F657" i="2"/>
  <c r="B657" i="2"/>
  <c r="E657" i="2"/>
  <c r="A659" i="2" l="1"/>
  <c r="B658" i="2"/>
  <c r="C658" i="2"/>
  <c r="E658" i="2"/>
  <c r="F658" i="2"/>
  <c r="D658" i="2"/>
  <c r="A660" i="2" l="1"/>
  <c r="C659" i="2"/>
  <c r="F659" i="2"/>
  <c r="D659" i="2"/>
  <c r="E659" i="2"/>
  <c r="B659" i="2"/>
  <c r="A661" i="2" l="1"/>
  <c r="B660" i="2"/>
  <c r="F660" i="2"/>
  <c r="E660" i="2"/>
  <c r="C660" i="2"/>
  <c r="D660" i="2"/>
  <c r="A662" i="2" l="1"/>
  <c r="B661" i="2"/>
  <c r="D661" i="2"/>
  <c r="E661" i="2"/>
  <c r="C661" i="2"/>
  <c r="F661" i="2"/>
  <c r="A663" i="2" l="1"/>
  <c r="C662" i="2"/>
  <c r="D662" i="2"/>
  <c r="F662" i="2"/>
  <c r="E662" i="2"/>
  <c r="B662" i="2"/>
  <c r="A664" i="2" l="1"/>
  <c r="B663" i="2"/>
  <c r="C663" i="2"/>
  <c r="F663" i="2"/>
  <c r="E663" i="2"/>
  <c r="D663" i="2"/>
  <c r="A665" i="2" l="1"/>
  <c r="B664" i="2"/>
  <c r="F664" i="2"/>
  <c r="C664" i="2"/>
  <c r="D664" i="2"/>
  <c r="E664" i="2"/>
  <c r="A666" i="2" l="1"/>
  <c r="C665" i="2"/>
  <c r="F665" i="2"/>
  <c r="D665" i="2"/>
  <c r="B665" i="2"/>
  <c r="E665" i="2"/>
  <c r="A667" i="2" l="1"/>
  <c r="C666" i="2"/>
  <c r="E666" i="2"/>
  <c r="F666" i="2"/>
  <c r="D666" i="2"/>
  <c r="B666" i="2"/>
  <c r="A668" i="2" l="1"/>
  <c r="D667" i="2"/>
  <c r="F667" i="2"/>
  <c r="E667" i="2"/>
  <c r="C667" i="2"/>
  <c r="B667" i="2"/>
  <c r="A669" i="2" l="1"/>
  <c r="E668" i="2"/>
  <c r="D668" i="2"/>
  <c r="C668" i="2"/>
  <c r="F668" i="2"/>
  <c r="B668" i="2"/>
  <c r="A670" i="2" l="1"/>
  <c r="B669" i="2"/>
  <c r="E669" i="2"/>
  <c r="C669" i="2"/>
  <c r="D669" i="2"/>
  <c r="F669" i="2"/>
  <c r="A671" i="2" l="1"/>
  <c r="C670" i="2"/>
  <c r="B670" i="2"/>
  <c r="D670" i="2"/>
  <c r="E670" i="2"/>
  <c r="F670" i="2"/>
  <c r="A672" i="2" l="1"/>
  <c r="E671" i="2"/>
  <c r="F671" i="2"/>
  <c r="C671" i="2"/>
  <c r="B671" i="2"/>
  <c r="D671" i="2"/>
  <c r="A673" i="2" l="1"/>
  <c r="F672" i="2"/>
  <c r="B672" i="2"/>
  <c r="E672" i="2"/>
  <c r="C672" i="2"/>
  <c r="D672" i="2"/>
  <c r="A674" i="2" l="1"/>
  <c r="D673" i="2"/>
  <c r="E673" i="2"/>
  <c r="C673" i="2"/>
  <c r="B673" i="2"/>
  <c r="F673" i="2"/>
  <c r="A675" i="2" l="1"/>
  <c r="E674" i="2"/>
  <c r="F674" i="2"/>
  <c r="C674" i="2"/>
  <c r="D674" i="2"/>
  <c r="B674" i="2"/>
  <c r="A676" i="2" l="1"/>
  <c r="B675" i="2"/>
  <c r="E675" i="2"/>
  <c r="F675" i="2"/>
  <c r="C675" i="2"/>
  <c r="D675" i="2"/>
  <c r="A677" i="2" l="1"/>
  <c r="E676" i="2"/>
  <c r="C676" i="2"/>
  <c r="D676" i="2"/>
  <c r="B676" i="2"/>
  <c r="F676" i="2"/>
  <c r="A678" i="2" l="1"/>
  <c r="B677" i="2"/>
  <c r="E677" i="2"/>
  <c r="D677" i="2"/>
  <c r="F677" i="2"/>
  <c r="C677" i="2"/>
  <c r="A679" i="2" l="1"/>
  <c r="D678" i="2"/>
  <c r="B678" i="2"/>
  <c r="E678" i="2"/>
  <c r="C678" i="2"/>
  <c r="F678" i="2"/>
  <c r="A680" i="2" l="1"/>
  <c r="C679" i="2"/>
  <c r="D679" i="2"/>
  <c r="B679" i="2"/>
  <c r="F679" i="2"/>
  <c r="E679" i="2"/>
  <c r="A681" i="2" l="1"/>
  <c r="C680" i="2"/>
  <c r="F680" i="2"/>
  <c r="B680" i="2"/>
  <c r="D680" i="2"/>
  <c r="E680" i="2"/>
  <c r="A682" i="2" l="1"/>
  <c r="C681" i="2"/>
  <c r="E681" i="2"/>
  <c r="D681" i="2"/>
  <c r="B681" i="2"/>
  <c r="F681" i="2"/>
  <c r="A683" i="2" l="1"/>
  <c r="D682" i="2"/>
  <c r="B682" i="2"/>
  <c r="F682" i="2"/>
  <c r="E682" i="2"/>
  <c r="C682" i="2"/>
  <c r="A684" i="2" l="1"/>
  <c r="B683" i="2"/>
  <c r="E683" i="2"/>
  <c r="F683" i="2"/>
  <c r="D683" i="2"/>
  <c r="C683" i="2"/>
  <c r="A685" i="2" l="1"/>
  <c r="C684" i="2"/>
  <c r="D684" i="2"/>
  <c r="E684" i="2"/>
  <c r="F684" i="2"/>
  <c r="B684" i="2"/>
  <c r="A686" i="2" l="1"/>
  <c r="C685" i="2"/>
  <c r="F685" i="2"/>
  <c r="B685" i="2"/>
  <c r="E685" i="2"/>
  <c r="D685" i="2"/>
  <c r="A687" i="2" l="1"/>
  <c r="B686" i="2"/>
  <c r="D686" i="2"/>
  <c r="F686" i="2"/>
  <c r="E686" i="2"/>
  <c r="C686" i="2"/>
  <c r="A688" i="2" l="1"/>
  <c r="D687" i="2"/>
  <c r="E687" i="2"/>
  <c r="F687" i="2"/>
  <c r="B687" i="2"/>
  <c r="C687" i="2"/>
  <c r="A689" i="2" l="1"/>
  <c r="C688" i="2"/>
  <c r="D688" i="2"/>
  <c r="F688" i="2"/>
  <c r="B688" i="2"/>
  <c r="E688" i="2"/>
  <c r="A690" i="2" l="1"/>
  <c r="F689" i="2"/>
  <c r="C689" i="2"/>
  <c r="B689" i="2"/>
  <c r="E689" i="2"/>
  <c r="D689" i="2"/>
  <c r="A691" i="2" l="1"/>
  <c r="D690" i="2"/>
  <c r="C690" i="2"/>
  <c r="F690" i="2"/>
  <c r="B690" i="2"/>
  <c r="E690" i="2"/>
  <c r="A692" i="2" l="1"/>
  <c r="E691" i="2"/>
  <c r="B691" i="2"/>
  <c r="F691" i="2"/>
  <c r="C691" i="2"/>
  <c r="D691" i="2"/>
  <c r="A693" i="2" l="1"/>
  <c r="E692" i="2"/>
  <c r="C692" i="2"/>
  <c r="F692" i="2"/>
  <c r="B692" i="2"/>
  <c r="D692" i="2"/>
  <c r="A694" i="2" l="1"/>
  <c r="D693" i="2"/>
  <c r="B693" i="2"/>
  <c r="F693" i="2"/>
  <c r="C693" i="2"/>
  <c r="E693" i="2"/>
  <c r="A695" i="2" l="1"/>
  <c r="F694" i="2"/>
  <c r="B694" i="2"/>
  <c r="D694" i="2"/>
  <c r="C694" i="2"/>
  <c r="E694" i="2"/>
  <c r="A696" i="2" l="1"/>
  <c r="C695" i="2"/>
  <c r="F695" i="2"/>
  <c r="D695" i="2"/>
  <c r="E695" i="2"/>
  <c r="B695" i="2"/>
  <c r="A697" i="2" l="1"/>
  <c r="B696" i="2"/>
  <c r="D696" i="2"/>
  <c r="F696" i="2"/>
  <c r="E696" i="2"/>
  <c r="C696" i="2"/>
  <c r="A698" i="2" l="1"/>
  <c r="C697" i="2"/>
  <c r="E697" i="2"/>
  <c r="B697" i="2"/>
  <c r="D697" i="2"/>
  <c r="F697" i="2"/>
  <c r="A699" i="2" l="1"/>
  <c r="F698" i="2"/>
  <c r="B698" i="2"/>
  <c r="D698" i="2"/>
  <c r="C698" i="2"/>
  <c r="E698" i="2"/>
  <c r="A700" i="2" l="1"/>
  <c r="C699" i="2"/>
  <c r="F699" i="2"/>
  <c r="B699" i="2"/>
  <c r="D699" i="2"/>
  <c r="E699" i="2"/>
  <c r="A701" i="2" l="1"/>
  <c r="C700" i="2"/>
  <c r="B700" i="2"/>
  <c r="D700" i="2"/>
  <c r="E700" i="2"/>
  <c r="F700" i="2"/>
  <c r="A702" i="2" l="1"/>
  <c r="F701" i="2"/>
  <c r="E701" i="2"/>
  <c r="C701" i="2"/>
  <c r="B701" i="2"/>
  <c r="D701" i="2"/>
  <c r="A703" i="2" l="1"/>
  <c r="E702" i="2"/>
  <c r="F702" i="2"/>
  <c r="D702" i="2"/>
  <c r="C702" i="2"/>
  <c r="B702" i="2"/>
  <c r="A704" i="2" l="1"/>
  <c r="F703" i="2"/>
  <c r="C703" i="2"/>
  <c r="B703" i="2"/>
  <c r="D703" i="2"/>
  <c r="E703" i="2"/>
  <c r="A705" i="2" l="1"/>
  <c r="F704" i="2"/>
  <c r="C704" i="2"/>
  <c r="D704" i="2"/>
  <c r="B704" i="2"/>
  <c r="E704" i="2"/>
  <c r="A706" i="2" l="1"/>
  <c r="B705" i="2"/>
  <c r="E705" i="2"/>
  <c r="C705" i="2"/>
  <c r="F705" i="2"/>
  <c r="D705" i="2"/>
  <c r="A707" i="2" l="1"/>
  <c r="B706" i="2"/>
  <c r="D706" i="2"/>
  <c r="F706" i="2"/>
  <c r="E706" i="2"/>
  <c r="C706" i="2"/>
  <c r="A708" i="2" l="1"/>
  <c r="E707" i="2"/>
  <c r="D707" i="2"/>
  <c r="B707" i="2"/>
  <c r="F707" i="2"/>
  <c r="C707" i="2"/>
  <c r="A709" i="2" l="1"/>
  <c r="F708" i="2"/>
  <c r="C708" i="2"/>
  <c r="B708" i="2"/>
  <c r="E708" i="2"/>
  <c r="D708" i="2"/>
  <c r="A710" i="2" l="1"/>
  <c r="C709" i="2"/>
  <c r="D709" i="2"/>
  <c r="E709" i="2"/>
  <c r="F709" i="2"/>
  <c r="B709" i="2"/>
  <c r="A711" i="2" l="1"/>
  <c r="F710" i="2"/>
  <c r="C710" i="2"/>
  <c r="D710" i="2"/>
  <c r="E710" i="2"/>
  <c r="B710" i="2"/>
  <c r="A712" i="2" l="1"/>
  <c r="B711" i="2"/>
  <c r="E711" i="2"/>
  <c r="F711" i="2"/>
  <c r="C711" i="2"/>
  <c r="D711" i="2"/>
  <c r="A713" i="2" l="1"/>
  <c r="B712" i="2"/>
  <c r="C712" i="2"/>
  <c r="F712" i="2"/>
  <c r="E712" i="2"/>
  <c r="D712" i="2"/>
  <c r="A714" i="2" l="1"/>
  <c r="E713" i="2"/>
  <c r="F713" i="2"/>
  <c r="C713" i="2"/>
  <c r="B713" i="2"/>
  <c r="D713" i="2"/>
  <c r="A715" i="2" l="1"/>
  <c r="D714" i="2"/>
  <c r="B714" i="2"/>
  <c r="E714" i="2"/>
  <c r="F714" i="2"/>
  <c r="C714" i="2"/>
  <c r="A716" i="2" l="1"/>
  <c r="D715" i="2"/>
  <c r="F715" i="2"/>
  <c r="B715" i="2"/>
  <c r="C715" i="2"/>
  <c r="E715" i="2"/>
  <c r="A717" i="2" l="1"/>
  <c r="E716" i="2"/>
  <c r="D716" i="2"/>
  <c r="F716" i="2"/>
  <c r="C716" i="2"/>
  <c r="B716" i="2"/>
  <c r="A718" i="2" l="1"/>
  <c r="C717" i="2"/>
  <c r="F717" i="2"/>
  <c r="B717" i="2"/>
  <c r="D717" i="2"/>
  <c r="E717" i="2"/>
  <c r="A719" i="2" l="1"/>
  <c r="F718" i="2"/>
  <c r="C718" i="2"/>
  <c r="D718" i="2"/>
  <c r="B718" i="2"/>
  <c r="E718" i="2"/>
  <c r="A720" i="2" l="1"/>
  <c r="D719" i="2"/>
  <c r="C719" i="2"/>
  <c r="F719" i="2"/>
  <c r="B719" i="2"/>
  <c r="E719" i="2"/>
  <c r="A721" i="2" l="1"/>
  <c r="B720" i="2"/>
  <c r="D720" i="2"/>
  <c r="C720" i="2"/>
  <c r="F720" i="2"/>
  <c r="E720" i="2"/>
  <c r="A722" i="2" l="1"/>
  <c r="B721" i="2"/>
  <c r="D721" i="2"/>
  <c r="C721" i="2"/>
  <c r="F721" i="2"/>
  <c r="E721" i="2"/>
  <c r="A723" i="2" l="1"/>
  <c r="C722" i="2"/>
  <c r="D722" i="2"/>
  <c r="B722" i="2"/>
  <c r="F722" i="2"/>
  <c r="E722" i="2"/>
  <c r="A724" i="2" l="1"/>
  <c r="C723" i="2"/>
  <c r="D723" i="2"/>
  <c r="F723" i="2"/>
  <c r="E723" i="2"/>
  <c r="B723" i="2"/>
  <c r="A725" i="2" l="1"/>
  <c r="D724" i="2"/>
  <c r="E724" i="2"/>
  <c r="F724" i="2"/>
  <c r="B724" i="2"/>
  <c r="C724" i="2"/>
  <c r="A726" i="2" l="1"/>
  <c r="F725" i="2"/>
  <c r="D725" i="2"/>
  <c r="C725" i="2"/>
  <c r="E725" i="2"/>
  <c r="B725" i="2"/>
  <c r="A727" i="2" l="1"/>
  <c r="D726" i="2"/>
  <c r="E726" i="2"/>
  <c r="C726" i="2"/>
  <c r="B726" i="2"/>
  <c r="F726" i="2"/>
  <c r="A728" i="2" l="1"/>
  <c r="B727" i="2"/>
  <c r="E727" i="2"/>
  <c r="C727" i="2"/>
  <c r="D727" i="2"/>
  <c r="F727" i="2"/>
  <c r="A729" i="2" l="1"/>
  <c r="B728" i="2"/>
  <c r="F728" i="2"/>
  <c r="D728" i="2"/>
  <c r="C728" i="2"/>
  <c r="E728" i="2"/>
  <c r="A730" i="2" l="1"/>
  <c r="B729" i="2"/>
  <c r="F729" i="2"/>
  <c r="E729" i="2"/>
  <c r="D729" i="2"/>
  <c r="C729" i="2"/>
  <c r="A731" i="2" l="1"/>
  <c r="C730" i="2"/>
  <c r="E730" i="2"/>
  <c r="F730" i="2"/>
  <c r="B730" i="2"/>
  <c r="D730" i="2"/>
  <c r="A732" i="2" l="1"/>
  <c r="B731" i="2"/>
  <c r="D731" i="2"/>
  <c r="F731" i="2"/>
  <c r="C731" i="2"/>
  <c r="E731" i="2"/>
  <c r="A733" i="2" l="1"/>
  <c r="D732" i="2"/>
  <c r="C732" i="2"/>
  <c r="B732" i="2"/>
  <c r="F732" i="2"/>
  <c r="E732" i="2"/>
  <c r="A734" i="2" l="1"/>
  <c r="F733" i="2"/>
  <c r="C733" i="2"/>
  <c r="D733" i="2"/>
  <c r="B733" i="2"/>
  <c r="E733" i="2"/>
  <c r="A735" i="2" l="1"/>
  <c r="D734" i="2"/>
  <c r="F734" i="2"/>
  <c r="B734" i="2"/>
  <c r="C734" i="2"/>
  <c r="E734" i="2"/>
  <c r="A736" i="2" l="1"/>
  <c r="D735" i="2"/>
  <c r="C735" i="2"/>
  <c r="E735" i="2"/>
  <c r="F735" i="2"/>
  <c r="B735" i="2"/>
  <c r="A737" i="2" l="1"/>
  <c r="E736" i="2"/>
  <c r="F736" i="2"/>
  <c r="C736" i="2"/>
  <c r="B736" i="2"/>
  <c r="D736" i="2"/>
  <c r="A738" i="2" l="1"/>
  <c r="F737" i="2"/>
  <c r="E737" i="2"/>
  <c r="C737" i="2"/>
  <c r="B737" i="2"/>
  <c r="D737" i="2"/>
  <c r="A739" i="2" l="1"/>
  <c r="C738" i="2"/>
  <c r="E738" i="2"/>
  <c r="B738" i="2"/>
  <c r="F738" i="2"/>
  <c r="D738" i="2"/>
  <c r="A740" i="2" l="1"/>
  <c r="C739" i="2"/>
  <c r="B739" i="2"/>
  <c r="F739" i="2"/>
  <c r="E739" i="2"/>
  <c r="D739" i="2"/>
  <c r="A741" i="2" l="1"/>
  <c r="B740" i="2"/>
  <c r="D740" i="2"/>
  <c r="F740" i="2"/>
  <c r="C740" i="2"/>
  <c r="E740" i="2"/>
  <c r="A742" i="2" l="1"/>
  <c r="F741" i="2"/>
  <c r="C741" i="2"/>
  <c r="B741" i="2"/>
  <c r="E741" i="2"/>
  <c r="D741" i="2"/>
  <c r="A743" i="2" l="1"/>
  <c r="E742" i="2"/>
  <c r="D742" i="2"/>
  <c r="B742" i="2"/>
  <c r="F742" i="2"/>
  <c r="C742" i="2"/>
  <c r="A744" i="2" l="1"/>
  <c r="B743" i="2"/>
  <c r="C743" i="2"/>
  <c r="F743" i="2"/>
  <c r="E743" i="2"/>
  <c r="D743" i="2"/>
  <c r="A745" i="2" l="1"/>
  <c r="E744" i="2"/>
  <c r="B744" i="2"/>
  <c r="F744" i="2"/>
  <c r="C744" i="2"/>
  <c r="D744" i="2"/>
  <c r="A746" i="2" l="1"/>
  <c r="E745" i="2"/>
  <c r="F745" i="2"/>
  <c r="C745" i="2"/>
  <c r="D745" i="2"/>
  <c r="B745" i="2"/>
  <c r="A747" i="2" l="1"/>
  <c r="B746" i="2"/>
  <c r="E746" i="2"/>
  <c r="F746" i="2"/>
  <c r="D746" i="2"/>
  <c r="C746" i="2"/>
  <c r="A748" i="2" l="1"/>
  <c r="F747" i="2"/>
  <c r="C747" i="2"/>
  <c r="B747" i="2"/>
  <c r="E747" i="2"/>
  <c r="D747" i="2"/>
  <c r="A749" i="2" l="1"/>
  <c r="D748" i="2"/>
  <c r="E748" i="2"/>
  <c r="B748" i="2"/>
  <c r="C748" i="2"/>
  <c r="F748" i="2"/>
  <c r="A750" i="2" l="1"/>
  <c r="B749" i="2"/>
  <c r="F749" i="2"/>
  <c r="C749" i="2"/>
  <c r="D749" i="2"/>
  <c r="E749" i="2"/>
  <c r="A751" i="2" l="1"/>
  <c r="C750" i="2"/>
  <c r="B750" i="2"/>
  <c r="E750" i="2"/>
  <c r="F750" i="2"/>
  <c r="D750" i="2"/>
  <c r="A752" i="2" l="1"/>
  <c r="B751" i="2"/>
  <c r="F751" i="2"/>
  <c r="D751" i="2"/>
  <c r="C751" i="2"/>
  <c r="E751" i="2"/>
  <c r="A753" i="2" l="1"/>
  <c r="F752" i="2"/>
  <c r="E752" i="2"/>
  <c r="D752" i="2"/>
  <c r="C752" i="2"/>
  <c r="B752" i="2"/>
  <c r="A754" i="2" l="1"/>
  <c r="B753" i="2"/>
  <c r="C753" i="2"/>
  <c r="D753" i="2"/>
  <c r="F753" i="2"/>
  <c r="E753" i="2"/>
  <c r="A755" i="2" l="1"/>
  <c r="C754" i="2"/>
  <c r="E754" i="2"/>
  <c r="D754" i="2"/>
  <c r="B754" i="2"/>
  <c r="F754" i="2"/>
  <c r="A756" i="2" l="1"/>
  <c r="F755" i="2"/>
  <c r="D755" i="2"/>
  <c r="C755" i="2"/>
  <c r="B755" i="2"/>
  <c r="E755" i="2"/>
  <c r="A757" i="2" l="1"/>
  <c r="B756" i="2"/>
  <c r="D756" i="2"/>
  <c r="F756" i="2"/>
  <c r="E756" i="2"/>
  <c r="C756" i="2"/>
  <c r="A758" i="2" l="1"/>
  <c r="C757" i="2"/>
  <c r="D757" i="2"/>
  <c r="F757" i="2"/>
  <c r="E757" i="2"/>
  <c r="B757" i="2"/>
  <c r="A759" i="2" l="1"/>
  <c r="D758" i="2"/>
  <c r="F758" i="2"/>
  <c r="C758" i="2"/>
  <c r="E758" i="2"/>
  <c r="B758" i="2"/>
  <c r="A760" i="2" l="1"/>
  <c r="B759" i="2"/>
  <c r="F759" i="2"/>
  <c r="C759" i="2"/>
  <c r="E759" i="2"/>
  <c r="D759" i="2"/>
  <c r="A761" i="2" l="1"/>
  <c r="E760" i="2"/>
  <c r="F760" i="2"/>
  <c r="D760" i="2"/>
  <c r="C760" i="2"/>
  <c r="B760" i="2"/>
  <c r="A762" i="2" l="1"/>
  <c r="F761" i="2"/>
  <c r="B761" i="2"/>
  <c r="E761" i="2"/>
  <c r="C761" i="2"/>
  <c r="D761" i="2"/>
  <c r="A763" i="2" l="1"/>
  <c r="E762" i="2"/>
  <c r="B762" i="2"/>
  <c r="C762" i="2"/>
  <c r="D762" i="2"/>
  <c r="F762" i="2"/>
  <c r="A764" i="2" l="1"/>
  <c r="D763" i="2"/>
  <c r="B763" i="2"/>
  <c r="C763" i="2"/>
  <c r="E763" i="2"/>
  <c r="F763" i="2"/>
  <c r="A765" i="2" l="1"/>
  <c r="F764" i="2"/>
  <c r="C764" i="2"/>
  <c r="E764" i="2"/>
  <c r="B764" i="2"/>
  <c r="D764" i="2"/>
  <c r="A766" i="2" l="1"/>
  <c r="E765" i="2"/>
  <c r="B765" i="2"/>
  <c r="C765" i="2"/>
  <c r="D765" i="2"/>
  <c r="F765" i="2"/>
  <c r="A767" i="2" l="1"/>
  <c r="D766" i="2"/>
  <c r="C766" i="2"/>
  <c r="B766" i="2"/>
  <c r="E766" i="2"/>
  <c r="F766" i="2"/>
  <c r="A768" i="2" l="1"/>
  <c r="D767" i="2"/>
  <c r="E767" i="2"/>
  <c r="F767" i="2"/>
  <c r="C767" i="2"/>
  <c r="B767" i="2"/>
  <c r="A769" i="2" l="1"/>
  <c r="D768" i="2"/>
  <c r="F768" i="2"/>
  <c r="E768" i="2"/>
  <c r="B768" i="2"/>
  <c r="C768" i="2"/>
  <c r="A770" i="2" l="1"/>
  <c r="C769" i="2"/>
  <c r="B769" i="2"/>
  <c r="F769" i="2"/>
  <c r="D769" i="2"/>
  <c r="E769" i="2"/>
  <c r="A771" i="2" l="1"/>
  <c r="E770" i="2"/>
  <c r="F770" i="2"/>
  <c r="B770" i="2"/>
  <c r="C770" i="2"/>
  <c r="D770" i="2"/>
  <c r="A772" i="2" l="1"/>
  <c r="D771" i="2"/>
  <c r="F771" i="2"/>
  <c r="E771" i="2"/>
  <c r="C771" i="2"/>
  <c r="B771" i="2"/>
  <c r="A773" i="2" l="1"/>
  <c r="B772" i="2"/>
  <c r="D772" i="2"/>
  <c r="F772" i="2"/>
  <c r="E772" i="2"/>
  <c r="C772" i="2"/>
  <c r="A774" i="2" l="1"/>
  <c r="C773" i="2"/>
  <c r="E773" i="2"/>
  <c r="D773" i="2"/>
  <c r="B773" i="2"/>
  <c r="F773" i="2"/>
  <c r="A775" i="2" l="1"/>
  <c r="B774" i="2"/>
  <c r="E774" i="2"/>
  <c r="C774" i="2"/>
  <c r="F774" i="2"/>
  <c r="D774" i="2"/>
  <c r="A776" i="2" l="1"/>
  <c r="E775" i="2"/>
  <c r="D775" i="2"/>
  <c r="C775" i="2"/>
  <c r="F775" i="2"/>
  <c r="B775" i="2"/>
  <c r="A777" i="2" l="1"/>
  <c r="D776" i="2"/>
  <c r="F776" i="2"/>
  <c r="C776" i="2"/>
  <c r="E776" i="2"/>
  <c r="B776" i="2"/>
  <c r="A778" i="2" l="1"/>
  <c r="E777" i="2"/>
  <c r="F777" i="2"/>
  <c r="C777" i="2"/>
  <c r="D777" i="2"/>
  <c r="B777" i="2"/>
  <c r="A779" i="2" l="1"/>
  <c r="F778" i="2"/>
  <c r="E778" i="2"/>
  <c r="C778" i="2"/>
  <c r="D778" i="2"/>
  <c r="B778" i="2"/>
  <c r="A780" i="2" l="1"/>
  <c r="B779" i="2"/>
  <c r="F779" i="2"/>
  <c r="C779" i="2"/>
  <c r="D779" i="2"/>
  <c r="E779" i="2"/>
  <c r="A781" i="2" l="1"/>
  <c r="E780" i="2"/>
  <c r="D780" i="2"/>
  <c r="B780" i="2"/>
  <c r="C780" i="2"/>
  <c r="F780" i="2"/>
  <c r="A782" i="2" l="1"/>
  <c r="B781" i="2"/>
  <c r="E781" i="2"/>
  <c r="C781" i="2"/>
  <c r="F781" i="2"/>
  <c r="D781" i="2"/>
  <c r="A783" i="2" l="1"/>
  <c r="B782" i="2"/>
  <c r="E782" i="2"/>
  <c r="C782" i="2"/>
  <c r="F782" i="2"/>
  <c r="D782" i="2"/>
  <c r="A784" i="2" l="1"/>
  <c r="E783" i="2"/>
  <c r="B783" i="2"/>
  <c r="C783" i="2"/>
  <c r="D783" i="2"/>
  <c r="F783" i="2"/>
  <c r="A785" i="2" l="1"/>
  <c r="F784" i="2"/>
  <c r="E784" i="2"/>
  <c r="C784" i="2"/>
  <c r="D784" i="2"/>
  <c r="B784" i="2"/>
  <c r="A786" i="2" l="1"/>
  <c r="D785" i="2"/>
  <c r="B785" i="2"/>
  <c r="C785" i="2"/>
  <c r="E785" i="2"/>
  <c r="F785" i="2"/>
  <c r="A787" i="2" l="1"/>
  <c r="C786" i="2"/>
  <c r="B786" i="2"/>
  <c r="F786" i="2"/>
  <c r="D786" i="2"/>
  <c r="E786" i="2"/>
  <c r="A788" i="2" l="1"/>
  <c r="D787" i="2"/>
  <c r="B787" i="2"/>
  <c r="E787" i="2"/>
  <c r="C787" i="2"/>
  <c r="F787" i="2"/>
  <c r="A789" i="2" l="1"/>
  <c r="B788" i="2"/>
  <c r="C788" i="2"/>
  <c r="F788" i="2"/>
  <c r="D788" i="2"/>
  <c r="E788" i="2"/>
  <c r="A790" i="2" l="1"/>
  <c r="E789" i="2"/>
  <c r="B789" i="2"/>
  <c r="C789" i="2"/>
  <c r="D789" i="2"/>
  <c r="F789" i="2"/>
  <c r="A791" i="2" l="1"/>
  <c r="C790" i="2"/>
  <c r="D790" i="2"/>
  <c r="F790" i="2"/>
  <c r="B790" i="2"/>
  <c r="E790" i="2"/>
  <c r="A792" i="2" l="1"/>
  <c r="D791" i="2"/>
  <c r="E791" i="2"/>
  <c r="F791" i="2"/>
  <c r="C791" i="2"/>
  <c r="B791" i="2"/>
  <c r="A793" i="2" l="1"/>
  <c r="C792" i="2"/>
  <c r="E792" i="2"/>
  <c r="B792" i="2"/>
  <c r="D792" i="2"/>
  <c r="F792" i="2"/>
  <c r="A794" i="2" l="1"/>
  <c r="E793" i="2"/>
  <c r="D793" i="2"/>
  <c r="B793" i="2"/>
  <c r="C793" i="2"/>
  <c r="F793" i="2"/>
  <c r="A795" i="2" l="1"/>
  <c r="D794" i="2"/>
  <c r="B794" i="2"/>
  <c r="F794" i="2"/>
  <c r="C794" i="2"/>
  <c r="E794" i="2"/>
  <c r="A796" i="2" l="1"/>
  <c r="B795" i="2"/>
  <c r="C795" i="2"/>
  <c r="E795" i="2"/>
  <c r="F795" i="2"/>
  <c r="D795" i="2"/>
  <c r="A797" i="2" l="1"/>
  <c r="E796" i="2"/>
  <c r="F796" i="2"/>
  <c r="B796" i="2"/>
  <c r="D796" i="2"/>
  <c r="C796" i="2"/>
  <c r="A798" i="2" l="1"/>
  <c r="F797" i="2"/>
  <c r="D797" i="2"/>
  <c r="C797" i="2"/>
  <c r="E797" i="2"/>
  <c r="B797" i="2"/>
  <c r="A799" i="2" l="1"/>
  <c r="F798" i="2"/>
  <c r="D798" i="2"/>
  <c r="B798" i="2"/>
  <c r="C798" i="2"/>
  <c r="E798" i="2"/>
  <c r="A800" i="2" l="1"/>
  <c r="E799" i="2"/>
  <c r="F799" i="2"/>
  <c r="C799" i="2"/>
  <c r="D799" i="2"/>
  <c r="B799" i="2"/>
  <c r="A801" i="2" l="1"/>
  <c r="E800" i="2"/>
  <c r="C800" i="2"/>
  <c r="D800" i="2"/>
  <c r="F800" i="2"/>
  <c r="B800" i="2"/>
  <c r="A802" i="2" l="1"/>
  <c r="E801" i="2"/>
  <c r="D801" i="2"/>
  <c r="F801" i="2"/>
  <c r="B801" i="2"/>
  <c r="C801" i="2"/>
  <c r="A803" i="2" l="1"/>
  <c r="E802" i="2"/>
  <c r="C802" i="2"/>
  <c r="D802" i="2"/>
  <c r="F802" i="2"/>
  <c r="B802" i="2"/>
  <c r="A804" i="2" l="1"/>
  <c r="E803" i="2"/>
  <c r="B803" i="2"/>
  <c r="F803" i="2"/>
  <c r="C803" i="2"/>
  <c r="D803" i="2"/>
  <c r="A805" i="2" l="1"/>
  <c r="D804" i="2"/>
  <c r="C804" i="2"/>
  <c r="F804" i="2"/>
  <c r="E804" i="2"/>
  <c r="B804" i="2"/>
  <c r="A806" i="2" l="1"/>
  <c r="C805" i="2"/>
  <c r="D805" i="2"/>
  <c r="E805" i="2"/>
  <c r="F805" i="2"/>
  <c r="B805" i="2"/>
  <c r="A807" i="2" l="1"/>
  <c r="F806" i="2"/>
  <c r="E806" i="2"/>
  <c r="D806" i="2"/>
  <c r="B806" i="2"/>
  <c r="C806" i="2"/>
  <c r="A808" i="2" l="1"/>
  <c r="C807" i="2"/>
  <c r="B807" i="2"/>
  <c r="F807" i="2"/>
  <c r="D807" i="2"/>
  <c r="E807" i="2"/>
  <c r="A809" i="2" l="1"/>
  <c r="C808" i="2"/>
  <c r="E808" i="2"/>
  <c r="D808" i="2"/>
  <c r="B808" i="2"/>
  <c r="F808" i="2"/>
  <c r="A810" i="2" l="1"/>
  <c r="C809" i="2"/>
  <c r="E809" i="2"/>
  <c r="F809" i="2"/>
  <c r="B809" i="2"/>
  <c r="D809" i="2"/>
  <c r="A811" i="2" l="1"/>
  <c r="D810" i="2"/>
  <c r="B810" i="2"/>
  <c r="E810" i="2"/>
  <c r="C810" i="2"/>
  <c r="F810" i="2"/>
  <c r="A812" i="2" l="1"/>
  <c r="D811" i="2"/>
  <c r="B811" i="2"/>
  <c r="E811" i="2"/>
  <c r="C811" i="2"/>
  <c r="F811" i="2"/>
  <c r="A813" i="2" l="1"/>
  <c r="C812" i="2"/>
  <c r="E812" i="2"/>
  <c r="D812" i="2"/>
  <c r="F812" i="2"/>
  <c r="B812" i="2"/>
  <c r="A814" i="2" l="1"/>
  <c r="C813" i="2"/>
  <c r="E813" i="2"/>
  <c r="B813" i="2"/>
  <c r="D813" i="2"/>
  <c r="F813" i="2"/>
  <c r="A815" i="2" l="1"/>
  <c r="F814" i="2"/>
  <c r="C814" i="2"/>
  <c r="E814" i="2"/>
  <c r="D814" i="2"/>
  <c r="B814" i="2"/>
  <c r="A816" i="2" l="1"/>
  <c r="F815" i="2"/>
  <c r="C815" i="2"/>
  <c r="E815" i="2"/>
  <c r="D815" i="2"/>
  <c r="B815" i="2"/>
  <c r="A817" i="2" l="1"/>
  <c r="D816" i="2"/>
  <c r="B816" i="2"/>
  <c r="C816" i="2"/>
  <c r="E816" i="2"/>
  <c r="F816" i="2"/>
  <c r="A818" i="2" l="1"/>
  <c r="C817" i="2"/>
  <c r="D817" i="2"/>
  <c r="F817" i="2"/>
  <c r="E817" i="2"/>
  <c r="B817" i="2"/>
  <c r="A819" i="2" l="1"/>
  <c r="C818" i="2"/>
  <c r="B818" i="2"/>
  <c r="E818" i="2"/>
  <c r="F818" i="2"/>
  <c r="D818" i="2"/>
  <c r="A820" i="2" l="1"/>
  <c r="F819" i="2"/>
  <c r="E819" i="2"/>
  <c r="D819" i="2"/>
  <c r="C819" i="2"/>
  <c r="B819" i="2"/>
  <c r="A821" i="2" l="1"/>
  <c r="B820" i="2"/>
  <c r="C820" i="2"/>
  <c r="E820" i="2"/>
  <c r="F820" i="2"/>
  <c r="D820" i="2"/>
  <c r="A822" i="2" l="1"/>
  <c r="B821" i="2"/>
  <c r="E821" i="2"/>
  <c r="C821" i="2"/>
  <c r="F821" i="2"/>
  <c r="D821" i="2"/>
  <c r="A823" i="2" l="1"/>
  <c r="D822" i="2"/>
  <c r="B822" i="2"/>
  <c r="F822" i="2"/>
  <c r="C822" i="2"/>
  <c r="E822" i="2"/>
  <c r="A824" i="2" l="1"/>
  <c r="B823" i="2"/>
  <c r="D823" i="2"/>
  <c r="E823" i="2"/>
  <c r="C823" i="2"/>
  <c r="F823" i="2"/>
  <c r="A825" i="2" l="1"/>
  <c r="D824" i="2"/>
  <c r="E824" i="2"/>
  <c r="F824" i="2"/>
  <c r="C824" i="2"/>
  <c r="B824" i="2"/>
  <c r="A826" i="2" l="1"/>
  <c r="F825" i="2"/>
  <c r="E825" i="2"/>
  <c r="D825" i="2"/>
  <c r="B825" i="2"/>
  <c r="C825" i="2"/>
  <c r="A827" i="2" l="1"/>
  <c r="E826" i="2"/>
  <c r="D826" i="2"/>
  <c r="F826" i="2"/>
  <c r="B826" i="2"/>
  <c r="C826" i="2"/>
  <c r="A828" i="2" l="1"/>
  <c r="C827" i="2"/>
  <c r="E827" i="2"/>
  <c r="D827" i="2"/>
  <c r="F827" i="2"/>
  <c r="B827" i="2"/>
  <c r="A829" i="2" l="1"/>
  <c r="D828" i="2"/>
  <c r="C828" i="2"/>
  <c r="E828" i="2"/>
  <c r="B828" i="2"/>
  <c r="F828" i="2"/>
  <c r="A830" i="2" l="1"/>
  <c r="E829" i="2"/>
  <c r="B829" i="2"/>
  <c r="D829" i="2"/>
  <c r="F829" i="2"/>
  <c r="C829" i="2"/>
  <c r="A831" i="2" l="1"/>
  <c r="F830" i="2"/>
  <c r="C830" i="2"/>
  <c r="E830" i="2"/>
  <c r="D830" i="2"/>
  <c r="B830" i="2"/>
  <c r="A832" i="2" l="1"/>
  <c r="C831" i="2"/>
  <c r="F831" i="2"/>
  <c r="B831" i="2"/>
  <c r="D831" i="2"/>
  <c r="E831" i="2"/>
  <c r="A833" i="2" l="1"/>
  <c r="D832" i="2"/>
  <c r="B832" i="2"/>
  <c r="C832" i="2"/>
  <c r="F832" i="2"/>
  <c r="E832" i="2"/>
  <c r="A834" i="2" l="1"/>
  <c r="C833" i="2"/>
  <c r="E833" i="2"/>
  <c r="D833" i="2"/>
  <c r="F833" i="2"/>
  <c r="B833" i="2"/>
  <c r="A835" i="2" l="1"/>
  <c r="F834" i="2"/>
  <c r="B834" i="2"/>
  <c r="E834" i="2"/>
  <c r="D834" i="2"/>
  <c r="C834" i="2"/>
  <c r="A836" i="2" l="1"/>
  <c r="C835" i="2"/>
  <c r="F835" i="2"/>
  <c r="E835" i="2"/>
  <c r="D835" i="2"/>
  <c r="B835" i="2"/>
  <c r="A837" i="2" l="1"/>
  <c r="D836" i="2"/>
  <c r="F836" i="2"/>
  <c r="E836" i="2"/>
  <c r="C836" i="2"/>
  <c r="B836" i="2"/>
  <c r="A838" i="2" l="1"/>
  <c r="B837" i="2"/>
  <c r="F837" i="2"/>
  <c r="C837" i="2"/>
  <c r="D837" i="2"/>
  <c r="E837" i="2"/>
  <c r="A839" i="2" l="1"/>
  <c r="D838" i="2"/>
  <c r="F838" i="2"/>
  <c r="C838" i="2"/>
  <c r="B838" i="2"/>
  <c r="E838" i="2"/>
  <c r="A840" i="2" l="1"/>
  <c r="C839" i="2"/>
  <c r="F839" i="2"/>
  <c r="E839" i="2"/>
  <c r="B839" i="2"/>
  <c r="D839" i="2"/>
  <c r="A841" i="2" l="1"/>
  <c r="C840" i="2"/>
  <c r="F840" i="2"/>
  <c r="B840" i="2"/>
  <c r="D840" i="2"/>
  <c r="E840" i="2"/>
  <c r="A842" i="2" l="1"/>
  <c r="B841" i="2"/>
  <c r="D841" i="2"/>
  <c r="C841" i="2"/>
  <c r="F841" i="2"/>
  <c r="E841" i="2"/>
  <c r="A843" i="2" l="1"/>
  <c r="E842" i="2"/>
  <c r="C842" i="2"/>
  <c r="F842" i="2"/>
  <c r="D842" i="2"/>
  <c r="B842" i="2"/>
  <c r="A844" i="2" l="1"/>
  <c r="C843" i="2"/>
  <c r="B843" i="2"/>
  <c r="F843" i="2"/>
  <c r="E843" i="2"/>
  <c r="D843" i="2"/>
  <c r="A845" i="2" l="1"/>
  <c r="D844" i="2"/>
  <c r="B844" i="2"/>
  <c r="C844" i="2"/>
  <c r="E844" i="2"/>
  <c r="F844" i="2"/>
  <c r="A846" i="2" l="1"/>
  <c r="F845" i="2"/>
  <c r="E845" i="2"/>
  <c r="C845" i="2"/>
  <c r="B845" i="2"/>
  <c r="D845" i="2"/>
  <c r="A847" i="2" l="1"/>
  <c r="D846" i="2"/>
  <c r="B846" i="2"/>
  <c r="E846" i="2"/>
  <c r="C846" i="2"/>
  <c r="F846" i="2"/>
  <c r="A848" i="2" l="1"/>
  <c r="C847" i="2"/>
  <c r="D847" i="2"/>
  <c r="F847" i="2"/>
  <c r="B847" i="2"/>
  <c r="E847" i="2"/>
  <c r="A849" i="2" l="1"/>
  <c r="B848" i="2"/>
  <c r="F848" i="2"/>
  <c r="C848" i="2"/>
  <c r="E848" i="2"/>
  <c r="D848" i="2"/>
  <c r="A850" i="2" l="1"/>
  <c r="D849" i="2"/>
  <c r="C849" i="2"/>
  <c r="F849" i="2"/>
  <c r="E849" i="2"/>
  <c r="B849" i="2"/>
  <c r="A851" i="2" l="1"/>
  <c r="D850" i="2"/>
  <c r="B850" i="2"/>
  <c r="F850" i="2"/>
  <c r="C850" i="2"/>
  <c r="E850" i="2"/>
  <c r="A852" i="2" l="1"/>
  <c r="C851" i="2"/>
  <c r="F851" i="2"/>
  <c r="B851" i="2"/>
  <c r="D851" i="2"/>
  <c r="E851" i="2"/>
  <c r="A853" i="2" l="1"/>
  <c r="D852" i="2"/>
  <c r="E852" i="2"/>
  <c r="B852" i="2"/>
  <c r="F852" i="2"/>
  <c r="C852" i="2"/>
  <c r="A854" i="2" l="1"/>
  <c r="D853" i="2"/>
  <c r="E853" i="2"/>
  <c r="C853" i="2"/>
  <c r="F853" i="2"/>
  <c r="B853" i="2"/>
  <c r="A855" i="2" l="1"/>
  <c r="D854" i="2"/>
  <c r="C854" i="2"/>
  <c r="B854" i="2"/>
  <c r="E854" i="2"/>
  <c r="F854" i="2"/>
  <c r="A856" i="2" l="1"/>
  <c r="F855" i="2"/>
  <c r="B855" i="2"/>
  <c r="E855" i="2"/>
  <c r="D855" i="2"/>
  <c r="C855" i="2"/>
  <c r="A857" i="2" l="1"/>
  <c r="D856" i="2"/>
  <c r="B856" i="2"/>
  <c r="E856" i="2"/>
  <c r="F856" i="2"/>
  <c r="C856" i="2"/>
  <c r="A858" i="2" l="1"/>
  <c r="F857" i="2"/>
  <c r="B857" i="2"/>
  <c r="D857" i="2"/>
  <c r="C857" i="2"/>
  <c r="E857" i="2"/>
  <c r="A859" i="2" l="1"/>
  <c r="B858" i="2"/>
  <c r="D858" i="2"/>
  <c r="E858" i="2"/>
  <c r="F858" i="2"/>
  <c r="C858" i="2"/>
  <c r="A860" i="2" l="1"/>
  <c r="D859" i="2"/>
  <c r="C859" i="2"/>
  <c r="E859" i="2"/>
  <c r="F859" i="2"/>
  <c r="B859" i="2"/>
  <c r="A861" i="2" l="1"/>
  <c r="D860" i="2"/>
  <c r="F860" i="2"/>
  <c r="C860" i="2"/>
  <c r="E860" i="2"/>
  <c r="B860" i="2"/>
  <c r="A862" i="2" l="1"/>
  <c r="F861" i="2"/>
  <c r="E861" i="2"/>
  <c r="D861" i="2"/>
  <c r="B861" i="2"/>
  <c r="C861" i="2"/>
  <c r="A863" i="2" l="1"/>
  <c r="D862" i="2"/>
  <c r="C862" i="2"/>
  <c r="F862" i="2"/>
  <c r="E862" i="2"/>
  <c r="B862" i="2"/>
  <c r="A864" i="2" l="1"/>
  <c r="F863" i="2"/>
  <c r="E863" i="2"/>
  <c r="D863" i="2"/>
  <c r="B863" i="2"/>
  <c r="C863" i="2"/>
  <c r="A865" i="2" l="1"/>
  <c r="E864" i="2"/>
  <c r="D864" i="2"/>
  <c r="B864" i="2"/>
  <c r="C864" i="2"/>
  <c r="F864" i="2"/>
  <c r="A866" i="2" l="1"/>
  <c r="B865" i="2"/>
  <c r="C865" i="2"/>
  <c r="E865" i="2"/>
  <c r="D865" i="2"/>
  <c r="F865" i="2"/>
  <c r="A867" i="2" l="1"/>
  <c r="C866" i="2"/>
  <c r="B866" i="2"/>
  <c r="E866" i="2"/>
  <c r="F866" i="2"/>
  <c r="D866" i="2"/>
  <c r="A868" i="2" l="1"/>
  <c r="E867" i="2"/>
  <c r="B867" i="2"/>
  <c r="F867" i="2"/>
  <c r="C867" i="2"/>
  <c r="D867" i="2"/>
  <c r="A869" i="2" l="1"/>
  <c r="D868" i="2"/>
  <c r="F868" i="2"/>
  <c r="E868" i="2"/>
  <c r="B868" i="2"/>
  <c r="C868" i="2"/>
  <c r="A870" i="2" l="1"/>
  <c r="D869" i="2"/>
  <c r="C869" i="2"/>
  <c r="F869" i="2"/>
  <c r="B869" i="2"/>
  <c r="E869" i="2"/>
  <c r="A871" i="2" l="1"/>
  <c r="D870" i="2"/>
  <c r="E870" i="2"/>
  <c r="C870" i="2"/>
  <c r="B870" i="2"/>
  <c r="F870" i="2"/>
  <c r="A872" i="2" l="1"/>
  <c r="B871" i="2"/>
  <c r="F871" i="2"/>
  <c r="D871" i="2"/>
  <c r="C871" i="2"/>
  <c r="E871" i="2"/>
  <c r="A873" i="2" l="1"/>
  <c r="D872" i="2"/>
  <c r="F872" i="2"/>
  <c r="C872" i="2"/>
  <c r="E872" i="2"/>
  <c r="B872" i="2"/>
  <c r="A874" i="2" l="1"/>
  <c r="D873" i="2"/>
  <c r="C873" i="2"/>
  <c r="E873" i="2"/>
  <c r="B873" i="2"/>
  <c r="F873" i="2"/>
  <c r="A875" i="2" l="1"/>
  <c r="F874" i="2"/>
  <c r="E874" i="2"/>
  <c r="D874" i="2"/>
  <c r="C874" i="2"/>
  <c r="B874" i="2"/>
  <c r="A876" i="2" l="1"/>
  <c r="E875" i="2"/>
  <c r="F875" i="2"/>
  <c r="B875" i="2"/>
  <c r="D875" i="2"/>
  <c r="C875" i="2"/>
  <c r="A877" i="2" l="1"/>
  <c r="C876" i="2"/>
  <c r="E876" i="2"/>
  <c r="F876" i="2"/>
  <c r="B876" i="2"/>
  <c r="D876" i="2"/>
  <c r="A878" i="2" l="1"/>
  <c r="F877" i="2"/>
  <c r="C877" i="2"/>
  <c r="E877" i="2"/>
  <c r="B877" i="2"/>
  <c r="D877" i="2"/>
  <c r="A879" i="2" l="1"/>
  <c r="D878" i="2"/>
  <c r="C878" i="2"/>
  <c r="F878" i="2"/>
  <c r="B878" i="2"/>
  <c r="E878" i="2"/>
  <c r="A880" i="2" l="1"/>
  <c r="D879" i="2"/>
  <c r="B879" i="2"/>
  <c r="F879" i="2"/>
  <c r="E879" i="2"/>
  <c r="C879" i="2"/>
  <c r="A881" i="2" l="1"/>
  <c r="D880" i="2"/>
  <c r="B880" i="2"/>
  <c r="F880" i="2"/>
  <c r="C880" i="2"/>
  <c r="E880" i="2"/>
  <c r="A882" i="2" l="1"/>
  <c r="B881" i="2"/>
  <c r="E881" i="2"/>
  <c r="F881" i="2"/>
  <c r="D881" i="2"/>
  <c r="C881" i="2"/>
  <c r="A883" i="2" l="1"/>
  <c r="F882" i="2"/>
  <c r="B882" i="2"/>
  <c r="C882" i="2"/>
  <c r="D882" i="2"/>
  <c r="E882" i="2"/>
  <c r="A884" i="2" l="1"/>
  <c r="B883" i="2"/>
  <c r="E883" i="2"/>
  <c r="C883" i="2"/>
  <c r="F883" i="2"/>
  <c r="D883" i="2"/>
  <c r="A885" i="2" l="1"/>
  <c r="C884" i="2"/>
  <c r="B884" i="2"/>
  <c r="F884" i="2"/>
  <c r="D884" i="2"/>
  <c r="E884" i="2"/>
  <c r="A886" i="2" l="1"/>
  <c r="C885" i="2"/>
  <c r="D885" i="2"/>
  <c r="E885" i="2"/>
  <c r="F885" i="2"/>
  <c r="B885" i="2"/>
  <c r="A887" i="2" l="1"/>
  <c r="F886" i="2"/>
  <c r="B886" i="2"/>
  <c r="E886" i="2"/>
  <c r="D886" i="2"/>
  <c r="C886" i="2"/>
  <c r="A888" i="2" l="1"/>
  <c r="B887" i="2"/>
  <c r="C887" i="2"/>
  <c r="E887" i="2"/>
  <c r="F887" i="2"/>
  <c r="D887" i="2"/>
  <c r="A889" i="2" l="1"/>
  <c r="E888" i="2"/>
  <c r="F888" i="2"/>
  <c r="B888" i="2"/>
  <c r="C888" i="2"/>
  <c r="D888" i="2"/>
  <c r="A890" i="2" l="1"/>
  <c r="B889" i="2"/>
  <c r="E889" i="2"/>
  <c r="F889" i="2"/>
  <c r="D889" i="2"/>
  <c r="C889" i="2"/>
  <c r="A891" i="2" l="1"/>
  <c r="F890" i="2"/>
  <c r="B890" i="2"/>
  <c r="E890" i="2"/>
  <c r="C890" i="2"/>
  <c r="D890" i="2"/>
  <c r="A892" i="2" l="1"/>
  <c r="F891" i="2"/>
  <c r="C891" i="2"/>
  <c r="E891" i="2"/>
  <c r="D891" i="2"/>
  <c r="B891" i="2"/>
  <c r="A893" i="2" l="1"/>
  <c r="B892" i="2"/>
  <c r="C892" i="2"/>
  <c r="E892" i="2"/>
  <c r="D892" i="2"/>
  <c r="F892" i="2"/>
  <c r="A894" i="2" l="1"/>
  <c r="D893" i="2"/>
  <c r="F893" i="2"/>
  <c r="E893" i="2"/>
  <c r="B893" i="2"/>
  <c r="C893" i="2"/>
  <c r="A895" i="2" l="1"/>
  <c r="C894" i="2"/>
  <c r="B894" i="2"/>
  <c r="E894" i="2"/>
  <c r="F894" i="2"/>
  <c r="D894" i="2"/>
  <c r="A896" i="2" l="1"/>
  <c r="F895" i="2"/>
  <c r="B895" i="2"/>
  <c r="E895" i="2"/>
  <c r="D895" i="2"/>
  <c r="C895" i="2"/>
  <c r="A897" i="2" l="1"/>
  <c r="E896" i="2"/>
  <c r="C896" i="2"/>
  <c r="B896" i="2"/>
  <c r="F896" i="2"/>
  <c r="D896" i="2"/>
  <c r="A898" i="2" l="1"/>
  <c r="F897" i="2"/>
  <c r="D897" i="2"/>
  <c r="E897" i="2"/>
  <c r="B897" i="2"/>
  <c r="C897" i="2"/>
  <c r="A899" i="2" l="1"/>
  <c r="F898" i="2"/>
  <c r="C898" i="2"/>
  <c r="B898" i="2"/>
  <c r="E898" i="2"/>
  <c r="D898" i="2"/>
  <c r="A900" i="2" l="1"/>
  <c r="D899" i="2"/>
  <c r="C899" i="2"/>
  <c r="B899" i="2"/>
  <c r="E899" i="2"/>
  <c r="F899" i="2"/>
  <c r="A901" i="2" l="1"/>
  <c r="E900" i="2"/>
  <c r="D900" i="2"/>
  <c r="B900" i="2"/>
  <c r="F900" i="2"/>
  <c r="C900" i="2"/>
  <c r="A902" i="2" l="1"/>
  <c r="F901" i="2"/>
  <c r="B901" i="2"/>
  <c r="D901" i="2"/>
  <c r="C901" i="2"/>
  <c r="E901" i="2"/>
  <c r="A903" i="2" l="1"/>
  <c r="B902" i="2"/>
  <c r="F902" i="2"/>
  <c r="E902" i="2"/>
  <c r="C902" i="2"/>
  <c r="D902" i="2"/>
  <c r="A904" i="2" l="1"/>
  <c r="E903" i="2"/>
  <c r="B903" i="2"/>
  <c r="F903" i="2"/>
  <c r="D903" i="2"/>
  <c r="C903" i="2"/>
  <c r="A905" i="2" l="1"/>
  <c r="C904" i="2"/>
  <c r="D904" i="2"/>
  <c r="F904" i="2"/>
  <c r="B904" i="2"/>
  <c r="E904" i="2"/>
  <c r="A906" i="2" l="1"/>
  <c r="E905" i="2"/>
  <c r="B905" i="2"/>
  <c r="C905" i="2"/>
  <c r="F905" i="2"/>
  <c r="D905" i="2"/>
  <c r="A907" i="2" l="1"/>
  <c r="C906" i="2"/>
  <c r="E906" i="2"/>
  <c r="D906" i="2"/>
  <c r="B906" i="2"/>
  <c r="F906" i="2"/>
  <c r="A908" i="2" l="1"/>
  <c r="B907" i="2"/>
  <c r="F907" i="2"/>
  <c r="C907" i="2"/>
  <c r="D907" i="2"/>
  <c r="E907" i="2"/>
  <c r="A909" i="2" l="1"/>
  <c r="D908" i="2"/>
  <c r="C908" i="2"/>
  <c r="E908" i="2"/>
  <c r="B908" i="2"/>
  <c r="F908" i="2"/>
  <c r="A910" i="2" l="1"/>
  <c r="B909" i="2"/>
  <c r="E909" i="2"/>
  <c r="F909" i="2"/>
  <c r="C909" i="2"/>
  <c r="D909" i="2"/>
  <c r="A911" i="2" l="1"/>
  <c r="B910" i="2"/>
  <c r="D910" i="2"/>
  <c r="E910" i="2"/>
  <c r="F910" i="2"/>
  <c r="C910" i="2"/>
  <c r="A912" i="2" l="1"/>
  <c r="D911" i="2"/>
  <c r="F911" i="2"/>
  <c r="E911" i="2"/>
  <c r="B911" i="2"/>
  <c r="C911" i="2"/>
  <c r="A913" i="2" l="1"/>
  <c r="C912" i="2"/>
  <c r="D912" i="2"/>
  <c r="B912" i="2"/>
  <c r="E912" i="2"/>
  <c r="F912" i="2"/>
  <c r="A914" i="2" l="1"/>
  <c r="C913" i="2"/>
  <c r="D913" i="2"/>
  <c r="B913" i="2"/>
  <c r="E913" i="2"/>
  <c r="F913" i="2"/>
  <c r="A915" i="2" l="1"/>
  <c r="C914" i="2"/>
  <c r="E914" i="2"/>
  <c r="F914" i="2"/>
  <c r="B914" i="2"/>
  <c r="D914" i="2"/>
  <c r="A916" i="2" l="1"/>
  <c r="E915" i="2"/>
  <c r="B915" i="2"/>
  <c r="D915" i="2"/>
  <c r="C915" i="2"/>
  <c r="F915" i="2"/>
  <c r="A917" i="2" l="1"/>
  <c r="F916" i="2"/>
  <c r="E916" i="2"/>
  <c r="D916" i="2"/>
  <c r="C916" i="2"/>
  <c r="B916" i="2"/>
  <c r="A918" i="2" l="1"/>
  <c r="E917" i="2"/>
  <c r="B917" i="2"/>
  <c r="F917" i="2"/>
  <c r="C917" i="2"/>
  <c r="D917" i="2"/>
  <c r="A919" i="2" l="1"/>
  <c r="B918" i="2"/>
  <c r="F918" i="2"/>
  <c r="C918" i="2"/>
  <c r="D918" i="2"/>
  <c r="E918" i="2"/>
  <c r="A920" i="2" l="1"/>
  <c r="B919" i="2"/>
  <c r="C919" i="2"/>
  <c r="F919" i="2"/>
  <c r="E919" i="2"/>
  <c r="D919" i="2"/>
  <c r="A921" i="2" l="1"/>
  <c r="B920" i="2"/>
  <c r="E920" i="2"/>
  <c r="D920" i="2"/>
  <c r="F920" i="2"/>
  <c r="C920" i="2"/>
  <c r="A922" i="2" l="1"/>
  <c r="E921" i="2"/>
  <c r="B921" i="2"/>
  <c r="C921" i="2"/>
  <c r="F921" i="2"/>
  <c r="D921" i="2"/>
  <c r="A923" i="2" l="1"/>
  <c r="D922" i="2"/>
  <c r="B922" i="2"/>
  <c r="C922" i="2"/>
  <c r="E922" i="2"/>
  <c r="F922" i="2"/>
  <c r="A924" i="2" l="1"/>
  <c r="C923" i="2"/>
  <c r="F923" i="2"/>
  <c r="B923" i="2"/>
  <c r="D923" i="2"/>
  <c r="E923" i="2"/>
  <c r="A925" i="2" l="1"/>
  <c r="E924" i="2"/>
  <c r="B924" i="2"/>
  <c r="F924" i="2"/>
  <c r="D924" i="2"/>
  <c r="C924" i="2"/>
  <c r="A926" i="2" l="1"/>
  <c r="D925" i="2"/>
  <c r="F925" i="2"/>
  <c r="B925" i="2"/>
  <c r="E925" i="2"/>
  <c r="C925" i="2"/>
  <c r="A927" i="2" l="1"/>
  <c r="F926" i="2"/>
  <c r="E926" i="2"/>
  <c r="B926" i="2"/>
  <c r="C926" i="2"/>
  <c r="D926" i="2"/>
  <c r="A928" i="2" l="1"/>
  <c r="D927" i="2"/>
  <c r="C927" i="2"/>
  <c r="E927" i="2"/>
  <c r="F927" i="2"/>
  <c r="B927" i="2"/>
  <c r="A929" i="2" l="1"/>
  <c r="B928" i="2"/>
  <c r="D928" i="2"/>
  <c r="E928" i="2"/>
  <c r="C928" i="2"/>
  <c r="F928" i="2"/>
  <c r="A930" i="2" l="1"/>
  <c r="F929" i="2"/>
  <c r="C929" i="2"/>
  <c r="D929" i="2"/>
  <c r="E929" i="2"/>
  <c r="B929" i="2"/>
  <c r="A931" i="2" l="1"/>
  <c r="F930" i="2"/>
  <c r="C930" i="2"/>
  <c r="E930" i="2"/>
  <c r="D930" i="2"/>
  <c r="B930" i="2"/>
  <c r="A932" i="2" l="1"/>
  <c r="D931" i="2"/>
  <c r="B931" i="2"/>
  <c r="E931" i="2"/>
  <c r="F931" i="2"/>
  <c r="C931" i="2"/>
  <c r="A933" i="2" l="1"/>
  <c r="E932" i="2"/>
  <c r="B932" i="2"/>
  <c r="F932" i="2"/>
  <c r="C932" i="2"/>
  <c r="D932" i="2"/>
  <c r="A934" i="2" l="1"/>
  <c r="F933" i="2"/>
  <c r="C933" i="2"/>
  <c r="B933" i="2"/>
  <c r="D933" i="2"/>
  <c r="E933" i="2"/>
  <c r="A935" i="2" l="1"/>
  <c r="C934" i="2"/>
  <c r="B934" i="2"/>
  <c r="D934" i="2"/>
  <c r="F934" i="2"/>
  <c r="E934" i="2"/>
  <c r="A936" i="2" l="1"/>
  <c r="C935" i="2"/>
  <c r="B935" i="2"/>
  <c r="E935" i="2"/>
  <c r="F935" i="2"/>
  <c r="D935" i="2"/>
  <c r="A937" i="2" l="1"/>
  <c r="F936" i="2"/>
  <c r="C936" i="2"/>
  <c r="D936" i="2"/>
  <c r="B936" i="2"/>
  <c r="E936" i="2"/>
  <c r="A938" i="2" l="1"/>
  <c r="F937" i="2"/>
  <c r="D937" i="2"/>
  <c r="C937" i="2"/>
  <c r="E937" i="2"/>
  <c r="B937" i="2"/>
  <c r="A939" i="2" l="1"/>
  <c r="F938" i="2"/>
  <c r="E938" i="2"/>
  <c r="B938" i="2"/>
  <c r="D938" i="2"/>
  <c r="C938" i="2"/>
  <c r="A940" i="2" l="1"/>
  <c r="E939" i="2"/>
  <c r="C939" i="2"/>
  <c r="D939" i="2"/>
  <c r="F939" i="2"/>
  <c r="B939" i="2"/>
  <c r="A941" i="2" l="1"/>
  <c r="E940" i="2"/>
  <c r="B940" i="2"/>
  <c r="D940" i="2"/>
  <c r="F940" i="2"/>
  <c r="C940" i="2"/>
  <c r="A942" i="2" l="1"/>
  <c r="F941" i="2"/>
  <c r="D941" i="2"/>
  <c r="B941" i="2"/>
  <c r="E941" i="2"/>
  <c r="C941" i="2"/>
  <c r="A943" i="2" l="1"/>
  <c r="F942" i="2"/>
  <c r="B942" i="2"/>
  <c r="E942" i="2"/>
  <c r="D942" i="2"/>
  <c r="C942" i="2"/>
  <c r="A944" i="2" l="1"/>
  <c r="F943" i="2"/>
  <c r="D943" i="2"/>
  <c r="C943" i="2"/>
  <c r="B943" i="2"/>
  <c r="E943" i="2"/>
  <c r="A945" i="2" l="1"/>
  <c r="B944" i="2"/>
  <c r="F944" i="2"/>
  <c r="D944" i="2"/>
  <c r="C944" i="2"/>
  <c r="E944" i="2"/>
  <c r="A946" i="2" l="1"/>
  <c r="F945" i="2"/>
  <c r="D945" i="2"/>
  <c r="C945" i="2"/>
  <c r="B945" i="2"/>
  <c r="E945" i="2"/>
  <c r="A947" i="2" l="1"/>
  <c r="C946" i="2"/>
  <c r="F946" i="2"/>
  <c r="E946" i="2"/>
  <c r="B946" i="2"/>
  <c r="D946" i="2"/>
  <c r="A948" i="2" l="1"/>
  <c r="F947" i="2"/>
  <c r="B947" i="2"/>
  <c r="C947" i="2"/>
  <c r="D947" i="2"/>
  <c r="E947" i="2"/>
  <c r="A949" i="2" l="1"/>
  <c r="F948" i="2"/>
  <c r="B948" i="2"/>
  <c r="D948" i="2"/>
  <c r="C948" i="2"/>
  <c r="E948" i="2"/>
  <c r="A950" i="2" l="1"/>
  <c r="C949" i="2"/>
  <c r="F949" i="2"/>
  <c r="B949" i="2"/>
  <c r="D949" i="2"/>
  <c r="E949" i="2"/>
  <c r="A951" i="2" l="1"/>
  <c r="D950" i="2"/>
  <c r="B950" i="2"/>
  <c r="E950" i="2"/>
  <c r="C950" i="2"/>
  <c r="F950" i="2"/>
  <c r="A952" i="2" l="1"/>
  <c r="E951" i="2"/>
  <c r="D951" i="2"/>
  <c r="C951" i="2"/>
  <c r="F951" i="2"/>
  <c r="B951" i="2"/>
  <c r="A953" i="2" l="1"/>
  <c r="F952" i="2"/>
  <c r="E952" i="2"/>
  <c r="D952" i="2"/>
  <c r="C952" i="2"/>
  <c r="B952" i="2"/>
  <c r="A954" i="2" l="1"/>
  <c r="F953" i="2"/>
  <c r="B953" i="2"/>
  <c r="C953" i="2"/>
  <c r="E953" i="2"/>
  <c r="D953" i="2"/>
  <c r="A955" i="2" l="1"/>
  <c r="E954" i="2"/>
  <c r="B954" i="2"/>
  <c r="D954" i="2"/>
  <c r="F954" i="2"/>
  <c r="C954" i="2"/>
  <c r="A956" i="2" l="1"/>
  <c r="D955" i="2"/>
  <c r="B955" i="2"/>
  <c r="C955" i="2"/>
  <c r="F955" i="2"/>
  <c r="E955" i="2"/>
  <c r="A957" i="2" l="1"/>
  <c r="E956" i="2"/>
  <c r="D956" i="2"/>
  <c r="B956" i="2"/>
  <c r="F956" i="2"/>
  <c r="C956" i="2"/>
  <c r="A958" i="2" l="1"/>
  <c r="E957" i="2"/>
  <c r="B957" i="2"/>
  <c r="F957" i="2"/>
  <c r="C957" i="2"/>
  <c r="D957" i="2"/>
  <c r="A959" i="2" l="1"/>
  <c r="D958" i="2"/>
  <c r="C958" i="2"/>
  <c r="B958" i="2"/>
  <c r="E958" i="2"/>
  <c r="F958" i="2"/>
  <c r="A960" i="2" l="1"/>
  <c r="E959" i="2"/>
  <c r="B959" i="2"/>
  <c r="D959" i="2"/>
  <c r="F959" i="2"/>
  <c r="C959" i="2"/>
  <c r="A961" i="2" l="1"/>
  <c r="C960" i="2"/>
  <c r="D960" i="2"/>
  <c r="E960" i="2"/>
  <c r="F960" i="2"/>
  <c r="B960" i="2"/>
  <c r="A962" i="2" l="1"/>
  <c r="B961" i="2"/>
  <c r="D961" i="2"/>
  <c r="F961" i="2"/>
  <c r="C961" i="2"/>
  <c r="E961" i="2"/>
  <c r="A963" i="2" l="1"/>
  <c r="E962" i="2"/>
  <c r="F962" i="2"/>
  <c r="B962" i="2"/>
  <c r="C962" i="2"/>
  <c r="D962" i="2"/>
  <c r="A964" i="2" l="1"/>
  <c r="C963" i="2"/>
  <c r="F963" i="2"/>
  <c r="B963" i="2"/>
  <c r="E963" i="2"/>
  <c r="D963" i="2"/>
  <c r="A965" i="2" l="1"/>
  <c r="C964" i="2"/>
  <c r="E964" i="2"/>
  <c r="D964" i="2"/>
  <c r="B964" i="2"/>
  <c r="F964" i="2"/>
  <c r="A966" i="2" l="1"/>
  <c r="F965" i="2"/>
  <c r="E965" i="2"/>
  <c r="D965" i="2"/>
  <c r="B965" i="2"/>
  <c r="C965" i="2"/>
  <c r="A967" i="2" l="1"/>
  <c r="F966" i="2"/>
  <c r="B966" i="2"/>
  <c r="E966" i="2"/>
  <c r="D966" i="2"/>
  <c r="C966" i="2"/>
  <c r="A968" i="2" l="1"/>
  <c r="E967" i="2"/>
  <c r="C967" i="2"/>
  <c r="F967" i="2"/>
  <c r="B967" i="2"/>
  <c r="D967" i="2"/>
  <c r="A969" i="2" l="1"/>
  <c r="C968" i="2"/>
  <c r="B968" i="2"/>
  <c r="F968" i="2"/>
  <c r="D968" i="2"/>
  <c r="E968" i="2"/>
  <c r="A970" i="2" l="1"/>
  <c r="D969" i="2"/>
  <c r="E969" i="2"/>
  <c r="F969" i="2"/>
  <c r="B969" i="2"/>
  <c r="C969" i="2"/>
  <c r="A971" i="2" l="1"/>
  <c r="E970" i="2"/>
  <c r="B970" i="2"/>
  <c r="D970" i="2"/>
  <c r="C970" i="2"/>
  <c r="F970" i="2"/>
  <c r="A972" i="2" l="1"/>
  <c r="E971" i="2"/>
  <c r="B971" i="2"/>
  <c r="C971" i="2"/>
  <c r="F971" i="2"/>
  <c r="D971" i="2"/>
  <c r="A973" i="2" l="1"/>
  <c r="D972" i="2"/>
  <c r="F972" i="2"/>
  <c r="E972" i="2"/>
  <c r="B972" i="2"/>
  <c r="C972" i="2"/>
  <c r="A974" i="2" l="1"/>
  <c r="E973" i="2"/>
  <c r="C973" i="2"/>
  <c r="B973" i="2"/>
  <c r="D973" i="2"/>
  <c r="F973" i="2"/>
  <c r="A975" i="2" l="1"/>
  <c r="B974" i="2"/>
  <c r="C974" i="2"/>
  <c r="F974" i="2"/>
  <c r="D974" i="2"/>
  <c r="E974" i="2"/>
  <c r="A976" i="2" l="1"/>
  <c r="E975" i="2"/>
  <c r="C975" i="2"/>
  <c r="D975" i="2"/>
  <c r="F975" i="2"/>
  <c r="B975" i="2"/>
  <c r="A977" i="2" l="1"/>
  <c r="D976" i="2"/>
  <c r="F976" i="2"/>
  <c r="E976" i="2"/>
  <c r="C976" i="2"/>
  <c r="B976" i="2"/>
  <c r="A978" i="2" l="1"/>
  <c r="B977" i="2"/>
  <c r="C977" i="2"/>
  <c r="F977" i="2"/>
  <c r="E977" i="2"/>
  <c r="D977" i="2"/>
  <c r="A979" i="2" l="1"/>
  <c r="B978" i="2"/>
  <c r="E978" i="2"/>
  <c r="C978" i="2"/>
  <c r="D978" i="2"/>
  <c r="F978" i="2"/>
  <c r="A980" i="2" l="1"/>
  <c r="B979" i="2"/>
  <c r="F979" i="2"/>
  <c r="D979" i="2"/>
  <c r="C979" i="2"/>
  <c r="E979" i="2"/>
  <c r="A981" i="2" l="1"/>
  <c r="C980" i="2"/>
  <c r="F980" i="2"/>
  <c r="B980" i="2"/>
  <c r="E980" i="2"/>
  <c r="D980" i="2"/>
  <c r="A982" i="2" l="1"/>
  <c r="B981" i="2"/>
  <c r="C981" i="2"/>
  <c r="F981" i="2"/>
  <c r="E981" i="2"/>
  <c r="D981" i="2"/>
  <c r="A983" i="2" l="1"/>
  <c r="E982" i="2"/>
  <c r="B982" i="2"/>
  <c r="C982" i="2"/>
  <c r="F982" i="2"/>
  <c r="D982" i="2"/>
  <c r="A984" i="2" l="1"/>
  <c r="E983" i="2"/>
  <c r="D983" i="2"/>
  <c r="C983" i="2"/>
  <c r="B983" i="2"/>
  <c r="F983" i="2"/>
  <c r="A985" i="2" l="1"/>
  <c r="E984" i="2"/>
  <c r="C984" i="2"/>
  <c r="D984" i="2"/>
  <c r="F984" i="2"/>
  <c r="B984" i="2"/>
  <c r="A986" i="2" l="1"/>
  <c r="C985" i="2"/>
  <c r="B985" i="2"/>
  <c r="E985" i="2"/>
  <c r="F985" i="2"/>
  <c r="D985" i="2"/>
  <c r="A987" i="2" l="1"/>
  <c r="E986" i="2"/>
  <c r="F986" i="2"/>
  <c r="B986" i="2"/>
  <c r="C986" i="2"/>
  <c r="D986" i="2"/>
  <c r="A988" i="2" l="1"/>
  <c r="F987" i="2"/>
  <c r="E987" i="2"/>
  <c r="D987" i="2"/>
  <c r="B987" i="2"/>
  <c r="C987" i="2"/>
  <c r="A989" i="2" l="1"/>
  <c r="E988" i="2"/>
  <c r="F988" i="2"/>
  <c r="B988" i="2"/>
  <c r="C988" i="2"/>
  <c r="D988" i="2"/>
  <c r="A990" i="2" l="1"/>
  <c r="C989" i="2"/>
  <c r="B989" i="2"/>
  <c r="D989" i="2"/>
  <c r="E989" i="2"/>
  <c r="F989" i="2"/>
  <c r="A991" i="2" l="1"/>
  <c r="D990" i="2"/>
  <c r="B990" i="2"/>
  <c r="E990" i="2"/>
  <c r="C990" i="2"/>
  <c r="F990" i="2"/>
  <c r="A992" i="2" l="1"/>
  <c r="E991" i="2"/>
  <c r="B991" i="2"/>
  <c r="C991" i="2"/>
  <c r="F991" i="2"/>
  <c r="D991" i="2"/>
  <c r="A993" i="2" l="1"/>
  <c r="F992" i="2"/>
  <c r="D992" i="2"/>
  <c r="B992" i="2"/>
  <c r="C992" i="2"/>
  <c r="E992" i="2"/>
  <c r="A994" i="2" l="1"/>
  <c r="E993" i="2"/>
  <c r="D993" i="2"/>
  <c r="B993" i="2"/>
  <c r="F993" i="2"/>
  <c r="C993" i="2"/>
  <c r="A995" i="2" l="1"/>
  <c r="D994" i="2"/>
  <c r="F994" i="2"/>
  <c r="E994" i="2"/>
  <c r="B994" i="2"/>
  <c r="C994" i="2"/>
  <c r="A996" i="2" l="1"/>
  <c r="E995" i="2"/>
  <c r="F995" i="2"/>
  <c r="C995" i="2"/>
  <c r="B995" i="2"/>
  <c r="D995" i="2"/>
  <c r="A997" i="2" l="1"/>
  <c r="C996" i="2"/>
  <c r="F996" i="2"/>
  <c r="D996" i="2"/>
  <c r="E996" i="2"/>
  <c r="B996" i="2"/>
  <c r="A998" i="2" l="1"/>
  <c r="F997" i="2"/>
  <c r="C997" i="2"/>
  <c r="E997" i="2"/>
  <c r="B997" i="2"/>
  <c r="D997" i="2"/>
  <c r="A999" i="2" l="1"/>
  <c r="F998" i="2"/>
  <c r="D998" i="2"/>
  <c r="E998" i="2"/>
  <c r="B998" i="2"/>
  <c r="C998" i="2"/>
  <c r="A1000" i="2" l="1"/>
  <c r="F999" i="2"/>
  <c r="B999" i="2"/>
  <c r="D999" i="2"/>
  <c r="E999" i="2"/>
  <c r="C999" i="2"/>
  <c r="A1001" i="2" l="1"/>
  <c r="F1000" i="2"/>
  <c r="D1000" i="2"/>
  <c r="B1000" i="2"/>
  <c r="C1000" i="2"/>
  <c r="E1000" i="2"/>
  <c r="A1002" i="2" l="1"/>
  <c r="F1001" i="2"/>
  <c r="E1001" i="2"/>
  <c r="B1001" i="2"/>
  <c r="D1001" i="2"/>
  <c r="C1001" i="2"/>
  <c r="A1003" i="2" l="1"/>
  <c r="C1002" i="2"/>
  <c r="D1002" i="2"/>
  <c r="B1002" i="2"/>
  <c r="E1002" i="2"/>
  <c r="F1002" i="2"/>
  <c r="A1004" i="2" l="1"/>
  <c r="C1003" i="2"/>
  <c r="D1003" i="2"/>
  <c r="E1003" i="2"/>
  <c r="F1003" i="2"/>
  <c r="B1003" i="2"/>
  <c r="A1005" i="2" l="1"/>
  <c r="F1004" i="2"/>
  <c r="D1004" i="2"/>
  <c r="B1004" i="2"/>
  <c r="C1004" i="2"/>
  <c r="E1004" i="2"/>
  <c r="A1006" i="2" l="1"/>
  <c r="F1005" i="2"/>
  <c r="C1005" i="2"/>
  <c r="D1005" i="2"/>
  <c r="B1005" i="2"/>
  <c r="E1005" i="2"/>
  <c r="A1007" i="2" l="1"/>
  <c r="D1006" i="2"/>
  <c r="C1006" i="2"/>
  <c r="E1006" i="2"/>
  <c r="B1006" i="2"/>
  <c r="F1006" i="2"/>
  <c r="A1008" i="2" l="1"/>
  <c r="F1007" i="2"/>
  <c r="D1007" i="2"/>
  <c r="E1007" i="2"/>
  <c r="B1007" i="2"/>
  <c r="C1007" i="2"/>
  <c r="A1009" i="2" l="1"/>
  <c r="C1008" i="2"/>
  <c r="B1008" i="2"/>
  <c r="E1008" i="2"/>
  <c r="D1008" i="2"/>
  <c r="F1008" i="2"/>
  <c r="A1010" i="2" l="1"/>
  <c r="C1009" i="2"/>
  <c r="F1009" i="2"/>
  <c r="E1009" i="2"/>
  <c r="B1009" i="2"/>
  <c r="D1009" i="2"/>
  <c r="A1011" i="2" l="1"/>
  <c r="C1010" i="2"/>
  <c r="D1010" i="2"/>
  <c r="F1010" i="2"/>
  <c r="B1010" i="2"/>
  <c r="E1010" i="2"/>
  <c r="A1012" i="2" l="1"/>
  <c r="D1011" i="2"/>
  <c r="C1011" i="2"/>
  <c r="E1011" i="2"/>
  <c r="B1011" i="2"/>
  <c r="F1011" i="2"/>
  <c r="A1013" i="2" l="1"/>
  <c r="F1012" i="2"/>
  <c r="B1012" i="2"/>
  <c r="D1012" i="2"/>
  <c r="C1012" i="2"/>
  <c r="E1012" i="2"/>
  <c r="A1014" i="2" l="1"/>
  <c r="F1013" i="2"/>
  <c r="C1013" i="2"/>
  <c r="B1013" i="2"/>
  <c r="E1013" i="2"/>
  <c r="D1013" i="2"/>
  <c r="A1015" i="2" l="1"/>
  <c r="F1014" i="2"/>
  <c r="B1014" i="2"/>
  <c r="C1014" i="2"/>
  <c r="E1014" i="2"/>
  <c r="D1014" i="2"/>
  <c r="A1016" i="2" l="1"/>
  <c r="D1015" i="2"/>
  <c r="E1015" i="2"/>
  <c r="C1015" i="2"/>
  <c r="B1015" i="2"/>
  <c r="F1015" i="2"/>
  <c r="A1017" i="2" l="1"/>
  <c r="D1016" i="2"/>
  <c r="F1016" i="2"/>
  <c r="B1016" i="2"/>
  <c r="E1016" i="2"/>
  <c r="C1016" i="2"/>
  <c r="A1018" i="2" l="1"/>
  <c r="B1017" i="2"/>
  <c r="C1017" i="2"/>
  <c r="D1017" i="2"/>
  <c r="E1017" i="2"/>
  <c r="F1017" i="2"/>
  <c r="A1019" i="2" l="1"/>
  <c r="B1018" i="2"/>
  <c r="C1018" i="2"/>
  <c r="E1018" i="2"/>
  <c r="D1018" i="2"/>
  <c r="F1018" i="2"/>
  <c r="A1020" i="2" l="1"/>
  <c r="D1019" i="2"/>
  <c r="E1019" i="2"/>
  <c r="B1019" i="2"/>
  <c r="C1019" i="2"/>
  <c r="F1019" i="2"/>
  <c r="A1021" i="2" l="1"/>
  <c r="D1020" i="2"/>
  <c r="B1020" i="2"/>
  <c r="E1020" i="2"/>
  <c r="F1020" i="2"/>
  <c r="C1020" i="2"/>
  <c r="A1022" i="2" l="1"/>
  <c r="C1021" i="2"/>
  <c r="B1021" i="2"/>
  <c r="F1021" i="2"/>
  <c r="D1021" i="2"/>
  <c r="E1021" i="2"/>
  <c r="A1023" i="2" l="1"/>
  <c r="F1022" i="2"/>
  <c r="E1022" i="2"/>
  <c r="C1022" i="2"/>
  <c r="B1022" i="2"/>
  <c r="D1022" i="2"/>
  <c r="A1024" i="2" l="1"/>
  <c r="D1023" i="2"/>
  <c r="B1023" i="2"/>
  <c r="C1023" i="2"/>
  <c r="F1023" i="2"/>
  <c r="E1023" i="2"/>
  <c r="A1025" i="2" l="1"/>
  <c r="F1024" i="2"/>
  <c r="D1024" i="2"/>
  <c r="B1024" i="2"/>
  <c r="E1024" i="2"/>
  <c r="C1024" i="2"/>
  <c r="A1026" i="2" l="1"/>
  <c r="D1025" i="2"/>
  <c r="F1025" i="2"/>
  <c r="B1025" i="2"/>
  <c r="E1025" i="2"/>
  <c r="C1025" i="2"/>
  <c r="A1027" i="2" l="1"/>
  <c r="D1026" i="2"/>
  <c r="E1026" i="2"/>
  <c r="C1026" i="2"/>
  <c r="B1026" i="2"/>
  <c r="F1026" i="2"/>
  <c r="A1028" i="2" l="1"/>
  <c r="E1027" i="2"/>
  <c r="C1027" i="2"/>
  <c r="B1027" i="2"/>
  <c r="D1027" i="2"/>
  <c r="F1027" i="2"/>
  <c r="A1029" i="2" l="1"/>
  <c r="E1028" i="2"/>
  <c r="B1028" i="2"/>
  <c r="D1028" i="2"/>
  <c r="C1028" i="2"/>
  <c r="F1028" i="2"/>
  <c r="A1030" i="2" l="1"/>
  <c r="B1029" i="2"/>
  <c r="E1029" i="2"/>
  <c r="F1029" i="2"/>
  <c r="C1029" i="2"/>
  <c r="D1029" i="2"/>
  <c r="A1031" i="2" l="1"/>
  <c r="C1030" i="2"/>
  <c r="E1030" i="2"/>
  <c r="F1030" i="2"/>
  <c r="B1030" i="2"/>
  <c r="D1030" i="2"/>
  <c r="A1032" i="2" l="1"/>
  <c r="C1031" i="2"/>
  <c r="D1031" i="2"/>
  <c r="B1031" i="2"/>
  <c r="F1031" i="2"/>
  <c r="E1031" i="2"/>
  <c r="A1033" i="2" l="1"/>
  <c r="F1032" i="2"/>
  <c r="D1032" i="2"/>
  <c r="B1032" i="2"/>
  <c r="C1032" i="2"/>
  <c r="E1032" i="2"/>
  <c r="A1034" i="2" l="1"/>
  <c r="D1033" i="2"/>
  <c r="C1033" i="2"/>
  <c r="F1033" i="2"/>
  <c r="B1033" i="2"/>
  <c r="E1033" i="2"/>
  <c r="A1035" i="2" l="1"/>
  <c r="D1034" i="2"/>
  <c r="E1034" i="2"/>
  <c r="C1034" i="2"/>
  <c r="B1034" i="2"/>
  <c r="F1034" i="2"/>
  <c r="A1036" i="2" l="1"/>
  <c r="E1035" i="2"/>
  <c r="D1035" i="2"/>
  <c r="F1035" i="2"/>
  <c r="C1035" i="2"/>
  <c r="B1035" i="2"/>
  <c r="A1037" i="2" l="1"/>
  <c r="D1036" i="2"/>
  <c r="F1036" i="2"/>
  <c r="C1036" i="2"/>
  <c r="E1036" i="2"/>
  <c r="B1036" i="2"/>
  <c r="A1038" i="2" l="1"/>
  <c r="E1037" i="2"/>
  <c r="B1037" i="2"/>
  <c r="D1037" i="2"/>
  <c r="F1037" i="2"/>
  <c r="C1037" i="2"/>
  <c r="A1039" i="2" l="1"/>
  <c r="C1038" i="2"/>
  <c r="D1038" i="2"/>
  <c r="F1038" i="2"/>
  <c r="E1038" i="2"/>
  <c r="B1038" i="2"/>
  <c r="A1040" i="2" l="1"/>
  <c r="F1039" i="2"/>
  <c r="B1039" i="2"/>
  <c r="C1039" i="2"/>
  <c r="D1039" i="2"/>
  <c r="E1039" i="2"/>
  <c r="A1041" i="2" l="1"/>
  <c r="F1040" i="2"/>
  <c r="C1040" i="2"/>
  <c r="B1040" i="2"/>
  <c r="D1040" i="2"/>
  <c r="E1040" i="2"/>
  <c r="A1042" i="2" l="1"/>
  <c r="D1041" i="2"/>
  <c r="F1041" i="2"/>
  <c r="E1041" i="2"/>
  <c r="C1041" i="2"/>
  <c r="B1041" i="2"/>
  <c r="A1043" i="2" l="1"/>
  <c r="E1042" i="2"/>
  <c r="B1042" i="2"/>
  <c r="C1042" i="2"/>
  <c r="D1042" i="2"/>
  <c r="F1042" i="2"/>
  <c r="A1044" i="2" l="1"/>
  <c r="E1043" i="2"/>
  <c r="B1043" i="2"/>
  <c r="D1043" i="2"/>
  <c r="F1043" i="2"/>
  <c r="C1043" i="2"/>
  <c r="A1045" i="2" l="1"/>
  <c r="E1044" i="2"/>
  <c r="C1044" i="2"/>
  <c r="D1044" i="2"/>
  <c r="B1044" i="2"/>
  <c r="F1044" i="2"/>
  <c r="A1046" i="2" l="1"/>
  <c r="E1045" i="2"/>
  <c r="D1045" i="2"/>
  <c r="F1045" i="2"/>
  <c r="B1045" i="2"/>
  <c r="C1045" i="2"/>
  <c r="A1047" i="2" l="1"/>
  <c r="E1046" i="2"/>
  <c r="F1046" i="2"/>
  <c r="B1046" i="2"/>
  <c r="C1046" i="2"/>
  <c r="D1046" i="2"/>
  <c r="A1048" i="2" l="1"/>
  <c r="B1047" i="2"/>
  <c r="E1047" i="2"/>
  <c r="D1047" i="2"/>
  <c r="F1047" i="2"/>
  <c r="C1047" i="2"/>
  <c r="A1049" i="2" l="1"/>
  <c r="E1048" i="2"/>
  <c r="C1048" i="2"/>
  <c r="F1048" i="2"/>
  <c r="B1048" i="2"/>
  <c r="D1048" i="2"/>
  <c r="A1050" i="2" l="1"/>
  <c r="D1049" i="2"/>
  <c r="C1049" i="2"/>
  <c r="B1049" i="2"/>
  <c r="F1049" i="2"/>
  <c r="E1049" i="2"/>
  <c r="A1051" i="2" l="1"/>
  <c r="E1050" i="2"/>
  <c r="C1050" i="2"/>
  <c r="D1050" i="2"/>
  <c r="B1050" i="2"/>
  <c r="F1050" i="2"/>
  <c r="A1052" i="2" l="1"/>
  <c r="E1051" i="2"/>
  <c r="F1051" i="2"/>
  <c r="D1051" i="2"/>
  <c r="C1051" i="2"/>
  <c r="B1051" i="2"/>
  <c r="A1053" i="2" l="1"/>
  <c r="C1052" i="2"/>
  <c r="B1052" i="2"/>
  <c r="E1052" i="2"/>
  <c r="D1052" i="2"/>
  <c r="F1052" i="2"/>
  <c r="A1054" i="2" l="1"/>
  <c r="E1053" i="2"/>
  <c r="D1053" i="2"/>
  <c r="F1053" i="2"/>
  <c r="B1053" i="2"/>
  <c r="C1053" i="2"/>
  <c r="A1055" i="2" l="1"/>
  <c r="C1054" i="2"/>
  <c r="D1054" i="2"/>
  <c r="E1054" i="2"/>
  <c r="F1054" i="2"/>
  <c r="B1054" i="2"/>
  <c r="A1056" i="2" l="1"/>
  <c r="B1055" i="2"/>
  <c r="C1055" i="2"/>
  <c r="F1055" i="2"/>
  <c r="E1055" i="2"/>
  <c r="D1055" i="2"/>
  <c r="A1057" i="2" l="1"/>
  <c r="D1056" i="2"/>
  <c r="C1056" i="2"/>
  <c r="E1056" i="2"/>
  <c r="F1056" i="2"/>
  <c r="B1056" i="2"/>
  <c r="A1058" i="2" l="1"/>
  <c r="B1057" i="2"/>
  <c r="F1057" i="2"/>
  <c r="D1057" i="2"/>
  <c r="C1057" i="2"/>
  <c r="E1057" i="2"/>
  <c r="A1059" i="2" l="1"/>
  <c r="E1058" i="2"/>
  <c r="D1058" i="2"/>
  <c r="F1058" i="2"/>
  <c r="C1058" i="2"/>
  <c r="B1058" i="2"/>
  <c r="A1060" i="2" l="1"/>
  <c r="D1059" i="2"/>
  <c r="E1059" i="2"/>
  <c r="F1059" i="2"/>
  <c r="B1059" i="2"/>
  <c r="C1059" i="2"/>
  <c r="A1061" i="2" l="1"/>
  <c r="E1060" i="2"/>
  <c r="C1060" i="2"/>
  <c r="F1060" i="2"/>
  <c r="B1060" i="2"/>
  <c r="D1060" i="2"/>
  <c r="A1062" i="2" l="1"/>
  <c r="D1061" i="2"/>
  <c r="E1061" i="2"/>
  <c r="B1061" i="2"/>
  <c r="F1061" i="2"/>
  <c r="C1061" i="2"/>
  <c r="A1063" i="2" l="1"/>
  <c r="D1062" i="2"/>
  <c r="F1062" i="2"/>
  <c r="B1062" i="2"/>
  <c r="C1062" i="2"/>
  <c r="E1062" i="2"/>
  <c r="A1064" i="2" l="1"/>
  <c r="E1063" i="2"/>
  <c r="C1063" i="2"/>
  <c r="D1063" i="2"/>
  <c r="B1063" i="2"/>
  <c r="F1063" i="2"/>
  <c r="A1065" i="2" l="1"/>
  <c r="F1064" i="2"/>
  <c r="E1064" i="2"/>
  <c r="D1064" i="2"/>
  <c r="B1064" i="2"/>
  <c r="C1064" i="2"/>
  <c r="A1066" i="2" l="1"/>
  <c r="F1065" i="2"/>
  <c r="E1065" i="2"/>
  <c r="B1065" i="2"/>
  <c r="C1065" i="2"/>
  <c r="D1065" i="2"/>
  <c r="A1067" i="2" l="1"/>
  <c r="F1066" i="2"/>
  <c r="E1066" i="2"/>
  <c r="C1066" i="2"/>
  <c r="B1066" i="2"/>
  <c r="D1066" i="2"/>
  <c r="A1068" i="2" l="1"/>
  <c r="C1067" i="2"/>
  <c r="F1067" i="2"/>
  <c r="E1067" i="2"/>
  <c r="B1067" i="2"/>
  <c r="D1067" i="2"/>
  <c r="A1069" i="2" l="1"/>
  <c r="C1068" i="2"/>
  <c r="D1068" i="2"/>
  <c r="B1068" i="2"/>
  <c r="E1068" i="2"/>
  <c r="F1068" i="2"/>
  <c r="A1070" i="2" l="1"/>
  <c r="F1069" i="2"/>
  <c r="E1069" i="2"/>
  <c r="B1069" i="2"/>
  <c r="C1069" i="2"/>
  <c r="D1069" i="2"/>
  <c r="A1071" i="2" l="1"/>
  <c r="D1070" i="2"/>
  <c r="E1070" i="2"/>
  <c r="C1070" i="2"/>
  <c r="B1070" i="2"/>
  <c r="F1070" i="2"/>
  <c r="A1072" i="2" l="1"/>
  <c r="D1071" i="2"/>
  <c r="F1071" i="2"/>
  <c r="E1071" i="2"/>
  <c r="C1071" i="2"/>
  <c r="B1071" i="2"/>
  <c r="A1073" i="2" l="1"/>
  <c r="D1072" i="2"/>
  <c r="B1072" i="2"/>
  <c r="F1072" i="2"/>
  <c r="E1072" i="2"/>
  <c r="C1072" i="2"/>
  <c r="A1074" i="2" l="1"/>
  <c r="C1073" i="2"/>
  <c r="E1073" i="2"/>
  <c r="F1073" i="2"/>
  <c r="B1073" i="2"/>
  <c r="D1073" i="2"/>
  <c r="A1075" i="2" l="1"/>
  <c r="B1074" i="2"/>
  <c r="E1074" i="2"/>
  <c r="F1074" i="2"/>
  <c r="D1074" i="2"/>
  <c r="C1074" i="2"/>
  <c r="A1076" i="2" l="1"/>
  <c r="B1075" i="2"/>
  <c r="D1075" i="2"/>
  <c r="C1075" i="2"/>
  <c r="F1075" i="2"/>
  <c r="E1075" i="2"/>
  <c r="A1077" i="2" l="1"/>
  <c r="C1076" i="2"/>
  <c r="F1076" i="2"/>
  <c r="B1076" i="2"/>
  <c r="D1076" i="2"/>
  <c r="E1076" i="2"/>
  <c r="A1078" i="2" l="1"/>
  <c r="D1077" i="2"/>
  <c r="C1077" i="2"/>
  <c r="F1077" i="2"/>
  <c r="B1077" i="2"/>
  <c r="E1077" i="2"/>
  <c r="A1079" i="2" l="1"/>
  <c r="F1078" i="2"/>
  <c r="B1078" i="2"/>
  <c r="D1078" i="2"/>
  <c r="E1078" i="2"/>
  <c r="C1078" i="2"/>
  <c r="A1080" i="2" l="1"/>
  <c r="B1079" i="2"/>
  <c r="C1079" i="2"/>
  <c r="D1079" i="2"/>
  <c r="E1079" i="2"/>
  <c r="F1079" i="2"/>
  <c r="A1081" i="2" l="1"/>
  <c r="B1080" i="2"/>
  <c r="D1080" i="2"/>
  <c r="F1080" i="2"/>
  <c r="E1080" i="2"/>
  <c r="C1080" i="2"/>
  <c r="A1082" i="2" l="1"/>
  <c r="D1081" i="2"/>
  <c r="E1081" i="2"/>
  <c r="F1081" i="2"/>
  <c r="B1081" i="2"/>
  <c r="C1081" i="2"/>
  <c r="A1083" i="2" l="1"/>
  <c r="F1082" i="2"/>
  <c r="B1082" i="2"/>
  <c r="E1082" i="2"/>
  <c r="C1082" i="2"/>
  <c r="D1082" i="2"/>
  <c r="A1084" i="2" l="1"/>
  <c r="B1083" i="2"/>
  <c r="E1083" i="2"/>
  <c r="C1083" i="2"/>
  <c r="D1083" i="2"/>
  <c r="F1083" i="2"/>
  <c r="A1085" i="2" l="1"/>
  <c r="B1084" i="2"/>
  <c r="F1084" i="2"/>
  <c r="D1084" i="2"/>
  <c r="E1084" i="2"/>
  <c r="C1084" i="2"/>
  <c r="A1086" i="2" l="1"/>
  <c r="D1085" i="2"/>
  <c r="C1085" i="2"/>
  <c r="E1085" i="2"/>
  <c r="B1085" i="2"/>
  <c r="F1085" i="2"/>
  <c r="A1087" i="2" l="1"/>
  <c r="C1086" i="2"/>
  <c r="E1086" i="2"/>
  <c r="B1086" i="2"/>
  <c r="F1086" i="2"/>
  <c r="D1086" i="2"/>
  <c r="A1088" i="2" l="1"/>
  <c r="D1087" i="2"/>
  <c r="E1087" i="2"/>
  <c r="C1087" i="2"/>
  <c r="B1087" i="2"/>
  <c r="F1087" i="2"/>
  <c r="A1089" i="2" l="1"/>
  <c r="C1088" i="2"/>
  <c r="F1088" i="2"/>
  <c r="E1088" i="2"/>
  <c r="D1088" i="2"/>
  <c r="B1088" i="2"/>
  <c r="A1090" i="2" l="1"/>
  <c r="B1089" i="2"/>
  <c r="F1089" i="2"/>
  <c r="E1089" i="2"/>
  <c r="C1089" i="2"/>
  <c r="D1089" i="2"/>
  <c r="A1091" i="2" l="1"/>
  <c r="E1090" i="2"/>
  <c r="F1090" i="2"/>
  <c r="B1090" i="2"/>
  <c r="C1090" i="2"/>
  <c r="D1090" i="2"/>
  <c r="A1092" i="2" l="1"/>
  <c r="F1091" i="2"/>
  <c r="B1091" i="2"/>
  <c r="D1091" i="2"/>
  <c r="E1091" i="2"/>
  <c r="C1091" i="2"/>
  <c r="A1093" i="2" l="1"/>
  <c r="F1092" i="2"/>
  <c r="B1092" i="2"/>
  <c r="D1092" i="2"/>
  <c r="C1092" i="2"/>
  <c r="E1092" i="2"/>
  <c r="A1094" i="2" l="1"/>
  <c r="F1093" i="2"/>
  <c r="C1093" i="2"/>
  <c r="B1093" i="2"/>
  <c r="D1093" i="2"/>
  <c r="E1093" i="2"/>
  <c r="A1095" i="2" l="1"/>
  <c r="D1094" i="2"/>
  <c r="E1094" i="2"/>
  <c r="B1094" i="2"/>
  <c r="C1094" i="2"/>
  <c r="F1094" i="2"/>
  <c r="A1096" i="2" l="1"/>
  <c r="E1095" i="2"/>
  <c r="F1095" i="2"/>
  <c r="D1095" i="2"/>
  <c r="B1095" i="2"/>
  <c r="C1095" i="2"/>
  <c r="A1097" i="2" l="1"/>
  <c r="F1096" i="2"/>
  <c r="E1096" i="2"/>
  <c r="D1096" i="2"/>
  <c r="C1096" i="2"/>
  <c r="B1096" i="2"/>
  <c r="A1098" i="2" l="1"/>
  <c r="D1097" i="2"/>
  <c r="E1097" i="2"/>
  <c r="F1097" i="2"/>
  <c r="C1097" i="2"/>
  <c r="B1097" i="2"/>
  <c r="A1099" i="2" l="1"/>
  <c r="C1098" i="2"/>
  <c r="D1098" i="2"/>
  <c r="B1098" i="2"/>
  <c r="E1098" i="2"/>
  <c r="F1098" i="2"/>
  <c r="A1100" i="2" l="1"/>
  <c r="C1099" i="2"/>
  <c r="D1099" i="2"/>
  <c r="B1099" i="2"/>
  <c r="F1099" i="2"/>
  <c r="E1099" i="2"/>
  <c r="A1101" i="2" l="1"/>
  <c r="B1100" i="2"/>
  <c r="E1100" i="2"/>
  <c r="F1100" i="2"/>
  <c r="C1100" i="2"/>
  <c r="D1100" i="2"/>
  <c r="A1102" i="2" l="1"/>
  <c r="C1101" i="2"/>
  <c r="B1101" i="2"/>
  <c r="E1101" i="2"/>
  <c r="D1101" i="2"/>
  <c r="F1101" i="2"/>
  <c r="A1103" i="2" l="1"/>
  <c r="F1102" i="2"/>
  <c r="D1102" i="2"/>
  <c r="B1102" i="2"/>
  <c r="E1102" i="2"/>
  <c r="C1102" i="2"/>
  <c r="A1104" i="2" l="1"/>
  <c r="E1103" i="2"/>
  <c r="C1103" i="2"/>
  <c r="F1103" i="2"/>
  <c r="B1103" i="2"/>
  <c r="D1103" i="2"/>
  <c r="A1105" i="2" l="1"/>
  <c r="D1104" i="2"/>
  <c r="B1104" i="2"/>
  <c r="F1104" i="2"/>
  <c r="E1104" i="2"/>
  <c r="C1104" i="2"/>
  <c r="A1106" i="2" l="1"/>
  <c r="B1105" i="2"/>
  <c r="C1105" i="2"/>
  <c r="F1105" i="2"/>
  <c r="E1105" i="2"/>
  <c r="D1105" i="2"/>
  <c r="A1107" i="2" l="1"/>
  <c r="D1106" i="2"/>
  <c r="C1106" i="2"/>
  <c r="B1106" i="2"/>
  <c r="E1106" i="2"/>
  <c r="F1106" i="2"/>
  <c r="A1108" i="2" l="1"/>
  <c r="D1107" i="2"/>
  <c r="E1107" i="2"/>
  <c r="B1107" i="2"/>
  <c r="F1107" i="2"/>
  <c r="C1107" i="2"/>
  <c r="A1109" i="2" l="1"/>
  <c r="B1108" i="2"/>
  <c r="D1108" i="2"/>
  <c r="F1108" i="2"/>
  <c r="E1108" i="2"/>
  <c r="C1108" i="2"/>
  <c r="A1110" i="2" l="1"/>
  <c r="C1109" i="2"/>
  <c r="E1109" i="2"/>
  <c r="B1109" i="2"/>
  <c r="F1109" i="2"/>
  <c r="D1109" i="2"/>
  <c r="A1111" i="2" l="1"/>
  <c r="B1110" i="2"/>
  <c r="D1110" i="2"/>
  <c r="F1110" i="2"/>
  <c r="E1110" i="2"/>
  <c r="C1110" i="2"/>
  <c r="A1112" i="2" l="1"/>
  <c r="C1111" i="2"/>
  <c r="B1111" i="2"/>
  <c r="F1111" i="2"/>
  <c r="D1111" i="2"/>
  <c r="E1111" i="2"/>
  <c r="A1113" i="2" l="1"/>
  <c r="C1112" i="2"/>
  <c r="E1112" i="2"/>
  <c r="D1112" i="2"/>
  <c r="B1112" i="2"/>
  <c r="F1112" i="2"/>
  <c r="A1114" i="2" l="1"/>
  <c r="F1113" i="2"/>
  <c r="D1113" i="2"/>
  <c r="B1113" i="2"/>
  <c r="E1113" i="2"/>
  <c r="C1113" i="2"/>
  <c r="A1115" i="2" l="1"/>
  <c r="F1114" i="2"/>
  <c r="C1114" i="2"/>
  <c r="B1114" i="2"/>
  <c r="D1114" i="2"/>
  <c r="E1114" i="2"/>
  <c r="A1116" i="2" l="1"/>
  <c r="F1115" i="2"/>
  <c r="E1115" i="2"/>
  <c r="B1115" i="2"/>
  <c r="D1115" i="2"/>
  <c r="C1115" i="2"/>
  <c r="A1117" i="2" l="1"/>
  <c r="D1116" i="2"/>
  <c r="C1116" i="2"/>
  <c r="F1116" i="2"/>
  <c r="E1116" i="2"/>
  <c r="B1116" i="2"/>
  <c r="A1118" i="2" l="1"/>
  <c r="E1117" i="2"/>
  <c r="F1117" i="2"/>
  <c r="B1117" i="2"/>
  <c r="D1117" i="2"/>
  <c r="C1117" i="2"/>
  <c r="A1119" i="2" l="1"/>
  <c r="E1118" i="2"/>
  <c r="C1118" i="2"/>
  <c r="D1118" i="2"/>
  <c r="F1118" i="2"/>
  <c r="B1118" i="2"/>
  <c r="A1120" i="2" l="1"/>
  <c r="F1119" i="2"/>
  <c r="B1119" i="2"/>
  <c r="E1119" i="2"/>
  <c r="D1119" i="2"/>
  <c r="C1119" i="2"/>
  <c r="A1121" i="2" l="1"/>
  <c r="B1120" i="2"/>
  <c r="F1120" i="2"/>
  <c r="C1120" i="2"/>
  <c r="E1120" i="2"/>
  <c r="D1120" i="2"/>
  <c r="A1122" i="2" l="1"/>
  <c r="E1121" i="2"/>
  <c r="C1121" i="2"/>
  <c r="B1121" i="2"/>
  <c r="F1121" i="2"/>
  <c r="D1121" i="2"/>
  <c r="A1123" i="2" l="1"/>
  <c r="F1122" i="2"/>
  <c r="E1122" i="2"/>
  <c r="C1122" i="2"/>
  <c r="B1122" i="2"/>
  <c r="D1122" i="2"/>
  <c r="A1124" i="2" l="1"/>
  <c r="E1123" i="2"/>
  <c r="B1123" i="2"/>
  <c r="D1123" i="2"/>
  <c r="F1123" i="2"/>
  <c r="C1123" i="2"/>
  <c r="A1125" i="2" l="1"/>
  <c r="C1124" i="2"/>
  <c r="B1124" i="2"/>
  <c r="D1124" i="2"/>
  <c r="F1124" i="2"/>
  <c r="E1124" i="2"/>
  <c r="A1126" i="2" l="1"/>
  <c r="E1125" i="2"/>
  <c r="F1125" i="2"/>
  <c r="D1125" i="2"/>
  <c r="B1125" i="2"/>
  <c r="C1125" i="2"/>
  <c r="A1127" i="2" l="1"/>
  <c r="D1126" i="2"/>
  <c r="B1126" i="2"/>
  <c r="E1126" i="2"/>
  <c r="C1126" i="2"/>
  <c r="F1126" i="2"/>
  <c r="A1128" i="2" l="1"/>
  <c r="E1127" i="2"/>
  <c r="D1127" i="2"/>
  <c r="B1127" i="2"/>
  <c r="C1127" i="2"/>
  <c r="F1127" i="2"/>
  <c r="A1129" i="2" l="1"/>
  <c r="D1128" i="2"/>
  <c r="E1128" i="2"/>
  <c r="C1128" i="2"/>
  <c r="B1128" i="2"/>
  <c r="F1128" i="2"/>
  <c r="A1130" i="2" l="1"/>
  <c r="D1129" i="2"/>
  <c r="F1129" i="2"/>
  <c r="C1129" i="2"/>
  <c r="B1129" i="2"/>
  <c r="E1129" i="2"/>
  <c r="A1131" i="2" l="1"/>
  <c r="B1130" i="2"/>
  <c r="E1130" i="2"/>
  <c r="C1130" i="2"/>
  <c r="F1130" i="2"/>
  <c r="D1130" i="2"/>
  <c r="A1132" i="2" l="1"/>
  <c r="D1131" i="2"/>
  <c r="C1131" i="2"/>
  <c r="B1131" i="2"/>
  <c r="E1131" i="2"/>
  <c r="F1131" i="2"/>
  <c r="A1133" i="2" l="1"/>
  <c r="B1132" i="2"/>
  <c r="C1132" i="2"/>
  <c r="F1132" i="2"/>
  <c r="E1132" i="2"/>
  <c r="D1132" i="2"/>
  <c r="A1134" i="2" l="1"/>
  <c r="F1133" i="2"/>
  <c r="D1133" i="2"/>
  <c r="B1133" i="2"/>
  <c r="E1133" i="2"/>
  <c r="C1133" i="2"/>
  <c r="A1135" i="2" l="1"/>
  <c r="F1134" i="2"/>
  <c r="E1134" i="2"/>
  <c r="B1134" i="2"/>
  <c r="D1134" i="2"/>
  <c r="C1134" i="2"/>
  <c r="A1136" i="2" l="1"/>
  <c r="C1135" i="2"/>
  <c r="F1135" i="2"/>
  <c r="E1135" i="2"/>
  <c r="B1135" i="2"/>
  <c r="D1135" i="2"/>
  <c r="A1137" i="2" l="1"/>
  <c r="D1136" i="2"/>
  <c r="C1136" i="2"/>
  <c r="E1136" i="2"/>
  <c r="B1136" i="2"/>
  <c r="F1136" i="2"/>
  <c r="A1138" i="2" l="1"/>
  <c r="B1137" i="2"/>
  <c r="C1137" i="2"/>
  <c r="D1137" i="2"/>
  <c r="E1137" i="2"/>
  <c r="F1137" i="2"/>
  <c r="A1139" i="2" l="1"/>
  <c r="E1138" i="2"/>
  <c r="D1138" i="2"/>
  <c r="F1138" i="2"/>
  <c r="C1138" i="2"/>
  <c r="B1138" i="2"/>
  <c r="A1140" i="2" l="1"/>
  <c r="C1139" i="2"/>
  <c r="D1139" i="2"/>
  <c r="B1139" i="2"/>
  <c r="E1139" i="2"/>
  <c r="F1139" i="2"/>
  <c r="A1141" i="2" l="1"/>
  <c r="D1140" i="2"/>
  <c r="C1140" i="2"/>
  <c r="F1140" i="2"/>
  <c r="B1140" i="2"/>
  <c r="E1140" i="2"/>
  <c r="A1142" i="2" l="1"/>
  <c r="C1141" i="2"/>
  <c r="D1141" i="2"/>
  <c r="E1141" i="2"/>
  <c r="B1141" i="2"/>
  <c r="F1141" i="2"/>
  <c r="A1143" i="2" l="1"/>
  <c r="C1142" i="2"/>
  <c r="F1142" i="2"/>
  <c r="B1142" i="2"/>
  <c r="E1142" i="2"/>
  <c r="D1142" i="2"/>
  <c r="A1144" i="2" l="1"/>
  <c r="D1143" i="2"/>
  <c r="F1143" i="2"/>
  <c r="C1143" i="2"/>
  <c r="E1143" i="2"/>
  <c r="B1143" i="2"/>
  <c r="A1145" i="2" l="1"/>
  <c r="D1144" i="2"/>
  <c r="C1144" i="2"/>
  <c r="F1144" i="2"/>
  <c r="B1144" i="2"/>
  <c r="E1144" i="2"/>
  <c r="A1146" i="2" l="1"/>
  <c r="B1145" i="2"/>
  <c r="E1145" i="2"/>
  <c r="C1145" i="2"/>
  <c r="F1145" i="2"/>
  <c r="D1145" i="2"/>
  <c r="A1147" i="2" l="1"/>
  <c r="E1146" i="2"/>
  <c r="F1146" i="2"/>
  <c r="C1146" i="2"/>
  <c r="B1146" i="2"/>
  <c r="D1146" i="2"/>
  <c r="A1148" i="2" l="1"/>
  <c r="C1147" i="2"/>
  <c r="B1147" i="2"/>
  <c r="E1147" i="2"/>
  <c r="D1147" i="2"/>
  <c r="F1147" i="2"/>
  <c r="A1149" i="2" l="1"/>
  <c r="E1148" i="2"/>
  <c r="F1148" i="2"/>
  <c r="C1148" i="2"/>
  <c r="D1148" i="2"/>
  <c r="B1148" i="2"/>
  <c r="A1150" i="2" l="1"/>
  <c r="F1149" i="2"/>
  <c r="E1149" i="2"/>
  <c r="B1149" i="2"/>
  <c r="D1149" i="2"/>
  <c r="C1149" i="2"/>
  <c r="A1151" i="2" l="1"/>
  <c r="C1150" i="2"/>
  <c r="F1150" i="2"/>
  <c r="D1150" i="2"/>
  <c r="E1150" i="2"/>
  <c r="B1150" i="2"/>
  <c r="A1152" i="2" l="1"/>
  <c r="C1151" i="2"/>
  <c r="D1151" i="2"/>
  <c r="F1151" i="2"/>
  <c r="E1151" i="2"/>
  <c r="B1151" i="2"/>
  <c r="A1153" i="2" l="1"/>
  <c r="F1152" i="2"/>
  <c r="B1152" i="2"/>
  <c r="C1152" i="2"/>
  <c r="E1152" i="2"/>
  <c r="D1152" i="2"/>
  <c r="A1154" i="2" l="1"/>
  <c r="C1153" i="2"/>
  <c r="B1153" i="2"/>
  <c r="F1153" i="2"/>
  <c r="D1153" i="2"/>
  <c r="E1153" i="2"/>
  <c r="A1155" i="2" l="1"/>
  <c r="F1154" i="2"/>
  <c r="D1154" i="2"/>
  <c r="C1154" i="2"/>
  <c r="B1154" i="2"/>
  <c r="E1154" i="2"/>
  <c r="A1156" i="2" l="1"/>
  <c r="D1155" i="2"/>
  <c r="E1155" i="2"/>
  <c r="C1155" i="2"/>
  <c r="B1155" i="2"/>
  <c r="F1155" i="2"/>
  <c r="A1157" i="2" l="1"/>
  <c r="E1156" i="2"/>
  <c r="C1156" i="2"/>
  <c r="D1156" i="2"/>
  <c r="F1156" i="2"/>
  <c r="B1156" i="2"/>
  <c r="A1158" i="2" l="1"/>
  <c r="C1157" i="2"/>
  <c r="B1157" i="2"/>
  <c r="D1157" i="2"/>
  <c r="F1157" i="2"/>
  <c r="E1157" i="2"/>
  <c r="A1159" i="2" l="1"/>
  <c r="C1158" i="2"/>
  <c r="B1158" i="2"/>
  <c r="D1158" i="2"/>
  <c r="F1158" i="2"/>
  <c r="E1158" i="2"/>
  <c r="A1160" i="2" l="1"/>
  <c r="B1159" i="2"/>
  <c r="E1159" i="2"/>
  <c r="C1159" i="2"/>
  <c r="D1159" i="2"/>
  <c r="F1159" i="2"/>
  <c r="A1161" i="2" l="1"/>
  <c r="D1160" i="2"/>
  <c r="F1160" i="2"/>
  <c r="E1160" i="2"/>
  <c r="B1160" i="2"/>
  <c r="C1160" i="2"/>
  <c r="A1162" i="2" l="1"/>
  <c r="F1161" i="2"/>
  <c r="E1161" i="2"/>
  <c r="C1161" i="2"/>
  <c r="B1161" i="2"/>
  <c r="D1161" i="2"/>
  <c r="A1163" i="2" l="1"/>
  <c r="C1162" i="2"/>
  <c r="B1162" i="2"/>
  <c r="F1162" i="2"/>
  <c r="D1162" i="2"/>
  <c r="E1162" i="2"/>
  <c r="A1164" i="2" l="1"/>
  <c r="F1163" i="2"/>
  <c r="B1163" i="2"/>
  <c r="D1163" i="2"/>
  <c r="C1163" i="2"/>
  <c r="E1163" i="2"/>
  <c r="A1165" i="2" l="1"/>
  <c r="B1164" i="2"/>
  <c r="E1164" i="2"/>
  <c r="D1164" i="2"/>
  <c r="F1164" i="2"/>
  <c r="C1164" i="2"/>
  <c r="A1166" i="2" l="1"/>
  <c r="F1165" i="2"/>
  <c r="D1165" i="2"/>
  <c r="C1165" i="2"/>
  <c r="B1165" i="2"/>
  <c r="E1165" i="2"/>
  <c r="A1167" i="2" l="1"/>
  <c r="E1166" i="2"/>
  <c r="C1166" i="2"/>
  <c r="B1166" i="2"/>
  <c r="F1166" i="2"/>
  <c r="D1166" i="2"/>
  <c r="A1168" i="2" l="1"/>
  <c r="B1167" i="2"/>
  <c r="D1167" i="2"/>
  <c r="E1167" i="2"/>
  <c r="C1167" i="2"/>
  <c r="F1167" i="2"/>
  <c r="A1169" i="2" l="1"/>
  <c r="B1168" i="2"/>
  <c r="C1168" i="2"/>
  <c r="D1168" i="2"/>
  <c r="F1168" i="2"/>
  <c r="E1168" i="2"/>
  <c r="A1170" i="2" l="1"/>
  <c r="E1169" i="2"/>
  <c r="D1169" i="2"/>
  <c r="C1169" i="2"/>
  <c r="F1169" i="2"/>
  <c r="B1169" i="2"/>
  <c r="A1171" i="2" l="1"/>
  <c r="D1170" i="2"/>
  <c r="E1170" i="2"/>
  <c r="B1170" i="2"/>
  <c r="C1170" i="2"/>
  <c r="F1170" i="2"/>
  <c r="A1172" i="2" l="1"/>
  <c r="C1171" i="2"/>
  <c r="D1171" i="2"/>
  <c r="F1171" i="2"/>
  <c r="B1171" i="2"/>
  <c r="E1171" i="2"/>
  <c r="A1173" i="2" l="1"/>
  <c r="F1172" i="2"/>
  <c r="C1172" i="2"/>
  <c r="E1172" i="2"/>
  <c r="D1172" i="2"/>
  <c r="B1172" i="2"/>
  <c r="A1174" i="2" l="1"/>
  <c r="D1173" i="2"/>
  <c r="E1173" i="2"/>
  <c r="F1173" i="2"/>
  <c r="B1173" i="2"/>
  <c r="C1173" i="2"/>
  <c r="A1175" i="2" l="1"/>
  <c r="E1174" i="2"/>
  <c r="F1174" i="2"/>
  <c r="D1174" i="2"/>
  <c r="C1174" i="2"/>
  <c r="B1174" i="2"/>
  <c r="A1176" i="2" l="1"/>
  <c r="E1175" i="2"/>
  <c r="F1175" i="2"/>
  <c r="D1175" i="2"/>
  <c r="B1175" i="2"/>
  <c r="C1175" i="2"/>
  <c r="A1177" i="2" l="1"/>
  <c r="D1176" i="2"/>
  <c r="C1176" i="2"/>
  <c r="F1176" i="2"/>
  <c r="B1176" i="2"/>
  <c r="E1176" i="2"/>
  <c r="A1178" i="2" l="1"/>
  <c r="C1177" i="2"/>
  <c r="E1177" i="2"/>
  <c r="B1177" i="2"/>
  <c r="D1177" i="2"/>
  <c r="F1177" i="2"/>
  <c r="A1179" i="2" l="1"/>
  <c r="F1178" i="2"/>
  <c r="D1178" i="2"/>
  <c r="C1178" i="2"/>
  <c r="E1178" i="2"/>
  <c r="B1178" i="2"/>
  <c r="A1180" i="2" l="1"/>
  <c r="E1179" i="2"/>
  <c r="D1179" i="2"/>
  <c r="B1179" i="2"/>
  <c r="F1179" i="2"/>
  <c r="C1179" i="2"/>
  <c r="A1181" i="2" l="1"/>
  <c r="C1180" i="2"/>
  <c r="F1180" i="2"/>
  <c r="E1180" i="2"/>
  <c r="B1180" i="2"/>
  <c r="D1180" i="2"/>
  <c r="A1182" i="2" l="1"/>
  <c r="B1181" i="2"/>
  <c r="C1181" i="2"/>
  <c r="D1181" i="2"/>
  <c r="F1181" i="2"/>
  <c r="E1181" i="2"/>
  <c r="A1183" i="2" l="1"/>
  <c r="E1182" i="2"/>
  <c r="F1182" i="2"/>
  <c r="B1182" i="2"/>
  <c r="C1182" i="2"/>
  <c r="D1182" i="2"/>
  <c r="A1184" i="2" l="1"/>
  <c r="C1183" i="2"/>
  <c r="E1183" i="2"/>
  <c r="B1183" i="2"/>
  <c r="D1183" i="2"/>
  <c r="F1183" i="2"/>
  <c r="A1185" i="2" l="1"/>
  <c r="B1184" i="2"/>
  <c r="E1184" i="2"/>
  <c r="C1184" i="2"/>
  <c r="F1184" i="2"/>
  <c r="D1184" i="2"/>
  <c r="A1186" i="2" l="1"/>
  <c r="B1185" i="2"/>
  <c r="E1185" i="2"/>
  <c r="D1185" i="2"/>
  <c r="C1185" i="2"/>
  <c r="F1185" i="2"/>
  <c r="A1187" i="2" l="1"/>
  <c r="F1186" i="2"/>
  <c r="E1186" i="2"/>
  <c r="C1186" i="2"/>
  <c r="D1186" i="2"/>
  <c r="B1186" i="2"/>
  <c r="A1188" i="2" l="1"/>
  <c r="F1187" i="2"/>
  <c r="E1187" i="2"/>
  <c r="B1187" i="2"/>
  <c r="D1187" i="2"/>
  <c r="C1187" i="2"/>
  <c r="A1189" i="2" l="1"/>
  <c r="D1188" i="2"/>
  <c r="F1188" i="2"/>
  <c r="C1188" i="2"/>
  <c r="B1188" i="2"/>
  <c r="E1188" i="2"/>
  <c r="A1190" i="2" l="1"/>
  <c r="E1189" i="2"/>
  <c r="C1189" i="2"/>
  <c r="B1189" i="2"/>
  <c r="F1189" i="2"/>
  <c r="D1189" i="2"/>
  <c r="A1191" i="2" l="1"/>
  <c r="D1190" i="2"/>
  <c r="B1190" i="2"/>
  <c r="E1190" i="2"/>
  <c r="C1190" i="2"/>
  <c r="F1190" i="2"/>
  <c r="A1192" i="2" l="1"/>
  <c r="F1191" i="2"/>
  <c r="E1191" i="2"/>
  <c r="B1191" i="2"/>
  <c r="C1191" i="2"/>
  <c r="D1191" i="2"/>
  <c r="A1193" i="2" l="1"/>
  <c r="C1192" i="2"/>
  <c r="F1192" i="2"/>
  <c r="D1192" i="2"/>
  <c r="B1192" i="2"/>
  <c r="E1192" i="2"/>
  <c r="A1194" i="2" l="1"/>
  <c r="D1193" i="2"/>
  <c r="E1193" i="2"/>
  <c r="F1193" i="2"/>
  <c r="B1193" i="2"/>
  <c r="C1193" i="2"/>
  <c r="A1195" i="2" l="1"/>
  <c r="D1194" i="2"/>
  <c r="F1194" i="2"/>
  <c r="E1194" i="2"/>
  <c r="C1194" i="2"/>
  <c r="B1194" i="2"/>
  <c r="A1196" i="2" l="1"/>
  <c r="F1195" i="2"/>
  <c r="D1195" i="2"/>
  <c r="B1195" i="2"/>
  <c r="E1195" i="2"/>
  <c r="C1195" i="2"/>
  <c r="A1197" i="2" l="1"/>
  <c r="C1196" i="2"/>
  <c r="D1196" i="2"/>
  <c r="B1196" i="2"/>
  <c r="E1196" i="2"/>
  <c r="F1196" i="2"/>
  <c r="A1198" i="2" l="1"/>
  <c r="E1197" i="2"/>
  <c r="B1197" i="2"/>
  <c r="C1197" i="2"/>
  <c r="F1197" i="2"/>
  <c r="D1197" i="2"/>
  <c r="A1199" i="2" l="1"/>
  <c r="E1198" i="2"/>
  <c r="C1198" i="2"/>
  <c r="B1198" i="2"/>
  <c r="F1198" i="2"/>
  <c r="D1198" i="2"/>
  <c r="A1200" i="2" l="1"/>
  <c r="D1199" i="2"/>
  <c r="C1199" i="2"/>
  <c r="B1199" i="2"/>
  <c r="E1199" i="2"/>
  <c r="F1199" i="2"/>
  <c r="A1201" i="2" l="1"/>
  <c r="E1200" i="2"/>
  <c r="F1200" i="2"/>
  <c r="D1200" i="2"/>
  <c r="C1200" i="2"/>
  <c r="B1200" i="2"/>
  <c r="A1202" i="2" l="1"/>
  <c r="C1201" i="2"/>
  <c r="F1201" i="2"/>
  <c r="E1201" i="2"/>
  <c r="D1201" i="2"/>
  <c r="B1201" i="2"/>
  <c r="A1203" i="2" l="1"/>
  <c r="D1202" i="2"/>
  <c r="B1202" i="2"/>
  <c r="F1202" i="2"/>
  <c r="E1202" i="2"/>
  <c r="C1202" i="2"/>
  <c r="A1204" i="2" l="1"/>
  <c r="C1203" i="2"/>
  <c r="D1203" i="2"/>
  <c r="F1203" i="2"/>
  <c r="B1203" i="2"/>
  <c r="E1203" i="2"/>
  <c r="A1205" i="2" l="1"/>
  <c r="F1204" i="2"/>
  <c r="E1204" i="2"/>
  <c r="D1204" i="2"/>
  <c r="C1204" i="2"/>
  <c r="B1204" i="2"/>
  <c r="A1206" i="2" l="1"/>
  <c r="B1205" i="2"/>
  <c r="E1205" i="2"/>
  <c r="D1205" i="2"/>
  <c r="F1205" i="2"/>
  <c r="C1205" i="2"/>
  <c r="A1207" i="2" l="1"/>
  <c r="D1206" i="2"/>
  <c r="E1206" i="2"/>
  <c r="F1206" i="2"/>
  <c r="C1206" i="2"/>
  <c r="B1206" i="2"/>
  <c r="A1208" i="2" l="1"/>
  <c r="E1207" i="2"/>
  <c r="D1207" i="2"/>
  <c r="C1207" i="2"/>
  <c r="F1207" i="2"/>
  <c r="B1207" i="2"/>
  <c r="A1209" i="2" l="1"/>
  <c r="D1208" i="2"/>
  <c r="B1208" i="2"/>
  <c r="F1208" i="2"/>
  <c r="E1208" i="2"/>
  <c r="C1208" i="2"/>
  <c r="A1210" i="2" l="1"/>
  <c r="B1209" i="2"/>
  <c r="E1209" i="2"/>
  <c r="C1209" i="2"/>
  <c r="D1209" i="2"/>
  <c r="F1209" i="2"/>
  <c r="A1211" i="2" l="1"/>
  <c r="C1210" i="2"/>
  <c r="B1210" i="2"/>
  <c r="E1210" i="2"/>
  <c r="D1210" i="2"/>
  <c r="F1210" i="2"/>
  <c r="A1212" i="2" l="1"/>
  <c r="D1211" i="2"/>
  <c r="B1211" i="2"/>
  <c r="F1211" i="2"/>
  <c r="C1211" i="2"/>
  <c r="E1211" i="2"/>
  <c r="A1213" i="2" l="1"/>
  <c r="C1212" i="2"/>
  <c r="B1212" i="2"/>
  <c r="F1212" i="2"/>
  <c r="D1212" i="2"/>
  <c r="E1212" i="2"/>
  <c r="A1214" i="2" l="1"/>
  <c r="F1213" i="2"/>
  <c r="B1213" i="2"/>
  <c r="E1213" i="2"/>
  <c r="D1213" i="2"/>
  <c r="C1213" i="2"/>
  <c r="A1215" i="2" l="1"/>
  <c r="B1214" i="2"/>
  <c r="E1214" i="2"/>
  <c r="D1214" i="2"/>
  <c r="C1214" i="2"/>
  <c r="F1214" i="2"/>
  <c r="A1216" i="2" l="1"/>
  <c r="D1215" i="2"/>
  <c r="C1215" i="2"/>
  <c r="B1215" i="2"/>
  <c r="E1215" i="2"/>
  <c r="F1215" i="2"/>
  <c r="A1217" i="2" l="1"/>
  <c r="C1216" i="2"/>
  <c r="E1216" i="2"/>
  <c r="D1216" i="2"/>
  <c r="F1216" i="2"/>
  <c r="B1216" i="2"/>
  <c r="A1218" i="2" l="1"/>
  <c r="F1217" i="2"/>
  <c r="D1217" i="2"/>
  <c r="E1217" i="2"/>
  <c r="B1217" i="2"/>
  <c r="C1217" i="2"/>
  <c r="A1219" i="2" l="1"/>
  <c r="D1218" i="2"/>
  <c r="F1218" i="2"/>
  <c r="B1218" i="2"/>
  <c r="E1218" i="2"/>
  <c r="C1218" i="2"/>
  <c r="A1220" i="2" l="1"/>
  <c r="F1219" i="2"/>
  <c r="B1219" i="2"/>
  <c r="C1219" i="2"/>
  <c r="E1219" i="2"/>
  <c r="D1219" i="2"/>
  <c r="A1221" i="2" l="1"/>
  <c r="D1220" i="2"/>
  <c r="C1220" i="2"/>
  <c r="E1220" i="2"/>
  <c r="B1220" i="2"/>
  <c r="F1220" i="2"/>
  <c r="A1222" i="2" l="1"/>
  <c r="D1221" i="2"/>
  <c r="F1221" i="2"/>
  <c r="C1221" i="2"/>
  <c r="E1221" i="2"/>
  <c r="B1221" i="2"/>
  <c r="A1223" i="2" l="1"/>
  <c r="C1222" i="2"/>
  <c r="F1222" i="2"/>
  <c r="E1222" i="2"/>
  <c r="D1222" i="2"/>
  <c r="B1222" i="2"/>
  <c r="A1224" i="2" l="1"/>
  <c r="F1223" i="2"/>
  <c r="D1223" i="2"/>
  <c r="E1223" i="2"/>
  <c r="C1223" i="2"/>
  <c r="B1223" i="2"/>
  <c r="A1225" i="2" l="1"/>
  <c r="C1224" i="2"/>
  <c r="B1224" i="2"/>
  <c r="F1224" i="2"/>
  <c r="D1224" i="2"/>
  <c r="E1224" i="2"/>
  <c r="A1226" i="2" l="1"/>
  <c r="D1225" i="2"/>
  <c r="B1225" i="2"/>
  <c r="E1225" i="2"/>
  <c r="F1225" i="2"/>
  <c r="C1225" i="2"/>
  <c r="A1227" i="2" l="1"/>
  <c r="D1226" i="2"/>
  <c r="F1226" i="2"/>
  <c r="B1226" i="2"/>
  <c r="E1226" i="2"/>
  <c r="C1226" i="2"/>
  <c r="A1228" i="2" l="1"/>
  <c r="C1227" i="2"/>
  <c r="B1227" i="2"/>
  <c r="F1227" i="2"/>
  <c r="D1227" i="2"/>
  <c r="E1227" i="2"/>
  <c r="A1229" i="2" l="1"/>
  <c r="B1228" i="2"/>
  <c r="C1228" i="2"/>
  <c r="D1228" i="2"/>
  <c r="E1228" i="2"/>
  <c r="F1228" i="2"/>
  <c r="A1230" i="2" l="1"/>
  <c r="C1229" i="2"/>
  <c r="F1229" i="2"/>
  <c r="B1229" i="2"/>
  <c r="D1229" i="2"/>
  <c r="E1229" i="2"/>
  <c r="A1231" i="2" l="1"/>
  <c r="D1230" i="2"/>
  <c r="C1230" i="2"/>
  <c r="B1230" i="2"/>
  <c r="F1230" i="2"/>
  <c r="E1230" i="2"/>
  <c r="A1232" i="2" l="1"/>
  <c r="B1231" i="2"/>
  <c r="F1231" i="2"/>
  <c r="D1231" i="2"/>
  <c r="E1231" i="2"/>
  <c r="C1231" i="2"/>
  <c r="A1233" i="2" l="1"/>
  <c r="C1232" i="2"/>
  <c r="D1232" i="2"/>
  <c r="B1232" i="2"/>
  <c r="F1232" i="2"/>
  <c r="E1232" i="2"/>
  <c r="A1234" i="2" l="1"/>
  <c r="C1233" i="2"/>
  <c r="E1233" i="2"/>
  <c r="D1233" i="2"/>
  <c r="B1233" i="2"/>
  <c r="F1233" i="2"/>
  <c r="A1235" i="2" l="1"/>
  <c r="F1234" i="2"/>
  <c r="D1234" i="2"/>
  <c r="E1234" i="2"/>
  <c r="C1234" i="2"/>
  <c r="B1234" i="2"/>
  <c r="A1236" i="2" l="1"/>
  <c r="D1235" i="2"/>
  <c r="B1235" i="2"/>
  <c r="E1235" i="2"/>
  <c r="C1235" i="2"/>
  <c r="F1235" i="2"/>
  <c r="A1237" i="2" l="1"/>
  <c r="B1236" i="2"/>
  <c r="F1236" i="2"/>
  <c r="E1236" i="2"/>
  <c r="D1236" i="2"/>
  <c r="C1236" i="2"/>
  <c r="A1238" i="2" l="1"/>
  <c r="C1237" i="2"/>
  <c r="F1237" i="2"/>
  <c r="B1237" i="2"/>
  <c r="E1237" i="2"/>
  <c r="D1237" i="2"/>
  <c r="A1239" i="2" l="1"/>
  <c r="D1238" i="2"/>
  <c r="C1238" i="2"/>
  <c r="F1238" i="2"/>
  <c r="B1238" i="2"/>
  <c r="E1238" i="2"/>
  <c r="A1240" i="2" l="1"/>
  <c r="F1239" i="2"/>
  <c r="C1239" i="2"/>
  <c r="E1239" i="2"/>
  <c r="D1239" i="2"/>
  <c r="B1239" i="2"/>
  <c r="A1241" i="2" l="1"/>
  <c r="D1240" i="2"/>
  <c r="B1240" i="2"/>
  <c r="C1240" i="2"/>
  <c r="F1240" i="2"/>
  <c r="E1240" i="2"/>
  <c r="A1242" i="2" l="1"/>
  <c r="D1241" i="2"/>
  <c r="F1241" i="2"/>
  <c r="B1241" i="2"/>
  <c r="C1241" i="2"/>
  <c r="E1241" i="2"/>
  <c r="A1243" i="2" l="1"/>
  <c r="C1242" i="2"/>
  <c r="D1242" i="2"/>
  <c r="F1242" i="2"/>
  <c r="E1242" i="2"/>
  <c r="B1242" i="2"/>
  <c r="A1244" i="2" l="1"/>
  <c r="E1243" i="2"/>
  <c r="D1243" i="2"/>
  <c r="B1243" i="2"/>
  <c r="F1243" i="2"/>
  <c r="C1243" i="2"/>
  <c r="A1245" i="2" l="1"/>
  <c r="F1244" i="2"/>
  <c r="D1244" i="2"/>
  <c r="B1244" i="2"/>
  <c r="C1244" i="2"/>
  <c r="E1244" i="2"/>
  <c r="A1246" i="2" l="1"/>
  <c r="E1245" i="2"/>
  <c r="D1245" i="2"/>
  <c r="B1245" i="2"/>
  <c r="F1245" i="2"/>
  <c r="C1245" i="2"/>
  <c r="A1247" i="2" l="1"/>
  <c r="F1246" i="2"/>
  <c r="E1246" i="2"/>
  <c r="C1246" i="2"/>
  <c r="B1246" i="2"/>
  <c r="D1246" i="2"/>
  <c r="A1248" i="2" l="1"/>
  <c r="E1247" i="2"/>
  <c r="D1247" i="2"/>
  <c r="B1247" i="2"/>
  <c r="F1247" i="2"/>
  <c r="C1247" i="2"/>
  <c r="A1249" i="2" l="1"/>
  <c r="F1248" i="2"/>
  <c r="E1248" i="2"/>
  <c r="C1248" i="2"/>
  <c r="D1248" i="2"/>
  <c r="B1248" i="2"/>
  <c r="A1250" i="2" l="1"/>
  <c r="E1249" i="2"/>
  <c r="B1249" i="2"/>
  <c r="D1249" i="2"/>
  <c r="C1249" i="2"/>
  <c r="F1249" i="2"/>
  <c r="A1251" i="2" l="1"/>
  <c r="D1250" i="2"/>
  <c r="C1250" i="2"/>
  <c r="B1250" i="2"/>
  <c r="E1250" i="2"/>
  <c r="F1250" i="2"/>
  <c r="A1252" i="2" l="1"/>
  <c r="E1251" i="2"/>
  <c r="C1251" i="2"/>
  <c r="D1251" i="2"/>
  <c r="B1251" i="2"/>
  <c r="F1251" i="2"/>
  <c r="A1253" i="2" l="1"/>
  <c r="F1252" i="2"/>
  <c r="D1252" i="2"/>
  <c r="B1252" i="2"/>
  <c r="E1252" i="2"/>
  <c r="C1252" i="2"/>
  <c r="A1254" i="2" l="1"/>
  <c r="B1253" i="2"/>
  <c r="D1253" i="2"/>
  <c r="C1253" i="2"/>
  <c r="E1253" i="2"/>
  <c r="F1253" i="2"/>
  <c r="A1255" i="2" l="1"/>
  <c r="C1254" i="2"/>
  <c r="D1254" i="2"/>
  <c r="B1254" i="2"/>
  <c r="F1254" i="2"/>
  <c r="E1254" i="2"/>
  <c r="A1256" i="2" l="1"/>
  <c r="D1255" i="2"/>
  <c r="F1255" i="2"/>
  <c r="C1255" i="2"/>
  <c r="B1255" i="2"/>
  <c r="E1255" i="2"/>
  <c r="A1257" i="2" l="1"/>
  <c r="B1256" i="2"/>
  <c r="F1256" i="2"/>
  <c r="D1256" i="2"/>
  <c r="C1256" i="2"/>
  <c r="E1256" i="2"/>
  <c r="A1258" i="2" l="1"/>
  <c r="B1257" i="2"/>
  <c r="E1257" i="2"/>
  <c r="F1257" i="2"/>
  <c r="C1257" i="2"/>
  <c r="D1257" i="2"/>
  <c r="A1259" i="2" l="1"/>
  <c r="C1258" i="2"/>
  <c r="B1258" i="2"/>
  <c r="F1258" i="2"/>
  <c r="D1258" i="2"/>
  <c r="E1258" i="2"/>
  <c r="A1260" i="2" l="1"/>
  <c r="E1259" i="2"/>
  <c r="D1259" i="2"/>
  <c r="B1259" i="2"/>
  <c r="F1259" i="2"/>
  <c r="C1259" i="2"/>
  <c r="A1261" i="2" l="1"/>
  <c r="F1260" i="2"/>
  <c r="B1260" i="2"/>
  <c r="D1260" i="2"/>
  <c r="C1260" i="2"/>
  <c r="E1260" i="2"/>
  <c r="A1262" i="2" l="1"/>
  <c r="F1261" i="2"/>
  <c r="C1261" i="2"/>
  <c r="E1261" i="2"/>
  <c r="D1261" i="2"/>
  <c r="B1261" i="2"/>
  <c r="A1263" i="2" l="1"/>
  <c r="E1262" i="2"/>
  <c r="D1262" i="2"/>
  <c r="B1262" i="2"/>
  <c r="F1262" i="2"/>
  <c r="C1262" i="2"/>
  <c r="A1264" i="2" l="1"/>
  <c r="F1263" i="2"/>
  <c r="C1263" i="2"/>
  <c r="B1263" i="2"/>
  <c r="E1263" i="2"/>
  <c r="D1263" i="2"/>
  <c r="A1265" i="2" l="1"/>
  <c r="D1264" i="2"/>
  <c r="E1264" i="2"/>
  <c r="C1264" i="2"/>
  <c r="F1264" i="2"/>
  <c r="B1264" i="2"/>
  <c r="A1266" i="2" l="1"/>
  <c r="F1265" i="2"/>
  <c r="C1265" i="2"/>
  <c r="B1265" i="2"/>
  <c r="E1265" i="2"/>
  <c r="D1265" i="2"/>
  <c r="A1267" i="2" l="1"/>
  <c r="E1266" i="2"/>
  <c r="D1266" i="2"/>
  <c r="C1266" i="2"/>
  <c r="F1266" i="2"/>
  <c r="B1266" i="2"/>
  <c r="A1268" i="2" l="1"/>
  <c r="C1267" i="2"/>
  <c r="B1267" i="2"/>
  <c r="F1267" i="2"/>
  <c r="D1267" i="2"/>
  <c r="E1267" i="2"/>
  <c r="A1269" i="2" l="1"/>
  <c r="C1268" i="2"/>
  <c r="B1268" i="2"/>
  <c r="F1268" i="2"/>
  <c r="E1268" i="2"/>
  <c r="D1268" i="2"/>
  <c r="A1270" i="2" l="1"/>
  <c r="C1269" i="2"/>
  <c r="E1269" i="2"/>
  <c r="F1269" i="2"/>
  <c r="B1269" i="2"/>
  <c r="D1269" i="2"/>
  <c r="A1271" i="2" l="1"/>
  <c r="D1270" i="2"/>
  <c r="B1270" i="2"/>
  <c r="C1270" i="2"/>
  <c r="F1270" i="2"/>
  <c r="E1270" i="2"/>
  <c r="A1272" i="2" l="1"/>
  <c r="D1271" i="2"/>
  <c r="C1271" i="2"/>
  <c r="F1271" i="2"/>
  <c r="B1271" i="2"/>
  <c r="E1271" i="2"/>
  <c r="A1273" i="2" l="1"/>
  <c r="C1272" i="2"/>
  <c r="D1272" i="2"/>
  <c r="E1272" i="2"/>
  <c r="B1272" i="2"/>
  <c r="F1272" i="2"/>
  <c r="A1274" i="2" l="1"/>
  <c r="D1273" i="2"/>
  <c r="B1273" i="2"/>
  <c r="F1273" i="2"/>
  <c r="E1273" i="2"/>
  <c r="C1273" i="2"/>
  <c r="A1275" i="2" l="1"/>
  <c r="E1274" i="2"/>
  <c r="B1274" i="2"/>
  <c r="D1274" i="2"/>
  <c r="F1274" i="2"/>
  <c r="C1274" i="2"/>
  <c r="A1276" i="2" l="1"/>
  <c r="F1275" i="2"/>
  <c r="D1275" i="2"/>
  <c r="C1275" i="2"/>
  <c r="B1275" i="2"/>
  <c r="E1275" i="2"/>
  <c r="A1277" i="2" l="1"/>
  <c r="E1276" i="2"/>
  <c r="F1276" i="2"/>
  <c r="B1276" i="2"/>
  <c r="D1276" i="2"/>
  <c r="C1276" i="2"/>
  <c r="A1278" i="2" l="1"/>
  <c r="D1277" i="2"/>
  <c r="E1277" i="2"/>
  <c r="B1277" i="2"/>
  <c r="C1277" i="2"/>
  <c r="F1277" i="2"/>
  <c r="A1279" i="2" l="1"/>
  <c r="D1278" i="2"/>
  <c r="C1278" i="2"/>
  <c r="B1278" i="2"/>
  <c r="E1278" i="2"/>
  <c r="F1278" i="2"/>
  <c r="A1280" i="2" l="1"/>
  <c r="B1279" i="2"/>
  <c r="D1279" i="2"/>
  <c r="F1279" i="2"/>
  <c r="E1279" i="2"/>
  <c r="C1279" i="2"/>
  <c r="A1281" i="2" l="1"/>
  <c r="E1280" i="2"/>
  <c r="F1280" i="2"/>
  <c r="C1280" i="2"/>
  <c r="B1280" i="2"/>
  <c r="D1280" i="2"/>
  <c r="A1282" i="2" l="1"/>
  <c r="E1281" i="2"/>
  <c r="D1281" i="2"/>
  <c r="C1281" i="2"/>
  <c r="F1281" i="2"/>
  <c r="B1281" i="2"/>
  <c r="A1283" i="2" l="1"/>
  <c r="C1282" i="2"/>
  <c r="F1282" i="2"/>
  <c r="D1282" i="2"/>
  <c r="B1282" i="2"/>
  <c r="E1282" i="2"/>
  <c r="A1284" i="2" l="1"/>
  <c r="E1283" i="2"/>
  <c r="C1283" i="2"/>
  <c r="D1283" i="2"/>
  <c r="B1283" i="2"/>
  <c r="F1283" i="2"/>
  <c r="A1285" i="2" l="1"/>
  <c r="B1284" i="2"/>
  <c r="D1284" i="2"/>
  <c r="F1284" i="2"/>
  <c r="E1284" i="2"/>
  <c r="C1284" i="2"/>
  <c r="A1286" i="2" l="1"/>
  <c r="F1285" i="2"/>
  <c r="D1285" i="2"/>
  <c r="E1285" i="2"/>
  <c r="C1285" i="2"/>
  <c r="B1285" i="2"/>
  <c r="A1287" i="2" l="1"/>
  <c r="B1286" i="2"/>
  <c r="E1286" i="2"/>
  <c r="D1286" i="2"/>
  <c r="F1286" i="2"/>
  <c r="C1286" i="2"/>
  <c r="A1288" i="2" l="1"/>
  <c r="B1287" i="2"/>
  <c r="E1287" i="2"/>
  <c r="D1287" i="2"/>
  <c r="F1287" i="2"/>
  <c r="C1287" i="2"/>
  <c r="A1289" i="2" l="1"/>
  <c r="C1288" i="2"/>
  <c r="B1288" i="2"/>
  <c r="E1288" i="2"/>
  <c r="D1288" i="2"/>
  <c r="F1288" i="2"/>
  <c r="A1290" i="2" l="1"/>
  <c r="D1289" i="2"/>
  <c r="F1289" i="2"/>
  <c r="E1289" i="2"/>
  <c r="B1289" i="2"/>
  <c r="C1289" i="2"/>
  <c r="A1291" i="2" l="1"/>
  <c r="B1290" i="2"/>
  <c r="D1290" i="2"/>
  <c r="F1290" i="2"/>
  <c r="C1290" i="2"/>
  <c r="E1290" i="2"/>
  <c r="A1292" i="2" l="1"/>
  <c r="F1291" i="2"/>
  <c r="B1291" i="2"/>
  <c r="C1291" i="2"/>
  <c r="E1291" i="2"/>
  <c r="D1291" i="2"/>
  <c r="A1293" i="2" l="1"/>
  <c r="C1292" i="2"/>
  <c r="E1292" i="2"/>
  <c r="B1292" i="2"/>
  <c r="F1292" i="2"/>
  <c r="D1292" i="2"/>
  <c r="A1294" i="2" l="1"/>
  <c r="B1293" i="2"/>
  <c r="E1293" i="2"/>
  <c r="F1293" i="2"/>
  <c r="D1293" i="2"/>
  <c r="C1293" i="2"/>
  <c r="A1295" i="2" l="1"/>
  <c r="B1294" i="2"/>
  <c r="F1294" i="2"/>
  <c r="C1294" i="2"/>
  <c r="D1294" i="2"/>
  <c r="E1294" i="2"/>
  <c r="A1296" i="2" l="1"/>
  <c r="D1295" i="2"/>
  <c r="E1295" i="2"/>
  <c r="B1295" i="2"/>
  <c r="F1295" i="2"/>
  <c r="C1295" i="2"/>
  <c r="A1297" i="2" l="1"/>
  <c r="F1296" i="2"/>
  <c r="B1296" i="2"/>
  <c r="D1296" i="2"/>
  <c r="E1296" i="2"/>
  <c r="C1296" i="2"/>
  <c r="A1298" i="2" l="1"/>
  <c r="D1297" i="2"/>
  <c r="F1297" i="2"/>
  <c r="B1297" i="2"/>
  <c r="E1297" i="2"/>
  <c r="C1297" i="2"/>
  <c r="A1299" i="2" l="1"/>
  <c r="D1298" i="2"/>
  <c r="C1298" i="2"/>
  <c r="E1298" i="2"/>
  <c r="F1298" i="2"/>
  <c r="B1298" i="2"/>
  <c r="A1300" i="2" l="1"/>
  <c r="F1299" i="2"/>
  <c r="B1299" i="2"/>
  <c r="D1299" i="2"/>
  <c r="C1299" i="2"/>
  <c r="E1299" i="2"/>
  <c r="A1301" i="2" l="1"/>
  <c r="E1300" i="2"/>
  <c r="F1300" i="2"/>
  <c r="D1300" i="2"/>
  <c r="C1300" i="2"/>
  <c r="B1300" i="2"/>
  <c r="A1302" i="2" l="1"/>
  <c r="F1301" i="2"/>
  <c r="C1301" i="2"/>
  <c r="E1301" i="2"/>
  <c r="D1301" i="2"/>
  <c r="B1301" i="2"/>
  <c r="A1303" i="2" l="1"/>
  <c r="F1302" i="2"/>
  <c r="B1302" i="2"/>
  <c r="E1302" i="2"/>
  <c r="C1302" i="2"/>
  <c r="D1302" i="2"/>
  <c r="A1304" i="2" l="1"/>
  <c r="F1303" i="2"/>
  <c r="E1303" i="2"/>
  <c r="C1303" i="2"/>
  <c r="D1303" i="2"/>
  <c r="B1303" i="2"/>
  <c r="A1305" i="2" l="1"/>
  <c r="B1304" i="2"/>
  <c r="D1304" i="2"/>
  <c r="C1304" i="2"/>
  <c r="F1304" i="2"/>
  <c r="E1304" i="2"/>
  <c r="A1306" i="2" l="1"/>
  <c r="B1305" i="2"/>
  <c r="E1305" i="2"/>
  <c r="F1305" i="2"/>
  <c r="C1305" i="2"/>
  <c r="D1305" i="2"/>
  <c r="A1307" i="2" l="1"/>
  <c r="B1306" i="2"/>
  <c r="F1306" i="2"/>
  <c r="E1306" i="2"/>
  <c r="C1306" i="2"/>
  <c r="D1306" i="2"/>
  <c r="A1308" i="2" l="1"/>
  <c r="F1307" i="2"/>
  <c r="C1307" i="2"/>
  <c r="B1307" i="2"/>
  <c r="D1307" i="2"/>
  <c r="E1307" i="2"/>
  <c r="A1309" i="2" l="1"/>
  <c r="D1308" i="2"/>
  <c r="C1308" i="2"/>
  <c r="F1308" i="2"/>
  <c r="E1308" i="2"/>
  <c r="B1308" i="2"/>
  <c r="A1310" i="2" l="1"/>
  <c r="E1309" i="2"/>
  <c r="D1309" i="2"/>
  <c r="C1309" i="2"/>
  <c r="F1309" i="2"/>
  <c r="B1309" i="2"/>
  <c r="A1311" i="2" l="1"/>
  <c r="D1310" i="2"/>
  <c r="B1310" i="2"/>
  <c r="E1310" i="2"/>
  <c r="F1310" i="2"/>
  <c r="C1310" i="2"/>
  <c r="A1312" i="2" l="1"/>
  <c r="F1311" i="2"/>
  <c r="C1311" i="2"/>
  <c r="E1311" i="2"/>
  <c r="D1311" i="2"/>
  <c r="B1311" i="2"/>
  <c r="A1313" i="2" l="1"/>
  <c r="D1312" i="2"/>
  <c r="C1312" i="2"/>
  <c r="B1312" i="2"/>
  <c r="F1312" i="2"/>
  <c r="E1312" i="2"/>
  <c r="A1314" i="2" l="1"/>
  <c r="F1313" i="2"/>
  <c r="C1313" i="2"/>
  <c r="D1313" i="2"/>
  <c r="B1313" i="2"/>
  <c r="E1313" i="2"/>
  <c r="A1315" i="2" l="1"/>
  <c r="C1314" i="2"/>
  <c r="F1314" i="2"/>
  <c r="B1314" i="2"/>
  <c r="D1314" i="2"/>
  <c r="E1314" i="2"/>
  <c r="A1316" i="2" l="1"/>
  <c r="F1315" i="2"/>
  <c r="E1315" i="2"/>
  <c r="B1315" i="2"/>
  <c r="D1315" i="2"/>
  <c r="C1315" i="2"/>
  <c r="A1317" i="2" l="1"/>
  <c r="B1316" i="2"/>
  <c r="C1316" i="2"/>
  <c r="E1316" i="2"/>
  <c r="D1316" i="2"/>
  <c r="F1316" i="2"/>
  <c r="A1318" i="2" l="1"/>
  <c r="E1317" i="2"/>
  <c r="B1317" i="2"/>
  <c r="F1317" i="2"/>
  <c r="D1317" i="2"/>
  <c r="C1317" i="2"/>
  <c r="A1319" i="2" l="1"/>
  <c r="C1318" i="2"/>
  <c r="E1318" i="2"/>
  <c r="F1318" i="2"/>
  <c r="D1318" i="2"/>
  <c r="B1318" i="2"/>
  <c r="A1320" i="2" l="1"/>
  <c r="B1319" i="2"/>
  <c r="E1319" i="2"/>
  <c r="C1319" i="2"/>
  <c r="F1319" i="2"/>
  <c r="D1319" i="2"/>
  <c r="A1321" i="2" l="1"/>
  <c r="F1320" i="2"/>
  <c r="B1320" i="2"/>
  <c r="C1320" i="2"/>
  <c r="E1320" i="2"/>
  <c r="D1320" i="2"/>
  <c r="A1322" i="2" l="1"/>
  <c r="D1321" i="2"/>
  <c r="F1321" i="2"/>
  <c r="B1321" i="2"/>
  <c r="E1321" i="2"/>
  <c r="C1321" i="2"/>
  <c r="A1323" i="2" l="1"/>
  <c r="B1322" i="2"/>
  <c r="D1322" i="2"/>
  <c r="F1322" i="2"/>
  <c r="C1322" i="2"/>
  <c r="E1322" i="2"/>
  <c r="A1324" i="2" l="1"/>
  <c r="B1323" i="2"/>
  <c r="E1323" i="2"/>
  <c r="F1323" i="2"/>
  <c r="D1323" i="2"/>
  <c r="C1323" i="2"/>
  <c r="A1325" i="2" l="1"/>
  <c r="C1324" i="2"/>
  <c r="D1324" i="2"/>
  <c r="F1324" i="2"/>
  <c r="B1324" i="2"/>
  <c r="E1324" i="2"/>
  <c r="A1326" i="2" l="1"/>
  <c r="D1325" i="2"/>
  <c r="B1325" i="2"/>
  <c r="E1325" i="2"/>
  <c r="C1325" i="2"/>
  <c r="F1325" i="2"/>
  <c r="A1327" i="2" l="1"/>
  <c r="C1326" i="2"/>
  <c r="E1326" i="2"/>
  <c r="D1326" i="2"/>
  <c r="F1326" i="2"/>
  <c r="B1326" i="2"/>
  <c r="A1328" i="2" l="1"/>
  <c r="C1327" i="2"/>
  <c r="F1327" i="2"/>
  <c r="D1327" i="2"/>
  <c r="E1327" i="2"/>
  <c r="B1327" i="2"/>
  <c r="A1329" i="2" l="1"/>
  <c r="C1328" i="2"/>
  <c r="B1328" i="2"/>
  <c r="F1328" i="2"/>
  <c r="E1328" i="2"/>
  <c r="D1328" i="2"/>
  <c r="A1330" i="2" l="1"/>
  <c r="F1329" i="2"/>
  <c r="C1329" i="2"/>
  <c r="D1329" i="2"/>
  <c r="E1329" i="2"/>
  <c r="B1329" i="2"/>
  <c r="A1331" i="2" l="1"/>
  <c r="C1330" i="2"/>
  <c r="F1330" i="2"/>
  <c r="D1330" i="2"/>
  <c r="B1330" i="2"/>
  <c r="E1330" i="2"/>
  <c r="A1332" i="2" l="1"/>
  <c r="E1331" i="2"/>
  <c r="B1331" i="2"/>
  <c r="C1331" i="2"/>
  <c r="D1331" i="2"/>
  <c r="F1331" i="2"/>
  <c r="A1333" i="2" l="1"/>
  <c r="B1332" i="2"/>
  <c r="F1332" i="2"/>
  <c r="C1332" i="2"/>
  <c r="D1332" i="2"/>
  <c r="E1332" i="2"/>
  <c r="A1334" i="2" l="1"/>
  <c r="E1333" i="2"/>
  <c r="D1333" i="2"/>
  <c r="F1333" i="2"/>
  <c r="C1333" i="2"/>
  <c r="B1333" i="2"/>
  <c r="A1335" i="2" l="1"/>
  <c r="E1334" i="2"/>
  <c r="B1334" i="2"/>
  <c r="F1334" i="2"/>
  <c r="C1334" i="2"/>
  <c r="D1334" i="2"/>
  <c r="A1336" i="2" l="1"/>
  <c r="B1335" i="2"/>
  <c r="D1335" i="2"/>
  <c r="E1335" i="2"/>
  <c r="F1335" i="2"/>
  <c r="C1335" i="2"/>
  <c r="A1337" i="2" l="1"/>
  <c r="C1336" i="2"/>
  <c r="E1336" i="2"/>
  <c r="F1336" i="2"/>
  <c r="B1336" i="2"/>
  <c r="D1336" i="2"/>
  <c r="A1338" i="2" l="1"/>
  <c r="F1337" i="2"/>
  <c r="E1337" i="2"/>
  <c r="C1337" i="2"/>
  <c r="B1337" i="2"/>
  <c r="D1337" i="2"/>
  <c r="A1339" i="2" l="1"/>
  <c r="E1338" i="2"/>
  <c r="F1338" i="2"/>
  <c r="C1338" i="2"/>
  <c r="D1338" i="2"/>
  <c r="B1338" i="2"/>
  <c r="A1340" i="2" l="1"/>
  <c r="B1339" i="2"/>
  <c r="D1339" i="2"/>
  <c r="E1339" i="2"/>
  <c r="F1339" i="2"/>
  <c r="C1339" i="2"/>
  <c r="A1341" i="2" l="1"/>
  <c r="E1340" i="2"/>
  <c r="F1340" i="2"/>
  <c r="C1340" i="2"/>
  <c r="B1340" i="2"/>
  <c r="D1340" i="2"/>
  <c r="A1342" i="2" l="1"/>
  <c r="F1341" i="2"/>
  <c r="C1341" i="2"/>
  <c r="E1341" i="2"/>
  <c r="D1341" i="2"/>
  <c r="B1341" i="2"/>
  <c r="A1343" i="2" l="1"/>
  <c r="E1342" i="2"/>
  <c r="C1342" i="2"/>
  <c r="B1342" i="2"/>
  <c r="D1342" i="2"/>
  <c r="F1342" i="2"/>
  <c r="A1344" i="2" l="1"/>
  <c r="B1343" i="2"/>
  <c r="F1343" i="2"/>
  <c r="C1343" i="2"/>
  <c r="D1343" i="2"/>
  <c r="E1343" i="2"/>
  <c r="A1345" i="2" l="1"/>
  <c r="F1344" i="2"/>
  <c r="E1344" i="2"/>
  <c r="C1344" i="2"/>
  <c r="B1344" i="2"/>
  <c r="D1344" i="2"/>
  <c r="A1346" i="2" l="1"/>
  <c r="E1345" i="2"/>
  <c r="C1345" i="2"/>
  <c r="F1345" i="2"/>
  <c r="D1345" i="2"/>
  <c r="B1345" i="2"/>
  <c r="A1347" i="2" l="1"/>
  <c r="B1346" i="2"/>
  <c r="D1346" i="2"/>
  <c r="E1346" i="2"/>
  <c r="C1346" i="2"/>
  <c r="F1346" i="2"/>
  <c r="A1348" i="2" l="1"/>
  <c r="D1347" i="2"/>
  <c r="F1347" i="2"/>
  <c r="E1347" i="2"/>
  <c r="B1347" i="2"/>
  <c r="C1347" i="2"/>
  <c r="A1349" i="2" l="1"/>
  <c r="F1348" i="2"/>
  <c r="E1348" i="2"/>
  <c r="D1348" i="2"/>
  <c r="B1348" i="2"/>
  <c r="C1348" i="2"/>
  <c r="A1350" i="2" l="1"/>
  <c r="B1349" i="2"/>
  <c r="D1349" i="2"/>
  <c r="E1349" i="2"/>
  <c r="C1349" i="2"/>
  <c r="F1349" i="2"/>
  <c r="A1351" i="2" l="1"/>
  <c r="B1350" i="2"/>
  <c r="E1350" i="2"/>
  <c r="C1350" i="2"/>
  <c r="F1350" i="2"/>
  <c r="D1350" i="2"/>
  <c r="A1352" i="2" l="1"/>
  <c r="E1351" i="2"/>
  <c r="F1351" i="2"/>
  <c r="D1351" i="2"/>
  <c r="B1351" i="2"/>
  <c r="C1351" i="2"/>
  <c r="A1353" i="2" l="1"/>
  <c r="D1352" i="2"/>
  <c r="F1352" i="2"/>
  <c r="E1352" i="2"/>
  <c r="B1352" i="2"/>
  <c r="C1352" i="2"/>
  <c r="A1354" i="2" l="1"/>
  <c r="D1353" i="2"/>
  <c r="E1353" i="2"/>
  <c r="B1353" i="2"/>
  <c r="C1353" i="2"/>
  <c r="F1353" i="2"/>
  <c r="A1355" i="2" l="1"/>
  <c r="B1354" i="2"/>
  <c r="D1354" i="2"/>
  <c r="E1354" i="2"/>
  <c r="C1354" i="2"/>
  <c r="F1354" i="2"/>
  <c r="A1356" i="2" l="1"/>
  <c r="B1355" i="2"/>
  <c r="E1355" i="2"/>
  <c r="D1355" i="2"/>
  <c r="C1355" i="2"/>
  <c r="F1355" i="2"/>
  <c r="A1357" i="2" l="1"/>
  <c r="C1356" i="2"/>
  <c r="D1356" i="2"/>
  <c r="E1356" i="2"/>
  <c r="B1356" i="2"/>
  <c r="F1356" i="2"/>
  <c r="A1358" i="2" l="1"/>
  <c r="E1357" i="2"/>
  <c r="D1357" i="2"/>
  <c r="C1357" i="2"/>
  <c r="B1357" i="2"/>
  <c r="F1357" i="2"/>
  <c r="A1359" i="2" l="1"/>
  <c r="F1358" i="2"/>
  <c r="C1358" i="2"/>
  <c r="E1358" i="2"/>
  <c r="B1358" i="2"/>
  <c r="D1358" i="2"/>
  <c r="A1360" i="2" l="1"/>
  <c r="F1359" i="2"/>
  <c r="B1359" i="2"/>
  <c r="E1359" i="2"/>
  <c r="D1359" i="2"/>
  <c r="C1359" i="2"/>
  <c r="A1361" i="2" l="1"/>
  <c r="D1360" i="2"/>
  <c r="C1360" i="2"/>
  <c r="E1360" i="2"/>
  <c r="F1360" i="2"/>
  <c r="B1360" i="2"/>
  <c r="A1362" i="2" l="1"/>
  <c r="F1361" i="2"/>
  <c r="B1361" i="2"/>
  <c r="C1361" i="2"/>
  <c r="E1361" i="2"/>
  <c r="D1361" i="2"/>
  <c r="A1363" i="2" l="1"/>
  <c r="F1362" i="2"/>
  <c r="E1362" i="2"/>
  <c r="D1362" i="2"/>
  <c r="B1362" i="2"/>
  <c r="C1362" i="2"/>
  <c r="A1364" i="2" l="1"/>
  <c r="C1363" i="2"/>
  <c r="F1363" i="2"/>
  <c r="E1363" i="2"/>
  <c r="B1363" i="2"/>
  <c r="D1363" i="2"/>
  <c r="A1365" i="2" l="1"/>
  <c r="B1364" i="2"/>
  <c r="C1364" i="2"/>
  <c r="F1364" i="2"/>
  <c r="E1364" i="2"/>
  <c r="D1364" i="2"/>
  <c r="A1366" i="2" l="1"/>
  <c r="F1365" i="2"/>
  <c r="C1365" i="2"/>
  <c r="E1365" i="2"/>
  <c r="D1365" i="2"/>
  <c r="B1365" i="2"/>
  <c r="A1367" i="2" l="1"/>
  <c r="E1366" i="2"/>
  <c r="D1366" i="2"/>
  <c r="C1366" i="2"/>
  <c r="F1366" i="2"/>
  <c r="B1366" i="2"/>
  <c r="A1368" i="2" l="1"/>
  <c r="C1367" i="2"/>
  <c r="E1367" i="2"/>
  <c r="B1367" i="2"/>
  <c r="F1367" i="2"/>
  <c r="D1367" i="2"/>
  <c r="A1369" i="2" l="1"/>
  <c r="B1368" i="2"/>
  <c r="F1368" i="2"/>
  <c r="E1368" i="2"/>
  <c r="D1368" i="2"/>
  <c r="C1368" i="2"/>
  <c r="A1370" i="2" l="1"/>
  <c r="F1369" i="2"/>
  <c r="D1369" i="2"/>
  <c r="E1369" i="2"/>
  <c r="C1369" i="2"/>
  <c r="B1369" i="2"/>
  <c r="A1371" i="2" l="1"/>
  <c r="E1370" i="2"/>
  <c r="F1370" i="2"/>
  <c r="D1370" i="2"/>
  <c r="B1370" i="2"/>
  <c r="C1370" i="2"/>
  <c r="A1372" i="2" l="1"/>
  <c r="C1371" i="2"/>
  <c r="E1371" i="2"/>
  <c r="D1371" i="2"/>
  <c r="B1371" i="2"/>
  <c r="F1371" i="2"/>
  <c r="A1373" i="2" l="1"/>
  <c r="C1372" i="2"/>
  <c r="B1372" i="2"/>
  <c r="E1372" i="2"/>
  <c r="F1372" i="2"/>
  <c r="D1372" i="2"/>
  <c r="A1374" i="2" l="1"/>
  <c r="D1373" i="2"/>
  <c r="E1373" i="2"/>
  <c r="B1373" i="2"/>
  <c r="C1373" i="2"/>
  <c r="F1373" i="2"/>
  <c r="A1375" i="2" l="1"/>
  <c r="C1374" i="2"/>
  <c r="B1374" i="2"/>
  <c r="E1374" i="2"/>
  <c r="D1374" i="2"/>
  <c r="F1374" i="2"/>
  <c r="A1376" i="2" l="1"/>
  <c r="E1375" i="2"/>
  <c r="F1375" i="2"/>
  <c r="C1375" i="2"/>
  <c r="B1375" i="2"/>
  <c r="D1375" i="2"/>
  <c r="A1377" i="2" l="1"/>
  <c r="E1376" i="2"/>
  <c r="C1376" i="2"/>
  <c r="F1376" i="2"/>
  <c r="D1376" i="2"/>
  <c r="B1376" i="2"/>
  <c r="A1378" i="2" l="1"/>
  <c r="F1377" i="2"/>
  <c r="D1377" i="2"/>
  <c r="B1377" i="2"/>
  <c r="E1377" i="2"/>
  <c r="C1377" i="2"/>
  <c r="A1379" i="2" l="1"/>
  <c r="F1378" i="2"/>
  <c r="B1378" i="2"/>
  <c r="C1378" i="2"/>
  <c r="D1378" i="2"/>
  <c r="E1378" i="2"/>
  <c r="A1380" i="2" l="1"/>
  <c r="E1379" i="2"/>
  <c r="F1379" i="2"/>
  <c r="C1379" i="2"/>
  <c r="B1379" i="2"/>
  <c r="D1379" i="2"/>
  <c r="A1381" i="2" l="1"/>
  <c r="B1380" i="2"/>
  <c r="D1380" i="2"/>
  <c r="F1380" i="2"/>
  <c r="E1380" i="2"/>
  <c r="C1380" i="2"/>
  <c r="A1382" i="2" l="1"/>
  <c r="B1381" i="2"/>
  <c r="C1381" i="2"/>
  <c r="D1381" i="2"/>
  <c r="E1381" i="2"/>
  <c r="F1381" i="2"/>
  <c r="A1383" i="2" l="1"/>
  <c r="D1382" i="2"/>
  <c r="B1382" i="2"/>
  <c r="C1382" i="2"/>
  <c r="E1382" i="2"/>
  <c r="F1382" i="2"/>
  <c r="A1384" i="2" l="1"/>
  <c r="D1383" i="2"/>
  <c r="E1383" i="2"/>
  <c r="C1383" i="2"/>
  <c r="B1383" i="2"/>
  <c r="F1383" i="2"/>
  <c r="A1385" i="2" l="1"/>
  <c r="D1384" i="2"/>
  <c r="C1384" i="2"/>
  <c r="F1384" i="2"/>
  <c r="B1384" i="2"/>
  <c r="E1384" i="2"/>
  <c r="A1386" i="2" l="1"/>
  <c r="B1385" i="2"/>
  <c r="E1385" i="2"/>
  <c r="D1385" i="2"/>
  <c r="C1385" i="2"/>
  <c r="F1385" i="2"/>
  <c r="A1387" i="2" l="1"/>
  <c r="D1386" i="2"/>
  <c r="C1386" i="2"/>
  <c r="E1386" i="2"/>
  <c r="B1386" i="2"/>
  <c r="F1386" i="2"/>
  <c r="A1388" i="2" l="1"/>
  <c r="F1387" i="2"/>
  <c r="B1387" i="2"/>
  <c r="C1387" i="2"/>
  <c r="D1387" i="2"/>
  <c r="E1387" i="2"/>
  <c r="A1389" i="2" l="1"/>
  <c r="B1388" i="2"/>
  <c r="F1388" i="2"/>
  <c r="E1388" i="2"/>
  <c r="D1388" i="2"/>
  <c r="C1388" i="2"/>
  <c r="A1390" i="2" l="1"/>
  <c r="C1389" i="2"/>
  <c r="F1389" i="2"/>
  <c r="D1389" i="2"/>
  <c r="E1389" i="2"/>
  <c r="B1389" i="2"/>
  <c r="A1391" i="2" l="1"/>
  <c r="D1390" i="2"/>
  <c r="C1390" i="2"/>
  <c r="F1390" i="2"/>
  <c r="E1390" i="2"/>
  <c r="B1390" i="2"/>
  <c r="A1392" i="2" l="1"/>
  <c r="C1391" i="2"/>
  <c r="F1391" i="2"/>
  <c r="D1391" i="2"/>
  <c r="B1391" i="2"/>
  <c r="E1391" i="2"/>
  <c r="A1393" i="2" l="1"/>
  <c r="D1392" i="2"/>
  <c r="B1392" i="2"/>
  <c r="F1392" i="2"/>
  <c r="C1392" i="2"/>
  <c r="E1392" i="2"/>
  <c r="A1394" i="2" l="1"/>
  <c r="C1393" i="2"/>
  <c r="B1393" i="2"/>
  <c r="F1393" i="2"/>
  <c r="D1393" i="2"/>
  <c r="E1393" i="2"/>
  <c r="A1395" i="2" l="1"/>
  <c r="D1394" i="2"/>
  <c r="B1394" i="2"/>
  <c r="E1394" i="2"/>
  <c r="F1394" i="2"/>
  <c r="C1394" i="2"/>
  <c r="A1396" i="2" l="1"/>
  <c r="C1395" i="2"/>
  <c r="F1395" i="2"/>
  <c r="B1395" i="2"/>
  <c r="E1395" i="2"/>
  <c r="D1395" i="2"/>
  <c r="A1397" i="2" l="1"/>
  <c r="D1396" i="2"/>
  <c r="B1396" i="2"/>
  <c r="E1396" i="2"/>
  <c r="F1396" i="2"/>
  <c r="C1396" i="2"/>
  <c r="A1398" i="2" l="1"/>
  <c r="D1397" i="2"/>
  <c r="C1397" i="2"/>
  <c r="B1397" i="2"/>
  <c r="F1397" i="2"/>
  <c r="E1397" i="2"/>
  <c r="A1399" i="2" l="1"/>
  <c r="B1398" i="2"/>
  <c r="C1398" i="2"/>
  <c r="E1398" i="2"/>
  <c r="D1398" i="2"/>
  <c r="F1398" i="2"/>
  <c r="A1400" i="2" l="1"/>
  <c r="B1399" i="2"/>
  <c r="F1399" i="2"/>
  <c r="E1399" i="2"/>
  <c r="C1399" i="2"/>
  <c r="D1399" i="2"/>
  <c r="A1401" i="2" l="1"/>
  <c r="D1400" i="2"/>
  <c r="F1400" i="2"/>
  <c r="B1400" i="2"/>
  <c r="E1400" i="2"/>
  <c r="C1400" i="2"/>
  <c r="A1402" i="2" l="1"/>
  <c r="F1401" i="2"/>
  <c r="D1401" i="2"/>
  <c r="B1401" i="2"/>
  <c r="C1401" i="2"/>
  <c r="E1401" i="2"/>
  <c r="A1403" i="2" l="1"/>
  <c r="C1402" i="2"/>
  <c r="F1402" i="2"/>
  <c r="B1402" i="2"/>
  <c r="E1402" i="2"/>
  <c r="D1402" i="2"/>
  <c r="A1404" i="2" l="1"/>
  <c r="E1403" i="2"/>
  <c r="B1403" i="2"/>
  <c r="D1403" i="2"/>
  <c r="C1403" i="2"/>
  <c r="F1403" i="2"/>
  <c r="A1405" i="2" l="1"/>
  <c r="E1404" i="2"/>
  <c r="F1404" i="2"/>
  <c r="C1404" i="2"/>
  <c r="B1404" i="2"/>
  <c r="D1404" i="2"/>
  <c r="A1406" i="2" l="1"/>
  <c r="C1405" i="2"/>
  <c r="E1405" i="2"/>
  <c r="F1405" i="2"/>
  <c r="D1405" i="2"/>
  <c r="B1405" i="2"/>
  <c r="A1407" i="2" l="1"/>
  <c r="B1406" i="2"/>
  <c r="F1406" i="2"/>
  <c r="E1406" i="2"/>
  <c r="C1406" i="2"/>
  <c r="D1406" i="2"/>
  <c r="A1408" i="2" l="1"/>
  <c r="E1407" i="2"/>
  <c r="B1407" i="2"/>
  <c r="D1407" i="2"/>
  <c r="C1407" i="2"/>
  <c r="F1407" i="2"/>
  <c r="A1409" i="2" l="1"/>
  <c r="C1408" i="2"/>
  <c r="E1408" i="2"/>
  <c r="B1408" i="2"/>
  <c r="D1408" i="2"/>
  <c r="F1408" i="2"/>
  <c r="A1410" i="2" l="1"/>
  <c r="F1409" i="2"/>
  <c r="E1409" i="2"/>
  <c r="C1409" i="2"/>
  <c r="D1409" i="2"/>
  <c r="B1409" i="2"/>
  <c r="A1411" i="2" l="1"/>
  <c r="E1410" i="2"/>
  <c r="C1410" i="2"/>
  <c r="B1410" i="2"/>
  <c r="F1410" i="2"/>
  <c r="D1410" i="2"/>
  <c r="A1412" i="2" l="1"/>
  <c r="F1411" i="2"/>
  <c r="E1411" i="2"/>
  <c r="D1411" i="2"/>
  <c r="B1411" i="2"/>
  <c r="C1411" i="2"/>
  <c r="A1413" i="2" l="1"/>
  <c r="D1412" i="2"/>
  <c r="F1412" i="2"/>
  <c r="C1412" i="2"/>
  <c r="B1412" i="2"/>
  <c r="E1412" i="2"/>
  <c r="A1414" i="2" l="1"/>
  <c r="C1413" i="2"/>
  <c r="E1413" i="2"/>
  <c r="B1413" i="2"/>
  <c r="D1413" i="2"/>
  <c r="F1413" i="2"/>
  <c r="A1415" i="2" l="1"/>
  <c r="C1414" i="2"/>
  <c r="B1414" i="2"/>
  <c r="E1414" i="2"/>
  <c r="F1414" i="2"/>
  <c r="D1414" i="2"/>
  <c r="A1416" i="2" l="1"/>
  <c r="C1415" i="2"/>
  <c r="B1415" i="2"/>
  <c r="F1415" i="2"/>
  <c r="E1415" i="2"/>
  <c r="D1415" i="2"/>
  <c r="A1417" i="2" l="1"/>
  <c r="F1416" i="2"/>
  <c r="B1416" i="2"/>
  <c r="D1416" i="2"/>
  <c r="E1416" i="2"/>
  <c r="C1416" i="2"/>
  <c r="A1418" i="2" l="1"/>
  <c r="C1417" i="2"/>
  <c r="B1417" i="2"/>
  <c r="F1417" i="2"/>
  <c r="E1417" i="2"/>
  <c r="D1417" i="2"/>
  <c r="A1419" i="2" l="1"/>
  <c r="B1418" i="2"/>
  <c r="C1418" i="2"/>
  <c r="E1418" i="2"/>
  <c r="F1418" i="2"/>
  <c r="D1418" i="2"/>
  <c r="A1420" i="2" l="1"/>
  <c r="C1419" i="2"/>
  <c r="E1419" i="2"/>
  <c r="D1419" i="2"/>
  <c r="B1419" i="2"/>
  <c r="F1419" i="2"/>
  <c r="A1421" i="2" l="1"/>
  <c r="B1420" i="2"/>
  <c r="F1420" i="2"/>
  <c r="E1420" i="2"/>
  <c r="D1420" i="2"/>
  <c r="C1420" i="2"/>
  <c r="A1422" i="2" l="1"/>
  <c r="B1421" i="2"/>
  <c r="F1421" i="2"/>
  <c r="E1421" i="2"/>
  <c r="C1421" i="2"/>
  <c r="D1421" i="2"/>
  <c r="A1423" i="2" l="1"/>
  <c r="F1422" i="2"/>
  <c r="D1422" i="2"/>
  <c r="E1422" i="2"/>
  <c r="C1422" i="2"/>
  <c r="B1422" i="2"/>
  <c r="A1424" i="2" l="1"/>
  <c r="E1423" i="2"/>
  <c r="B1423" i="2"/>
  <c r="F1423" i="2"/>
  <c r="C1423" i="2"/>
  <c r="D1423" i="2"/>
  <c r="A1425" i="2" l="1"/>
  <c r="B1424" i="2"/>
  <c r="D1424" i="2"/>
  <c r="E1424" i="2"/>
  <c r="F1424" i="2"/>
  <c r="C1424" i="2"/>
  <c r="A1426" i="2" l="1"/>
  <c r="F1425" i="2"/>
  <c r="D1425" i="2"/>
  <c r="C1425" i="2"/>
  <c r="B1425" i="2"/>
  <c r="E1425" i="2"/>
  <c r="A1427" i="2" l="1"/>
  <c r="C1426" i="2"/>
  <c r="D1426" i="2"/>
  <c r="E1426" i="2"/>
  <c r="B1426" i="2"/>
  <c r="F1426" i="2"/>
  <c r="A1428" i="2" l="1"/>
  <c r="C1427" i="2"/>
  <c r="F1427" i="2"/>
  <c r="E1427" i="2"/>
  <c r="B1427" i="2"/>
  <c r="D1427" i="2"/>
  <c r="A1429" i="2" l="1"/>
  <c r="B1428" i="2"/>
  <c r="D1428" i="2"/>
  <c r="C1428" i="2"/>
  <c r="F1428" i="2"/>
  <c r="E1428" i="2"/>
  <c r="A1430" i="2" l="1"/>
  <c r="C1429" i="2"/>
  <c r="F1429" i="2"/>
  <c r="D1429" i="2"/>
  <c r="E1429" i="2"/>
  <c r="B1429" i="2"/>
  <c r="A1431" i="2" l="1"/>
  <c r="F1430" i="2"/>
  <c r="E1430" i="2"/>
  <c r="C1430" i="2"/>
  <c r="B1430" i="2"/>
  <c r="D1430" i="2"/>
  <c r="A1432" i="2" l="1"/>
  <c r="E1431" i="2"/>
  <c r="B1431" i="2"/>
  <c r="D1431" i="2"/>
  <c r="F1431" i="2"/>
  <c r="C1431" i="2"/>
  <c r="A1433" i="2" l="1"/>
  <c r="E1432" i="2"/>
  <c r="C1432" i="2"/>
  <c r="B1432" i="2"/>
  <c r="D1432" i="2"/>
  <c r="F1432" i="2"/>
  <c r="A1434" i="2" l="1"/>
  <c r="E1433" i="2"/>
  <c r="D1433" i="2"/>
  <c r="C1433" i="2"/>
  <c r="B1433" i="2"/>
  <c r="F1433" i="2"/>
  <c r="A1435" i="2" l="1"/>
  <c r="E1434" i="2"/>
  <c r="C1434" i="2"/>
  <c r="D1434" i="2"/>
  <c r="B1434" i="2"/>
  <c r="F1434" i="2"/>
  <c r="A1436" i="2" l="1"/>
  <c r="F1435" i="2"/>
  <c r="C1435" i="2"/>
  <c r="D1435" i="2"/>
  <c r="E1435" i="2"/>
  <c r="B1435" i="2"/>
  <c r="A1437" i="2" l="1"/>
  <c r="F1436" i="2"/>
  <c r="B1436" i="2"/>
  <c r="C1436" i="2"/>
  <c r="E1436" i="2"/>
  <c r="D1436" i="2"/>
  <c r="A1438" i="2" l="1"/>
  <c r="F1437" i="2"/>
  <c r="E1437" i="2"/>
  <c r="D1437" i="2"/>
  <c r="C1437" i="2"/>
  <c r="B1437" i="2"/>
  <c r="A1439" i="2" l="1"/>
  <c r="D1438" i="2"/>
  <c r="E1438" i="2"/>
  <c r="C1438" i="2"/>
  <c r="B1438" i="2"/>
  <c r="F1438" i="2"/>
  <c r="A1440" i="2" l="1"/>
  <c r="F1439" i="2"/>
  <c r="E1439" i="2"/>
  <c r="D1439" i="2"/>
  <c r="C1439" i="2"/>
  <c r="B1439" i="2"/>
  <c r="A1441" i="2" l="1"/>
  <c r="E1440" i="2"/>
  <c r="C1440" i="2"/>
  <c r="B1440" i="2"/>
  <c r="F1440" i="2"/>
  <c r="D1440" i="2"/>
  <c r="A1442" i="2" l="1"/>
  <c r="B1441" i="2"/>
  <c r="E1441" i="2"/>
  <c r="F1441" i="2"/>
  <c r="C1441" i="2"/>
  <c r="D1441" i="2"/>
  <c r="A1443" i="2" l="1"/>
  <c r="C1442" i="2"/>
  <c r="D1442" i="2"/>
  <c r="B1442" i="2"/>
  <c r="E1442" i="2"/>
  <c r="F1442" i="2"/>
  <c r="A1444" i="2" l="1"/>
  <c r="C1443" i="2"/>
  <c r="F1443" i="2"/>
  <c r="E1443" i="2"/>
  <c r="B1443" i="2"/>
  <c r="D1443" i="2"/>
  <c r="A1445" i="2" l="1"/>
  <c r="F1444" i="2"/>
  <c r="E1444" i="2"/>
  <c r="B1444" i="2"/>
  <c r="D1444" i="2"/>
  <c r="C1444" i="2"/>
  <c r="A1446" i="2" l="1"/>
  <c r="C1445" i="2"/>
  <c r="B1445" i="2"/>
  <c r="F1445" i="2"/>
  <c r="D1445" i="2"/>
  <c r="E1445" i="2"/>
  <c r="A1447" i="2" l="1"/>
  <c r="B1446" i="2"/>
  <c r="F1446" i="2"/>
  <c r="C1446" i="2"/>
  <c r="E1446" i="2"/>
  <c r="D1446" i="2"/>
  <c r="A1448" i="2" l="1"/>
  <c r="F1447" i="2"/>
  <c r="D1447" i="2"/>
  <c r="E1447" i="2"/>
  <c r="B1447" i="2"/>
  <c r="C1447" i="2"/>
  <c r="A1449" i="2" l="1"/>
  <c r="B1448" i="2"/>
  <c r="D1448" i="2"/>
  <c r="E1448" i="2"/>
  <c r="C1448" i="2"/>
  <c r="F1448" i="2"/>
  <c r="A1450" i="2" l="1"/>
  <c r="E1449" i="2"/>
  <c r="F1449" i="2"/>
  <c r="D1449" i="2"/>
  <c r="C1449" i="2"/>
  <c r="B1449" i="2"/>
  <c r="A1451" i="2" l="1"/>
  <c r="E1450" i="2"/>
  <c r="C1450" i="2"/>
  <c r="B1450" i="2"/>
  <c r="D1450" i="2"/>
  <c r="F1450" i="2"/>
  <c r="A1452" i="2" l="1"/>
  <c r="C1451" i="2"/>
  <c r="D1451" i="2"/>
  <c r="E1451" i="2"/>
  <c r="F1451" i="2"/>
  <c r="B1451" i="2"/>
  <c r="A1453" i="2" l="1"/>
  <c r="E1452" i="2"/>
  <c r="F1452" i="2"/>
  <c r="D1452" i="2"/>
  <c r="C1452" i="2"/>
  <c r="B1452" i="2"/>
  <c r="A1454" i="2" l="1"/>
  <c r="E1453" i="2"/>
  <c r="B1453" i="2"/>
  <c r="C1453" i="2"/>
  <c r="D1453" i="2"/>
  <c r="F1453" i="2"/>
  <c r="A1455" i="2" l="1"/>
  <c r="B1454" i="2"/>
  <c r="D1454" i="2"/>
  <c r="F1454" i="2"/>
  <c r="C1454" i="2"/>
  <c r="E1454" i="2"/>
  <c r="A1456" i="2" l="1"/>
  <c r="C1455" i="2"/>
  <c r="E1455" i="2"/>
  <c r="D1455" i="2"/>
  <c r="B1455" i="2"/>
  <c r="F1455" i="2"/>
  <c r="A1457" i="2" l="1"/>
  <c r="B1456" i="2"/>
  <c r="C1456" i="2"/>
  <c r="F1456" i="2"/>
  <c r="E1456" i="2"/>
  <c r="D1456" i="2"/>
  <c r="A1458" i="2" l="1"/>
  <c r="B1457" i="2"/>
  <c r="E1457" i="2"/>
  <c r="D1457" i="2"/>
  <c r="F1457" i="2"/>
  <c r="C1457" i="2"/>
  <c r="A1459" i="2" l="1"/>
  <c r="F1458" i="2"/>
  <c r="E1458" i="2"/>
  <c r="D1458" i="2"/>
  <c r="C1458" i="2"/>
  <c r="B1458" i="2"/>
  <c r="A1460" i="2" l="1"/>
  <c r="E1459" i="2"/>
  <c r="D1459" i="2"/>
  <c r="C1459" i="2"/>
  <c r="B1459" i="2"/>
  <c r="F1459" i="2"/>
  <c r="A1461" i="2" l="1"/>
  <c r="E1460" i="2"/>
  <c r="B1460" i="2"/>
  <c r="D1460" i="2"/>
  <c r="C1460" i="2"/>
  <c r="F1460" i="2"/>
  <c r="A1462" i="2" l="1"/>
  <c r="B1461" i="2"/>
  <c r="C1461" i="2"/>
  <c r="D1461" i="2"/>
  <c r="F1461" i="2"/>
  <c r="E1461" i="2"/>
  <c r="A1463" i="2" l="1"/>
  <c r="C1462" i="2"/>
  <c r="D1462" i="2"/>
  <c r="E1462" i="2"/>
  <c r="B1462" i="2"/>
  <c r="F1462" i="2"/>
  <c r="A1464" i="2" l="1"/>
  <c r="D1463" i="2"/>
  <c r="B1463" i="2"/>
  <c r="C1463" i="2"/>
  <c r="E1463" i="2"/>
  <c r="F1463" i="2"/>
  <c r="A1465" i="2" l="1"/>
  <c r="D1464" i="2"/>
  <c r="B1464" i="2"/>
  <c r="C1464" i="2"/>
  <c r="E1464" i="2"/>
  <c r="F1464" i="2"/>
  <c r="A1466" i="2" l="1"/>
  <c r="C1465" i="2"/>
  <c r="D1465" i="2"/>
  <c r="B1465" i="2"/>
  <c r="F1465" i="2"/>
  <c r="E1465" i="2"/>
  <c r="A1467" i="2" l="1"/>
  <c r="D1466" i="2"/>
  <c r="C1466" i="2"/>
  <c r="F1466" i="2"/>
  <c r="B1466" i="2"/>
  <c r="E1466" i="2"/>
  <c r="A1468" i="2" l="1"/>
  <c r="F1467" i="2"/>
  <c r="E1467" i="2"/>
  <c r="B1467" i="2"/>
  <c r="C1467" i="2"/>
  <c r="D1467" i="2"/>
  <c r="A1469" i="2" l="1"/>
  <c r="E1468" i="2"/>
  <c r="C1468" i="2"/>
  <c r="D1468" i="2"/>
  <c r="B1468" i="2"/>
  <c r="F1468" i="2"/>
  <c r="A1470" i="2" l="1"/>
  <c r="C1469" i="2"/>
  <c r="E1469" i="2"/>
  <c r="D1469" i="2"/>
  <c r="F1469" i="2"/>
  <c r="B1469" i="2"/>
  <c r="A1471" i="2" l="1"/>
  <c r="C1470" i="2"/>
  <c r="F1470" i="2"/>
  <c r="B1470" i="2"/>
  <c r="D1470" i="2"/>
  <c r="E1470" i="2"/>
  <c r="A1472" i="2" l="1"/>
  <c r="B1471" i="2"/>
  <c r="F1471" i="2"/>
  <c r="C1471" i="2"/>
  <c r="E1471" i="2"/>
  <c r="D1471" i="2"/>
  <c r="A1473" i="2" l="1"/>
  <c r="B1472" i="2"/>
  <c r="F1472" i="2"/>
  <c r="E1472" i="2"/>
  <c r="D1472" i="2"/>
  <c r="C1472" i="2"/>
  <c r="A1474" i="2" l="1"/>
  <c r="B1473" i="2"/>
  <c r="C1473" i="2"/>
  <c r="E1473" i="2"/>
  <c r="D1473" i="2"/>
  <c r="F1473" i="2"/>
  <c r="A1475" i="2" l="1"/>
  <c r="E1474" i="2"/>
  <c r="B1474" i="2"/>
  <c r="C1474" i="2"/>
  <c r="F1474" i="2"/>
  <c r="D1474" i="2"/>
  <c r="A1476" i="2" l="1"/>
  <c r="C1475" i="2"/>
  <c r="B1475" i="2"/>
  <c r="F1475" i="2"/>
  <c r="D1475" i="2"/>
  <c r="E1475" i="2"/>
  <c r="A1477" i="2" l="1"/>
  <c r="D1476" i="2"/>
  <c r="F1476" i="2"/>
  <c r="E1476" i="2"/>
  <c r="C1476" i="2"/>
  <c r="B1476" i="2"/>
  <c r="A1478" i="2" l="1"/>
  <c r="C1477" i="2"/>
  <c r="F1477" i="2"/>
  <c r="D1477" i="2"/>
  <c r="E1477" i="2"/>
  <c r="B1477" i="2"/>
  <c r="A1479" i="2" l="1"/>
  <c r="F1478" i="2"/>
  <c r="C1478" i="2"/>
  <c r="D1478" i="2"/>
  <c r="E1478" i="2"/>
  <c r="B1478" i="2"/>
  <c r="A1480" i="2" l="1"/>
  <c r="C1479" i="2"/>
  <c r="B1479" i="2"/>
  <c r="D1479" i="2"/>
  <c r="E1479" i="2"/>
  <c r="F1479" i="2"/>
  <c r="A1481" i="2" l="1"/>
  <c r="B1480" i="2"/>
  <c r="E1480" i="2"/>
  <c r="D1480" i="2"/>
  <c r="C1480" i="2"/>
  <c r="F1480" i="2"/>
  <c r="A1482" i="2" l="1"/>
  <c r="C1481" i="2"/>
  <c r="E1481" i="2"/>
  <c r="D1481" i="2"/>
  <c r="B1481" i="2"/>
  <c r="F1481" i="2"/>
  <c r="A1483" i="2" l="1"/>
  <c r="F1482" i="2"/>
  <c r="B1482" i="2"/>
  <c r="C1482" i="2"/>
  <c r="D1482" i="2"/>
  <c r="E1482" i="2"/>
  <c r="A1484" i="2" l="1"/>
  <c r="C1483" i="2"/>
  <c r="E1483" i="2"/>
  <c r="D1483" i="2"/>
  <c r="F1483" i="2"/>
  <c r="B1483" i="2"/>
  <c r="A1485" i="2" l="1"/>
  <c r="E1484" i="2"/>
  <c r="D1484" i="2"/>
  <c r="C1484" i="2"/>
  <c r="B1484" i="2"/>
  <c r="F1484" i="2"/>
  <c r="A1486" i="2" l="1"/>
  <c r="E1485" i="2"/>
  <c r="D1485" i="2"/>
  <c r="F1485" i="2"/>
  <c r="C1485" i="2"/>
  <c r="B1485" i="2"/>
  <c r="A1487" i="2" l="1"/>
  <c r="B1486" i="2"/>
  <c r="E1486" i="2"/>
  <c r="D1486" i="2"/>
  <c r="C1486" i="2"/>
  <c r="F1486" i="2"/>
  <c r="A1488" i="2" l="1"/>
  <c r="D1487" i="2"/>
  <c r="C1487" i="2"/>
  <c r="F1487" i="2"/>
  <c r="E1487" i="2"/>
  <c r="B1487" i="2"/>
  <c r="A1489" i="2" l="1"/>
  <c r="F1488" i="2"/>
  <c r="E1488" i="2"/>
  <c r="D1488" i="2"/>
  <c r="B1488" i="2"/>
  <c r="C1488" i="2"/>
  <c r="A1490" i="2" l="1"/>
  <c r="D1489" i="2"/>
  <c r="E1489" i="2"/>
  <c r="C1489" i="2"/>
  <c r="F1489" i="2"/>
  <c r="B1489" i="2"/>
  <c r="A1491" i="2" l="1"/>
  <c r="B1490" i="2"/>
  <c r="F1490" i="2"/>
  <c r="C1490" i="2"/>
  <c r="E1490" i="2"/>
  <c r="D1490" i="2"/>
  <c r="A1492" i="2" l="1"/>
  <c r="D1491" i="2"/>
  <c r="E1491" i="2"/>
  <c r="F1491" i="2"/>
  <c r="C1491" i="2"/>
  <c r="B1491" i="2"/>
  <c r="A1493" i="2" l="1"/>
  <c r="C1492" i="2"/>
  <c r="D1492" i="2"/>
  <c r="B1492" i="2"/>
  <c r="E1492" i="2"/>
  <c r="F1492" i="2"/>
  <c r="A1494" i="2" l="1"/>
  <c r="D1493" i="2"/>
  <c r="B1493" i="2"/>
  <c r="C1493" i="2"/>
  <c r="F1493" i="2"/>
  <c r="E1493" i="2"/>
  <c r="A1495" i="2" l="1"/>
  <c r="F1494" i="2"/>
  <c r="D1494" i="2"/>
  <c r="C1494" i="2"/>
  <c r="E1494" i="2"/>
  <c r="B1494" i="2"/>
  <c r="A1496" i="2" l="1"/>
  <c r="C1495" i="2"/>
  <c r="B1495" i="2"/>
  <c r="D1495" i="2"/>
  <c r="F1495" i="2"/>
  <c r="E1495" i="2"/>
  <c r="A1497" i="2" l="1"/>
  <c r="C1496" i="2"/>
  <c r="D1496" i="2"/>
  <c r="F1496" i="2"/>
  <c r="B1496" i="2"/>
  <c r="E1496" i="2"/>
  <c r="A1498" i="2" l="1"/>
  <c r="B1497" i="2"/>
  <c r="D1497" i="2"/>
  <c r="C1497" i="2"/>
  <c r="F1497" i="2"/>
  <c r="E1497" i="2"/>
  <c r="A1499" i="2" l="1"/>
  <c r="B1498" i="2"/>
  <c r="D1498" i="2"/>
  <c r="E1498" i="2"/>
  <c r="C1498" i="2"/>
  <c r="F1498" i="2"/>
  <c r="A1500" i="2" l="1"/>
  <c r="F1499" i="2"/>
  <c r="D1499" i="2"/>
  <c r="E1499" i="2"/>
  <c r="C1499" i="2"/>
  <c r="B1499" i="2"/>
  <c r="A1501" i="2" l="1"/>
  <c r="C1500" i="2"/>
  <c r="D1500" i="2"/>
  <c r="F1500" i="2"/>
  <c r="B1500" i="2"/>
  <c r="E1500" i="2"/>
  <c r="A1502" i="2" l="1"/>
  <c r="E1501" i="2"/>
  <c r="B1501" i="2"/>
  <c r="D1501" i="2"/>
  <c r="F1501" i="2"/>
  <c r="C1501" i="2"/>
  <c r="A1503" i="2" l="1"/>
  <c r="B1502" i="2"/>
  <c r="D1502" i="2"/>
  <c r="E1502" i="2"/>
  <c r="F1502" i="2"/>
  <c r="C1502" i="2"/>
  <c r="A1504" i="2" l="1"/>
  <c r="F1503" i="2"/>
  <c r="B1503" i="2"/>
  <c r="C1503" i="2"/>
  <c r="E1503" i="2"/>
  <c r="D1503" i="2"/>
  <c r="A1505" i="2" l="1"/>
  <c r="E1504" i="2"/>
  <c r="D1504" i="2"/>
  <c r="B1504" i="2"/>
  <c r="F1504" i="2"/>
  <c r="C1504" i="2"/>
  <c r="A1506" i="2" l="1"/>
  <c r="E1505" i="2"/>
  <c r="F1505" i="2"/>
  <c r="D1505" i="2"/>
  <c r="C1505" i="2"/>
  <c r="B1505" i="2"/>
  <c r="A1507" i="2" l="1"/>
  <c r="C1506" i="2"/>
  <c r="B1506" i="2"/>
  <c r="E1506" i="2"/>
  <c r="D1506" i="2"/>
  <c r="F1506" i="2"/>
  <c r="A1508" i="2" l="1"/>
  <c r="B1507" i="2"/>
  <c r="F1507" i="2"/>
  <c r="D1507" i="2"/>
  <c r="C1507" i="2"/>
  <c r="E1507" i="2"/>
  <c r="A1509" i="2" l="1"/>
  <c r="B1508" i="2"/>
  <c r="F1508" i="2"/>
  <c r="D1508" i="2"/>
  <c r="C1508" i="2"/>
  <c r="E1508" i="2"/>
  <c r="A1510" i="2" l="1"/>
  <c r="D1509" i="2"/>
  <c r="F1509" i="2"/>
  <c r="E1509" i="2"/>
  <c r="C1509" i="2"/>
  <c r="B1509" i="2"/>
  <c r="A1511" i="2" l="1"/>
  <c r="E1510" i="2"/>
  <c r="C1510" i="2"/>
  <c r="D1510" i="2"/>
  <c r="B1510" i="2"/>
  <c r="F1510" i="2"/>
  <c r="A1512" i="2" l="1"/>
  <c r="C1511" i="2"/>
  <c r="B1511" i="2"/>
  <c r="E1511" i="2"/>
  <c r="D1511" i="2"/>
  <c r="F1511" i="2"/>
  <c r="A1513" i="2" l="1"/>
  <c r="B1512" i="2"/>
  <c r="F1512" i="2"/>
  <c r="D1512" i="2"/>
  <c r="E1512" i="2"/>
  <c r="C1512" i="2"/>
  <c r="A1514" i="2" l="1"/>
  <c r="B1513" i="2"/>
  <c r="E1513" i="2"/>
  <c r="C1513" i="2"/>
  <c r="F1513" i="2"/>
  <c r="D1513" i="2"/>
  <c r="A1515" i="2" l="1"/>
  <c r="D1514" i="2"/>
  <c r="E1514" i="2"/>
  <c r="B1514" i="2"/>
  <c r="F1514" i="2"/>
  <c r="C1514" i="2"/>
  <c r="A1516" i="2" l="1"/>
  <c r="B1515" i="2"/>
  <c r="C1515" i="2"/>
  <c r="D1515" i="2"/>
  <c r="E1515" i="2"/>
  <c r="F1515" i="2"/>
  <c r="A1517" i="2" l="1"/>
  <c r="C1516" i="2"/>
  <c r="B1516" i="2"/>
  <c r="F1516" i="2"/>
  <c r="D1516" i="2"/>
  <c r="E1516" i="2"/>
  <c r="A1518" i="2" l="1"/>
  <c r="E1517" i="2"/>
  <c r="D1517" i="2"/>
  <c r="B1517" i="2"/>
  <c r="F1517" i="2"/>
  <c r="C1517" i="2"/>
  <c r="A1519" i="2" l="1"/>
  <c r="E1518" i="2"/>
  <c r="D1518" i="2"/>
  <c r="B1518" i="2"/>
  <c r="F1518" i="2"/>
  <c r="C1518" i="2"/>
  <c r="A1520" i="2" l="1"/>
  <c r="C1519" i="2"/>
  <c r="F1519" i="2"/>
  <c r="E1519" i="2"/>
  <c r="B1519" i="2"/>
  <c r="D1519" i="2"/>
  <c r="A1521" i="2" l="1"/>
  <c r="F1520" i="2"/>
  <c r="C1520" i="2"/>
  <c r="E1520" i="2"/>
  <c r="B1520" i="2"/>
  <c r="D1520" i="2"/>
  <c r="A1522" i="2" l="1"/>
  <c r="E1521" i="2"/>
  <c r="D1521" i="2"/>
  <c r="C1521" i="2"/>
  <c r="B1521" i="2"/>
  <c r="F1521" i="2"/>
  <c r="A1523" i="2" l="1"/>
  <c r="C1522" i="2"/>
  <c r="F1522" i="2"/>
  <c r="D1522" i="2"/>
  <c r="B1522" i="2"/>
  <c r="E1522" i="2"/>
  <c r="A1524" i="2" l="1"/>
  <c r="D1523" i="2"/>
  <c r="B1523" i="2"/>
  <c r="F1523" i="2"/>
  <c r="C1523" i="2"/>
  <c r="E1523" i="2"/>
  <c r="A1525" i="2" l="1"/>
  <c r="E1524" i="2"/>
  <c r="D1524" i="2"/>
  <c r="F1524" i="2"/>
  <c r="B1524" i="2"/>
  <c r="C1524" i="2"/>
  <c r="A1526" i="2" l="1"/>
  <c r="D1525" i="2"/>
  <c r="C1525" i="2"/>
  <c r="E1525" i="2"/>
  <c r="F1525" i="2"/>
  <c r="B1525" i="2"/>
  <c r="A1527" i="2" l="1"/>
  <c r="E1526" i="2"/>
  <c r="D1526" i="2"/>
  <c r="F1526" i="2"/>
  <c r="C1526" i="2"/>
  <c r="B1526" i="2"/>
  <c r="A1528" i="2" l="1"/>
  <c r="E1527" i="2"/>
  <c r="D1527" i="2"/>
  <c r="B1527" i="2"/>
  <c r="C1527" i="2"/>
  <c r="F1527" i="2"/>
  <c r="A1529" i="2" l="1"/>
  <c r="F1528" i="2"/>
  <c r="C1528" i="2"/>
  <c r="B1528" i="2"/>
  <c r="E1528" i="2"/>
  <c r="D1528" i="2"/>
  <c r="A1530" i="2" l="1"/>
  <c r="E1529" i="2"/>
  <c r="D1529" i="2"/>
  <c r="C1529" i="2"/>
  <c r="F1529" i="2"/>
  <c r="B1529" i="2"/>
  <c r="A1531" i="2" l="1"/>
  <c r="E1530" i="2"/>
  <c r="F1530" i="2"/>
  <c r="D1530" i="2"/>
  <c r="B1530" i="2"/>
  <c r="C1530" i="2"/>
  <c r="A1532" i="2" l="1"/>
  <c r="B1531" i="2"/>
  <c r="D1531" i="2"/>
  <c r="C1531" i="2"/>
  <c r="F1531" i="2"/>
  <c r="E1531" i="2"/>
  <c r="A1533" i="2" l="1"/>
  <c r="D1532" i="2"/>
  <c r="E1532" i="2"/>
  <c r="F1532" i="2"/>
  <c r="B1532" i="2"/>
  <c r="C1532" i="2"/>
  <c r="A1534" i="2" l="1"/>
  <c r="F1533" i="2"/>
  <c r="D1533" i="2"/>
  <c r="C1533" i="2"/>
  <c r="E1533" i="2"/>
  <c r="B1533" i="2"/>
  <c r="A1535" i="2" l="1"/>
  <c r="F1534" i="2"/>
  <c r="E1534" i="2"/>
  <c r="B1534" i="2"/>
  <c r="C1534" i="2"/>
  <c r="D1534" i="2"/>
  <c r="A1536" i="2" l="1"/>
  <c r="B1535" i="2"/>
  <c r="C1535" i="2"/>
  <c r="D1535" i="2"/>
  <c r="F1535" i="2"/>
  <c r="E1535" i="2"/>
  <c r="A1537" i="2" l="1"/>
  <c r="E1536" i="2"/>
  <c r="C1536" i="2"/>
  <c r="B1536" i="2"/>
  <c r="D1536" i="2"/>
  <c r="F1536" i="2"/>
  <c r="A1538" i="2" l="1"/>
  <c r="E1537" i="2"/>
  <c r="B1537" i="2"/>
  <c r="F1537" i="2"/>
  <c r="D1537" i="2"/>
  <c r="C1537" i="2"/>
  <c r="A1539" i="2" l="1"/>
  <c r="F1538" i="2"/>
  <c r="E1538" i="2"/>
  <c r="C1538" i="2"/>
  <c r="B1538" i="2"/>
  <c r="D1538" i="2"/>
  <c r="A1540" i="2" l="1"/>
  <c r="E1539" i="2"/>
  <c r="D1539" i="2"/>
  <c r="B1539" i="2"/>
  <c r="F1539" i="2"/>
  <c r="C1539" i="2"/>
  <c r="A1541" i="2" l="1"/>
  <c r="F1540" i="2"/>
  <c r="C1540" i="2"/>
  <c r="B1540" i="2"/>
  <c r="E1540" i="2"/>
  <c r="D1540" i="2"/>
  <c r="A1542" i="2" l="1"/>
  <c r="C1541" i="2"/>
  <c r="B1541" i="2"/>
  <c r="E1541" i="2"/>
  <c r="F1541" i="2"/>
  <c r="D1541" i="2"/>
  <c r="A1543" i="2" l="1"/>
  <c r="D1542" i="2"/>
  <c r="E1542" i="2"/>
  <c r="C1542" i="2"/>
  <c r="B1542" i="2"/>
  <c r="F1542" i="2"/>
  <c r="A1544" i="2" l="1"/>
  <c r="F1543" i="2"/>
  <c r="C1543" i="2"/>
  <c r="E1543" i="2"/>
  <c r="D1543" i="2"/>
  <c r="B1543" i="2"/>
  <c r="A1545" i="2" l="1"/>
  <c r="B1544" i="2"/>
  <c r="F1544" i="2"/>
  <c r="C1544" i="2"/>
  <c r="D1544" i="2"/>
  <c r="E1544" i="2"/>
  <c r="A1546" i="2" l="1"/>
  <c r="F1545" i="2"/>
  <c r="C1545" i="2"/>
  <c r="D1545" i="2"/>
  <c r="B1545" i="2"/>
  <c r="E1545" i="2"/>
  <c r="A1547" i="2" l="1"/>
  <c r="B1546" i="2"/>
  <c r="D1546" i="2"/>
  <c r="F1546" i="2"/>
  <c r="E1546" i="2"/>
  <c r="C1546" i="2"/>
  <c r="A1548" i="2" l="1"/>
  <c r="B1547" i="2"/>
  <c r="D1547" i="2"/>
  <c r="F1547" i="2"/>
  <c r="C1547" i="2"/>
  <c r="E1547" i="2"/>
  <c r="A1549" i="2" l="1"/>
  <c r="D1548" i="2"/>
  <c r="B1548" i="2"/>
  <c r="F1548" i="2"/>
  <c r="C1548" i="2"/>
  <c r="E1548" i="2"/>
  <c r="A1550" i="2" l="1"/>
  <c r="C1549" i="2"/>
  <c r="B1549" i="2"/>
  <c r="E1549" i="2"/>
  <c r="D1549" i="2"/>
  <c r="F1549" i="2"/>
  <c r="A1551" i="2" l="1"/>
  <c r="F1550" i="2"/>
  <c r="D1550" i="2"/>
  <c r="C1550" i="2"/>
  <c r="E1550" i="2"/>
  <c r="B1550" i="2"/>
  <c r="A1552" i="2" l="1"/>
  <c r="F1551" i="2"/>
  <c r="D1551" i="2"/>
  <c r="E1551" i="2"/>
  <c r="C1551" i="2"/>
  <c r="B1551" i="2"/>
  <c r="A1553" i="2" l="1"/>
  <c r="E1552" i="2"/>
  <c r="C1552" i="2"/>
  <c r="B1552" i="2"/>
  <c r="D1552" i="2"/>
  <c r="F1552" i="2"/>
  <c r="A1554" i="2" l="1"/>
  <c r="E1553" i="2"/>
  <c r="D1553" i="2"/>
  <c r="F1553" i="2"/>
  <c r="C1553" i="2"/>
  <c r="B1553" i="2"/>
  <c r="A1555" i="2" l="1"/>
  <c r="E1554" i="2"/>
  <c r="C1554" i="2"/>
  <c r="B1554" i="2"/>
  <c r="F1554" i="2"/>
  <c r="D1554" i="2"/>
  <c r="A1556" i="2" l="1"/>
  <c r="B1555" i="2"/>
  <c r="C1555" i="2"/>
  <c r="F1555" i="2"/>
  <c r="E1555" i="2"/>
  <c r="D1555" i="2"/>
  <c r="A1557" i="2" l="1"/>
  <c r="D1556" i="2"/>
  <c r="F1556" i="2"/>
  <c r="C1556" i="2"/>
  <c r="B1556" i="2"/>
  <c r="E1556" i="2"/>
  <c r="A1558" i="2" l="1"/>
  <c r="D1557" i="2"/>
  <c r="B1557" i="2"/>
  <c r="F1557" i="2"/>
  <c r="C1557" i="2"/>
  <c r="E1557" i="2"/>
  <c r="A1559" i="2" l="1"/>
  <c r="F1558" i="2"/>
  <c r="B1558" i="2"/>
  <c r="C1558" i="2"/>
  <c r="E1558" i="2"/>
  <c r="D1558" i="2"/>
  <c r="A1560" i="2" l="1"/>
  <c r="D1559" i="2"/>
  <c r="C1559" i="2"/>
  <c r="F1559" i="2"/>
  <c r="E1559" i="2"/>
  <c r="B1559" i="2"/>
  <c r="A1561" i="2" l="1"/>
  <c r="D1560" i="2"/>
  <c r="C1560" i="2"/>
  <c r="F1560" i="2"/>
  <c r="E1560" i="2"/>
  <c r="B1560" i="2"/>
  <c r="A1562" i="2" l="1"/>
  <c r="B1561" i="2"/>
  <c r="D1561" i="2"/>
  <c r="E1561" i="2"/>
  <c r="F1561" i="2"/>
  <c r="C1561" i="2"/>
  <c r="A1563" i="2" l="1"/>
  <c r="F1562" i="2"/>
  <c r="D1562" i="2"/>
  <c r="B1562" i="2"/>
  <c r="E1562" i="2"/>
  <c r="C1562" i="2"/>
  <c r="A1564" i="2" l="1"/>
  <c r="C1563" i="2"/>
  <c r="E1563" i="2"/>
  <c r="B1563" i="2"/>
  <c r="D1563" i="2"/>
  <c r="F1563" i="2"/>
  <c r="A1565" i="2" l="1"/>
  <c r="F1564" i="2"/>
  <c r="E1564" i="2"/>
  <c r="C1564" i="2"/>
  <c r="B1564" i="2"/>
  <c r="D1564" i="2"/>
  <c r="A1566" i="2" l="1"/>
  <c r="F1565" i="2"/>
  <c r="B1565" i="2"/>
  <c r="D1565" i="2"/>
  <c r="E1565" i="2"/>
  <c r="C1565" i="2"/>
  <c r="A1567" i="2" l="1"/>
  <c r="E1566" i="2"/>
  <c r="B1566" i="2"/>
  <c r="F1566" i="2"/>
  <c r="C1566" i="2"/>
  <c r="D1566" i="2"/>
  <c r="A1568" i="2" l="1"/>
  <c r="E1567" i="2"/>
  <c r="C1567" i="2"/>
  <c r="D1567" i="2"/>
  <c r="F1567" i="2"/>
  <c r="B1567" i="2"/>
  <c r="A1569" i="2" l="1"/>
  <c r="F1568" i="2"/>
  <c r="E1568" i="2"/>
  <c r="B1568" i="2"/>
  <c r="D1568" i="2"/>
  <c r="C1568" i="2"/>
  <c r="A1570" i="2" l="1"/>
  <c r="C1569" i="2"/>
  <c r="F1569" i="2"/>
  <c r="E1569" i="2"/>
  <c r="D1569" i="2"/>
  <c r="B1569" i="2"/>
  <c r="A1571" i="2" l="1"/>
  <c r="D1570" i="2"/>
  <c r="B1570" i="2"/>
  <c r="F1570" i="2"/>
  <c r="C1570" i="2"/>
  <c r="E1570" i="2"/>
  <c r="A1572" i="2" l="1"/>
  <c r="E1571" i="2"/>
  <c r="C1571" i="2"/>
  <c r="B1571" i="2"/>
  <c r="F1571" i="2"/>
  <c r="D1571" i="2"/>
  <c r="A1573" i="2" l="1"/>
  <c r="C1572" i="2"/>
  <c r="E1572" i="2"/>
  <c r="B1572" i="2"/>
  <c r="F1572" i="2"/>
  <c r="D1572" i="2"/>
  <c r="A1574" i="2" l="1"/>
  <c r="B1573" i="2"/>
  <c r="C1573" i="2"/>
  <c r="E1573" i="2"/>
  <c r="D1573" i="2"/>
  <c r="F1573" i="2"/>
  <c r="A1575" i="2" l="1"/>
  <c r="E1574" i="2"/>
  <c r="C1574" i="2"/>
  <c r="B1574" i="2"/>
  <c r="D1574" i="2"/>
  <c r="F1574" i="2"/>
  <c r="A1576" i="2" l="1"/>
  <c r="D1575" i="2"/>
  <c r="B1575" i="2"/>
  <c r="E1575" i="2"/>
  <c r="C1575" i="2"/>
  <c r="F1575" i="2"/>
  <c r="A1577" i="2" l="1"/>
  <c r="D1576" i="2"/>
  <c r="B1576" i="2"/>
  <c r="F1576" i="2"/>
  <c r="E1576" i="2"/>
  <c r="C1576" i="2"/>
  <c r="A1578" i="2" l="1"/>
  <c r="D1577" i="2"/>
  <c r="E1577" i="2"/>
  <c r="B1577" i="2"/>
  <c r="F1577" i="2"/>
  <c r="C1577" i="2"/>
  <c r="A1579" i="2" l="1"/>
  <c r="C1578" i="2"/>
  <c r="B1578" i="2"/>
  <c r="F1578" i="2"/>
  <c r="E1578" i="2"/>
  <c r="D1578" i="2"/>
  <c r="A1580" i="2" l="1"/>
  <c r="D1579" i="2"/>
  <c r="F1579" i="2"/>
  <c r="B1579" i="2"/>
  <c r="C1579" i="2"/>
  <c r="E1579" i="2"/>
  <c r="A1581" i="2" l="1"/>
  <c r="F1580" i="2"/>
  <c r="E1580" i="2"/>
  <c r="C1580" i="2"/>
  <c r="D1580" i="2"/>
  <c r="B1580" i="2"/>
  <c r="A1582" i="2" l="1"/>
  <c r="B1581" i="2"/>
  <c r="D1581" i="2"/>
  <c r="C1581" i="2"/>
  <c r="F1581" i="2"/>
  <c r="E1581" i="2"/>
  <c r="A1583" i="2" l="1"/>
  <c r="B1582" i="2"/>
  <c r="C1582" i="2"/>
  <c r="D1582" i="2"/>
  <c r="E1582" i="2"/>
  <c r="F1582" i="2"/>
  <c r="A1584" i="2" l="1"/>
  <c r="F1583" i="2"/>
  <c r="B1583" i="2"/>
  <c r="E1583" i="2"/>
  <c r="C1583" i="2"/>
  <c r="D1583" i="2"/>
  <c r="A1585" i="2" l="1"/>
  <c r="F1584" i="2"/>
  <c r="B1584" i="2"/>
  <c r="C1584" i="2"/>
  <c r="D1584" i="2"/>
  <c r="E1584" i="2"/>
  <c r="A1586" i="2" l="1"/>
  <c r="E1585" i="2"/>
  <c r="C1585" i="2"/>
  <c r="F1585" i="2"/>
  <c r="B1585" i="2"/>
  <c r="D1585" i="2"/>
  <c r="A1587" i="2" l="1"/>
  <c r="E1586" i="2"/>
  <c r="C1586" i="2"/>
  <c r="D1586" i="2"/>
  <c r="B1586" i="2"/>
  <c r="F1586" i="2"/>
  <c r="A1588" i="2" l="1"/>
  <c r="D1587" i="2"/>
  <c r="E1587" i="2"/>
  <c r="C1587" i="2"/>
  <c r="F1587" i="2"/>
  <c r="B1587" i="2"/>
  <c r="A1589" i="2" l="1"/>
  <c r="E1588" i="2"/>
  <c r="C1588" i="2"/>
  <c r="B1588" i="2"/>
  <c r="D1588" i="2"/>
  <c r="F1588" i="2"/>
  <c r="A1590" i="2" l="1"/>
  <c r="D1589" i="2"/>
  <c r="F1589" i="2"/>
  <c r="E1589" i="2"/>
  <c r="B1589" i="2"/>
  <c r="C1589" i="2"/>
  <c r="A1591" i="2" l="1"/>
  <c r="C1590" i="2"/>
  <c r="B1590" i="2"/>
  <c r="D1590" i="2"/>
  <c r="E1590" i="2"/>
  <c r="F1590" i="2"/>
  <c r="A1592" i="2" l="1"/>
  <c r="D1591" i="2"/>
  <c r="C1591" i="2"/>
  <c r="E1591" i="2"/>
  <c r="F1591" i="2"/>
  <c r="B1591" i="2"/>
  <c r="A1593" i="2" l="1"/>
  <c r="B1592" i="2"/>
  <c r="C1592" i="2"/>
  <c r="D1592" i="2"/>
  <c r="F1592" i="2"/>
  <c r="E1592" i="2"/>
  <c r="A1594" i="2" l="1"/>
  <c r="F1593" i="2"/>
  <c r="D1593" i="2"/>
  <c r="E1593" i="2"/>
  <c r="C1593" i="2"/>
  <c r="B1593" i="2"/>
  <c r="A1595" i="2" l="1"/>
  <c r="F1594" i="2"/>
  <c r="C1594" i="2"/>
  <c r="B1594" i="2"/>
  <c r="D1594" i="2"/>
  <c r="E1594" i="2"/>
  <c r="A1596" i="2" l="1"/>
  <c r="C1595" i="2"/>
  <c r="B1595" i="2"/>
  <c r="F1595" i="2"/>
  <c r="E1595" i="2"/>
  <c r="D1595" i="2"/>
  <c r="A1597" i="2" l="1"/>
  <c r="B1596" i="2"/>
  <c r="F1596" i="2"/>
  <c r="E1596" i="2"/>
  <c r="D1596" i="2"/>
  <c r="C1596" i="2"/>
  <c r="A1598" i="2" l="1"/>
  <c r="C1597" i="2"/>
  <c r="B1597" i="2"/>
  <c r="D1597" i="2"/>
  <c r="E1597" i="2"/>
  <c r="F1597" i="2"/>
  <c r="A1599" i="2" l="1"/>
  <c r="B1598" i="2"/>
  <c r="F1598" i="2"/>
  <c r="E1598" i="2"/>
  <c r="D1598" i="2"/>
  <c r="C1598" i="2"/>
  <c r="A1600" i="2" l="1"/>
  <c r="F1599" i="2"/>
  <c r="B1599" i="2"/>
  <c r="D1599" i="2"/>
  <c r="E1599" i="2"/>
  <c r="C1599" i="2"/>
  <c r="A1601" i="2" l="1"/>
  <c r="E1600" i="2"/>
  <c r="D1600" i="2"/>
  <c r="C1600" i="2"/>
  <c r="F1600" i="2"/>
  <c r="B1600" i="2"/>
  <c r="A1602" i="2" l="1"/>
  <c r="C1601" i="2"/>
  <c r="E1601" i="2"/>
  <c r="F1601" i="2"/>
  <c r="B1601" i="2"/>
  <c r="D1601" i="2"/>
  <c r="A1603" i="2" l="1"/>
  <c r="C1602" i="2"/>
  <c r="B1602" i="2"/>
  <c r="F1602" i="2"/>
  <c r="E1602" i="2"/>
  <c r="D1602" i="2"/>
  <c r="A1604" i="2" l="1"/>
  <c r="B1603" i="2"/>
  <c r="F1603" i="2"/>
  <c r="D1603" i="2"/>
  <c r="C1603" i="2"/>
  <c r="E1603" i="2"/>
  <c r="A1605" i="2" l="1"/>
  <c r="E1604" i="2"/>
  <c r="C1604" i="2"/>
  <c r="D1604" i="2"/>
  <c r="B1604" i="2"/>
  <c r="F1604" i="2"/>
  <c r="A1606" i="2" l="1"/>
  <c r="C1605" i="2"/>
  <c r="F1605" i="2"/>
  <c r="B1605" i="2"/>
  <c r="D1605" i="2"/>
  <c r="E1605" i="2"/>
  <c r="A1607" i="2" l="1"/>
  <c r="B1606" i="2"/>
  <c r="E1606" i="2"/>
  <c r="C1606" i="2"/>
  <c r="D1606" i="2"/>
  <c r="F1606" i="2"/>
  <c r="A1608" i="2" l="1"/>
  <c r="D1607" i="2"/>
  <c r="C1607" i="2"/>
  <c r="B1607" i="2"/>
  <c r="E1607" i="2"/>
  <c r="F1607" i="2"/>
  <c r="A1609" i="2" l="1"/>
  <c r="C1608" i="2"/>
  <c r="D1608" i="2"/>
  <c r="E1608" i="2"/>
  <c r="B1608" i="2"/>
  <c r="F1608" i="2"/>
  <c r="A1610" i="2" l="1"/>
  <c r="B1609" i="2"/>
  <c r="F1609" i="2"/>
  <c r="C1609" i="2"/>
  <c r="D1609" i="2"/>
  <c r="E1609" i="2"/>
  <c r="A1611" i="2" l="1"/>
  <c r="C1610" i="2"/>
  <c r="F1610" i="2"/>
  <c r="E1610" i="2"/>
  <c r="B1610" i="2"/>
  <c r="D1610" i="2"/>
  <c r="A1612" i="2" l="1"/>
  <c r="B1611" i="2"/>
  <c r="E1611" i="2"/>
  <c r="F1611" i="2"/>
  <c r="C1611" i="2"/>
  <c r="D1611" i="2"/>
  <c r="A1613" i="2" l="1"/>
  <c r="D1612" i="2"/>
  <c r="B1612" i="2"/>
  <c r="E1612" i="2"/>
  <c r="F1612" i="2"/>
  <c r="C1612" i="2"/>
  <c r="A1614" i="2" l="1"/>
  <c r="B1613" i="2"/>
  <c r="D1613" i="2"/>
  <c r="C1613" i="2"/>
  <c r="F1613" i="2"/>
  <c r="E1613" i="2"/>
  <c r="A1615" i="2" l="1"/>
  <c r="F1614" i="2"/>
  <c r="E1614" i="2"/>
  <c r="D1614" i="2"/>
  <c r="B1614" i="2"/>
  <c r="C1614" i="2"/>
  <c r="A1616" i="2" l="1"/>
  <c r="F1615" i="2"/>
  <c r="E1615" i="2"/>
  <c r="D1615" i="2"/>
  <c r="B1615" i="2"/>
  <c r="C1615" i="2"/>
  <c r="A1617" i="2" l="1"/>
  <c r="E1616" i="2"/>
  <c r="F1616" i="2"/>
  <c r="B1616" i="2"/>
  <c r="D1616" i="2"/>
  <c r="C1616" i="2"/>
  <c r="A1618" i="2" l="1"/>
  <c r="B1617" i="2"/>
  <c r="C1617" i="2"/>
  <c r="D1617" i="2"/>
  <c r="E1617" i="2"/>
  <c r="F1617" i="2"/>
  <c r="A1619" i="2" l="1"/>
  <c r="C1618" i="2"/>
  <c r="B1618" i="2"/>
  <c r="E1618" i="2"/>
  <c r="F1618" i="2"/>
  <c r="D1618" i="2"/>
  <c r="A1620" i="2" l="1"/>
  <c r="C1619" i="2"/>
  <c r="E1619" i="2"/>
  <c r="B1619" i="2"/>
  <c r="F1619" i="2"/>
  <c r="D1619" i="2"/>
  <c r="A1621" i="2" l="1"/>
  <c r="D1620" i="2"/>
  <c r="C1620" i="2"/>
  <c r="F1620" i="2"/>
  <c r="B1620" i="2"/>
  <c r="E1620" i="2"/>
  <c r="A1622" i="2" l="1"/>
  <c r="F1621" i="2"/>
  <c r="B1621" i="2"/>
  <c r="D1621" i="2"/>
  <c r="E1621" i="2"/>
  <c r="C1621" i="2"/>
  <c r="A1623" i="2" l="1"/>
  <c r="B1622" i="2"/>
  <c r="D1622" i="2"/>
  <c r="F1622" i="2"/>
  <c r="E1622" i="2"/>
  <c r="C1622" i="2"/>
  <c r="A1624" i="2" l="1"/>
  <c r="B1623" i="2"/>
  <c r="C1623" i="2"/>
  <c r="F1623" i="2"/>
  <c r="D1623" i="2"/>
  <c r="E1623" i="2"/>
  <c r="A1625" i="2" l="1"/>
  <c r="F1624" i="2"/>
  <c r="E1624" i="2"/>
  <c r="B1624" i="2"/>
  <c r="C1624" i="2"/>
  <c r="D1624" i="2"/>
  <c r="A1626" i="2" l="1"/>
  <c r="D1625" i="2"/>
  <c r="F1625" i="2"/>
  <c r="B1625" i="2"/>
  <c r="E1625" i="2"/>
  <c r="C1625" i="2"/>
  <c r="A1627" i="2" l="1"/>
  <c r="D1626" i="2"/>
  <c r="F1626" i="2"/>
  <c r="B1626" i="2"/>
  <c r="C1626" i="2"/>
  <c r="E1626" i="2"/>
  <c r="A1628" i="2" l="1"/>
  <c r="F1627" i="2"/>
  <c r="E1627" i="2"/>
  <c r="D1627" i="2"/>
  <c r="B1627" i="2"/>
  <c r="C1627" i="2"/>
  <c r="A1629" i="2" l="1"/>
  <c r="C1628" i="2"/>
  <c r="E1628" i="2"/>
  <c r="F1628" i="2"/>
  <c r="D1628" i="2"/>
  <c r="B1628" i="2"/>
  <c r="A1630" i="2" l="1"/>
  <c r="F1629" i="2"/>
  <c r="C1629" i="2"/>
  <c r="B1629" i="2"/>
  <c r="D1629" i="2"/>
  <c r="E1629" i="2"/>
  <c r="A1631" i="2" l="1"/>
  <c r="F1630" i="2"/>
  <c r="C1630" i="2"/>
  <c r="E1630" i="2"/>
  <c r="B1630" i="2"/>
  <c r="D1630" i="2"/>
  <c r="A1632" i="2" l="1"/>
  <c r="C1631" i="2"/>
  <c r="F1631" i="2"/>
  <c r="D1631" i="2"/>
  <c r="E1631" i="2"/>
  <c r="B1631" i="2"/>
  <c r="A1633" i="2" l="1"/>
  <c r="D1632" i="2"/>
  <c r="E1632" i="2"/>
  <c r="F1632" i="2"/>
  <c r="C1632" i="2"/>
  <c r="B1632" i="2"/>
  <c r="A1634" i="2" l="1"/>
  <c r="F1633" i="2"/>
  <c r="B1633" i="2"/>
  <c r="D1633" i="2"/>
  <c r="C1633" i="2"/>
  <c r="E1633" i="2"/>
  <c r="A1635" i="2" l="1"/>
  <c r="D1634" i="2"/>
  <c r="F1634" i="2"/>
  <c r="C1634" i="2"/>
  <c r="B1634" i="2"/>
  <c r="E1634" i="2"/>
  <c r="A1636" i="2" l="1"/>
  <c r="F1635" i="2"/>
  <c r="B1635" i="2"/>
  <c r="C1635" i="2"/>
  <c r="E1635" i="2"/>
  <c r="D1635" i="2"/>
  <c r="A1637" i="2" l="1"/>
  <c r="C1636" i="2"/>
  <c r="E1636" i="2"/>
  <c r="D1636" i="2"/>
  <c r="B1636" i="2"/>
  <c r="F1636" i="2"/>
  <c r="A1638" i="2" l="1"/>
  <c r="C1637" i="2"/>
  <c r="B1637" i="2"/>
  <c r="D1637" i="2"/>
  <c r="E1637" i="2"/>
  <c r="F1637" i="2"/>
  <c r="A1639" i="2" l="1"/>
  <c r="E1638" i="2"/>
  <c r="B1638" i="2"/>
  <c r="C1638" i="2"/>
  <c r="D1638" i="2"/>
  <c r="F1638" i="2"/>
  <c r="A1640" i="2" l="1"/>
  <c r="E1639" i="2"/>
  <c r="C1639" i="2"/>
  <c r="F1639" i="2"/>
  <c r="D1639" i="2"/>
  <c r="B1639" i="2"/>
  <c r="A1641" i="2" l="1"/>
  <c r="B1640" i="2"/>
  <c r="F1640" i="2"/>
  <c r="C1640" i="2"/>
  <c r="D1640" i="2"/>
  <c r="E1640" i="2"/>
  <c r="A1642" i="2" l="1"/>
  <c r="E1641" i="2"/>
  <c r="F1641" i="2"/>
  <c r="D1641" i="2"/>
  <c r="B1641" i="2"/>
  <c r="C1641" i="2"/>
  <c r="A1643" i="2" l="1"/>
  <c r="F1642" i="2"/>
  <c r="B1642" i="2"/>
  <c r="C1642" i="2"/>
  <c r="D1642" i="2"/>
  <c r="E1642" i="2"/>
  <c r="A1644" i="2" l="1"/>
  <c r="D1643" i="2"/>
  <c r="B1643" i="2"/>
  <c r="F1643" i="2"/>
  <c r="C1643" i="2"/>
  <c r="E1643" i="2"/>
  <c r="A1645" i="2" l="1"/>
  <c r="C1644" i="2"/>
  <c r="D1644" i="2"/>
  <c r="E1644" i="2"/>
  <c r="B1644" i="2"/>
  <c r="F1644" i="2"/>
  <c r="A1646" i="2" l="1"/>
  <c r="E1645" i="2"/>
  <c r="D1645" i="2"/>
  <c r="F1645" i="2"/>
  <c r="B1645" i="2"/>
  <c r="C1645" i="2"/>
  <c r="A1647" i="2" l="1"/>
  <c r="C1646" i="2"/>
  <c r="B1646" i="2"/>
  <c r="F1646" i="2"/>
  <c r="D1646" i="2"/>
  <c r="E1646" i="2"/>
  <c r="A1648" i="2" l="1"/>
  <c r="B1647" i="2"/>
  <c r="E1647" i="2"/>
  <c r="D1647" i="2"/>
  <c r="C1647" i="2"/>
  <c r="F1647" i="2"/>
  <c r="A1649" i="2" l="1"/>
  <c r="D1648" i="2"/>
  <c r="B1648" i="2"/>
  <c r="C1648" i="2"/>
  <c r="E1648" i="2"/>
  <c r="F1648" i="2"/>
  <c r="A1650" i="2" l="1"/>
  <c r="C1649" i="2"/>
  <c r="B1649" i="2"/>
  <c r="D1649" i="2"/>
  <c r="F1649" i="2"/>
  <c r="E1649" i="2"/>
  <c r="A1651" i="2" l="1"/>
  <c r="E1650" i="2"/>
  <c r="F1650" i="2"/>
  <c r="C1650" i="2"/>
  <c r="D1650" i="2"/>
  <c r="B1650" i="2"/>
  <c r="A1652" i="2" l="1"/>
  <c r="C1651" i="2"/>
  <c r="F1651" i="2"/>
  <c r="B1651" i="2"/>
  <c r="E1651" i="2"/>
  <c r="D1651" i="2"/>
  <c r="A1653" i="2" l="1"/>
  <c r="B1652" i="2"/>
  <c r="C1652" i="2"/>
  <c r="F1652" i="2"/>
  <c r="E1652" i="2"/>
  <c r="D1652" i="2"/>
  <c r="A1654" i="2" l="1"/>
  <c r="B1653" i="2"/>
  <c r="C1653" i="2"/>
  <c r="D1653" i="2"/>
  <c r="F1653" i="2"/>
  <c r="E1653" i="2"/>
  <c r="A1655" i="2" l="1"/>
  <c r="D1654" i="2"/>
  <c r="C1654" i="2"/>
  <c r="F1654" i="2"/>
  <c r="B1654" i="2"/>
  <c r="E1654" i="2"/>
  <c r="A1656" i="2" l="1"/>
  <c r="E1655" i="2"/>
  <c r="C1655" i="2"/>
  <c r="B1655" i="2"/>
  <c r="F1655" i="2"/>
  <c r="D1655" i="2"/>
  <c r="A1657" i="2" l="1"/>
  <c r="D1656" i="2"/>
  <c r="B1656" i="2"/>
  <c r="F1656" i="2"/>
  <c r="E1656" i="2"/>
  <c r="C1656" i="2"/>
  <c r="A1658" i="2" l="1"/>
  <c r="F1657" i="2"/>
  <c r="B1657" i="2"/>
  <c r="E1657" i="2"/>
  <c r="D1657" i="2"/>
  <c r="C1657" i="2"/>
  <c r="A1659" i="2" l="1"/>
  <c r="C1658" i="2"/>
  <c r="E1658" i="2"/>
  <c r="B1658" i="2"/>
  <c r="D1658" i="2"/>
  <c r="F1658" i="2"/>
  <c r="A1660" i="2" l="1"/>
  <c r="E1659" i="2"/>
  <c r="D1659" i="2"/>
  <c r="B1659" i="2"/>
  <c r="F1659" i="2"/>
  <c r="C1659" i="2"/>
  <c r="A1661" i="2" l="1"/>
  <c r="D1660" i="2"/>
  <c r="C1660" i="2"/>
  <c r="E1660" i="2"/>
  <c r="B1660" i="2"/>
  <c r="F1660" i="2"/>
  <c r="A1662" i="2" l="1"/>
  <c r="B1661" i="2"/>
  <c r="C1661" i="2"/>
  <c r="D1661" i="2"/>
  <c r="F1661" i="2"/>
  <c r="E1661" i="2"/>
  <c r="A1663" i="2" l="1"/>
  <c r="C1662" i="2"/>
  <c r="F1662" i="2"/>
  <c r="D1662" i="2"/>
  <c r="B1662" i="2"/>
  <c r="E1662" i="2"/>
  <c r="A1664" i="2" l="1"/>
  <c r="D1663" i="2"/>
  <c r="E1663" i="2"/>
  <c r="F1663" i="2"/>
  <c r="B1663" i="2"/>
  <c r="C1663" i="2"/>
  <c r="A1665" i="2" l="1"/>
  <c r="B1664" i="2"/>
  <c r="E1664" i="2"/>
  <c r="F1664" i="2"/>
  <c r="D1664" i="2"/>
  <c r="C1664" i="2"/>
  <c r="A1666" i="2" l="1"/>
  <c r="D1665" i="2"/>
  <c r="E1665" i="2"/>
  <c r="B1665" i="2"/>
  <c r="F1665" i="2"/>
  <c r="C1665" i="2"/>
  <c r="A1667" i="2" l="1"/>
  <c r="F1666" i="2"/>
  <c r="E1666" i="2"/>
  <c r="B1666" i="2"/>
  <c r="C1666" i="2"/>
  <c r="D1666" i="2"/>
  <c r="A1668" i="2" l="1"/>
  <c r="F1667" i="2"/>
  <c r="D1667" i="2"/>
  <c r="C1667" i="2"/>
  <c r="E1667" i="2"/>
  <c r="B1667" i="2"/>
  <c r="A1669" i="2" l="1"/>
  <c r="E1668" i="2"/>
  <c r="C1668" i="2"/>
  <c r="F1668" i="2"/>
  <c r="D1668" i="2"/>
  <c r="B1668" i="2"/>
  <c r="A1670" i="2" l="1"/>
  <c r="D1669" i="2"/>
  <c r="E1669" i="2"/>
  <c r="C1669" i="2"/>
  <c r="B1669" i="2"/>
  <c r="F1669" i="2"/>
  <c r="A1671" i="2" l="1"/>
  <c r="D1670" i="2"/>
  <c r="F1670" i="2"/>
  <c r="C1670" i="2"/>
  <c r="B1670" i="2"/>
  <c r="E1670" i="2"/>
  <c r="A1672" i="2" l="1"/>
  <c r="E1671" i="2"/>
  <c r="D1671" i="2"/>
  <c r="C1671" i="2"/>
  <c r="B1671" i="2"/>
  <c r="F1671" i="2"/>
  <c r="A1673" i="2" l="1"/>
  <c r="D1672" i="2"/>
  <c r="B1672" i="2"/>
  <c r="F1672" i="2"/>
  <c r="C1672" i="2"/>
  <c r="E1672" i="2"/>
  <c r="A1674" i="2" l="1"/>
  <c r="D1673" i="2"/>
  <c r="B1673" i="2"/>
  <c r="F1673" i="2"/>
  <c r="E1673" i="2"/>
  <c r="C1673" i="2"/>
  <c r="A1675" i="2" l="1"/>
  <c r="F1674" i="2"/>
  <c r="D1674" i="2"/>
  <c r="E1674" i="2"/>
  <c r="B1674" i="2"/>
  <c r="C1674" i="2"/>
  <c r="A1676" i="2" l="1"/>
  <c r="F1675" i="2"/>
  <c r="C1675" i="2"/>
  <c r="D1675" i="2"/>
  <c r="E1675" i="2"/>
  <c r="B1675" i="2"/>
  <c r="A1677" i="2" l="1"/>
  <c r="F1676" i="2"/>
  <c r="D1676" i="2"/>
  <c r="C1676" i="2"/>
  <c r="B1676" i="2"/>
  <c r="E1676" i="2"/>
  <c r="A1678" i="2" l="1"/>
  <c r="E1677" i="2"/>
  <c r="C1677" i="2"/>
  <c r="B1677" i="2"/>
  <c r="D1677" i="2"/>
  <c r="F1677" i="2"/>
  <c r="A1679" i="2" l="1"/>
  <c r="C1678" i="2"/>
  <c r="B1678" i="2"/>
  <c r="F1678" i="2"/>
  <c r="E1678" i="2"/>
  <c r="D1678" i="2"/>
  <c r="A1680" i="2" l="1"/>
  <c r="B1679" i="2"/>
  <c r="C1679" i="2"/>
  <c r="F1679" i="2"/>
  <c r="E1679" i="2"/>
  <c r="D1679" i="2"/>
  <c r="A1681" i="2" l="1"/>
  <c r="D1680" i="2"/>
  <c r="E1680" i="2"/>
  <c r="C1680" i="2"/>
  <c r="B1680" i="2"/>
  <c r="F1680" i="2"/>
  <c r="A1682" i="2" l="1"/>
  <c r="E1681" i="2"/>
  <c r="C1681" i="2"/>
  <c r="B1681" i="2"/>
  <c r="D1681" i="2"/>
  <c r="F1681" i="2"/>
  <c r="A1683" i="2" l="1"/>
  <c r="E1682" i="2"/>
  <c r="F1682" i="2"/>
  <c r="C1682" i="2"/>
  <c r="B1682" i="2"/>
  <c r="D1682" i="2"/>
  <c r="A1684" i="2" l="1"/>
  <c r="B1683" i="2"/>
  <c r="D1683" i="2"/>
  <c r="E1683" i="2"/>
  <c r="F1683" i="2"/>
  <c r="C1683" i="2"/>
  <c r="A1685" i="2" l="1"/>
  <c r="B1684" i="2"/>
  <c r="E1684" i="2"/>
  <c r="C1684" i="2"/>
  <c r="D1684" i="2"/>
  <c r="F1684" i="2"/>
  <c r="A1686" i="2" l="1"/>
  <c r="E1685" i="2"/>
  <c r="C1685" i="2"/>
  <c r="B1685" i="2"/>
  <c r="F1685" i="2"/>
  <c r="D1685" i="2"/>
  <c r="A1687" i="2" l="1"/>
  <c r="E1686" i="2"/>
  <c r="C1686" i="2"/>
  <c r="F1686" i="2"/>
  <c r="B1686" i="2"/>
  <c r="D1686" i="2"/>
  <c r="A1688" i="2" l="1"/>
  <c r="F1687" i="2"/>
  <c r="E1687" i="2"/>
  <c r="D1687" i="2"/>
  <c r="C1687" i="2"/>
  <c r="B1687" i="2"/>
  <c r="A1689" i="2" l="1"/>
  <c r="E1688" i="2"/>
  <c r="C1688" i="2"/>
  <c r="F1688" i="2"/>
  <c r="B1688" i="2"/>
  <c r="D1688" i="2"/>
  <c r="A1690" i="2" l="1"/>
  <c r="C1689" i="2"/>
  <c r="D1689" i="2"/>
  <c r="B1689" i="2"/>
  <c r="E1689" i="2"/>
  <c r="F1689" i="2"/>
  <c r="A1691" i="2" l="1"/>
  <c r="F1690" i="2"/>
  <c r="C1690" i="2"/>
  <c r="D1690" i="2"/>
  <c r="E1690" i="2"/>
  <c r="B1690" i="2"/>
  <c r="A1692" i="2" l="1"/>
  <c r="C1691" i="2"/>
  <c r="F1691" i="2"/>
  <c r="E1691" i="2"/>
  <c r="D1691" i="2"/>
  <c r="B1691" i="2"/>
  <c r="A1693" i="2" l="1"/>
  <c r="C1692" i="2"/>
  <c r="F1692" i="2"/>
  <c r="B1692" i="2"/>
  <c r="D1692" i="2"/>
  <c r="E1692" i="2"/>
  <c r="A1694" i="2" l="1"/>
  <c r="C1693" i="2"/>
  <c r="D1693" i="2"/>
  <c r="F1693" i="2"/>
  <c r="B1693" i="2"/>
  <c r="E1693" i="2"/>
  <c r="A1695" i="2" l="1"/>
  <c r="F1694" i="2"/>
  <c r="E1694" i="2"/>
  <c r="B1694" i="2"/>
  <c r="D1694" i="2"/>
  <c r="C1694" i="2"/>
  <c r="A1696" i="2" l="1"/>
  <c r="E1695" i="2"/>
  <c r="C1695" i="2"/>
  <c r="D1695" i="2"/>
  <c r="B1695" i="2"/>
  <c r="F1695" i="2"/>
  <c r="A1697" i="2" l="1"/>
  <c r="D1696" i="2"/>
  <c r="F1696" i="2"/>
  <c r="E1696" i="2"/>
  <c r="C1696" i="2"/>
  <c r="B1696" i="2"/>
  <c r="A1698" i="2" l="1"/>
  <c r="B1697" i="2"/>
  <c r="C1697" i="2"/>
  <c r="E1697" i="2"/>
  <c r="F1697" i="2"/>
  <c r="D1697" i="2"/>
  <c r="A1699" i="2" l="1"/>
  <c r="E1698" i="2"/>
  <c r="D1698" i="2"/>
  <c r="C1698" i="2"/>
  <c r="F1698" i="2"/>
  <c r="B1698" i="2"/>
  <c r="A1700" i="2" l="1"/>
  <c r="B1699" i="2"/>
  <c r="E1699" i="2"/>
  <c r="C1699" i="2"/>
  <c r="D1699" i="2"/>
  <c r="F1699" i="2"/>
  <c r="A1701" i="2" l="1"/>
  <c r="F1700" i="2"/>
  <c r="B1700" i="2"/>
  <c r="C1700" i="2"/>
  <c r="E1700" i="2"/>
  <c r="D1700" i="2"/>
  <c r="A1702" i="2" l="1"/>
  <c r="C1701" i="2"/>
  <c r="B1701" i="2"/>
  <c r="D1701" i="2"/>
  <c r="F1701" i="2"/>
  <c r="E1701" i="2"/>
  <c r="A1703" i="2" l="1"/>
  <c r="C1702" i="2"/>
  <c r="E1702" i="2"/>
  <c r="D1702" i="2"/>
  <c r="F1702" i="2"/>
  <c r="B1702" i="2"/>
  <c r="A1704" i="2" l="1"/>
  <c r="E1703" i="2"/>
  <c r="B1703" i="2"/>
  <c r="C1703" i="2"/>
  <c r="D1703" i="2"/>
  <c r="F1703" i="2"/>
  <c r="A1705" i="2" l="1"/>
  <c r="E1704" i="2"/>
  <c r="D1704" i="2"/>
  <c r="C1704" i="2"/>
  <c r="F1704" i="2"/>
  <c r="B1704" i="2"/>
  <c r="A1706" i="2" l="1"/>
  <c r="E1705" i="2"/>
  <c r="C1705" i="2"/>
  <c r="D1705" i="2"/>
  <c r="F1705" i="2"/>
  <c r="B1705" i="2"/>
  <c r="A1707" i="2" l="1"/>
  <c r="D1706" i="2"/>
  <c r="E1706" i="2"/>
  <c r="F1706" i="2"/>
  <c r="B1706" i="2"/>
  <c r="C1706" i="2"/>
  <c r="A1708" i="2" l="1"/>
  <c r="D1707" i="2"/>
  <c r="C1707" i="2"/>
  <c r="B1707" i="2"/>
  <c r="F1707" i="2"/>
  <c r="E1707" i="2"/>
  <c r="A1709" i="2" l="1"/>
  <c r="E1708" i="2"/>
  <c r="C1708" i="2"/>
  <c r="B1708" i="2"/>
  <c r="F1708" i="2"/>
  <c r="D1708" i="2"/>
  <c r="A1710" i="2" l="1"/>
  <c r="F1709" i="2"/>
  <c r="C1709" i="2"/>
  <c r="E1709" i="2"/>
  <c r="B1709" i="2"/>
  <c r="D1709" i="2"/>
  <c r="A1711" i="2" l="1"/>
  <c r="C1710" i="2"/>
  <c r="F1710" i="2"/>
  <c r="B1710" i="2"/>
  <c r="D1710" i="2"/>
  <c r="E1710" i="2"/>
  <c r="A1712" i="2" l="1"/>
  <c r="E1711" i="2"/>
  <c r="D1711" i="2"/>
  <c r="C1711" i="2"/>
  <c r="B1711" i="2"/>
  <c r="F1711" i="2"/>
  <c r="A1713" i="2" l="1"/>
  <c r="C1712" i="2"/>
  <c r="E1712" i="2"/>
  <c r="B1712" i="2"/>
  <c r="F1712" i="2"/>
  <c r="D1712" i="2"/>
  <c r="A1714" i="2" l="1"/>
  <c r="C1713" i="2"/>
  <c r="D1713" i="2"/>
  <c r="F1713" i="2"/>
  <c r="B1713" i="2"/>
  <c r="E1713" i="2"/>
  <c r="A1715" i="2" l="1"/>
  <c r="E1714" i="2"/>
  <c r="D1714" i="2"/>
  <c r="F1714" i="2"/>
  <c r="C1714" i="2"/>
  <c r="B1714" i="2"/>
  <c r="A1716" i="2" l="1"/>
  <c r="C1715" i="2"/>
  <c r="E1715" i="2"/>
  <c r="D1715" i="2"/>
  <c r="B1715" i="2"/>
  <c r="F1715" i="2"/>
  <c r="A1717" i="2" l="1"/>
  <c r="F1716" i="2"/>
  <c r="D1716" i="2"/>
  <c r="C1716" i="2"/>
  <c r="E1716" i="2"/>
  <c r="B1716" i="2"/>
  <c r="A1718" i="2" l="1"/>
  <c r="B1717" i="2"/>
  <c r="D1717" i="2"/>
  <c r="F1717" i="2"/>
  <c r="C1717" i="2"/>
  <c r="E1717" i="2"/>
  <c r="A1719" i="2" l="1"/>
  <c r="B1718" i="2"/>
  <c r="C1718" i="2"/>
  <c r="D1718" i="2"/>
  <c r="E1718" i="2"/>
  <c r="F1718" i="2"/>
  <c r="A1720" i="2" l="1"/>
  <c r="E1719" i="2"/>
  <c r="C1719" i="2"/>
  <c r="F1719" i="2"/>
  <c r="B1719" i="2"/>
  <c r="D1719" i="2"/>
  <c r="A1721" i="2" l="1"/>
  <c r="B1720" i="2"/>
  <c r="F1720" i="2"/>
  <c r="E1720" i="2"/>
  <c r="D1720" i="2"/>
  <c r="C1720" i="2"/>
  <c r="A1722" i="2" l="1"/>
  <c r="C1721" i="2"/>
  <c r="F1721" i="2"/>
  <c r="B1721" i="2"/>
  <c r="D1721" i="2"/>
  <c r="E1721" i="2"/>
  <c r="A1723" i="2" l="1"/>
  <c r="B1722" i="2"/>
  <c r="C1722" i="2"/>
  <c r="E1722" i="2"/>
  <c r="D1722" i="2"/>
  <c r="F1722" i="2"/>
  <c r="A1724" i="2" l="1"/>
  <c r="F1723" i="2"/>
  <c r="E1723" i="2"/>
  <c r="C1723" i="2"/>
  <c r="D1723" i="2"/>
  <c r="B1723" i="2"/>
  <c r="A1725" i="2" l="1"/>
  <c r="E1724" i="2"/>
  <c r="F1724" i="2"/>
  <c r="D1724" i="2"/>
  <c r="B1724" i="2"/>
  <c r="C1724" i="2"/>
  <c r="A1726" i="2" l="1"/>
  <c r="B1725" i="2"/>
  <c r="E1725" i="2"/>
  <c r="F1725" i="2"/>
  <c r="C1725" i="2"/>
  <c r="D1725" i="2"/>
  <c r="A1727" i="2" l="1"/>
  <c r="F1726" i="2"/>
  <c r="C1726" i="2"/>
  <c r="E1726" i="2"/>
  <c r="B1726" i="2"/>
  <c r="D1726" i="2"/>
  <c r="A1728" i="2" l="1"/>
  <c r="C1727" i="2"/>
  <c r="D1727" i="2"/>
  <c r="F1727" i="2"/>
  <c r="B1727" i="2"/>
  <c r="E1727" i="2"/>
  <c r="A1729" i="2" l="1"/>
  <c r="B1728" i="2"/>
  <c r="F1728" i="2"/>
  <c r="D1728" i="2"/>
  <c r="C1728" i="2"/>
  <c r="E1728" i="2"/>
  <c r="A1730" i="2" l="1"/>
  <c r="B1729" i="2"/>
  <c r="F1729" i="2"/>
  <c r="D1729" i="2"/>
  <c r="C1729" i="2"/>
  <c r="E1729" i="2"/>
  <c r="A1731" i="2" l="1"/>
  <c r="C1730" i="2"/>
  <c r="E1730" i="2"/>
  <c r="D1730" i="2"/>
  <c r="F1730" i="2"/>
  <c r="B1730" i="2"/>
  <c r="A1732" i="2" l="1"/>
  <c r="B1731" i="2"/>
  <c r="D1731" i="2"/>
  <c r="F1731" i="2"/>
  <c r="E1731" i="2"/>
  <c r="C1731" i="2"/>
  <c r="A1733" i="2" l="1"/>
  <c r="F1732" i="2"/>
  <c r="B1732" i="2"/>
  <c r="D1732" i="2"/>
  <c r="C1732" i="2"/>
  <c r="E1732" i="2"/>
  <c r="A1734" i="2" l="1"/>
  <c r="B1733" i="2"/>
  <c r="C1733" i="2"/>
  <c r="D1733" i="2"/>
  <c r="F1733" i="2"/>
  <c r="E1733" i="2"/>
  <c r="A1735" i="2" l="1"/>
  <c r="E1734" i="2"/>
  <c r="F1734" i="2"/>
  <c r="C1734" i="2"/>
  <c r="B1734" i="2"/>
  <c r="D1734" i="2"/>
  <c r="A1736" i="2" l="1"/>
  <c r="E1735" i="2"/>
  <c r="F1735" i="2"/>
  <c r="B1735" i="2"/>
  <c r="C1735" i="2"/>
  <c r="D1735" i="2"/>
  <c r="A1737" i="2" l="1"/>
  <c r="B1736" i="2"/>
  <c r="E1736" i="2"/>
  <c r="D1736" i="2"/>
  <c r="F1736" i="2"/>
  <c r="C1736" i="2"/>
  <c r="A1738" i="2" l="1"/>
  <c r="B1737" i="2"/>
  <c r="D1737" i="2"/>
  <c r="F1737" i="2"/>
  <c r="C1737" i="2"/>
  <c r="E1737" i="2"/>
  <c r="A1739" i="2" l="1"/>
  <c r="B1738" i="2"/>
  <c r="E1738" i="2"/>
  <c r="F1738" i="2"/>
  <c r="C1738" i="2"/>
  <c r="D1738" i="2"/>
  <c r="A1740" i="2" l="1"/>
  <c r="F1739" i="2"/>
  <c r="D1739" i="2"/>
  <c r="C1739" i="2"/>
  <c r="B1739" i="2"/>
  <c r="E1739" i="2"/>
  <c r="A1741" i="2" l="1"/>
  <c r="B1740" i="2"/>
  <c r="D1740" i="2"/>
  <c r="F1740" i="2"/>
  <c r="C1740" i="2"/>
  <c r="E1740" i="2"/>
  <c r="A1742" i="2" l="1"/>
  <c r="F1741" i="2"/>
  <c r="E1741" i="2"/>
  <c r="D1741" i="2"/>
  <c r="B1741" i="2"/>
  <c r="C1741" i="2"/>
  <c r="A1743" i="2" l="1"/>
  <c r="B1742" i="2"/>
  <c r="E1742" i="2"/>
  <c r="D1742" i="2"/>
  <c r="C1742" i="2"/>
  <c r="F1742" i="2"/>
  <c r="A1744" i="2" l="1"/>
  <c r="B1743" i="2"/>
  <c r="E1743" i="2"/>
  <c r="F1743" i="2"/>
  <c r="C1743" i="2"/>
  <c r="D1743" i="2"/>
  <c r="A1745" i="2" l="1"/>
  <c r="B1744" i="2"/>
  <c r="C1744" i="2"/>
  <c r="D1744" i="2"/>
  <c r="E1744" i="2"/>
  <c r="F1744" i="2"/>
  <c r="A1746" i="2" l="1"/>
  <c r="D1745" i="2"/>
  <c r="C1745" i="2"/>
  <c r="F1745" i="2"/>
  <c r="B1745" i="2"/>
  <c r="E1745" i="2"/>
  <c r="A1747" i="2" l="1"/>
  <c r="C1746" i="2"/>
  <c r="F1746" i="2"/>
  <c r="B1746" i="2"/>
  <c r="E1746" i="2"/>
  <c r="D1746" i="2"/>
  <c r="A1748" i="2" l="1"/>
  <c r="E1747" i="2"/>
  <c r="D1747" i="2"/>
  <c r="C1747" i="2"/>
  <c r="B1747" i="2"/>
  <c r="F1747" i="2"/>
  <c r="A1749" i="2" l="1"/>
  <c r="B1748" i="2"/>
  <c r="D1748" i="2"/>
  <c r="F1748" i="2"/>
  <c r="E1748" i="2"/>
  <c r="C1748" i="2"/>
  <c r="A1750" i="2" l="1"/>
  <c r="B1749" i="2"/>
  <c r="E1749" i="2"/>
  <c r="D1749" i="2"/>
  <c r="F1749" i="2"/>
  <c r="C1749" i="2"/>
  <c r="A1751" i="2" l="1"/>
  <c r="B1750" i="2"/>
  <c r="D1750" i="2"/>
  <c r="C1750" i="2"/>
  <c r="F1750" i="2"/>
  <c r="E1750" i="2"/>
  <c r="A1752" i="2" l="1"/>
  <c r="E1751" i="2"/>
  <c r="F1751" i="2"/>
  <c r="B1751" i="2"/>
  <c r="C1751" i="2"/>
  <c r="D1751" i="2"/>
  <c r="A1753" i="2" l="1"/>
  <c r="F1752" i="2"/>
  <c r="D1752" i="2"/>
  <c r="E1752" i="2"/>
  <c r="C1752" i="2"/>
  <c r="B1752" i="2"/>
  <c r="A1754" i="2" l="1"/>
  <c r="F1753" i="2"/>
  <c r="E1753" i="2"/>
  <c r="B1753" i="2"/>
  <c r="D1753" i="2"/>
  <c r="C1753" i="2"/>
  <c r="A1755" i="2" l="1"/>
  <c r="E1754" i="2"/>
  <c r="F1754" i="2"/>
  <c r="B1754" i="2"/>
  <c r="D1754" i="2"/>
  <c r="C1754" i="2"/>
  <c r="A1756" i="2" l="1"/>
  <c r="E1755" i="2"/>
  <c r="F1755" i="2"/>
  <c r="B1755" i="2"/>
  <c r="D1755" i="2"/>
  <c r="C1755" i="2"/>
  <c r="A1757" i="2" l="1"/>
  <c r="C1756" i="2"/>
  <c r="E1756" i="2"/>
  <c r="F1756" i="2"/>
  <c r="B1756" i="2"/>
  <c r="D1756" i="2"/>
  <c r="A1758" i="2" l="1"/>
  <c r="C1757" i="2"/>
  <c r="F1757" i="2"/>
  <c r="D1757" i="2"/>
  <c r="B1757" i="2"/>
  <c r="E1757" i="2"/>
  <c r="A1759" i="2" l="1"/>
  <c r="D1758" i="2"/>
  <c r="B1758" i="2"/>
  <c r="F1758" i="2"/>
  <c r="C1758" i="2"/>
  <c r="E1758" i="2"/>
  <c r="A1760" i="2" l="1"/>
  <c r="F1759" i="2"/>
  <c r="C1759" i="2"/>
  <c r="B1759" i="2"/>
  <c r="D1759" i="2"/>
  <c r="E1759" i="2"/>
  <c r="A1761" i="2" l="1"/>
  <c r="C1760" i="2"/>
  <c r="B1760" i="2"/>
  <c r="F1760" i="2"/>
  <c r="D1760" i="2"/>
  <c r="E1760" i="2"/>
  <c r="A1762" i="2" l="1"/>
  <c r="B1761" i="2"/>
  <c r="D1761" i="2"/>
  <c r="C1761" i="2"/>
  <c r="E1761" i="2"/>
  <c r="F1761" i="2"/>
  <c r="A1763" i="2" l="1"/>
  <c r="B1762" i="2"/>
  <c r="D1762" i="2"/>
  <c r="F1762" i="2"/>
  <c r="C1762" i="2"/>
  <c r="E1762" i="2"/>
  <c r="A1764" i="2" l="1"/>
  <c r="E1763" i="2"/>
  <c r="F1763" i="2"/>
  <c r="D1763" i="2"/>
  <c r="C1763" i="2"/>
  <c r="B1763" i="2"/>
  <c r="A1765" i="2" l="1"/>
  <c r="D1764" i="2"/>
  <c r="C1764" i="2"/>
  <c r="F1764" i="2"/>
  <c r="B1764" i="2"/>
  <c r="E1764" i="2"/>
  <c r="A1766" i="2" l="1"/>
  <c r="E1765" i="2"/>
  <c r="C1765" i="2"/>
  <c r="B1765" i="2"/>
  <c r="F1765" i="2"/>
  <c r="D1765" i="2"/>
  <c r="A1767" i="2" l="1"/>
  <c r="E1766" i="2"/>
  <c r="C1766" i="2"/>
  <c r="D1766" i="2"/>
  <c r="B1766" i="2"/>
  <c r="F1766" i="2"/>
  <c r="A1768" i="2" l="1"/>
  <c r="F1767" i="2"/>
  <c r="E1767" i="2"/>
  <c r="B1767" i="2"/>
  <c r="C1767" i="2"/>
  <c r="D1767" i="2"/>
  <c r="A1769" i="2" l="1"/>
  <c r="C1768" i="2"/>
  <c r="E1768" i="2"/>
  <c r="F1768" i="2"/>
  <c r="B1768" i="2"/>
  <c r="D1768" i="2"/>
  <c r="A1770" i="2" l="1"/>
  <c r="F1769" i="2"/>
  <c r="D1769" i="2"/>
  <c r="E1769" i="2"/>
  <c r="C1769" i="2"/>
  <c r="B1769" i="2"/>
  <c r="A1771" i="2" l="1"/>
  <c r="E1770" i="2"/>
  <c r="F1770" i="2"/>
  <c r="C1770" i="2"/>
  <c r="D1770" i="2"/>
  <c r="B1770" i="2"/>
  <c r="A1772" i="2" l="1"/>
  <c r="F1771" i="2"/>
  <c r="C1771" i="2"/>
  <c r="B1771" i="2"/>
  <c r="E1771" i="2"/>
  <c r="D1771" i="2"/>
  <c r="A1773" i="2" l="1"/>
  <c r="F1772" i="2"/>
  <c r="D1772" i="2"/>
  <c r="C1772" i="2"/>
  <c r="E1772" i="2"/>
  <c r="B1772" i="2"/>
  <c r="A1774" i="2" l="1"/>
  <c r="E1773" i="2"/>
  <c r="F1773" i="2"/>
  <c r="C1773" i="2"/>
  <c r="B1773" i="2"/>
  <c r="D1773" i="2"/>
  <c r="A1775" i="2" l="1"/>
  <c r="E1774" i="2"/>
  <c r="F1774" i="2"/>
  <c r="B1774" i="2"/>
  <c r="C1774" i="2"/>
  <c r="D1774" i="2"/>
  <c r="A1776" i="2" l="1"/>
  <c r="F1775" i="2"/>
  <c r="D1775" i="2"/>
  <c r="E1775" i="2"/>
  <c r="B1775" i="2"/>
  <c r="C1775" i="2"/>
  <c r="A1777" i="2" l="1"/>
  <c r="D1776" i="2"/>
  <c r="B1776" i="2"/>
  <c r="C1776" i="2"/>
  <c r="F1776" i="2"/>
  <c r="E1776" i="2"/>
  <c r="A1778" i="2" l="1"/>
  <c r="D1777" i="2"/>
  <c r="B1777" i="2"/>
  <c r="E1777" i="2"/>
  <c r="F1777" i="2"/>
  <c r="C1777" i="2"/>
  <c r="A1779" i="2" l="1"/>
  <c r="D1778" i="2"/>
  <c r="F1778" i="2"/>
  <c r="B1778" i="2"/>
  <c r="E1778" i="2"/>
  <c r="C1778" i="2"/>
  <c r="A1780" i="2" l="1"/>
  <c r="D1779" i="2"/>
  <c r="E1779" i="2"/>
  <c r="C1779" i="2"/>
  <c r="B1779" i="2"/>
  <c r="F1779" i="2"/>
  <c r="A1781" i="2" l="1"/>
  <c r="E1780" i="2"/>
  <c r="C1780" i="2"/>
  <c r="B1780" i="2"/>
  <c r="F1780" i="2"/>
  <c r="D1780" i="2"/>
  <c r="A1782" i="2" l="1"/>
  <c r="D1781" i="2"/>
  <c r="E1781" i="2"/>
  <c r="B1781" i="2"/>
  <c r="F1781" i="2"/>
  <c r="C1781" i="2"/>
  <c r="A1783" i="2" l="1"/>
  <c r="E1782" i="2"/>
  <c r="C1782" i="2"/>
  <c r="B1782" i="2"/>
  <c r="F1782" i="2"/>
  <c r="D1782" i="2"/>
  <c r="A1784" i="2" l="1"/>
  <c r="E1783" i="2"/>
  <c r="D1783" i="2"/>
  <c r="C1783" i="2"/>
  <c r="F1783" i="2"/>
  <c r="B1783" i="2"/>
  <c r="A1785" i="2" l="1"/>
  <c r="E1784" i="2"/>
  <c r="F1784" i="2"/>
  <c r="B1784" i="2"/>
  <c r="D1784" i="2"/>
  <c r="C1784" i="2"/>
  <c r="A1786" i="2" l="1"/>
  <c r="B1785" i="2"/>
  <c r="C1785" i="2"/>
  <c r="D1785" i="2"/>
  <c r="F1785" i="2"/>
  <c r="E1785" i="2"/>
  <c r="A1787" i="2" l="1"/>
  <c r="B1786" i="2"/>
  <c r="D1786" i="2"/>
  <c r="C1786" i="2"/>
  <c r="F1786" i="2"/>
  <c r="E1786" i="2"/>
  <c r="A1788" i="2" l="1"/>
  <c r="F1787" i="2"/>
  <c r="B1787" i="2"/>
  <c r="D1787" i="2"/>
  <c r="C1787" i="2"/>
  <c r="E1787" i="2"/>
  <c r="A1789" i="2" l="1"/>
  <c r="C1788" i="2"/>
  <c r="F1788" i="2"/>
  <c r="D1788" i="2"/>
  <c r="B1788" i="2"/>
  <c r="E1788" i="2"/>
  <c r="A1790" i="2" l="1"/>
  <c r="D1789" i="2"/>
  <c r="B1789" i="2"/>
  <c r="E1789" i="2"/>
  <c r="C1789" i="2"/>
  <c r="F1789" i="2"/>
  <c r="A1791" i="2" l="1"/>
  <c r="C1790" i="2"/>
  <c r="B1790" i="2"/>
  <c r="D1790" i="2"/>
  <c r="F1790" i="2"/>
  <c r="E1790" i="2"/>
  <c r="A1792" i="2" l="1"/>
  <c r="E1791" i="2"/>
  <c r="C1791" i="2"/>
  <c r="B1791" i="2"/>
  <c r="D1791" i="2"/>
  <c r="F1791" i="2"/>
  <c r="A1793" i="2" l="1"/>
  <c r="C1792" i="2"/>
  <c r="B1792" i="2"/>
  <c r="D1792" i="2"/>
  <c r="F1792" i="2"/>
  <c r="E1792" i="2"/>
  <c r="A1794" i="2" l="1"/>
  <c r="B1793" i="2"/>
  <c r="E1793" i="2"/>
  <c r="D1793" i="2"/>
  <c r="C1793" i="2"/>
  <c r="F1793" i="2"/>
  <c r="A1795" i="2" l="1"/>
  <c r="F1794" i="2"/>
  <c r="C1794" i="2"/>
  <c r="B1794" i="2"/>
  <c r="D1794" i="2"/>
  <c r="E1794" i="2"/>
  <c r="A1796" i="2" l="1"/>
  <c r="D1795" i="2"/>
  <c r="E1795" i="2"/>
  <c r="C1795" i="2"/>
  <c r="B1795" i="2"/>
  <c r="F1795" i="2"/>
  <c r="A1797" i="2" l="1"/>
  <c r="C1796" i="2"/>
  <c r="E1796" i="2"/>
  <c r="D1796" i="2"/>
  <c r="F1796" i="2"/>
  <c r="B1796" i="2"/>
  <c r="A1798" i="2" l="1"/>
  <c r="F1797" i="2"/>
  <c r="B1797" i="2"/>
  <c r="E1797" i="2"/>
  <c r="C1797" i="2"/>
  <c r="D1797" i="2"/>
  <c r="A1799" i="2" l="1"/>
  <c r="C1798" i="2"/>
  <c r="B1798" i="2"/>
  <c r="F1798" i="2"/>
  <c r="D1798" i="2"/>
  <c r="E1798" i="2"/>
  <c r="A1800" i="2" l="1"/>
  <c r="B1799" i="2"/>
  <c r="E1799" i="2"/>
  <c r="F1799" i="2"/>
  <c r="C1799" i="2"/>
  <c r="D1799" i="2"/>
  <c r="A1801" i="2" l="1"/>
  <c r="D1800" i="2"/>
  <c r="B1800" i="2"/>
  <c r="C1800" i="2"/>
  <c r="F1800" i="2"/>
  <c r="E1800" i="2"/>
  <c r="A1802" i="2" l="1"/>
  <c r="D1801" i="2"/>
  <c r="C1801" i="2"/>
  <c r="B1801" i="2"/>
  <c r="E1801" i="2"/>
  <c r="F1801" i="2"/>
  <c r="A1803" i="2" l="1"/>
  <c r="B1802" i="2"/>
  <c r="C1802" i="2"/>
  <c r="F1802" i="2"/>
  <c r="D1802" i="2"/>
  <c r="E1802" i="2"/>
  <c r="A1804" i="2" l="1"/>
  <c r="C1803" i="2"/>
  <c r="F1803" i="2"/>
  <c r="B1803" i="2"/>
  <c r="E1803" i="2"/>
  <c r="D1803" i="2"/>
  <c r="A1805" i="2" l="1"/>
  <c r="F1804" i="2"/>
  <c r="D1804" i="2"/>
  <c r="C1804" i="2"/>
  <c r="E1804" i="2"/>
  <c r="B1804" i="2"/>
  <c r="A1806" i="2" l="1"/>
  <c r="C1805" i="2"/>
  <c r="B1805" i="2"/>
  <c r="E1805" i="2"/>
  <c r="D1805" i="2"/>
  <c r="F1805" i="2"/>
  <c r="A1807" i="2" l="1"/>
  <c r="D1806" i="2"/>
  <c r="F1806" i="2"/>
  <c r="C1806" i="2"/>
  <c r="E1806" i="2"/>
  <c r="B1806" i="2"/>
  <c r="A1808" i="2" l="1"/>
  <c r="B1807" i="2"/>
  <c r="F1807" i="2"/>
  <c r="E1807" i="2"/>
  <c r="C1807" i="2"/>
  <c r="D1807" i="2"/>
  <c r="A1809" i="2" l="1"/>
  <c r="B1808" i="2"/>
  <c r="F1808" i="2"/>
  <c r="E1808" i="2"/>
  <c r="C1808" i="2"/>
  <c r="D1808" i="2"/>
  <c r="A1810" i="2" l="1"/>
  <c r="B1809" i="2"/>
  <c r="C1809" i="2"/>
  <c r="D1809" i="2"/>
  <c r="F1809" i="2"/>
  <c r="E1809" i="2"/>
  <c r="A1811" i="2" l="1"/>
  <c r="C1810" i="2"/>
  <c r="E1810" i="2"/>
  <c r="D1810" i="2"/>
  <c r="B1810" i="2"/>
  <c r="F1810" i="2"/>
  <c r="A1812" i="2" l="1"/>
  <c r="B1811" i="2"/>
  <c r="E1811" i="2"/>
  <c r="F1811" i="2"/>
  <c r="D1811" i="2"/>
  <c r="C1811" i="2"/>
  <c r="A1813" i="2" l="1"/>
  <c r="D1812" i="2"/>
  <c r="C1812" i="2"/>
  <c r="E1812" i="2"/>
  <c r="F1812" i="2"/>
  <c r="B1812" i="2"/>
  <c r="A1814" i="2" l="1"/>
  <c r="B1813" i="2"/>
  <c r="E1813" i="2"/>
  <c r="F1813" i="2"/>
  <c r="D1813" i="2"/>
  <c r="C1813" i="2"/>
  <c r="A1815" i="2" l="1"/>
  <c r="F1814" i="2"/>
  <c r="E1814" i="2"/>
  <c r="D1814" i="2"/>
  <c r="B1814" i="2"/>
  <c r="C1814" i="2"/>
  <c r="A1816" i="2" l="1"/>
  <c r="F1815" i="2"/>
  <c r="E1815" i="2"/>
  <c r="C1815" i="2"/>
  <c r="D1815" i="2"/>
  <c r="B1815" i="2"/>
  <c r="A1817" i="2" l="1"/>
  <c r="B1816" i="2"/>
  <c r="D1816" i="2"/>
  <c r="E1816" i="2"/>
  <c r="C1816" i="2"/>
  <c r="F1816" i="2"/>
  <c r="A1818" i="2" l="1"/>
  <c r="F1817" i="2"/>
  <c r="E1817" i="2"/>
  <c r="B1817" i="2"/>
  <c r="D1817" i="2"/>
  <c r="C1817" i="2"/>
  <c r="A1819" i="2" l="1"/>
  <c r="F1818" i="2"/>
  <c r="E1818" i="2"/>
  <c r="C1818" i="2"/>
  <c r="B1818" i="2"/>
  <c r="D1818" i="2"/>
  <c r="A1820" i="2" l="1"/>
  <c r="B1819" i="2"/>
  <c r="C1819" i="2"/>
  <c r="D1819" i="2"/>
  <c r="F1819" i="2"/>
  <c r="E1819" i="2"/>
  <c r="A1821" i="2" l="1"/>
  <c r="F1820" i="2"/>
  <c r="C1820" i="2"/>
  <c r="D1820" i="2"/>
  <c r="B1820" i="2"/>
  <c r="E1820" i="2"/>
  <c r="A1822" i="2" l="1"/>
  <c r="C1821" i="2"/>
  <c r="D1821" i="2"/>
  <c r="F1821" i="2"/>
  <c r="B1821" i="2"/>
  <c r="E1821" i="2"/>
  <c r="A1823" i="2" l="1"/>
  <c r="F1822" i="2"/>
  <c r="B1822" i="2"/>
  <c r="C1822" i="2"/>
  <c r="E1822" i="2"/>
  <c r="D1822" i="2"/>
  <c r="A1824" i="2" l="1"/>
  <c r="C1823" i="2"/>
  <c r="D1823" i="2"/>
  <c r="F1823" i="2"/>
  <c r="B1823" i="2"/>
  <c r="E1823" i="2"/>
  <c r="A1825" i="2" l="1"/>
  <c r="C1824" i="2"/>
  <c r="D1824" i="2"/>
  <c r="F1824" i="2"/>
  <c r="B1824" i="2"/>
  <c r="E1824" i="2"/>
  <c r="A1826" i="2" l="1"/>
  <c r="E1825" i="2"/>
  <c r="B1825" i="2"/>
  <c r="F1825" i="2"/>
  <c r="C1825" i="2"/>
  <c r="D1825" i="2"/>
  <c r="A1827" i="2" l="1"/>
  <c r="D1826" i="2"/>
  <c r="B1826" i="2"/>
  <c r="E1826" i="2"/>
  <c r="C1826" i="2"/>
  <c r="F1826" i="2"/>
  <c r="A1828" i="2" l="1"/>
  <c r="B1827" i="2"/>
  <c r="F1827" i="2"/>
  <c r="D1827" i="2"/>
  <c r="E1827" i="2"/>
  <c r="C1827" i="2"/>
  <c r="A1829" i="2" l="1"/>
  <c r="E1828" i="2"/>
  <c r="F1828" i="2"/>
  <c r="C1828" i="2"/>
  <c r="B1828" i="2"/>
  <c r="D1828" i="2"/>
  <c r="A1830" i="2" l="1"/>
  <c r="F1829" i="2"/>
  <c r="B1829" i="2"/>
  <c r="D1829" i="2"/>
  <c r="C1829" i="2"/>
  <c r="E1829" i="2"/>
  <c r="A1831" i="2" l="1"/>
  <c r="F1830" i="2"/>
  <c r="B1830" i="2"/>
  <c r="C1830" i="2"/>
  <c r="D1830" i="2"/>
  <c r="E1830" i="2"/>
  <c r="A1832" i="2" l="1"/>
  <c r="B1831" i="2"/>
  <c r="E1831" i="2"/>
  <c r="D1831" i="2"/>
  <c r="F1831" i="2"/>
  <c r="C1831" i="2"/>
  <c r="A1833" i="2" l="1"/>
  <c r="C1832" i="2"/>
  <c r="B1832" i="2"/>
  <c r="F1832" i="2"/>
  <c r="D1832" i="2"/>
  <c r="E1832" i="2"/>
  <c r="A1834" i="2" l="1"/>
  <c r="D1833" i="2"/>
  <c r="F1833" i="2"/>
  <c r="C1833" i="2"/>
  <c r="B1833" i="2"/>
  <c r="E1833" i="2"/>
  <c r="A1835" i="2" l="1"/>
  <c r="E1834" i="2"/>
  <c r="F1834" i="2"/>
  <c r="D1834" i="2"/>
  <c r="C1834" i="2"/>
  <c r="B1834" i="2"/>
  <c r="A1836" i="2" l="1"/>
  <c r="D1835" i="2"/>
  <c r="C1835" i="2"/>
  <c r="F1835" i="2"/>
  <c r="B1835" i="2"/>
  <c r="E1835" i="2"/>
  <c r="A1837" i="2" l="1"/>
  <c r="F1836" i="2"/>
  <c r="B1836" i="2"/>
  <c r="E1836" i="2"/>
  <c r="C1836" i="2"/>
  <c r="D1836" i="2"/>
  <c r="A1838" i="2" l="1"/>
  <c r="C1837" i="2"/>
  <c r="E1837" i="2"/>
  <c r="D1837" i="2"/>
  <c r="F1837" i="2"/>
  <c r="B1837" i="2"/>
  <c r="A1839" i="2" l="1"/>
  <c r="D1838" i="2"/>
  <c r="C1838" i="2"/>
  <c r="F1838" i="2"/>
  <c r="E1838" i="2"/>
  <c r="B1838" i="2"/>
  <c r="A1840" i="2" l="1"/>
  <c r="B1839" i="2"/>
  <c r="F1839" i="2"/>
  <c r="D1839" i="2"/>
  <c r="C1839" i="2"/>
  <c r="E1839" i="2"/>
  <c r="A1841" i="2" l="1"/>
  <c r="E1840" i="2"/>
  <c r="B1840" i="2"/>
  <c r="D1840" i="2"/>
  <c r="C1840" i="2"/>
  <c r="F1840" i="2"/>
  <c r="A1842" i="2" l="1"/>
  <c r="E1841" i="2"/>
  <c r="D1841" i="2"/>
  <c r="C1841" i="2"/>
  <c r="F1841" i="2"/>
  <c r="B1841" i="2"/>
  <c r="A1843" i="2" l="1"/>
  <c r="D1842" i="2"/>
  <c r="B1842" i="2"/>
  <c r="F1842" i="2"/>
  <c r="C1842" i="2"/>
  <c r="E1842" i="2"/>
  <c r="A1844" i="2" l="1"/>
  <c r="E1843" i="2"/>
  <c r="B1843" i="2"/>
  <c r="C1843" i="2"/>
  <c r="F1843" i="2"/>
  <c r="D1843" i="2"/>
  <c r="A1845" i="2" l="1"/>
  <c r="E1844" i="2"/>
  <c r="C1844" i="2"/>
  <c r="D1844" i="2"/>
  <c r="F1844" i="2"/>
  <c r="B1844" i="2"/>
  <c r="A1846" i="2" l="1"/>
  <c r="D1845" i="2"/>
  <c r="F1845" i="2"/>
  <c r="B1845" i="2"/>
  <c r="C1845" i="2"/>
  <c r="E1845" i="2"/>
  <c r="A1847" i="2" l="1"/>
  <c r="F1846" i="2"/>
  <c r="C1846" i="2"/>
  <c r="E1846" i="2"/>
  <c r="B1846" i="2"/>
  <c r="D1846" i="2"/>
  <c r="A1848" i="2" l="1"/>
  <c r="B1847" i="2"/>
  <c r="C1847" i="2"/>
  <c r="E1847" i="2"/>
  <c r="F1847" i="2"/>
  <c r="D1847" i="2"/>
  <c r="A1849" i="2" l="1"/>
  <c r="F1848" i="2"/>
  <c r="C1848" i="2"/>
  <c r="D1848" i="2"/>
  <c r="B1848" i="2"/>
  <c r="E1848" i="2"/>
  <c r="A1850" i="2" l="1"/>
  <c r="B1849" i="2"/>
  <c r="C1849" i="2"/>
  <c r="E1849" i="2"/>
  <c r="D1849" i="2"/>
  <c r="F1849" i="2"/>
  <c r="A1851" i="2" l="1"/>
  <c r="D1850" i="2"/>
  <c r="B1850" i="2"/>
  <c r="C1850" i="2"/>
  <c r="E1850" i="2"/>
  <c r="F1850" i="2"/>
  <c r="A1852" i="2" l="1"/>
  <c r="B1851" i="2"/>
  <c r="E1851" i="2"/>
  <c r="C1851" i="2"/>
  <c r="D1851" i="2"/>
  <c r="F1851" i="2"/>
  <c r="A1853" i="2" l="1"/>
  <c r="F1852" i="2"/>
  <c r="D1852" i="2"/>
  <c r="E1852" i="2"/>
  <c r="B1852" i="2"/>
  <c r="C1852" i="2"/>
  <c r="A1854" i="2" l="1"/>
  <c r="B1853" i="2"/>
  <c r="F1853" i="2"/>
  <c r="C1853" i="2"/>
  <c r="D1853" i="2"/>
  <c r="E1853" i="2"/>
  <c r="A1855" i="2" l="1"/>
  <c r="B1854" i="2"/>
  <c r="C1854" i="2"/>
  <c r="D1854" i="2"/>
  <c r="E1854" i="2"/>
  <c r="F1854" i="2"/>
  <c r="A1856" i="2" l="1"/>
  <c r="E1855" i="2"/>
  <c r="C1855" i="2"/>
  <c r="B1855" i="2"/>
  <c r="D1855" i="2"/>
  <c r="F1855" i="2"/>
  <c r="A1857" i="2" l="1"/>
  <c r="E1856" i="2"/>
  <c r="F1856" i="2"/>
  <c r="C1856" i="2"/>
  <c r="D1856" i="2"/>
  <c r="B1856" i="2"/>
  <c r="A1858" i="2" l="1"/>
  <c r="D1857" i="2"/>
  <c r="B1857" i="2"/>
  <c r="E1857" i="2"/>
  <c r="F1857" i="2"/>
  <c r="C1857" i="2"/>
  <c r="A1859" i="2" l="1"/>
  <c r="E1858" i="2"/>
  <c r="D1858" i="2"/>
  <c r="F1858" i="2"/>
  <c r="C1858" i="2"/>
  <c r="B1858" i="2"/>
  <c r="A1860" i="2" l="1"/>
  <c r="B1859" i="2"/>
  <c r="E1859" i="2"/>
  <c r="C1859" i="2"/>
  <c r="F1859" i="2"/>
  <c r="D1859" i="2"/>
  <c r="A1861" i="2" l="1"/>
  <c r="F1860" i="2"/>
  <c r="C1860" i="2"/>
  <c r="E1860" i="2"/>
  <c r="B1860" i="2"/>
  <c r="D1860" i="2"/>
  <c r="A1862" i="2" l="1"/>
  <c r="F1861" i="2"/>
  <c r="C1861" i="2"/>
  <c r="D1861" i="2"/>
  <c r="E1861" i="2"/>
  <c r="B1861" i="2"/>
  <c r="A1863" i="2" l="1"/>
  <c r="C1862" i="2"/>
  <c r="E1862" i="2"/>
  <c r="F1862" i="2"/>
  <c r="D1862" i="2"/>
  <c r="B1862" i="2"/>
  <c r="A1864" i="2" l="1"/>
  <c r="D1863" i="2"/>
  <c r="F1863" i="2"/>
  <c r="E1863" i="2"/>
  <c r="B1863" i="2"/>
  <c r="C1863" i="2"/>
  <c r="A1865" i="2" l="1"/>
  <c r="E1864" i="2"/>
  <c r="D1864" i="2"/>
  <c r="B1864" i="2"/>
  <c r="F1864" i="2"/>
  <c r="C1864" i="2"/>
  <c r="A1866" i="2" l="1"/>
  <c r="D1865" i="2"/>
  <c r="F1865" i="2"/>
  <c r="B1865" i="2"/>
  <c r="E1865" i="2"/>
  <c r="C1865" i="2"/>
  <c r="A1867" i="2" l="1"/>
  <c r="C1866" i="2"/>
  <c r="E1866" i="2"/>
  <c r="F1866" i="2"/>
  <c r="B1866" i="2"/>
  <c r="D1866" i="2"/>
  <c r="A1868" i="2" l="1"/>
  <c r="C1867" i="2"/>
  <c r="D1867" i="2"/>
  <c r="E1867" i="2"/>
  <c r="F1867" i="2"/>
  <c r="B1867" i="2"/>
  <c r="A1869" i="2" l="1"/>
  <c r="E1868" i="2"/>
  <c r="D1868" i="2"/>
  <c r="F1868" i="2"/>
  <c r="B1868" i="2"/>
  <c r="C1868" i="2"/>
  <c r="A1870" i="2" l="1"/>
  <c r="C1869" i="2"/>
  <c r="E1869" i="2"/>
  <c r="B1869" i="2"/>
  <c r="F1869" i="2"/>
  <c r="D1869" i="2"/>
  <c r="A1871" i="2" l="1"/>
  <c r="D1870" i="2"/>
  <c r="E1870" i="2"/>
  <c r="C1870" i="2"/>
  <c r="B1870" i="2"/>
  <c r="F1870" i="2"/>
  <c r="A1872" i="2" l="1"/>
  <c r="D1871" i="2"/>
  <c r="B1871" i="2"/>
  <c r="C1871" i="2"/>
  <c r="E1871" i="2"/>
  <c r="F1871" i="2"/>
  <c r="A1873" i="2" l="1"/>
  <c r="B1872" i="2"/>
  <c r="E1872" i="2"/>
  <c r="D1872" i="2"/>
  <c r="C1872" i="2"/>
  <c r="F1872" i="2"/>
  <c r="A1874" i="2" l="1"/>
  <c r="F1873" i="2"/>
  <c r="C1873" i="2"/>
  <c r="E1873" i="2"/>
  <c r="D1873" i="2"/>
  <c r="B1873" i="2"/>
  <c r="A1875" i="2" l="1"/>
  <c r="E1874" i="2"/>
  <c r="F1874" i="2"/>
  <c r="C1874" i="2"/>
  <c r="D1874" i="2"/>
  <c r="B1874" i="2"/>
  <c r="A1876" i="2" l="1"/>
  <c r="D1875" i="2"/>
  <c r="E1875" i="2"/>
  <c r="F1875" i="2"/>
  <c r="B1875" i="2"/>
  <c r="C1875" i="2"/>
  <c r="A1877" i="2" l="1"/>
  <c r="B1876" i="2"/>
  <c r="D1876" i="2"/>
  <c r="F1876" i="2"/>
  <c r="C1876" i="2"/>
  <c r="E1876" i="2"/>
  <c r="A1878" i="2" l="1"/>
  <c r="D1877" i="2"/>
  <c r="C1877" i="2"/>
  <c r="E1877" i="2"/>
  <c r="F1877" i="2"/>
  <c r="B1877" i="2"/>
  <c r="A1879" i="2" l="1"/>
  <c r="D1878" i="2"/>
  <c r="B1878" i="2"/>
  <c r="F1878" i="2"/>
  <c r="C1878" i="2"/>
  <c r="E1878" i="2"/>
  <c r="A1880" i="2" l="1"/>
  <c r="D1879" i="2"/>
  <c r="E1879" i="2"/>
  <c r="C1879" i="2"/>
  <c r="B1879" i="2"/>
  <c r="F1879" i="2"/>
  <c r="A1881" i="2" l="1"/>
  <c r="E1880" i="2"/>
  <c r="D1880" i="2"/>
  <c r="B1880" i="2"/>
  <c r="F1880" i="2"/>
  <c r="C1880" i="2"/>
  <c r="A1882" i="2" l="1"/>
  <c r="C1881" i="2"/>
  <c r="B1881" i="2"/>
  <c r="D1881" i="2"/>
  <c r="E1881" i="2"/>
  <c r="F1881" i="2"/>
  <c r="A1883" i="2" l="1"/>
  <c r="D1882" i="2"/>
  <c r="B1882" i="2"/>
  <c r="F1882" i="2"/>
  <c r="E1882" i="2"/>
  <c r="C1882" i="2"/>
  <c r="A1884" i="2" l="1"/>
  <c r="C1883" i="2"/>
  <c r="D1883" i="2"/>
  <c r="F1883" i="2"/>
  <c r="B1883" i="2"/>
  <c r="E1883" i="2"/>
  <c r="A1885" i="2" l="1"/>
  <c r="B1884" i="2"/>
  <c r="E1884" i="2"/>
  <c r="C1884" i="2"/>
  <c r="D1884" i="2"/>
  <c r="F1884" i="2"/>
  <c r="A1886" i="2" l="1"/>
  <c r="F1885" i="2"/>
  <c r="B1885" i="2"/>
  <c r="C1885" i="2"/>
  <c r="E1885" i="2"/>
  <c r="D1885" i="2"/>
  <c r="A1887" i="2" l="1"/>
  <c r="D1886" i="2"/>
  <c r="B1886" i="2"/>
  <c r="E1886" i="2"/>
  <c r="C1886" i="2"/>
  <c r="F1886" i="2"/>
  <c r="A1888" i="2" l="1"/>
  <c r="E1887" i="2"/>
  <c r="F1887" i="2"/>
  <c r="D1887" i="2"/>
  <c r="B1887" i="2"/>
  <c r="C1887" i="2"/>
  <c r="A1889" i="2" l="1"/>
  <c r="C1888" i="2"/>
  <c r="F1888" i="2"/>
  <c r="B1888" i="2"/>
  <c r="E1888" i="2"/>
  <c r="D1888" i="2"/>
  <c r="A1890" i="2" l="1"/>
  <c r="C1889" i="2"/>
  <c r="F1889" i="2"/>
  <c r="B1889" i="2"/>
  <c r="D1889" i="2"/>
  <c r="E1889" i="2"/>
  <c r="A1891" i="2" l="1"/>
  <c r="B1890" i="2"/>
  <c r="E1890" i="2"/>
  <c r="D1890" i="2"/>
  <c r="F1890" i="2"/>
  <c r="C1890" i="2"/>
  <c r="A1892" i="2" l="1"/>
  <c r="E1891" i="2"/>
  <c r="B1891" i="2"/>
  <c r="D1891" i="2"/>
  <c r="C1891" i="2"/>
  <c r="F1891" i="2"/>
  <c r="A1893" i="2" l="1"/>
  <c r="F1892" i="2"/>
  <c r="C1892" i="2"/>
  <c r="B1892" i="2"/>
  <c r="D1892" i="2"/>
  <c r="E1892" i="2"/>
  <c r="A1894" i="2" l="1"/>
  <c r="D1893" i="2"/>
  <c r="F1893" i="2"/>
  <c r="B1893" i="2"/>
  <c r="E1893" i="2"/>
  <c r="C1893" i="2"/>
  <c r="A1895" i="2" l="1"/>
  <c r="C1894" i="2"/>
  <c r="F1894" i="2"/>
  <c r="B1894" i="2"/>
  <c r="E1894" i="2"/>
  <c r="D1894" i="2"/>
  <c r="A1896" i="2" l="1"/>
  <c r="F1895" i="2"/>
  <c r="E1895" i="2"/>
  <c r="D1895" i="2"/>
  <c r="B1895" i="2"/>
  <c r="C1895" i="2"/>
  <c r="A1897" i="2" l="1"/>
  <c r="B1896" i="2"/>
  <c r="F1896" i="2"/>
  <c r="C1896" i="2"/>
  <c r="E1896" i="2"/>
  <c r="D1896" i="2"/>
  <c r="A1898" i="2" l="1"/>
  <c r="B1897" i="2"/>
  <c r="D1897" i="2"/>
  <c r="E1897" i="2"/>
  <c r="C1897" i="2"/>
  <c r="F1897" i="2"/>
  <c r="A1899" i="2" l="1"/>
  <c r="B1898" i="2"/>
  <c r="C1898" i="2"/>
  <c r="F1898" i="2"/>
  <c r="E1898" i="2"/>
  <c r="D1898" i="2"/>
  <c r="A1900" i="2" l="1"/>
  <c r="D1899" i="2"/>
  <c r="B1899" i="2"/>
  <c r="E1899" i="2"/>
  <c r="F1899" i="2"/>
  <c r="C1899" i="2"/>
  <c r="A1901" i="2" l="1"/>
  <c r="E1900" i="2"/>
  <c r="B1900" i="2"/>
  <c r="C1900" i="2"/>
  <c r="D1900" i="2"/>
  <c r="F1900" i="2"/>
  <c r="A1902" i="2" l="1"/>
  <c r="C1901" i="2"/>
  <c r="F1901" i="2"/>
  <c r="E1901" i="2"/>
  <c r="B1901" i="2"/>
  <c r="D1901" i="2"/>
  <c r="A1903" i="2" l="1"/>
  <c r="D1902" i="2"/>
  <c r="B1902" i="2"/>
  <c r="F1902" i="2"/>
  <c r="C1902" i="2"/>
  <c r="E1902" i="2"/>
  <c r="A1904" i="2" l="1"/>
  <c r="F1903" i="2"/>
  <c r="D1903" i="2"/>
  <c r="E1903" i="2"/>
  <c r="B1903" i="2"/>
  <c r="C1903" i="2"/>
  <c r="A1905" i="2" l="1"/>
  <c r="D1904" i="2"/>
  <c r="B1904" i="2"/>
  <c r="C1904" i="2"/>
  <c r="F1904" i="2"/>
  <c r="E1904" i="2"/>
  <c r="A1906" i="2" l="1"/>
  <c r="F1905" i="2"/>
  <c r="B1905" i="2"/>
  <c r="D1905" i="2"/>
  <c r="E1905" i="2"/>
  <c r="C1905" i="2"/>
  <c r="A1907" i="2" l="1"/>
  <c r="E1906" i="2"/>
  <c r="D1906" i="2"/>
  <c r="F1906" i="2"/>
  <c r="B1906" i="2"/>
  <c r="C1906" i="2"/>
  <c r="A1908" i="2" l="1"/>
  <c r="B1907" i="2"/>
  <c r="D1907" i="2"/>
  <c r="E1907" i="2"/>
  <c r="C1907" i="2"/>
  <c r="F1907" i="2"/>
  <c r="A1909" i="2" l="1"/>
  <c r="E1908" i="2"/>
  <c r="F1908" i="2"/>
  <c r="D1908" i="2"/>
  <c r="B1908" i="2"/>
  <c r="C1908" i="2"/>
  <c r="A1910" i="2" l="1"/>
  <c r="D1909" i="2"/>
  <c r="C1909" i="2"/>
  <c r="F1909" i="2"/>
  <c r="B1909" i="2"/>
  <c r="E1909" i="2"/>
  <c r="A1911" i="2" l="1"/>
  <c r="E1910" i="2"/>
  <c r="B1910" i="2"/>
  <c r="F1910" i="2"/>
  <c r="D1910" i="2"/>
  <c r="C1910" i="2"/>
  <c r="A1912" i="2" l="1"/>
  <c r="C1911" i="2"/>
  <c r="E1911" i="2"/>
  <c r="F1911" i="2"/>
  <c r="B1911" i="2"/>
  <c r="D1911" i="2"/>
  <c r="A1913" i="2" l="1"/>
  <c r="E1912" i="2"/>
  <c r="B1912" i="2"/>
  <c r="F1912" i="2"/>
  <c r="C1912" i="2"/>
  <c r="D1912" i="2"/>
  <c r="A1914" i="2" l="1"/>
  <c r="F1913" i="2"/>
  <c r="C1913" i="2"/>
  <c r="D1913" i="2"/>
  <c r="B1913" i="2"/>
  <c r="E1913" i="2"/>
  <c r="A1915" i="2" l="1"/>
  <c r="D1914" i="2"/>
  <c r="B1914" i="2"/>
  <c r="E1914" i="2"/>
  <c r="C1914" i="2"/>
  <c r="F1914" i="2"/>
  <c r="A1916" i="2" l="1"/>
  <c r="C1915" i="2"/>
  <c r="E1915" i="2"/>
  <c r="B1915" i="2"/>
  <c r="D1915" i="2"/>
  <c r="F1915" i="2"/>
  <c r="A1917" i="2" l="1"/>
  <c r="C1916" i="2"/>
  <c r="B1916" i="2"/>
  <c r="F1916" i="2"/>
  <c r="E1916" i="2"/>
  <c r="D1916" i="2"/>
  <c r="A1918" i="2" l="1"/>
  <c r="F1917" i="2"/>
  <c r="D1917" i="2"/>
  <c r="C1917" i="2"/>
  <c r="E1917" i="2"/>
  <c r="B1917" i="2"/>
  <c r="A1919" i="2" l="1"/>
  <c r="F1918" i="2"/>
  <c r="E1918" i="2"/>
  <c r="C1918" i="2"/>
  <c r="B1918" i="2"/>
  <c r="D1918" i="2"/>
  <c r="A1920" i="2" l="1"/>
  <c r="E1919" i="2"/>
  <c r="D1919" i="2"/>
  <c r="F1919" i="2"/>
  <c r="C1919" i="2"/>
  <c r="B1919" i="2"/>
  <c r="A1921" i="2" l="1"/>
  <c r="E1920" i="2"/>
  <c r="B1920" i="2"/>
  <c r="D1920" i="2"/>
  <c r="C1920" i="2"/>
  <c r="F1920" i="2"/>
  <c r="A1922" i="2" l="1"/>
  <c r="B1921" i="2"/>
  <c r="C1921" i="2"/>
  <c r="E1921" i="2"/>
  <c r="F1921" i="2"/>
  <c r="D1921" i="2"/>
  <c r="A1923" i="2" l="1"/>
  <c r="F1922" i="2"/>
  <c r="C1922" i="2"/>
  <c r="E1922" i="2"/>
  <c r="B1922" i="2"/>
  <c r="D1922" i="2"/>
  <c r="A1924" i="2" l="1"/>
  <c r="D1923" i="2"/>
  <c r="E1923" i="2"/>
  <c r="F1923" i="2"/>
  <c r="C1923" i="2"/>
  <c r="B1923" i="2"/>
  <c r="A1925" i="2" l="1"/>
  <c r="D1924" i="2"/>
  <c r="F1924" i="2"/>
  <c r="E1924" i="2"/>
  <c r="C1924" i="2"/>
  <c r="B1924" i="2"/>
  <c r="A1926" i="2" l="1"/>
  <c r="C1925" i="2"/>
  <c r="D1925" i="2"/>
  <c r="B1925" i="2"/>
  <c r="F1925" i="2"/>
  <c r="E1925" i="2"/>
  <c r="A1927" i="2" l="1"/>
  <c r="D1926" i="2"/>
  <c r="E1926" i="2"/>
  <c r="B1926" i="2"/>
  <c r="F1926" i="2"/>
  <c r="C1926" i="2"/>
  <c r="A1928" i="2" l="1"/>
  <c r="F1927" i="2"/>
  <c r="B1927" i="2"/>
  <c r="E1927" i="2"/>
  <c r="D1927" i="2"/>
  <c r="C1927" i="2"/>
  <c r="A1929" i="2" l="1"/>
  <c r="D1928" i="2"/>
  <c r="E1928" i="2"/>
  <c r="C1928" i="2"/>
  <c r="B1928" i="2"/>
  <c r="F1928" i="2"/>
  <c r="A1930" i="2" l="1"/>
  <c r="B1929" i="2"/>
  <c r="C1929" i="2"/>
  <c r="D1929" i="2"/>
  <c r="F1929" i="2"/>
  <c r="E1929" i="2"/>
  <c r="A1931" i="2" l="1"/>
  <c r="D1930" i="2"/>
  <c r="B1930" i="2"/>
  <c r="C1930" i="2"/>
  <c r="F1930" i="2"/>
  <c r="E1930" i="2"/>
  <c r="A1932" i="2" l="1"/>
  <c r="D1931" i="2"/>
  <c r="B1931" i="2"/>
  <c r="E1931" i="2"/>
  <c r="C1931" i="2"/>
  <c r="F1931" i="2"/>
  <c r="A1933" i="2" l="1"/>
  <c r="C1932" i="2"/>
  <c r="E1932" i="2"/>
  <c r="F1932" i="2"/>
  <c r="D1932" i="2"/>
  <c r="B1932" i="2"/>
  <c r="A1934" i="2" l="1"/>
  <c r="F1933" i="2"/>
  <c r="E1933" i="2"/>
  <c r="B1933" i="2"/>
  <c r="C1933" i="2"/>
  <c r="D1933" i="2"/>
  <c r="A1935" i="2" l="1"/>
  <c r="D1934" i="2"/>
  <c r="E1934" i="2"/>
  <c r="F1934" i="2"/>
  <c r="B1934" i="2"/>
  <c r="C1934" i="2"/>
  <c r="A1936" i="2" l="1"/>
  <c r="C1935" i="2"/>
  <c r="F1935" i="2"/>
  <c r="B1935" i="2"/>
  <c r="E1935" i="2"/>
  <c r="D1935" i="2"/>
  <c r="A1937" i="2" l="1"/>
  <c r="C1936" i="2"/>
  <c r="E1936" i="2"/>
  <c r="F1936" i="2"/>
  <c r="B1936" i="2"/>
  <c r="D1936" i="2"/>
  <c r="A1938" i="2" l="1"/>
  <c r="C1937" i="2"/>
  <c r="D1937" i="2"/>
  <c r="B1937" i="2"/>
  <c r="F1937" i="2"/>
  <c r="E1937" i="2"/>
  <c r="A1939" i="2" l="1"/>
  <c r="B1938" i="2"/>
  <c r="C1938" i="2"/>
  <c r="E1938" i="2"/>
  <c r="F1938" i="2"/>
  <c r="D1938" i="2"/>
  <c r="A1940" i="2" l="1"/>
  <c r="D1939" i="2"/>
  <c r="B1939" i="2"/>
  <c r="E1939" i="2"/>
  <c r="C1939" i="2"/>
  <c r="F1939" i="2"/>
  <c r="A1941" i="2" l="1"/>
  <c r="E1940" i="2"/>
  <c r="B1940" i="2"/>
  <c r="D1940" i="2"/>
  <c r="C1940" i="2"/>
  <c r="F1940" i="2"/>
  <c r="A1942" i="2" l="1"/>
  <c r="E1941" i="2"/>
  <c r="B1941" i="2"/>
  <c r="D1941" i="2"/>
  <c r="C1941" i="2"/>
  <c r="F1941" i="2"/>
  <c r="A1943" i="2" l="1"/>
  <c r="C1942" i="2"/>
  <c r="E1942" i="2"/>
  <c r="D1942" i="2"/>
  <c r="F1942" i="2"/>
  <c r="B1942" i="2"/>
  <c r="A1944" i="2" l="1"/>
  <c r="E1943" i="2"/>
  <c r="F1943" i="2"/>
  <c r="D1943" i="2"/>
  <c r="C1943" i="2"/>
  <c r="B1943" i="2"/>
  <c r="A1945" i="2" l="1"/>
  <c r="F1944" i="2"/>
  <c r="E1944" i="2"/>
  <c r="D1944" i="2"/>
  <c r="C1944" i="2"/>
  <c r="B1944" i="2"/>
  <c r="A1946" i="2" l="1"/>
  <c r="B1945" i="2"/>
  <c r="E1945" i="2"/>
  <c r="C1945" i="2"/>
  <c r="F1945" i="2"/>
  <c r="D1945" i="2"/>
  <c r="A1947" i="2" l="1"/>
  <c r="F1946" i="2"/>
  <c r="E1946" i="2"/>
  <c r="B1946" i="2"/>
  <c r="D1946" i="2"/>
  <c r="C1946" i="2"/>
  <c r="A1948" i="2" l="1"/>
  <c r="D1947" i="2"/>
  <c r="B1947" i="2"/>
  <c r="E1947" i="2"/>
  <c r="C1947" i="2"/>
  <c r="F1947" i="2"/>
  <c r="A1949" i="2" l="1"/>
  <c r="D1948" i="2"/>
  <c r="C1948" i="2"/>
  <c r="F1948" i="2"/>
  <c r="E1948" i="2"/>
  <c r="B1948" i="2"/>
  <c r="A1950" i="2" l="1"/>
  <c r="C1949" i="2"/>
  <c r="B1949" i="2"/>
  <c r="E1949" i="2"/>
  <c r="F1949" i="2"/>
  <c r="D1949" i="2"/>
  <c r="A1951" i="2" l="1"/>
  <c r="B1950" i="2"/>
  <c r="C1950" i="2"/>
  <c r="D1950" i="2"/>
  <c r="E1950" i="2"/>
  <c r="F1950" i="2"/>
  <c r="A1952" i="2" l="1"/>
  <c r="D1951" i="2"/>
  <c r="B1951" i="2"/>
  <c r="E1951" i="2"/>
  <c r="F1951" i="2"/>
  <c r="C1951" i="2"/>
  <c r="A1953" i="2" l="1"/>
  <c r="E1952" i="2"/>
  <c r="B1952" i="2"/>
  <c r="C1952" i="2"/>
  <c r="F1952" i="2"/>
  <c r="D1952" i="2"/>
  <c r="A1954" i="2" l="1"/>
  <c r="B1953" i="2"/>
  <c r="D1953" i="2"/>
  <c r="F1953" i="2"/>
  <c r="E1953" i="2"/>
  <c r="C1953" i="2"/>
  <c r="A1955" i="2" l="1"/>
  <c r="B1954" i="2"/>
  <c r="D1954" i="2"/>
  <c r="F1954" i="2"/>
  <c r="E1954" i="2"/>
  <c r="C1954" i="2"/>
  <c r="A1956" i="2" l="1"/>
  <c r="D1955" i="2"/>
  <c r="C1955" i="2"/>
  <c r="F1955" i="2"/>
  <c r="E1955" i="2"/>
  <c r="B1955" i="2"/>
  <c r="A1957" i="2" l="1"/>
  <c r="D1956" i="2"/>
  <c r="F1956" i="2"/>
  <c r="B1956" i="2"/>
  <c r="E1956" i="2"/>
  <c r="C1956" i="2"/>
  <c r="A1958" i="2" l="1"/>
  <c r="F1957" i="2"/>
  <c r="B1957" i="2"/>
  <c r="D1957" i="2"/>
  <c r="E1957" i="2"/>
  <c r="C1957" i="2"/>
  <c r="A1959" i="2" l="1"/>
  <c r="B1958" i="2"/>
  <c r="D1958" i="2"/>
  <c r="F1958" i="2"/>
  <c r="C1958" i="2"/>
  <c r="E1958" i="2"/>
  <c r="A1960" i="2" l="1"/>
  <c r="D1959" i="2"/>
  <c r="F1959" i="2"/>
  <c r="C1959" i="2"/>
  <c r="B1959" i="2"/>
  <c r="E1959" i="2"/>
  <c r="A1961" i="2" l="1"/>
  <c r="D1960" i="2"/>
  <c r="E1960" i="2"/>
  <c r="B1960" i="2"/>
  <c r="F1960" i="2"/>
  <c r="C1960" i="2"/>
  <c r="A1962" i="2" l="1"/>
  <c r="D1961" i="2"/>
  <c r="C1961" i="2"/>
  <c r="F1961" i="2"/>
  <c r="B1961" i="2"/>
  <c r="E1961" i="2"/>
  <c r="A1963" i="2" l="1"/>
  <c r="B1962" i="2"/>
  <c r="E1962" i="2"/>
  <c r="D1962" i="2"/>
  <c r="F1962" i="2"/>
  <c r="C1962" i="2"/>
  <c r="A1964" i="2" l="1"/>
  <c r="B1963" i="2"/>
  <c r="F1963" i="2"/>
  <c r="C1963" i="2"/>
  <c r="D1963" i="2"/>
  <c r="E1963" i="2"/>
  <c r="A1965" i="2" l="1"/>
  <c r="C1964" i="2"/>
  <c r="F1964" i="2"/>
  <c r="B1964" i="2"/>
  <c r="D1964" i="2"/>
  <c r="E1964" i="2"/>
  <c r="A1966" i="2" l="1"/>
  <c r="D1965" i="2"/>
  <c r="B1965" i="2"/>
  <c r="F1965" i="2"/>
  <c r="C1965" i="2"/>
  <c r="E1965" i="2"/>
  <c r="A1967" i="2" l="1"/>
  <c r="C1966" i="2"/>
  <c r="D1966" i="2"/>
  <c r="E1966" i="2"/>
  <c r="B1966" i="2"/>
  <c r="F1966" i="2"/>
  <c r="A1968" i="2" l="1"/>
  <c r="B1967" i="2"/>
  <c r="E1967" i="2"/>
  <c r="F1967" i="2"/>
  <c r="D1967" i="2"/>
  <c r="C1967" i="2"/>
  <c r="A1969" i="2" l="1"/>
  <c r="D1968" i="2"/>
  <c r="B1968" i="2"/>
  <c r="F1968" i="2"/>
  <c r="E1968" i="2"/>
  <c r="C1968" i="2"/>
  <c r="A1970" i="2" l="1"/>
  <c r="F1969" i="2"/>
  <c r="E1969" i="2"/>
  <c r="D1969" i="2"/>
  <c r="B1969" i="2"/>
  <c r="C1969" i="2"/>
  <c r="A1971" i="2" l="1"/>
  <c r="B1970" i="2"/>
  <c r="C1970" i="2"/>
  <c r="D1970" i="2"/>
  <c r="F1970" i="2"/>
  <c r="E1970" i="2"/>
  <c r="A1972" i="2" l="1"/>
  <c r="B1971" i="2"/>
  <c r="E1971" i="2"/>
  <c r="D1971" i="2"/>
  <c r="F1971" i="2"/>
  <c r="C1971" i="2"/>
  <c r="A1973" i="2" l="1"/>
  <c r="D1972" i="2"/>
  <c r="C1972" i="2"/>
  <c r="E1972" i="2"/>
  <c r="B1972" i="2"/>
  <c r="F1972" i="2"/>
  <c r="A1974" i="2" l="1"/>
  <c r="E1973" i="2"/>
  <c r="F1973" i="2"/>
  <c r="C1973" i="2"/>
  <c r="B1973" i="2"/>
  <c r="D1973" i="2"/>
  <c r="A1975" i="2" l="1"/>
  <c r="F1974" i="2"/>
  <c r="D1974" i="2"/>
  <c r="C1974" i="2"/>
  <c r="E1974" i="2"/>
  <c r="B1974" i="2"/>
  <c r="A1976" i="2" l="1"/>
  <c r="F1975" i="2"/>
  <c r="E1975" i="2"/>
  <c r="B1975" i="2"/>
  <c r="C1975" i="2"/>
  <c r="D1975" i="2"/>
  <c r="A1977" i="2" l="1"/>
  <c r="B1976" i="2"/>
  <c r="E1976" i="2"/>
  <c r="F1976" i="2"/>
  <c r="D1976" i="2"/>
  <c r="C1976" i="2"/>
  <c r="A1978" i="2" l="1"/>
  <c r="F1977" i="2"/>
  <c r="D1977" i="2"/>
  <c r="B1977" i="2"/>
  <c r="E1977" i="2"/>
  <c r="C1977" i="2"/>
  <c r="A1979" i="2" l="1"/>
  <c r="D1978" i="2"/>
  <c r="B1978" i="2"/>
  <c r="E1978" i="2"/>
  <c r="F1978" i="2"/>
  <c r="C1978" i="2"/>
  <c r="A1980" i="2" l="1"/>
  <c r="F1979" i="2"/>
  <c r="C1979" i="2"/>
  <c r="D1979" i="2"/>
  <c r="B1979" i="2"/>
  <c r="E1979" i="2"/>
  <c r="A1981" i="2" l="1"/>
  <c r="C1980" i="2"/>
  <c r="D1980" i="2"/>
  <c r="B1980" i="2"/>
  <c r="F1980" i="2"/>
  <c r="E1980" i="2"/>
  <c r="A1982" i="2" l="1"/>
  <c r="F1981" i="2"/>
  <c r="B1981" i="2"/>
  <c r="C1981" i="2"/>
  <c r="D1981" i="2"/>
  <c r="E1981" i="2"/>
  <c r="A1983" i="2" l="1"/>
  <c r="D1982" i="2"/>
  <c r="C1982" i="2"/>
  <c r="F1982" i="2"/>
  <c r="E1982" i="2"/>
  <c r="B1982" i="2"/>
  <c r="A1984" i="2" l="1"/>
  <c r="C1983" i="2"/>
  <c r="E1983" i="2"/>
  <c r="B1983" i="2"/>
  <c r="D1983" i="2"/>
  <c r="F1983" i="2"/>
  <c r="A1985" i="2" l="1"/>
  <c r="C1984" i="2"/>
  <c r="E1984" i="2"/>
  <c r="D1984" i="2"/>
  <c r="B1984" i="2"/>
  <c r="F1984" i="2"/>
  <c r="A1986" i="2" l="1"/>
  <c r="B1985" i="2"/>
  <c r="C1985" i="2"/>
  <c r="E1985" i="2"/>
  <c r="F1985" i="2"/>
  <c r="D1985" i="2"/>
  <c r="A1987" i="2" l="1"/>
  <c r="F1986" i="2"/>
  <c r="E1986" i="2"/>
  <c r="D1986" i="2"/>
  <c r="B1986" i="2"/>
  <c r="C1986" i="2"/>
  <c r="A1988" i="2" l="1"/>
  <c r="F1987" i="2"/>
  <c r="D1987" i="2"/>
  <c r="C1987" i="2"/>
  <c r="E1987" i="2"/>
  <c r="B1987" i="2"/>
  <c r="A1989" i="2" l="1"/>
  <c r="E1988" i="2"/>
  <c r="F1988" i="2"/>
  <c r="B1988" i="2"/>
  <c r="D1988" i="2"/>
  <c r="C1988" i="2"/>
  <c r="A1990" i="2" l="1"/>
  <c r="F1989" i="2"/>
  <c r="D1989" i="2"/>
  <c r="B1989" i="2"/>
  <c r="E1989" i="2"/>
  <c r="C1989" i="2"/>
  <c r="A1991" i="2" l="1"/>
  <c r="F1990" i="2"/>
  <c r="B1990" i="2"/>
  <c r="E1990" i="2"/>
  <c r="C1990" i="2"/>
  <c r="D1990" i="2"/>
  <c r="A1992" i="2" l="1"/>
  <c r="C1991" i="2"/>
  <c r="E1991" i="2"/>
  <c r="B1991" i="2"/>
  <c r="D1991" i="2"/>
  <c r="F1991" i="2"/>
  <c r="A1993" i="2" l="1"/>
  <c r="E1992" i="2"/>
  <c r="D1992" i="2"/>
  <c r="F1992" i="2"/>
  <c r="C1992" i="2"/>
  <c r="B1992" i="2"/>
  <c r="A1994" i="2" l="1"/>
  <c r="D1993" i="2"/>
  <c r="F1993" i="2"/>
  <c r="B1993" i="2"/>
  <c r="C1993" i="2"/>
  <c r="E1993" i="2"/>
  <c r="A1995" i="2" l="1"/>
  <c r="D1994" i="2"/>
  <c r="C1994" i="2"/>
  <c r="E1994" i="2"/>
  <c r="F1994" i="2"/>
  <c r="B1994" i="2"/>
  <c r="A1996" i="2" l="1"/>
  <c r="D1995" i="2"/>
  <c r="C1995" i="2"/>
  <c r="B1995" i="2"/>
  <c r="F1995" i="2"/>
  <c r="E1995" i="2"/>
  <c r="A1997" i="2" l="1"/>
  <c r="B1996" i="2"/>
  <c r="F1996" i="2"/>
  <c r="C1996" i="2"/>
  <c r="E1996" i="2"/>
  <c r="D1996" i="2"/>
  <c r="A1998" i="2" l="1"/>
  <c r="C1997" i="2"/>
  <c r="E1997" i="2"/>
  <c r="D1997" i="2"/>
  <c r="F1997" i="2"/>
  <c r="B1997" i="2"/>
  <c r="A1999" i="2" l="1"/>
  <c r="D1998" i="2"/>
  <c r="E1998" i="2"/>
  <c r="C1998" i="2"/>
  <c r="B1998" i="2"/>
  <c r="F1998" i="2"/>
  <c r="A2000" i="2" l="1"/>
  <c r="F1999" i="2"/>
  <c r="C1999" i="2"/>
  <c r="B1999" i="2"/>
  <c r="E1999" i="2"/>
  <c r="D1999" i="2"/>
  <c r="A2001" i="2" l="1"/>
  <c r="D2000" i="2"/>
  <c r="E2000" i="2"/>
  <c r="C2000" i="2"/>
  <c r="F2000" i="2"/>
  <c r="B2000" i="2"/>
  <c r="A2002" i="2" l="1"/>
  <c r="D2001" i="2"/>
  <c r="B2001" i="2"/>
  <c r="E2001" i="2"/>
  <c r="C2001" i="2"/>
  <c r="F2001" i="2"/>
  <c r="A2003" i="2" l="1"/>
  <c r="E2002" i="2"/>
  <c r="B2002" i="2"/>
  <c r="F2002" i="2"/>
  <c r="C2002" i="2"/>
  <c r="D2002" i="2"/>
  <c r="A2004" i="2" l="1"/>
  <c r="C2003" i="2"/>
  <c r="D2003" i="2"/>
  <c r="F2003" i="2"/>
  <c r="B2003" i="2"/>
  <c r="E2003" i="2"/>
  <c r="A2005" i="2" l="1"/>
  <c r="C2004" i="2"/>
  <c r="D2004" i="2"/>
  <c r="E2004" i="2"/>
  <c r="F2004" i="2"/>
  <c r="B2004" i="2"/>
  <c r="A2006" i="2" l="1"/>
  <c r="E2005" i="2"/>
  <c r="F2005" i="2"/>
  <c r="D2005" i="2"/>
  <c r="C2005" i="2"/>
  <c r="B2005" i="2"/>
  <c r="A2007" i="2" l="1"/>
  <c r="D2006" i="2"/>
  <c r="F2006" i="2"/>
  <c r="C2006" i="2"/>
  <c r="E2006" i="2"/>
  <c r="B2006" i="2"/>
  <c r="A2008" i="2" l="1"/>
  <c r="E2007" i="2"/>
  <c r="F2007" i="2"/>
  <c r="D2007" i="2"/>
  <c r="B2007" i="2"/>
  <c r="C2007" i="2"/>
  <c r="A2009" i="2" l="1"/>
  <c r="F2008" i="2"/>
  <c r="D2008" i="2"/>
  <c r="C2008" i="2"/>
  <c r="E2008" i="2"/>
  <c r="B2008" i="2"/>
  <c r="A2010" i="2" l="1"/>
  <c r="D2009" i="2"/>
  <c r="E2009" i="2"/>
  <c r="C2009" i="2"/>
  <c r="B2009" i="2"/>
  <c r="F2009" i="2"/>
  <c r="A2011" i="2" l="1"/>
  <c r="D2010" i="2"/>
  <c r="B2010" i="2"/>
  <c r="E2010" i="2"/>
  <c r="F2010" i="2"/>
  <c r="C2010" i="2"/>
  <c r="A2012" i="2" l="1"/>
  <c r="F2011" i="2"/>
  <c r="B2011" i="2"/>
  <c r="D2011" i="2"/>
  <c r="E2011" i="2"/>
  <c r="C2011" i="2"/>
  <c r="A2013" i="2" l="1"/>
  <c r="D2012" i="2"/>
  <c r="E2012" i="2"/>
  <c r="C2012" i="2"/>
  <c r="B2012" i="2"/>
  <c r="F2012" i="2"/>
  <c r="A2014" i="2" l="1"/>
  <c r="F2013" i="2"/>
  <c r="D2013" i="2"/>
  <c r="B2013" i="2"/>
  <c r="C2013" i="2"/>
  <c r="E2013" i="2"/>
  <c r="A2015" i="2" l="1"/>
  <c r="E2014" i="2"/>
  <c r="C2014" i="2"/>
  <c r="D2014" i="2"/>
  <c r="F2014" i="2"/>
  <c r="B2014" i="2"/>
  <c r="A2016" i="2" l="1"/>
  <c r="E2015" i="2"/>
  <c r="F2015" i="2"/>
  <c r="C2015" i="2"/>
  <c r="D2015" i="2"/>
  <c r="B2015" i="2"/>
  <c r="A2017" i="2" l="1"/>
  <c r="D2016" i="2"/>
  <c r="F2016" i="2"/>
  <c r="B2016" i="2"/>
  <c r="C2016" i="2"/>
  <c r="E2016" i="2"/>
  <c r="A2018" i="2" l="1"/>
  <c r="B2017" i="2"/>
  <c r="F2017" i="2"/>
  <c r="D2017" i="2"/>
  <c r="E2017" i="2"/>
  <c r="C2017" i="2"/>
  <c r="A2019" i="2" l="1"/>
  <c r="D2018" i="2"/>
  <c r="B2018" i="2"/>
  <c r="C2018" i="2"/>
  <c r="F2018" i="2"/>
  <c r="E2018" i="2"/>
  <c r="A2020" i="2" l="1"/>
  <c r="E2019" i="2"/>
  <c r="B2019" i="2"/>
  <c r="C2019" i="2"/>
  <c r="D2019" i="2"/>
  <c r="F2019" i="2"/>
  <c r="A2021" i="2" l="1"/>
  <c r="E2020" i="2"/>
  <c r="C2020" i="2"/>
  <c r="D2020" i="2"/>
  <c r="F2020" i="2"/>
  <c r="B2020" i="2"/>
  <c r="A2022" i="2" l="1"/>
  <c r="F2021" i="2"/>
  <c r="D2021" i="2"/>
  <c r="C2021" i="2"/>
  <c r="E2021" i="2"/>
  <c r="B2021" i="2"/>
  <c r="A2023" i="2" l="1"/>
  <c r="D2022" i="2"/>
  <c r="F2022" i="2"/>
  <c r="E2022" i="2"/>
  <c r="B2022" i="2"/>
  <c r="C2022" i="2"/>
  <c r="A2024" i="2" l="1"/>
  <c r="E2023" i="2"/>
  <c r="C2023" i="2"/>
  <c r="B2023" i="2"/>
  <c r="F2023" i="2"/>
  <c r="D2023" i="2"/>
  <c r="A2025" i="2" l="1"/>
  <c r="E2024" i="2"/>
  <c r="C2024" i="2"/>
  <c r="F2024" i="2"/>
  <c r="B2024" i="2"/>
  <c r="D2024" i="2"/>
  <c r="A2026" i="2" l="1"/>
  <c r="C2025" i="2"/>
  <c r="F2025" i="2"/>
  <c r="E2025" i="2"/>
  <c r="B2025" i="2"/>
  <c r="D2025" i="2"/>
  <c r="A2027" i="2" l="1"/>
  <c r="B2026" i="2"/>
  <c r="F2026" i="2"/>
  <c r="E2026" i="2"/>
  <c r="C2026" i="2"/>
  <c r="D2026" i="2"/>
  <c r="A2028" i="2" l="1"/>
  <c r="B2027" i="2"/>
  <c r="C2027" i="2"/>
  <c r="E2027" i="2"/>
  <c r="F2027" i="2"/>
  <c r="D2027" i="2"/>
  <c r="A2029" i="2" l="1"/>
  <c r="F2028" i="2"/>
  <c r="E2028" i="2"/>
  <c r="C2028" i="2"/>
  <c r="D2028" i="2"/>
  <c r="B2028" i="2"/>
  <c r="A2030" i="2" l="1"/>
  <c r="E2029" i="2"/>
  <c r="B2029" i="2"/>
  <c r="D2029" i="2"/>
  <c r="C2029" i="2"/>
  <c r="F2029" i="2"/>
  <c r="A2031" i="2" l="1"/>
  <c r="E2030" i="2"/>
  <c r="F2030" i="2"/>
  <c r="C2030" i="2"/>
  <c r="B2030" i="2"/>
  <c r="D2030" i="2"/>
  <c r="A2032" i="2" l="1"/>
  <c r="B2031" i="2"/>
  <c r="C2031" i="2"/>
  <c r="E2031" i="2"/>
  <c r="D2031" i="2"/>
  <c r="F2031" i="2"/>
  <c r="A2033" i="2" l="1"/>
  <c r="E2032" i="2"/>
  <c r="F2032" i="2"/>
  <c r="D2032" i="2"/>
  <c r="C2032" i="2"/>
  <c r="B2032" i="2"/>
  <c r="A2034" i="2" l="1"/>
  <c r="D2033" i="2"/>
  <c r="B2033" i="2"/>
  <c r="F2033" i="2"/>
  <c r="C2033" i="2"/>
  <c r="E2033" i="2"/>
  <c r="A2035" i="2" l="1"/>
  <c r="B2034" i="2"/>
  <c r="F2034" i="2"/>
  <c r="E2034" i="2"/>
  <c r="C2034" i="2"/>
  <c r="D2034" i="2"/>
  <c r="A2036" i="2" l="1"/>
  <c r="B2035" i="2"/>
  <c r="E2035" i="2"/>
  <c r="D2035" i="2"/>
  <c r="C2035" i="2"/>
  <c r="F2035" i="2"/>
  <c r="A2037" i="2" l="1"/>
  <c r="F2036" i="2"/>
  <c r="B2036" i="2"/>
  <c r="E2036" i="2"/>
  <c r="C2036" i="2"/>
  <c r="D2036" i="2"/>
  <c r="A2038" i="2" l="1"/>
  <c r="E2037" i="2"/>
  <c r="C2037" i="2"/>
  <c r="B2037" i="2"/>
  <c r="F2037" i="2"/>
  <c r="D2037" i="2"/>
  <c r="A2039" i="2" l="1"/>
  <c r="F2038" i="2"/>
  <c r="C2038" i="2"/>
  <c r="E2038" i="2"/>
  <c r="B2038" i="2"/>
  <c r="D2038" i="2"/>
  <c r="A2040" i="2" l="1"/>
  <c r="C2039" i="2"/>
  <c r="E2039" i="2"/>
  <c r="F2039" i="2"/>
  <c r="D2039" i="2"/>
  <c r="B2039" i="2"/>
  <c r="A2041" i="2" l="1"/>
  <c r="F2040" i="2"/>
  <c r="B2040" i="2"/>
  <c r="E2040" i="2"/>
  <c r="C2040" i="2"/>
  <c r="D2040" i="2"/>
  <c r="A2042" i="2" l="1"/>
  <c r="D2041" i="2"/>
  <c r="B2041" i="2"/>
  <c r="E2041" i="2"/>
  <c r="C2041" i="2"/>
  <c r="F2041" i="2"/>
  <c r="A2043" i="2" l="1"/>
  <c r="F2042" i="2"/>
  <c r="B2042" i="2"/>
  <c r="C2042" i="2"/>
  <c r="D2042" i="2"/>
  <c r="E2042" i="2"/>
  <c r="A2044" i="2" l="1"/>
  <c r="E2043" i="2"/>
  <c r="B2043" i="2"/>
  <c r="C2043" i="2"/>
  <c r="D2043" i="2"/>
  <c r="F2043" i="2"/>
  <c r="A2045" i="2" l="1"/>
  <c r="C2044" i="2"/>
  <c r="F2044" i="2"/>
  <c r="E2044" i="2"/>
  <c r="D2044" i="2"/>
  <c r="B2044" i="2"/>
  <c r="A2046" i="2" l="1"/>
  <c r="C2045" i="2"/>
  <c r="F2045" i="2"/>
  <c r="D2045" i="2"/>
  <c r="E2045" i="2"/>
  <c r="B2045" i="2"/>
  <c r="A2047" i="2" l="1"/>
  <c r="F2046" i="2"/>
  <c r="D2046" i="2"/>
  <c r="B2046" i="2"/>
  <c r="E2046" i="2"/>
  <c r="C2046" i="2"/>
  <c r="A2048" i="2" l="1"/>
  <c r="D2047" i="2"/>
  <c r="E2047" i="2"/>
  <c r="C2047" i="2"/>
  <c r="B2047" i="2"/>
  <c r="F2047" i="2"/>
  <c r="A2049" i="2" l="1"/>
  <c r="E2048" i="2"/>
  <c r="C2048" i="2"/>
  <c r="B2048" i="2"/>
  <c r="D2048" i="2"/>
  <c r="F2048" i="2"/>
  <c r="A2050" i="2" l="1"/>
  <c r="D2049" i="2"/>
  <c r="F2049" i="2"/>
  <c r="C2049" i="2"/>
  <c r="E2049" i="2"/>
  <c r="B2049" i="2"/>
  <c r="A2051" i="2" l="1"/>
  <c r="C2050" i="2"/>
  <c r="D2050" i="2"/>
  <c r="B2050" i="2"/>
  <c r="F2050" i="2"/>
  <c r="E2050" i="2"/>
  <c r="A2052" i="2" l="1"/>
  <c r="E2051" i="2"/>
  <c r="D2051" i="2"/>
  <c r="F2051" i="2"/>
  <c r="B2051" i="2"/>
  <c r="C2051" i="2"/>
  <c r="A2053" i="2" l="1"/>
  <c r="D2052" i="2"/>
  <c r="B2052" i="2"/>
  <c r="C2052" i="2"/>
  <c r="F2052" i="2"/>
  <c r="E2052" i="2"/>
  <c r="A2054" i="2" l="1"/>
  <c r="E2053" i="2"/>
  <c r="B2053" i="2"/>
  <c r="D2053" i="2"/>
  <c r="F2053" i="2"/>
  <c r="C2053" i="2"/>
  <c r="A2055" i="2" l="1"/>
  <c r="E2054" i="2"/>
  <c r="D2054" i="2"/>
  <c r="C2054" i="2"/>
  <c r="B2054" i="2"/>
  <c r="F2054" i="2"/>
  <c r="A2056" i="2" l="1"/>
  <c r="E2055" i="2"/>
  <c r="F2055" i="2"/>
  <c r="D2055" i="2"/>
  <c r="C2055" i="2"/>
  <c r="B2055" i="2"/>
  <c r="A2057" i="2" l="1"/>
  <c r="D2056" i="2"/>
  <c r="C2056" i="2"/>
  <c r="B2056" i="2"/>
  <c r="E2056" i="2"/>
  <c r="F2056" i="2"/>
  <c r="A2058" i="2" l="1"/>
  <c r="B2057" i="2"/>
  <c r="C2057" i="2"/>
  <c r="E2057" i="2"/>
  <c r="F2057" i="2"/>
  <c r="D2057" i="2"/>
  <c r="A2059" i="2" l="1"/>
  <c r="F2058" i="2"/>
  <c r="B2058" i="2"/>
  <c r="C2058" i="2"/>
  <c r="D2058" i="2"/>
  <c r="E2058" i="2"/>
  <c r="A2060" i="2" l="1"/>
  <c r="C2059" i="2"/>
  <c r="D2059" i="2"/>
  <c r="F2059" i="2"/>
  <c r="E2059" i="2"/>
  <c r="B2059" i="2"/>
  <c r="A2061" i="2" l="1"/>
  <c r="B2060" i="2"/>
  <c r="D2060" i="2"/>
  <c r="E2060" i="2"/>
  <c r="C2060" i="2"/>
  <c r="F2060" i="2"/>
  <c r="A2062" i="2" l="1"/>
  <c r="F2061" i="2"/>
  <c r="E2061" i="2"/>
  <c r="D2061" i="2"/>
  <c r="C2061" i="2"/>
  <c r="B2061" i="2"/>
  <c r="A2063" i="2" l="1"/>
  <c r="E2062" i="2"/>
  <c r="B2062" i="2"/>
  <c r="F2062" i="2"/>
  <c r="D2062" i="2"/>
  <c r="C2062" i="2"/>
  <c r="A2064" i="2" l="1"/>
  <c r="C2063" i="2"/>
  <c r="B2063" i="2"/>
  <c r="D2063" i="2"/>
  <c r="F2063" i="2"/>
  <c r="E2063" i="2"/>
  <c r="A2065" i="2" l="1"/>
  <c r="B2064" i="2"/>
  <c r="C2064" i="2"/>
  <c r="F2064" i="2"/>
  <c r="E2064" i="2"/>
  <c r="D2064" i="2"/>
  <c r="A2066" i="2" l="1"/>
  <c r="B2065" i="2"/>
  <c r="D2065" i="2"/>
  <c r="E2065" i="2"/>
  <c r="C2065" i="2"/>
  <c r="F2065" i="2"/>
  <c r="A2067" i="2" l="1"/>
  <c r="F2066" i="2"/>
  <c r="E2066" i="2"/>
  <c r="B2066" i="2"/>
  <c r="D2066" i="2"/>
  <c r="C2066" i="2"/>
  <c r="A2068" i="2" l="1"/>
  <c r="B2067" i="2"/>
  <c r="E2067" i="2"/>
  <c r="C2067" i="2"/>
  <c r="D2067" i="2"/>
  <c r="F2067" i="2"/>
  <c r="A2069" i="2" l="1"/>
  <c r="F2068" i="2"/>
  <c r="E2068" i="2"/>
  <c r="D2068" i="2"/>
  <c r="B2068" i="2"/>
  <c r="C2068" i="2"/>
  <c r="A2070" i="2" l="1"/>
  <c r="D2069" i="2"/>
  <c r="B2069" i="2"/>
  <c r="C2069" i="2"/>
  <c r="F2069" i="2"/>
  <c r="E2069" i="2"/>
  <c r="A2071" i="2" l="1"/>
  <c r="C2070" i="2"/>
  <c r="B2070" i="2"/>
  <c r="D2070" i="2"/>
  <c r="E2070" i="2"/>
  <c r="F2070" i="2"/>
  <c r="A2072" i="2" l="1"/>
  <c r="B2071" i="2"/>
  <c r="C2071" i="2"/>
  <c r="D2071" i="2"/>
  <c r="E2071" i="2"/>
  <c r="F2071" i="2"/>
  <c r="A2073" i="2" l="1"/>
  <c r="E2072" i="2"/>
  <c r="C2072" i="2"/>
  <c r="F2072" i="2"/>
  <c r="D2072" i="2"/>
  <c r="B2072" i="2"/>
  <c r="A2074" i="2" l="1"/>
  <c r="D2073" i="2"/>
  <c r="B2073" i="2"/>
  <c r="C2073" i="2"/>
  <c r="E2073" i="2"/>
  <c r="F2073" i="2"/>
  <c r="A2075" i="2" l="1"/>
  <c r="C2074" i="2"/>
  <c r="E2074" i="2"/>
  <c r="B2074" i="2"/>
  <c r="F2074" i="2"/>
  <c r="D2074" i="2"/>
  <c r="A2076" i="2" l="1"/>
  <c r="C2075" i="2"/>
  <c r="E2075" i="2"/>
  <c r="B2075" i="2"/>
  <c r="D2075" i="2"/>
  <c r="F2075" i="2"/>
  <c r="A2077" i="2" l="1"/>
  <c r="D2076" i="2"/>
  <c r="B2076" i="2"/>
  <c r="F2076" i="2"/>
  <c r="E2076" i="2"/>
  <c r="C2076" i="2"/>
  <c r="A2078" i="2" l="1"/>
  <c r="D2077" i="2"/>
  <c r="B2077" i="2"/>
  <c r="F2077" i="2"/>
  <c r="E2077" i="2"/>
  <c r="C2077" i="2"/>
  <c r="A2079" i="2" l="1"/>
  <c r="C2078" i="2"/>
  <c r="B2078" i="2"/>
  <c r="F2078" i="2"/>
  <c r="E2078" i="2"/>
  <c r="D2078" i="2"/>
  <c r="A2080" i="2" l="1"/>
  <c r="C2079" i="2"/>
  <c r="B2079" i="2"/>
  <c r="D2079" i="2"/>
  <c r="E2079" i="2"/>
  <c r="F2079" i="2"/>
  <c r="A2081" i="2" l="1"/>
  <c r="D2080" i="2"/>
  <c r="C2080" i="2"/>
  <c r="B2080" i="2"/>
  <c r="F2080" i="2"/>
  <c r="E2080" i="2"/>
  <c r="A2082" i="2" l="1"/>
  <c r="D2081" i="2"/>
  <c r="C2081" i="2"/>
  <c r="F2081" i="2"/>
  <c r="B2081" i="2"/>
  <c r="E2081" i="2"/>
  <c r="A2083" i="2" l="1"/>
  <c r="F2082" i="2"/>
  <c r="D2082" i="2"/>
  <c r="E2082" i="2"/>
  <c r="C2082" i="2"/>
  <c r="B2082" i="2"/>
  <c r="A2084" i="2" l="1"/>
  <c r="B2083" i="2"/>
  <c r="C2083" i="2"/>
  <c r="D2083" i="2"/>
  <c r="E2083" i="2"/>
  <c r="F2083" i="2"/>
  <c r="A2085" i="2" l="1"/>
  <c r="D2084" i="2"/>
  <c r="F2084" i="2"/>
  <c r="C2084" i="2"/>
  <c r="E2084" i="2"/>
  <c r="B2084" i="2"/>
  <c r="A2086" i="2" l="1"/>
  <c r="F2085" i="2"/>
  <c r="D2085" i="2"/>
  <c r="C2085" i="2"/>
  <c r="E2085" i="2"/>
  <c r="B2085" i="2"/>
  <c r="A2087" i="2" l="1"/>
  <c r="C2086" i="2"/>
  <c r="E2086" i="2"/>
  <c r="F2086" i="2"/>
  <c r="B2086" i="2"/>
  <c r="D2086" i="2"/>
  <c r="A2088" i="2" l="1"/>
  <c r="B2087" i="2"/>
  <c r="F2087" i="2"/>
  <c r="C2087" i="2"/>
  <c r="D2087" i="2"/>
  <c r="E2087" i="2"/>
  <c r="A2089" i="2" l="1"/>
  <c r="C2088" i="2"/>
  <c r="B2088" i="2"/>
  <c r="F2088" i="2"/>
  <c r="E2088" i="2"/>
  <c r="D2088" i="2"/>
  <c r="A2090" i="2" l="1"/>
  <c r="E2089" i="2"/>
  <c r="C2089" i="2"/>
  <c r="D2089" i="2"/>
  <c r="B2089" i="2"/>
  <c r="F2089" i="2"/>
  <c r="A2091" i="2" l="1"/>
  <c r="C2090" i="2"/>
  <c r="D2090" i="2"/>
  <c r="E2090" i="2"/>
  <c r="F2090" i="2"/>
  <c r="B2090" i="2"/>
  <c r="A2092" i="2" l="1"/>
  <c r="D2091" i="2"/>
  <c r="C2091" i="2"/>
  <c r="E2091" i="2"/>
  <c r="F2091" i="2"/>
  <c r="B2091" i="2"/>
  <c r="A2093" i="2" l="1"/>
  <c r="C2092" i="2"/>
  <c r="B2092" i="2"/>
  <c r="D2092" i="2"/>
  <c r="F2092" i="2"/>
  <c r="E2092" i="2"/>
  <c r="A2094" i="2" l="1"/>
  <c r="F2093" i="2"/>
  <c r="C2093" i="2"/>
  <c r="E2093" i="2"/>
  <c r="B2093" i="2"/>
  <c r="D2093" i="2"/>
  <c r="A2095" i="2" l="1"/>
  <c r="D2094" i="2"/>
  <c r="B2094" i="2"/>
  <c r="C2094" i="2"/>
  <c r="F2094" i="2"/>
  <c r="E2094" i="2"/>
  <c r="A2096" i="2" l="1"/>
  <c r="D2095" i="2"/>
  <c r="E2095" i="2"/>
  <c r="C2095" i="2"/>
  <c r="B2095" i="2"/>
  <c r="F2095" i="2"/>
  <c r="A2097" i="2" l="1"/>
  <c r="D2096" i="2"/>
  <c r="C2096" i="2"/>
  <c r="E2096" i="2"/>
  <c r="F2096" i="2"/>
  <c r="B2096" i="2"/>
  <c r="A2098" i="2" l="1"/>
  <c r="E2097" i="2"/>
  <c r="B2097" i="2"/>
  <c r="D2097" i="2"/>
  <c r="F2097" i="2"/>
  <c r="C2097" i="2"/>
  <c r="A2099" i="2" l="1"/>
  <c r="D2098" i="2"/>
  <c r="F2098" i="2"/>
  <c r="E2098" i="2"/>
  <c r="C2098" i="2"/>
  <c r="B2098" i="2"/>
  <c r="A2100" i="2" l="1"/>
  <c r="B2099" i="2"/>
  <c r="D2099" i="2"/>
  <c r="E2099" i="2"/>
  <c r="F2099" i="2"/>
  <c r="C2099" i="2"/>
  <c r="A2101" i="2" l="1"/>
  <c r="C2100" i="2"/>
  <c r="D2100" i="2"/>
  <c r="F2100" i="2"/>
  <c r="B2100" i="2"/>
  <c r="E2100" i="2"/>
  <c r="A2102" i="2" l="1"/>
  <c r="F2101" i="2"/>
  <c r="E2101" i="2"/>
  <c r="D2101" i="2"/>
  <c r="B2101" i="2"/>
  <c r="C2101" i="2"/>
  <c r="A2103" i="2" l="1"/>
  <c r="F2102" i="2"/>
  <c r="C2102" i="2"/>
  <c r="B2102" i="2"/>
  <c r="E2102" i="2"/>
  <c r="D2102" i="2"/>
  <c r="A2104" i="2" l="1"/>
  <c r="C2103" i="2"/>
  <c r="F2103" i="2"/>
  <c r="E2103" i="2"/>
  <c r="D2103" i="2"/>
  <c r="B2103" i="2"/>
  <c r="A2105" i="2" l="1"/>
  <c r="E2104" i="2"/>
  <c r="B2104" i="2"/>
  <c r="D2104" i="2"/>
  <c r="F2104" i="2"/>
  <c r="C2104" i="2"/>
  <c r="A2106" i="2" l="1"/>
  <c r="C2105" i="2"/>
  <c r="D2105" i="2"/>
  <c r="F2105" i="2"/>
  <c r="E2105" i="2"/>
  <c r="B2105" i="2"/>
  <c r="A2107" i="2" l="1"/>
  <c r="E2106" i="2"/>
  <c r="C2106" i="2"/>
  <c r="D2106" i="2"/>
  <c r="F2106" i="2"/>
  <c r="B2106" i="2"/>
  <c r="A2108" i="2" l="1"/>
  <c r="B2107" i="2"/>
  <c r="C2107" i="2"/>
  <c r="E2107" i="2"/>
  <c r="F2107" i="2"/>
  <c r="D2107" i="2"/>
  <c r="A2109" i="2" l="1"/>
  <c r="F2108" i="2"/>
  <c r="B2108" i="2"/>
  <c r="E2108" i="2"/>
  <c r="C2108" i="2"/>
  <c r="D2108" i="2"/>
  <c r="A2110" i="2" l="1"/>
  <c r="F2109" i="2"/>
  <c r="C2109" i="2"/>
  <c r="D2109" i="2"/>
  <c r="E2109" i="2"/>
  <c r="B2109" i="2"/>
  <c r="A2111" i="2" l="1"/>
  <c r="D2110" i="2"/>
  <c r="E2110" i="2"/>
  <c r="B2110" i="2"/>
  <c r="C2110" i="2"/>
  <c r="F2110" i="2"/>
  <c r="A2112" i="2" l="1"/>
  <c r="B2111" i="2"/>
  <c r="D2111" i="2"/>
  <c r="E2111" i="2"/>
  <c r="C2111" i="2"/>
  <c r="F2111" i="2"/>
  <c r="A2113" i="2" l="1"/>
  <c r="D2112" i="2"/>
  <c r="F2112" i="2"/>
  <c r="E2112" i="2"/>
  <c r="B2112" i="2"/>
  <c r="C2112" i="2"/>
  <c r="A2114" i="2" l="1"/>
  <c r="B2113" i="2"/>
  <c r="E2113" i="2"/>
  <c r="C2113" i="2"/>
  <c r="D2113" i="2"/>
  <c r="F2113" i="2"/>
  <c r="A2115" i="2" l="1"/>
  <c r="B2114" i="2"/>
  <c r="D2114" i="2"/>
  <c r="C2114" i="2"/>
  <c r="E2114" i="2"/>
  <c r="F2114" i="2"/>
  <c r="A2116" i="2" l="1"/>
  <c r="B2115" i="2"/>
  <c r="C2115" i="2"/>
  <c r="F2115" i="2"/>
  <c r="D2115" i="2"/>
  <c r="E2115" i="2"/>
  <c r="A2117" i="2" l="1"/>
  <c r="B2116" i="2"/>
  <c r="D2116" i="2"/>
  <c r="F2116" i="2"/>
  <c r="E2116" i="2"/>
  <c r="C2116" i="2"/>
  <c r="A2118" i="2" l="1"/>
  <c r="F2117" i="2"/>
  <c r="B2117" i="2"/>
  <c r="D2117" i="2"/>
  <c r="E2117" i="2"/>
  <c r="C2117" i="2"/>
  <c r="A2119" i="2" l="1"/>
  <c r="B2118" i="2"/>
  <c r="D2118" i="2"/>
  <c r="E2118" i="2"/>
  <c r="F2118" i="2"/>
  <c r="C2118" i="2"/>
  <c r="A2120" i="2" l="1"/>
  <c r="D2119" i="2"/>
  <c r="B2119" i="2"/>
  <c r="E2119" i="2"/>
  <c r="F2119" i="2"/>
  <c r="C2119" i="2"/>
  <c r="A2121" i="2" l="1"/>
  <c r="B2120" i="2"/>
  <c r="E2120" i="2"/>
  <c r="C2120" i="2"/>
  <c r="D2120" i="2"/>
  <c r="F2120" i="2"/>
  <c r="A2122" i="2" l="1"/>
  <c r="C2121" i="2"/>
  <c r="E2121" i="2"/>
  <c r="F2121" i="2"/>
  <c r="D2121" i="2"/>
  <c r="B2121" i="2"/>
  <c r="A2123" i="2" l="1"/>
  <c r="B2122" i="2"/>
  <c r="E2122" i="2"/>
  <c r="F2122" i="2"/>
  <c r="C2122" i="2"/>
  <c r="D2122" i="2"/>
  <c r="A2124" i="2" l="1"/>
  <c r="F2123" i="2"/>
  <c r="C2123" i="2"/>
  <c r="B2123" i="2"/>
  <c r="E2123" i="2"/>
  <c r="D2123" i="2"/>
  <c r="A2125" i="2" l="1"/>
  <c r="E2124" i="2"/>
  <c r="F2124" i="2"/>
  <c r="D2124" i="2"/>
  <c r="C2124" i="2"/>
  <c r="B2124" i="2"/>
  <c r="A2126" i="2" l="1"/>
  <c r="F2125" i="2"/>
  <c r="D2125" i="2"/>
  <c r="B2125" i="2"/>
  <c r="C2125" i="2"/>
  <c r="E2125" i="2"/>
  <c r="A2127" i="2" l="1"/>
  <c r="E2126" i="2"/>
  <c r="F2126" i="2"/>
  <c r="C2126" i="2"/>
  <c r="B2126" i="2"/>
  <c r="D2126" i="2"/>
  <c r="A2128" i="2" l="1"/>
  <c r="C2127" i="2"/>
  <c r="B2127" i="2"/>
  <c r="F2127" i="2"/>
  <c r="E2127" i="2"/>
  <c r="D2127" i="2"/>
  <c r="A2129" i="2" l="1"/>
  <c r="D2128" i="2"/>
  <c r="C2128" i="2"/>
  <c r="F2128" i="2"/>
  <c r="E2128" i="2"/>
  <c r="B2128" i="2"/>
  <c r="A2130" i="2" l="1"/>
  <c r="F2129" i="2"/>
  <c r="B2129" i="2"/>
  <c r="D2129" i="2"/>
  <c r="C2129" i="2"/>
  <c r="E2129" i="2"/>
  <c r="A2131" i="2" l="1"/>
  <c r="E2130" i="2"/>
  <c r="B2130" i="2"/>
  <c r="F2130" i="2"/>
  <c r="C2130" i="2"/>
  <c r="D2130" i="2"/>
  <c r="A2132" i="2" l="1"/>
  <c r="B2131" i="2"/>
  <c r="F2131" i="2"/>
  <c r="E2131" i="2"/>
  <c r="C2131" i="2"/>
  <c r="D2131" i="2"/>
  <c r="A2133" i="2" l="1"/>
  <c r="F2132" i="2"/>
  <c r="D2132" i="2"/>
  <c r="E2132" i="2"/>
  <c r="C2132" i="2"/>
  <c r="B2132" i="2"/>
  <c r="A2134" i="2" l="1"/>
  <c r="D2133" i="2"/>
  <c r="F2133" i="2"/>
  <c r="E2133" i="2"/>
  <c r="B2133" i="2"/>
  <c r="C2133" i="2"/>
  <c r="A2135" i="2" l="1"/>
  <c r="F2134" i="2"/>
  <c r="D2134" i="2"/>
  <c r="E2134" i="2"/>
  <c r="B2134" i="2"/>
  <c r="C2134" i="2"/>
  <c r="A2136" i="2" l="1"/>
  <c r="B2135" i="2"/>
  <c r="F2135" i="2"/>
  <c r="C2135" i="2"/>
  <c r="D2135" i="2"/>
  <c r="E2135" i="2"/>
  <c r="A2137" i="2" l="1"/>
  <c r="B2136" i="2"/>
  <c r="F2136" i="2"/>
  <c r="E2136" i="2"/>
  <c r="C2136" i="2"/>
  <c r="D2136" i="2"/>
  <c r="A2138" i="2" l="1"/>
  <c r="F2137" i="2"/>
  <c r="B2137" i="2"/>
  <c r="C2137" i="2"/>
  <c r="D2137" i="2"/>
  <c r="E2137" i="2"/>
  <c r="A2139" i="2" l="1"/>
  <c r="D2138" i="2"/>
  <c r="F2138" i="2"/>
  <c r="B2138" i="2"/>
  <c r="C2138" i="2"/>
  <c r="E2138" i="2"/>
  <c r="A2140" i="2" l="1"/>
  <c r="C2139" i="2"/>
  <c r="B2139" i="2"/>
  <c r="E2139" i="2"/>
  <c r="F2139" i="2"/>
  <c r="D2139" i="2"/>
  <c r="A2141" i="2" l="1"/>
  <c r="D2140" i="2"/>
  <c r="F2140" i="2"/>
  <c r="C2140" i="2"/>
  <c r="B2140" i="2"/>
  <c r="E2140" i="2"/>
  <c r="A2142" i="2" l="1"/>
  <c r="E2141" i="2"/>
  <c r="F2141" i="2"/>
  <c r="C2141" i="2"/>
  <c r="D2141" i="2"/>
  <c r="B2141" i="2"/>
  <c r="A2143" i="2" l="1"/>
  <c r="D2142" i="2"/>
  <c r="F2142" i="2"/>
  <c r="B2142" i="2"/>
  <c r="C2142" i="2"/>
  <c r="E2142" i="2"/>
  <c r="A2144" i="2" l="1"/>
  <c r="F2143" i="2"/>
  <c r="D2143" i="2"/>
  <c r="C2143" i="2"/>
  <c r="B2143" i="2"/>
  <c r="E2143" i="2"/>
  <c r="A2145" i="2" l="1"/>
  <c r="C2144" i="2"/>
  <c r="F2144" i="2"/>
  <c r="B2144" i="2"/>
  <c r="D2144" i="2"/>
  <c r="E2144" i="2"/>
  <c r="A2146" i="2" l="1"/>
  <c r="B2145" i="2"/>
  <c r="E2145" i="2"/>
  <c r="D2145" i="2"/>
  <c r="C2145" i="2"/>
  <c r="F2145" i="2"/>
  <c r="A2147" i="2" l="1"/>
  <c r="E2146" i="2"/>
  <c r="D2146" i="2"/>
  <c r="B2146" i="2"/>
  <c r="C2146" i="2"/>
  <c r="F2146" i="2"/>
  <c r="A2148" i="2" l="1"/>
  <c r="D2147" i="2"/>
  <c r="F2147" i="2"/>
  <c r="E2147" i="2"/>
  <c r="C2147" i="2"/>
  <c r="B2147" i="2"/>
  <c r="A2149" i="2" l="1"/>
  <c r="C2148" i="2"/>
  <c r="E2148" i="2"/>
  <c r="D2148" i="2"/>
  <c r="B2148" i="2"/>
  <c r="F2148" i="2"/>
  <c r="A2150" i="2" l="1"/>
  <c r="B2149" i="2"/>
  <c r="D2149" i="2"/>
  <c r="E2149" i="2"/>
  <c r="F2149" i="2"/>
  <c r="C2149" i="2"/>
  <c r="A2151" i="2" l="1"/>
  <c r="E2150" i="2"/>
  <c r="C2150" i="2"/>
  <c r="B2150" i="2"/>
  <c r="F2150" i="2"/>
  <c r="D2150" i="2"/>
  <c r="A2152" i="2" l="1"/>
  <c r="D2151" i="2"/>
  <c r="B2151" i="2"/>
  <c r="F2151" i="2"/>
  <c r="C2151" i="2"/>
  <c r="E2151" i="2"/>
  <c r="A2153" i="2" l="1"/>
  <c r="F2152" i="2"/>
  <c r="C2152" i="2"/>
  <c r="E2152" i="2"/>
  <c r="B2152" i="2"/>
  <c r="D2152" i="2"/>
  <c r="A2154" i="2" l="1"/>
  <c r="C2153" i="2"/>
  <c r="B2153" i="2"/>
  <c r="E2153" i="2"/>
  <c r="D2153" i="2"/>
  <c r="F2153" i="2"/>
  <c r="A2155" i="2" l="1"/>
  <c r="F2154" i="2"/>
  <c r="B2154" i="2"/>
  <c r="C2154" i="2"/>
  <c r="E2154" i="2"/>
  <c r="D2154" i="2"/>
  <c r="A2156" i="2" l="1"/>
  <c r="D2155" i="2"/>
  <c r="F2155" i="2"/>
  <c r="E2155" i="2"/>
  <c r="B2155" i="2"/>
  <c r="C2155" i="2"/>
  <c r="A2157" i="2" l="1"/>
  <c r="F2156" i="2"/>
  <c r="E2156" i="2"/>
  <c r="C2156" i="2"/>
  <c r="B2156" i="2"/>
  <c r="D2156" i="2"/>
  <c r="A2158" i="2" l="1"/>
  <c r="F2157" i="2"/>
  <c r="C2157" i="2"/>
  <c r="B2157" i="2"/>
  <c r="E2157" i="2"/>
  <c r="D2157" i="2"/>
  <c r="A2159" i="2" l="1"/>
  <c r="D2158" i="2"/>
  <c r="E2158" i="2"/>
  <c r="F2158" i="2"/>
  <c r="B2158" i="2"/>
  <c r="C2158" i="2"/>
  <c r="A2160" i="2" l="1"/>
  <c r="E2159" i="2"/>
  <c r="F2159" i="2"/>
  <c r="D2159" i="2"/>
  <c r="B2159" i="2"/>
  <c r="C2159" i="2"/>
  <c r="A2161" i="2" l="1"/>
  <c r="D2160" i="2"/>
  <c r="B2160" i="2"/>
  <c r="F2160" i="2"/>
  <c r="E2160" i="2"/>
  <c r="C2160" i="2"/>
  <c r="A2162" i="2" l="1"/>
  <c r="F2161" i="2"/>
  <c r="C2161" i="2"/>
  <c r="D2161" i="2"/>
  <c r="E2161" i="2"/>
  <c r="B2161" i="2"/>
  <c r="A2163" i="2" l="1"/>
  <c r="D2162" i="2"/>
  <c r="F2162" i="2"/>
  <c r="C2162" i="2"/>
  <c r="E2162" i="2"/>
  <c r="B2162" i="2"/>
  <c r="A2164" i="2" l="1"/>
  <c r="F2163" i="2"/>
  <c r="B2163" i="2"/>
  <c r="E2163" i="2"/>
  <c r="C2163" i="2"/>
  <c r="D2163" i="2"/>
  <c r="A2165" i="2" l="1"/>
  <c r="C2164" i="2"/>
  <c r="D2164" i="2"/>
  <c r="E2164" i="2"/>
  <c r="F2164" i="2"/>
  <c r="B2164" i="2"/>
  <c r="A2166" i="2" l="1"/>
  <c r="E2165" i="2"/>
  <c r="B2165" i="2"/>
  <c r="D2165" i="2"/>
  <c r="C2165" i="2"/>
  <c r="F2165" i="2"/>
  <c r="A2167" i="2" l="1"/>
  <c r="C2166" i="2"/>
  <c r="F2166" i="2"/>
  <c r="E2166" i="2"/>
  <c r="D2166" i="2"/>
  <c r="B2166" i="2"/>
  <c r="A2168" i="2" l="1"/>
  <c r="E2167" i="2"/>
  <c r="C2167" i="2"/>
  <c r="F2167" i="2"/>
  <c r="B2167" i="2"/>
  <c r="D2167" i="2"/>
  <c r="A2169" i="2" l="1"/>
  <c r="E2168" i="2"/>
  <c r="D2168" i="2"/>
  <c r="F2168" i="2"/>
  <c r="B2168" i="2"/>
  <c r="C2168" i="2"/>
  <c r="A2170" i="2" l="1"/>
  <c r="B2169" i="2"/>
  <c r="F2169" i="2"/>
  <c r="C2169" i="2"/>
  <c r="D2169" i="2"/>
  <c r="E2169" i="2"/>
  <c r="A2171" i="2" l="1"/>
  <c r="D2170" i="2"/>
  <c r="E2170" i="2"/>
  <c r="C2170" i="2"/>
  <c r="B2170" i="2"/>
  <c r="F2170" i="2"/>
  <c r="A2172" i="2" l="1"/>
  <c r="C2171" i="2"/>
  <c r="E2171" i="2"/>
  <c r="D2171" i="2"/>
  <c r="B2171" i="2"/>
  <c r="F2171" i="2"/>
  <c r="A2173" i="2" l="1"/>
  <c r="E2172" i="2"/>
  <c r="C2172" i="2"/>
  <c r="D2172" i="2"/>
  <c r="B2172" i="2"/>
  <c r="F2172" i="2"/>
  <c r="A2174" i="2" l="1"/>
  <c r="B2173" i="2"/>
  <c r="D2173" i="2"/>
  <c r="C2173" i="2"/>
  <c r="E2173" i="2"/>
  <c r="F2173" i="2"/>
  <c r="A2175" i="2" l="1"/>
  <c r="E2174" i="2"/>
  <c r="D2174" i="2"/>
  <c r="C2174" i="2"/>
  <c r="F2174" i="2"/>
  <c r="B2174" i="2"/>
  <c r="A2176" i="2" l="1"/>
  <c r="C2175" i="2"/>
  <c r="F2175" i="2"/>
  <c r="D2175" i="2"/>
  <c r="B2175" i="2"/>
  <c r="E2175" i="2"/>
  <c r="A2177" i="2" l="1"/>
  <c r="B2176" i="2"/>
  <c r="C2176" i="2"/>
  <c r="F2176" i="2"/>
  <c r="D2176" i="2"/>
  <c r="E2176" i="2"/>
  <c r="A2178" i="2" l="1"/>
  <c r="B2177" i="2"/>
  <c r="F2177" i="2"/>
  <c r="E2177" i="2"/>
  <c r="D2177" i="2"/>
  <c r="C2177" i="2"/>
  <c r="A2179" i="2" l="1"/>
  <c r="B2178" i="2"/>
  <c r="F2178" i="2"/>
  <c r="C2178" i="2"/>
  <c r="E2178" i="2"/>
  <c r="D2178" i="2"/>
  <c r="A2180" i="2" l="1"/>
  <c r="E2179" i="2"/>
  <c r="C2179" i="2"/>
  <c r="B2179" i="2"/>
  <c r="F2179" i="2"/>
  <c r="D2179" i="2"/>
  <c r="A2181" i="2" l="1"/>
  <c r="E2180" i="2"/>
  <c r="C2180" i="2"/>
  <c r="D2180" i="2"/>
  <c r="F2180" i="2"/>
  <c r="B2180" i="2"/>
  <c r="A2182" i="2" l="1"/>
  <c r="E2181" i="2"/>
  <c r="C2181" i="2"/>
  <c r="D2181" i="2"/>
  <c r="F2181" i="2"/>
  <c r="B2181" i="2"/>
  <c r="A2183" i="2" l="1"/>
  <c r="D2182" i="2"/>
  <c r="E2182" i="2"/>
  <c r="F2182" i="2"/>
  <c r="B2182" i="2"/>
  <c r="C2182" i="2"/>
  <c r="A2184" i="2" l="1"/>
  <c r="E2183" i="2"/>
  <c r="D2183" i="2"/>
  <c r="F2183" i="2"/>
  <c r="C2183" i="2"/>
  <c r="B2183" i="2"/>
  <c r="A2185" i="2" l="1"/>
  <c r="F2184" i="2"/>
  <c r="C2184" i="2"/>
  <c r="D2184" i="2"/>
  <c r="B2184" i="2"/>
  <c r="E2184" i="2"/>
  <c r="A2186" i="2" l="1"/>
  <c r="E2185" i="2"/>
  <c r="C2185" i="2"/>
  <c r="D2185" i="2"/>
  <c r="F2185" i="2"/>
  <c r="B2185" i="2"/>
  <c r="A2187" i="2" l="1"/>
  <c r="D2186" i="2"/>
  <c r="F2186" i="2"/>
  <c r="C2186" i="2"/>
  <c r="B2186" i="2"/>
  <c r="E2186" i="2"/>
  <c r="A2188" i="2" l="1"/>
  <c r="F2187" i="2"/>
  <c r="B2187" i="2"/>
  <c r="E2187" i="2"/>
  <c r="D2187" i="2"/>
  <c r="C2187" i="2"/>
  <c r="A2189" i="2" l="1"/>
  <c r="E2188" i="2"/>
  <c r="B2188" i="2"/>
  <c r="F2188" i="2"/>
  <c r="C2188" i="2"/>
  <c r="D2188" i="2"/>
  <c r="A2190" i="2" l="1"/>
  <c r="D2189" i="2"/>
  <c r="F2189" i="2"/>
  <c r="C2189" i="2"/>
  <c r="B2189" i="2"/>
  <c r="E2189" i="2"/>
  <c r="A2191" i="2" l="1"/>
  <c r="E2190" i="2"/>
  <c r="C2190" i="2"/>
  <c r="B2190" i="2"/>
  <c r="D2190" i="2"/>
  <c r="F2190" i="2"/>
  <c r="A2192" i="2" l="1"/>
  <c r="C2191" i="2"/>
  <c r="E2191" i="2"/>
  <c r="B2191" i="2"/>
  <c r="D2191" i="2"/>
  <c r="F2191" i="2"/>
  <c r="A2193" i="2" l="1"/>
  <c r="F2192" i="2"/>
  <c r="D2192" i="2"/>
  <c r="B2192" i="2"/>
  <c r="C2192" i="2"/>
  <c r="E2192" i="2"/>
  <c r="A2194" i="2" l="1"/>
  <c r="B2193" i="2"/>
  <c r="C2193" i="2"/>
  <c r="F2193" i="2"/>
  <c r="D2193" i="2"/>
  <c r="E2193" i="2"/>
  <c r="A2195" i="2" l="1"/>
  <c r="F2194" i="2"/>
  <c r="B2194" i="2"/>
  <c r="D2194" i="2"/>
  <c r="E2194" i="2"/>
  <c r="C2194" i="2"/>
  <c r="A2196" i="2" l="1"/>
  <c r="D2195" i="2"/>
  <c r="F2195" i="2"/>
  <c r="C2195" i="2"/>
  <c r="B2195" i="2"/>
  <c r="E2195" i="2"/>
  <c r="A2197" i="2" l="1"/>
  <c r="B2196" i="2"/>
  <c r="D2196" i="2"/>
  <c r="C2196" i="2"/>
  <c r="F2196" i="2"/>
  <c r="E2196" i="2"/>
  <c r="A2198" i="2" l="1"/>
  <c r="F2197" i="2"/>
  <c r="D2197" i="2"/>
  <c r="B2197" i="2"/>
  <c r="E2197" i="2"/>
  <c r="C2197" i="2"/>
  <c r="A2199" i="2" l="1"/>
  <c r="F2198" i="2"/>
  <c r="C2198" i="2"/>
  <c r="E2198" i="2"/>
  <c r="D2198" i="2"/>
  <c r="B2198" i="2"/>
  <c r="A2200" i="2" l="1"/>
  <c r="E2199" i="2"/>
  <c r="C2199" i="2"/>
  <c r="F2199" i="2"/>
  <c r="B2199" i="2"/>
  <c r="D2199" i="2"/>
  <c r="A2201" i="2" l="1"/>
  <c r="E2200" i="2"/>
  <c r="D2200" i="2"/>
  <c r="B2200" i="2"/>
  <c r="F2200" i="2"/>
  <c r="C2200" i="2"/>
  <c r="A2202" i="2" l="1"/>
  <c r="D2201" i="2"/>
  <c r="B2201" i="2"/>
  <c r="F2201" i="2"/>
  <c r="C2201" i="2"/>
  <c r="E2201" i="2"/>
  <c r="A2203" i="2" l="1"/>
  <c r="C2202" i="2"/>
  <c r="D2202" i="2"/>
  <c r="B2202" i="2"/>
  <c r="F2202" i="2"/>
  <c r="E2202" i="2"/>
  <c r="A2204" i="2" l="1"/>
  <c r="B2203" i="2"/>
  <c r="E2203" i="2"/>
  <c r="C2203" i="2"/>
  <c r="D2203" i="2"/>
  <c r="F2203" i="2"/>
  <c r="A2205" i="2" l="1"/>
  <c r="D2204" i="2"/>
  <c r="F2204" i="2"/>
  <c r="C2204" i="2"/>
  <c r="B2204" i="2"/>
  <c r="E2204" i="2"/>
  <c r="A2206" i="2" l="1"/>
  <c r="B2205" i="2"/>
  <c r="D2205" i="2"/>
  <c r="F2205" i="2"/>
  <c r="E2205" i="2"/>
  <c r="C2205" i="2"/>
  <c r="A2207" i="2" l="1"/>
  <c r="F2206" i="2"/>
  <c r="D2206" i="2"/>
  <c r="C2206" i="2"/>
  <c r="B2206" i="2"/>
  <c r="E2206" i="2"/>
  <c r="A2208" i="2" l="1"/>
  <c r="D2207" i="2"/>
  <c r="E2207" i="2"/>
  <c r="B2207" i="2"/>
  <c r="C2207" i="2"/>
  <c r="F2207" i="2"/>
  <c r="A2209" i="2" l="1"/>
  <c r="D2208" i="2"/>
  <c r="C2208" i="2"/>
  <c r="E2208" i="2"/>
  <c r="B2208" i="2"/>
  <c r="F2208" i="2"/>
  <c r="A2210" i="2" l="1"/>
  <c r="D2209" i="2"/>
  <c r="F2209" i="2"/>
  <c r="E2209" i="2"/>
  <c r="C2209" i="2"/>
  <c r="B2209" i="2"/>
  <c r="A2211" i="2" l="1"/>
  <c r="E2210" i="2"/>
  <c r="B2210" i="2"/>
  <c r="F2210" i="2"/>
  <c r="D2210" i="2"/>
  <c r="C2210" i="2"/>
  <c r="A2212" i="2" l="1"/>
  <c r="D2211" i="2"/>
  <c r="B2211" i="2"/>
  <c r="F2211" i="2"/>
  <c r="C2211" i="2"/>
  <c r="E2211" i="2"/>
  <c r="A2213" i="2" l="1"/>
  <c r="C2212" i="2"/>
  <c r="B2212" i="2"/>
  <c r="E2212" i="2"/>
  <c r="D2212" i="2"/>
  <c r="F2212" i="2"/>
  <c r="A2214" i="2" l="1"/>
  <c r="F2213" i="2"/>
  <c r="D2213" i="2"/>
  <c r="C2213" i="2"/>
  <c r="E2213" i="2"/>
  <c r="B2213" i="2"/>
  <c r="A2215" i="2" l="1"/>
  <c r="E2214" i="2"/>
  <c r="C2214" i="2"/>
  <c r="D2214" i="2"/>
  <c r="F2214" i="2"/>
  <c r="B2214" i="2"/>
  <c r="A2216" i="2" l="1"/>
  <c r="E2215" i="2"/>
  <c r="C2215" i="2"/>
  <c r="D2215" i="2"/>
  <c r="B2215" i="2"/>
  <c r="F2215" i="2"/>
  <c r="A2217" i="2" l="1"/>
  <c r="C2216" i="2"/>
  <c r="D2216" i="2"/>
  <c r="E2216" i="2"/>
  <c r="B2216" i="2"/>
  <c r="F2216" i="2"/>
  <c r="A2218" i="2" l="1"/>
  <c r="B2217" i="2"/>
  <c r="D2217" i="2"/>
  <c r="F2217" i="2"/>
  <c r="E2217" i="2"/>
  <c r="C2217" i="2"/>
  <c r="A2219" i="2" l="1"/>
  <c r="C2218" i="2"/>
  <c r="E2218" i="2"/>
  <c r="F2218" i="2"/>
  <c r="D2218" i="2"/>
  <c r="B2218" i="2"/>
  <c r="A2220" i="2" l="1"/>
  <c r="E2219" i="2"/>
  <c r="B2219" i="2"/>
  <c r="F2219" i="2"/>
  <c r="D2219" i="2"/>
  <c r="C2219" i="2"/>
  <c r="A2221" i="2" l="1"/>
  <c r="B2220" i="2"/>
  <c r="E2220" i="2"/>
  <c r="D2220" i="2"/>
  <c r="C2220" i="2"/>
  <c r="F2220" i="2"/>
  <c r="A2222" i="2" l="1"/>
  <c r="C2221" i="2"/>
  <c r="E2221" i="2"/>
  <c r="D2221" i="2"/>
  <c r="B2221" i="2"/>
  <c r="F2221" i="2"/>
  <c r="A2223" i="2" l="1"/>
  <c r="C2222" i="2"/>
  <c r="B2222" i="2"/>
  <c r="F2222" i="2"/>
  <c r="D2222" i="2"/>
  <c r="E2222" i="2"/>
  <c r="A2224" i="2" l="1"/>
  <c r="D2223" i="2"/>
  <c r="E2223" i="2"/>
  <c r="F2223" i="2"/>
  <c r="B2223" i="2"/>
  <c r="C2223" i="2"/>
  <c r="A2225" i="2" l="1"/>
  <c r="F2224" i="2"/>
  <c r="B2224" i="2"/>
  <c r="E2224" i="2"/>
  <c r="D2224" i="2"/>
  <c r="C2224" i="2"/>
  <c r="A2226" i="2" l="1"/>
  <c r="F2225" i="2"/>
  <c r="D2225" i="2"/>
  <c r="B2225" i="2"/>
  <c r="C2225" i="2"/>
  <c r="E2225" i="2"/>
  <c r="A2227" i="2" l="1"/>
  <c r="F2226" i="2"/>
  <c r="C2226" i="2"/>
  <c r="E2226" i="2"/>
  <c r="D2226" i="2"/>
  <c r="B2226" i="2"/>
  <c r="A2228" i="2" l="1"/>
  <c r="C2227" i="2"/>
  <c r="D2227" i="2"/>
  <c r="B2227" i="2"/>
  <c r="F2227" i="2"/>
  <c r="E2227" i="2"/>
  <c r="A2229" i="2" l="1"/>
  <c r="B2228" i="2"/>
  <c r="C2228" i="2"/>
  <c r="F2228" i="2"/>
  <c r="E2228" i="2"/>
  <c r="D2228" i="2"/>
  <c r="A2230" i="2" l="1"/>
  <c r="C2229" i="2"/>
  <c r="E2229" i="2"/>
  <c r="D2229" i="2"/>
  <c r="F2229" i="2"/>
  <c r="B2229" i="2"/>
  <c r="A2231" i="2" l="1"/>
  <c r="E2230" i="2"/>
  <c r="F2230" i="2"/>
  <c r="B2230" i="2"/>
  <c r="C2230" i="2"/>
  <c r="D2230" i="2"/>
  <c r="A2232" i="2" l="1"/>
  <c r="B2231" i="2"/>
  <c r="F2231" i="2"/>
  <c r="E2231" i="2"/>
  <c r="C2231" i="2"/>
  <c r="D2231" i="2"/>
  <c r="A2233" i="2" l="1"/>
  <c r="E2232" i="2"/>
  <c r="C2232" i="2"/>
  <c r="B2232" i="2"/>
  <c r="D2232" i="2"/>
  <c r="F2232" i="2"/>
  <c r="A2234" i="2" l="1"/>
  <c r="C2233" i="2"/>
  <c r="D2233" i="2"/>
  <c r="F2233" i="2"/>
  <c r="B2233" i="2"/>
  <c r="E2233" i="2"/>
  <c r="A2235" i="2" l="1"/>
  <c r="E2234" i="2"/>
  <c r="C2234" i="2"/>
  <c r="D2234" i="2"/>
  <c r="F2234" i="2"/>
  <c r="B2234" i="2"/>
  <c r="A2236" i="2" l="1"/>
  <c r="E2235" i="2"/>
  <c r="D2235" i="2"/>
  <c r="C2235" i="2"/>
  <c r="B2235" i="2"/>
  <c r="F2235" i="2"/>
  <c r="A2237" i="2" l="1"/>
  <c r="C2236" i="2"/>
  <c r="B2236" i="2"/>
  <c r="D2236" i="2"/>
  <c r="E2236" i="2"/>
  <c r="F2236" i="2"/>
  <c r="A2238" i="2" l="1"/>
  <c r="C2237" i="2"/>
  <c r="B2237" i="2"/>
  <c r="F2237" i="2"/>
  <c r="D2237" i="2"/>
  <c r="E2237" i="2"/>
  <c r="A2239" i="2" l="1"/>
  <c r="C2238" i="2"/>
  <c r="E2238" i="2"/>
  <c r="D2238" i="2"/>
  <c r="F2238" i="2"/>
  <c r="B2238" i="2"/>
  <c r="A2240" i="2" l="1"/>
  <c r="D2239" i="2"/>
  <c r="B2239" i="2"/>
  <c r="C2239" i="2"/>
  <c r="E2239" i="2"/>
  <c r="F2239" i="2"/>
  <c r="A2241" i="2" l="1"/>
  <c r="D2240" i="2"/>
  <c r="E2240" i="2"/>
  <c r="C2240" i="2"/>
  <c r="B2240" i="2"/>
  <c r="F2240" i="2"/>
  <c r="A2242" i="2" l="1"/>
  <c r="E2241" i="2"/>
  <c r="D2241" i="2"/>
  <c r="B2241" i="2"/>
  <c r="C2241" i="2"/>
  <c r="F2241" i="2"/>
  <c r="A2243" i="2" l="1"/>
  <c r="F2242" i="2"/>
  <c r="D2242" i="2"/>
  <c r="C2242" i="2"/>
  <c r="B2242" i="2"/>
  <c r="E2242" i="2"/>
  <c r="A2244" i="2" l="1"/>
  <c r="D2243" i="2"/>
  <c r="B2243" i="2"/>
  <c r="C2243" i="2"/>
  <c r="E2243" i="2"/>
  <c r="F2243" i="2"/>
  <c r="A2245" i="2" l="1"/>
  <c r="F2244" i="2"/>
  <c r="C2244" i="2"/>
  <c r="D2244" i="2"/>
  <c r="E2244" i="2"/>
  <c r="B2244" i="2"/>
  <c r="A2246" i="2" l="1"/>
  <c r="E2245" i="2"/>
  <c r="C2245" i="2"/>
  <c r="F2245" i="2"/>
  <c r="B2245" i="2"/>
  <c r="D2245" i="2"/>
  <c r="A2247" i="2" l="1"/>
  <c r="D2246" i="2"/>
  <c r="F2246" i="2"/>
  <c r="E2246" i="2"/>
  <c r="C2246" i="2"/>
  <c r="B2246" i="2"/>
  <c r="A2248" i="2" l="1"/>
  <c r="B2247" i="2"/>
  <c r="D2247" i="2"/>
  <c r="E2247" i="2"/>
  <c r="C2247" i="2"/>
  <c r="F2247" i="2"/>
  <c r="A2249" i="2" l="1"/>
  <c r="C2248" i="2"/>
  <c r="E2248" i="2"/>
  <c r="D2248" i="2"/>
  <c r="B2248" i="2"/>
  <c r="F2248" i="2"/>
  <c r="A2250" i="2" l="1"/>
  <c r="D2249" i="2"/>
  <c r="C2249" i="2"/>
  <c r="F2249" i="2"/>
  <c r="B2249" i="2"/>
  <c r="E2249" i="2"/>
  <c r="A2251" i="2" l="1"/>
  <c r="E2250" i="2"/>
  <c r="B2250" i="2"/>
  <c r="C2250" i="2"/>
  <c r="F2250" i="2"/>
  <c r="D2250" i="2"/>
  <c r="A2252" i="2" l="1"/>
  <c r="D2251" i="2"/>
  <c r="C2251" i="2"/>
  <c r="F2251" i="2"/>
  <c r="E2251" i="2"/>
  <c r="B2251" i="2"/>
  <c r="A2253" i="2" l="1"/>
  <c r="C2252" i="2"/>
  <c r="D2252" i="2"/>
  <c r="F2252" i="2"/>
  <c r="B2252" i="2"/>
  <c r="E2252" i="2"/>
  <c r="A2254" i="2" l="1"/>
  <c r="C2253" i="2"/>
  <c r="D2253" i="2"/>
  <c r="E2253" i="2"/>
  <c r="B2253" i="2"/>
  <c r="F2253" i="2"/>
  <c r="A2255" i="2" l="1"/>
  <c r="B2254" i="2"/>
  <c r="E2254" i="2"/>
  <c r="C2254" i="2"/>
  <c r="D2254" i="2"/>
  <c r="F2254" i="2"/>
  <c r="A2256" i="2" l="1"/>
  <c r="B2255" i="2"/>
  <c r="E2255" i="2"/>
  <c r="F2255" i="2"/>
  <c r="D2255" i="2"/>
  <c r="C2255" i="2"/>
  <c r="A2257" i="2" l="1"/>
  <c r="B2256" i="2"/>
  <c r="F2256" i="2"/>
  <c r="C2256" i="2"/>
  <c r="D2256" i="2"/>
  <c r="E2256" i="2"/>
  <c r="A2258" i="2" l="1"/>
  <c r="C2257" i="2"/>
  <c r="E2257" i="2"/>
  <c r="B2257" i="2"/>
  <c r="D2257" i="2"/>
  <c r="F2257" i="2"/>
  <c r="A2259" i="2" l="1"/>
  <c r="C2258" i="2"/>
  <c r="E2258" i="2"/>
  <c r="F2258" i="2"/>
  <c r="B2258" i="2"/>
  <c r="D2258" i="2"/>
  <c r="A2260" i="2" l="1"/>
  <c r="D2259" i="2"/>
  <c r="C2259" i="2"/>
  <c r="F2259" i="2"/>
  <c r="B2259" i="2"/>
  <c r="E2259" i="2"/>
  <c r="A2261" i="2" l="1"/>
  <c r="F2260" i="2"/>
  <c r="B2260" i="2"/>
  <c r="C2260" i="2"/>
  <c r="E2260" i="2"/>
  <c r="D2260" i="2"/>
  <c r="A2262" i="2" l="1"/>
  <c r="E2261" i="2"/>
  <c r="B2261" i="2"/>
  <c r="F2261" i="2"/>
  <c r="C2261" i="2"/>
  <c r="D2261" i="2"/>
  <c r="A2263" i="2" l="1"/>
  <c r="E2262" i="2"/>
  <c r="B2262" i="2"/>
  <c r="C2262" i="2"/>
  <c r="D2262" i="2"/>
  <c r="F2262" i="2"/>
  <c r="A2264" i="2" l="1"/>
  <c r="B2263" i="2"/>
  <c r="E2263" i="2"/>
  <c r="D2263" i="2"/>
  <c r="C2263" i="2"/>
  <c r="F2263" i="2"/>
  <c r="A2265" i="2" l="1"/>
  <c r="E2264" i="2"/>
  <c r="B2264" i="2"/>
  <c r="C2264" i="2"/>
  <c r="F2264" i="2"/>
  <c r="D2264" i="2"/>
  <c r="A2266" i="2" l="1"/>
  <c r="F2265" i="2"/>
  <c r="B2265" i="2"/>
  <c r="E2265" i="2"/>
  <c r="C2265" i="2"/>
  <c r="D2265" i="2"/>
  <c r="A2267" i="2" l="1"/>
  <c r="C2266" i="2"/>
  <c r="B2266" i="2"/>
  <c r="E2266" i="2"/>
  <c r="F2266" i="2"/>
  <c r="D2266" i="2"/>
  <c r="A2268" i="2" l="1"/>
  <c r="B2267" i="2"/>
  <c r="F2267" i="2"/>
  <c r="E2267" i="2"/>
  <c r="C2267" i="2"/>
  <c r="D2267" i="2"/>
  <c r="A2269" i="2" l="1"/>
  <c r="D2268" i="2"/>
  <c r="C2268" i="2"/>
  <c r="B2268" i="2"/>
  <c r="E2268" i="2"/>
  <c r="F2268" i="2"/>
  <c r="A2270" i="2" l="1"/>
  <c r="E2269" i="2"/>
  <c r="F2269" i="2"/>
  <c r="B2269" i="2"/>
  <c r="C2269" i="2"/>
  <c r="D2269" i="2"/>
  <c r="A2271" i="2" l="1"/>
  <c r="C2270" i="2"/>
  <c r="B2270" i="2"/>
  <c r="E2270" i="2"/>
  <c r="D2270" i="2"/>
  <c r="F2270" i="2"/>
  <c r="A2272" i="2" l="1"/>
  <c r="F2271" i="2"/>
  <c r="D2271" i="2"/>
  <c r="B2271" i="2"/>
  <c r="E2271" i="2"/>
  <c r="C2271" i="2"/>
  <c r="A2273" i="2" l="1"/>
  <c r="C2272" i="2"/>
  <c r="D2272" i="2"/>
  <c r="F2272" i="2"/>
  <c r="E2272" i="2"/>
  <c r="B2272" i="2"/>
  <c r="A2274" i="2" l="1"/>
  <c r="E2273" i="2"/>
  <c r="C2273" i="2"/>
  <c r="F2273" i="2"/>
  <c r="D2273" i="2"/>
  <c r="B2273" i="2"/>
  <c r="A2275" i="2" l="1"/>
  <c r="B2274" i="2"/>
  <c r="D2274" i="2"/>
  <c r="F2274" i="2"/>
  <c r="E2274" i="2"/>
  <c r="C2274" i="2"/>
  <c r="A2276" i="2" l="1"/>
  <c r="C2275" i="2"/>
  <c r="B2275" i="2"/>
  <c r="F2275" i="2"/>
  <c r="E2275" i="2"/>
  <c r="D2275" i="2"/>
  <c r="A2277" i="2" l="1"/>
  <c r="D2276" i="2"/>
  <c r="B2276" i="2"/>
  <c r="E2276" i="2"/>
  <c r="C2276" i="2"/>
  <c r="F2276" i="2"/>
  <c r="A2278" i="2" l="1"/>
  <c r="C2277" i="2"/>
  <c r="E2277" i="2"/>
  <c r="D2277" i="2"/>
  <c r="B2277" i="2"/>
  <c r="F2277" i="2"/>
  <c r="A2279" i="2" l="1"/>
  <c r="C2278" i="2"/>
  <c r="B2278" i="2"/>
  <c r="D2278" i="2"/>
  <c r="E2278" i="2"/>
  <c r="F2278" i="2"/>
  <c r="A2280" i="2" l="1"/>
  <c r="D2279" i="2"/>
  <c r="C2279" i="2"/>
  <c r="F2279" i="2"/>
  <c r="B2279" i="2"/>
  <c r="E2279" i="2"/>
  <c r="A2281" i="2" l="1"/>
  <c r="F2280" i="2"/>
  <c r="E2280" i="2"/>
  <c r="B2280" i="2"/>
  <c r="D2280" i="2"/>
  <c r="C2280" i="2"/>
  <c r="A2282" i="2" l="1"/>
  <c r="E2281" i="2"/>
  <c r="D2281" i="2"/>
  <c r="C2281" i="2"/>
  <c r="B2281" i="2"/>
  <c r="F2281" i="2"/>
  <c r="A2283" i="2" l="1"/>
  <c r="D2282" i="2"/>
  <c r="B2282" i="2"/>
  <c r="F2282" i="2"/>
  <c r="E2282" i="2"/>
  <c r="C2282" i="2"/>
  <c r="A2284" i="2" l="1"/>
  <c r="B2283" i="2"/>
  <c r="C2283" i="2"/>
  <c r="F2283" i="2"/>
  <c r="D2283" i="2"/>
  <c r="E2283" i="2"/>
  <c r="A2285" i="2" l="1"/>
  <c r="C2284" i="2"/>
  <c r="B2284" i="2"/>
  <c r="E2284" i="2"/>
  <c r="D2284" i="2"/>
  <c r="F2284" i="2"/>
  <c r="A2286" i="2" l="1"/>
  <c r="C2285" i="2"/>
  <c r="E2285" i="2"/>
  <c r="B2285" i="2"/>
  <c r="F2285" i="2"/>
  <c r="D2285" i="2"/>
  <c r="A2287" i="2" l="1"/>
  <c r="D2286" i="2"/>
  <c r="C2286" i="2"/>
  <c r="B2286" i="2"/>
  <c r="F2286" i="2"/>
  <c r="E2286" i="2"/>
  <c r="A2288" i="2" l="1"/>
  <c r="D2287" i="2"/>
  <c r="C2287" i="2"/>
  <c r="E2287" i="2"/>
  <c r="F2287" i="2"/>
  <c r="B2287" i="2"/>
  <c r="A2289" i="2" l="1"/>
  <c r="F2288" i="2"/>
  <c r="E2288" i="2"/>
  <c r="D2288" i="2"/>
  <c r="C2288" i="2"/>
  <c r="B2288" i="2"/>
  <c r="A2290" i="2" l="1"/>
  <c r="F2289" i="2"/>
  <c r="D2289" i="2"/>
  <c r="C2289" i="2"/>
  <c r="E2289" i="2"/>
  <c r="B2289" i="2"/>
  <c r="A2291" i="2" l="1"/>
  <c r="B2290" i="2"/>
  <c r="E2290" i="2"/>
  <c r="F2290" i="2"/>
  <c r="D2290" i="2"/>
  <c r="C2290" i="2"/>
  <c r="A2292" i="2" l="1"/>
  <c r="E2291" i="2"/>
  <c r="B2291" i="2"/>
  <c r="C2291" i="2"/>
  <c r="D2291" i="2"/>
  <c r="F2291" i="2"/>
  <c r="A2293" i="2" l="1"/>
  <c r="D2292" i="2"/>
  <c r="B2292" i="2"/>
  <c r="F2292" i="2"/>
  <c r="E2292" i="2"/>
  <c r="C2292" i="2"/>
  <c r="A2294" i="2" l="1"/>
  <c r="B2293" i="2"/>
  <c r="C2293" i="2"/>
  <c r="F2293" i="2"/>
  <c r="E2293" i="2"/>
  <c r="D2293" i="2"/>
  <c r="A2295" i="2" l="1"/>
  <c r="F2294" i="2"/>
  <c r="E2294" i="2"/>
  <c r="D2294" i="2"/>
  <c r="B2294" i="2"/>
  <c r="C2294" i="2"/>
  <c r="A2296" i="2" l="1"/>
  <c r="D2295" i="2"/>
  <c r="B2295" i="2"/>
  <c r="E2295" i="2"/>
  <c r="C2295" i="2"/>
  <c r="F2295" i="2"/>
  <c r="A2297" i="2" l="1"/>
  <c r="C2296" i="2"/>
  <c r="D2296" i="2"/>
  <c r="E2296" i="2"/>
  <c r="B2296" i="2"/>
  <c r="F2296" i="2"/>
  <c r="A2298" i="2" l="1"/>
  <c r="E2297" i="2"/>
  <c r="F2297" i="2"/>
  <c r="B2297" i="2"/>
  <c r="C2297" i="2"/>
  <c r="D2297" i="2"/>
  <c r="A2299" i="2" l="1"/>
  <c r="D2298" i="2"/>
  <c r="B2298" i="2"/>
  <c r="C2298" i="2"/>
  <c r="E2298" i="2"/>
  <c r="F2298" i="2"/>
  <c r="A2300" i="2" l="1"/>
  <c r="D2299" i="2"/>
  <c r="E2299" i="2"/>
  <c r="B2299" i="2"/>
  <c r="F2299" i="2"/>
  <c r="C2299" i="2"/>
  <c r="A2301" i="2" l="1"/>
  <c r="E2300" i="2"/>
  <c r="F2300" i="2"/>
  <c r="D2300" i="2"/>
  <c r="B2300" i="2"/>
  <c r="C2300" i="2"/>
  <c r="A2302" i="2" l="1"/>
  <c r="D2301" i="2"/>
  <c r="B2301" i="2"/>
  <c r="C2301" i="2"/>
  <c r="F2301" i="2"/>
  <c r="E2301" i="2"/>
  <c r="A2303" i="2" l="1"/>
  <c r="F2302" i="2"/>
  <c r="E2302" i="2"/>
  <c r="B2302" i="2"/>
  <c r="D2302" i="2"/>
  <c r="C2302" i="2"/>
  <c r="A2304" i="2" l="1"/>
  <c r="E2303" i="2"/>
  <c r="D2303" i="2"/>
  <c r="C2303" i="2"/>
  <c r="B2303" i="2"/>
  <c r="F2303" i="2"/>
  <c r="A2305" i="2" l="1"/>
  <c r="D2304" i="2"/>
  <c r="E2304" i="2"/>
  <c r="B2304" i="2"/>
  <c r="C2304" i="2"/>
  <c r="F2304" i="2"/>
  <c r="A2306" i="2" l="1"/>
  <c r="F2305" i="2"/>
  <c r="B2305" i="2"/>
  <c r="C2305" i="2"/>
  <c r="D2305" i="2"/>
  <c r="E2305" i="2"/>
  <c r="A2307" i="2" l="1"/>
  <c r="C2306" i="2"/>
  <c r="B2306" i="2"/>
  <c r="D2306" i="2"/>
  <c r="F2306" i="2"/>
  <c r="E2306" i="2"/>
  <c r="A2308" i="2" l="1"/>
  <c r="B2307" i="2"/>
  <c r="F2307" i="2"/>
  <c r="D2307" i="2"/>
  <c r="E2307" i="2"/>
  <c r="C2307" i="2"/>
  <c r="A2309" i="2" l="1"/>
  <c r="D2308" i="2"/>
  <c r="C2308" i="2"/>
  <c r="F2308" i="2"/>
  <c r="E2308" i="2"/>
  <c r="B2308" i="2"/>
  <c r="A2310" i="2" l="1"/>
  <c r="B2309" i="2"/>
  <c r="D2309" i="2"/>
  <c r="E2309" i="2"/>
  <c r="C2309" i="2"/>
  <c r="F2309" i="2"/>
  <c r="A2311" i="2" l="1"/>
  <c r="B2310" i="2"/>
  <c r="E2310" i="2"/>
  <c r="F2310" i="2"/>
  <c r="C2310" i="2"/>
  <c r="D2310" i="2"/>
  <c r="A2312" i="2" l="1"/>
  <c r="E2311" i="2"/>
  <c r="D2311" i="2"/>
  <c r="C2311" i="2"/>
  <c r="F2311" i="2"/>
  <c r="B2311" i="2"/>
  <c r="A2313" i="2" l="1"/>
  <c r="F2312" i="2"/>
  <c r="B2312" i="2"/>
  <c r="E2312" i="2"/>
  <c r="D2312" i="2"/>
  <c r="C2312" i="2"/>
  <c r="A2314" i="2" l="1"/>
  <c r="B2313" i="2"/>
  <c r="F2313" i="2"/>
  <c r="E2313" i="2"/>
  <c r="D2313" i="2"/>
  <c r="C2313" i="2"/>
  <c r="A2315" i="2" l="1"/>
  <c r="C2314" i="2"/>
  <c r="F2314" i="2"/>
  <c r="E2314" i="2"/>
  <c r="D2314" i="2"/>
  <c r="B2314" i="2"/>
  <c r="A2316" i="2" l="1"/>
  <c r="B2315" i="2"/>
  <c r="F2315" i="2"/>
  <c r="D2315" i="2"/>
  <c r="C2315" i="2"/>
  <c r="E2315" i="2"/>
  <c r="A2317" i="2" l="1"/>
  <c r="E2316" i="2"/>
  <c r="D2316" i="2"/>
  <c r="B2316" i="2"/>
  <c r="C2316" i="2"/>
  <c r="F2316" i="2"/>
  <c r="A2318" i="2" l="1"/>
  <c r="E2317" i="2"/>
  <c r="B2317" i="2"/>
  <c r="D2317" i="2"/>
  <c r="C2317" i="2"/>
  <c r="F2317" i="2"/>
  <c r="A2319" i="2" l="1"/>
  <c r="F2318" i="2"/>
  <c r="E2318" i="2"/>
  <c r="B2318" i="2"/>
  <c r="D2318" i="2"/>
  <c r="C2318" i="2"/>
  <c r="A2320" i="2" l="1"/>
  <c r="C2319" i="2"/>
  <c r="B2319" i="2"/>
  <c r="D2319" i="2"/>
  <c r="F2319" i="2"/>
  <c r="E2319" i="2"/>
  <c r="A2321" i="2" l="1"/>
  <c r="D2320" i="2"/>
  <c r="E2320" i="2"/>
  <c r="B2320" i="2"/>
  <c r="F2320" i="2"/>
  <c r="C2320" i="2"/>
  <c r="A2322" i="2" l="1"/>
  <c r="E2321" i="2"/>
  <c r="D2321" i="2"/>
  <c r="C2321" i="2"/>
  <c r="B2321" i="2"/>
  <c r="F2321" i="2"/>
  <c r="A2323" i="2" l="1"/>
  <c r="B2322" i="2"/>
  <c r="D2322" i="2"/>
  <c r="C2322" i="2"/>
  <c r="F2322" i="2"/>
  <c r="E2322" i="2"/>
  <c r="A2324" i="2" l="1"/>
  <c r="B2323" i="2"/>
  <c r="D2323" i="2"/>
  <c r="C2323" i="2"/>
  <c r="E2323" i="2"/>
  <c r="F2323" i="2"/>
  <c r="A2325" i="2" l="1"/>
  <c r="F2324" i="2"/>
  <c r="D2324" i="2"/>
  <c r="B2324" i="2"/>
  <c r="E2324" i="2"/>
  <c r="C2324" i="2"/>
  <c r="A2326" i="2" l="1"/>
  <c r="F2325" i="2"/>
  <c r="C2325" i="2"/>
  <c r="E2325" i="2"/>
  <c r="B2325" i="2"/>
  <c r="D2325" i="2"/>
  <c r="A2327" i="2" l="1"/>
  <c r="B2326" i="2"/>
  <c r="C2326" i="2"/>
  <c r="D2326" i="2"/>
  <c r="E2326" i="2"/>
  <c r="F2326" i="2"/>
  <c r="A2328" i="2" l="1"/>
  <c r="E2327" i="2"/>
  <c r="C2327" i="2"/>
  <c r="F2327" i="2"/>
  <c r="B2327" i="2"/>
  <c r="D2327" i="2"/>
  <c r="A2329" i="2" l="1"/>
  <c r="D2328" i="2"/>
  <c r="E2328" i="2"/>
  <c r="B2328" i="2"/>
  <c r="F2328" i="2"/>
  <c r="C2328" i="2"/>
  <c r="A2330" i="2" l="1"/>
  <c r="B2329" i="2"/>
  <c r="C2329" i="2"/>
  <c r="F2329" i="2"/>
  <c r="E2329" i="2"/>
  <c r="D2329" i="2"/>
  <c r="A2331" i="2" l="1"/>
  <c r="E2330" i="2"/>
  <c r="D2330" i="2"/>
  <c r="F2330" i="2"/>
  <c r="B2330" i="2"/>
  <c r="C2330" i="2"/>
  <c r="A2332" i="2" l="1"/>
  <c r="D2331" i="2"/>
  <c r="F2331" i="2"/>
  <c r="B2331" i="2"/>
  <c r="E2331" i="2"/>
  <c r="C2331" i="2"/>
  <c r="A2333" i="2" l="1"/>
  <c r="B2332" i="2"/>
  <c r="D2332" i="2"/>
  <c r="C2332" i="2"/>
  <c r="E2332" i="2"/>
  <c r="F2332" i="2"/>
  <c r="A2334" i="2" l="1"/>
  <c r="D2333" i="2"/>
  <c r="F2333" i="2"/>
  <c r="E2333" i="2"/>
  <c r="C2333" i="2"/>
  <c r="B2333" i="2"/>
  <c r="A2335" i="2" l="1"/>
  <c r="D2334" i="2"/>
  <c r="E2334" i="2"/>
  <c r="F2334" i="2"/>
  <c r="C2334" i="2"/>
  <c r="B2334" i="2"/>
  <c r="A2336" i="2" l="1"/>
  <c r="E2335" i="2"/>
  <c r="D2335" i="2"/>
  <c r="B2335" i="2"/>
  <c r="C2335" i="2"/>
  <c r="F2335" i="2"/>
  <c r="A2337" i="2" l="1"/>
  <c r="F2336" i="2"/>
  <c r="E2336" i="2"/>
  <c r="B2336" i="2"/>
  <c r="C2336" i="2"/>
  <c r="D2336" i="2"/>
  <c r="A2338" i="2" l="1"/>
  <c r="D2337" i="2"/>
  <c r="B2337" i="2"/>
  <c r="F2337" i="2"/>
  <c r="C2337" i="2"/>
  <c r="E2337" i="2"/>
  <c r="A2339" i="2" l="1"/>
  <c r="C2338" i="2"/>
  <c r="B2338" i="2"/>
  <c r="D2338" i="2"/>
  <c r="F2338" i="2"/>
  <c r="E2338" i="2"/>
  <c r="A2340" i="2" l="1"/>
  <c r="D2339" i="2"/>
  <c r="C2339" i="2"/>
  <c r="F2339" i="2"/>
  <c r="E2339" i="2"/>
  <c r="B2339" i="2"/>
  <c r="A2341" i="2" l="1"/>
  <c r="F2340" i="2"/>
  <c r="D2340" i="2"/>
  <c r="E2340" i="2"/>
  <c r="B2340" i="2"/>
  <c r="C2340" i="2"/>
  <c r="A2342" i="2" l="1"/>
  <c r="F2341" i="2"/>
  <c r="D2341" i="2"/>
  <c r="C2341" i="2"/>
  <c r="B2341" i="2"/>
  <c r="E2341" i="2"/>
  <c r="A2343" i="2" l="1"/>
  <c r="E2342" i="2"/>
  <c r="D2342" i="2"/>
  <c r="C2342" i="2"/>
  <c r="F2342" i="2"/>
  <c r="B2342" i="2"/>
  <c r="A2344" i="2" l="1"/>
  <c r="B2343" i="2"/>
  <c r="F2343" i="2"/>
  <c r="E2343" i="2"/>
  <c r="C2343" i="2"/>
  <c r="D2343" i="2"/>
  <c r="A2345" i="2" l="1"/>
  <c r="C2344" i="2"/>
  <c r="B2344" i="2"/>
  <c r="D2344" i="2"/>
  <c r="E2344" i="2"/>
  <c r="F2344" i="2"/>
  <c r="A2346" i="2" l="1"/>
  <c r="E2345" i="2"/>
  <c r="D2345" i="2"/>
  <c r="C2345" i="2"/>
  <c r="F2345" i="2"/>
  <c r="B2345" i="2"/>
  <c r="A2347" i="2" l="1"/>
  <c r="E2346" i="2"/>
  <c r="B2346" i="2"/>
  <c r="F2346" i="2"/>
  <c r="D2346" i="2"/>
  <c r="C2346" i="2"/>
  <c r="A2348" i="2" l="1"/>
  <c r="F2347" i="2"/>
  <c r="E2347" i="2"/>
  <c r="D2347" i="2"/>
  <c r="C2347" i="2"/>
  <c r="B2347" i="2"/>
  <c r="A2349" i="2" l="1"/>
  <c r="F2348" i="2"/>
  <c r="E2348" i="2"/>
  <c r="D2348" i="2"/>
  <c r="B2348" i="2"/>
  <c r="C2348" i="2"/>
  <c r="A2350" i="2" l="1"/>
  <c r="C2349" i="2"/>
  <c r="B2349" i="2"/>
  <c r="F2349" i="2"/>
  <c r="D2349" i="2"/>
  <c r="E2349" i="2"/>
  <c r="A2351" i="2" l="1"/>
  <c r="E2350" i="2"/>
  <c r="F2350" i="2"/>
  <c r="D2350" i="2"/>
  <c r="B2350" i="2"/>
  <c r="C2350" i="2"/>
  <c r="A2352" i="2" l="1"/>
  <c r="D2351" i="2"/>
  <c r="B2351" i="2"/>
  <c r="C2351" i="2"/>
  <c r="F2351" i="2"/>
  <c r="E2351" i="2"/>
  <c r="A2353" i="2" l="1"/>
  <c r="E2352" i="2"/>
  <c r="C2352" i="2"/>
  <c r="B2352" i="2"/>
  <c r="F2352" i="2"/>
  <c r="D2352" i="2"/>
  <c r="A2354" i="2" l="1"/>
  <c r="C2353" i="2"/>
  <c r="D2353" i="2"/>
  <c r="F2353" i="2"/>
  <c r="E2353" i="2"/>
  <c r="B2353" i="2"/>
  <c r="A2355" i="2" l="1"/>
  <c r="B2354" i="2"/>
  <c r="E2354" i="2"/>
  <c r="C2354" i="2"/>
  <c r="F2354" i="2"/>
  <c r="D2354" i="2"/>
  <c r="A2356" i="2" l="1"/>
  <c r="C2355" i="2"/>
  <c r="D2355" i="2"/>
  <c r="F2355" i="2"/>
  <c r="E2355" i="2"/>
  <c r="B2355" i="2"/>
  <c r="A2357" i="2" l="1"/>
  <c r="B2356" i="2"/>
  <c r="F2356" i="2"/>
  <c r="E2356" i="2"/>
  <c r="D2356" i="2"/>
  <c r="C2356" i="2"/>
  <c r="A2358" i="2" l="1"/>
  <c r="D2357" i="2"/>
  <c r="F2357" i="2"/>
  <c r="E2357" i="2"/>
  <c r="B2357" i="2"/>
  <c r="C2357" i="2"/>
  <c r="A2359" i="2" l="1"/>
  <c r="C2358" i="2"/>
  <c r="D2358" i="2"/>
  <c r="E2358" i="2"/>
  <c r="F2358" i="2"/>
  <c r="B2358" i="2"/>
  <c r="A2360" i="2" l="1"/>
  <c r="B2359" i="2"/>
  <c r="D2359" i="2"/>
  <c r="E2359" i="2"/>
  <c r="F2359" i="2"/>
  <c r="C2359" i="2"/>
  <c r="A2361" i="2" l="1"/>
  <c r="D2360" i="2"/>
  <c r="F2360" i="2"/>
  <c r="E2360" i="2"/>
  <c r="C2360" i="2"/>
  <c r="B2360" i="2"/>
  <c r="A2362" i="2" l="1"/>
  <c r="C2361" i="2"/>
  <c r="D2361" i="2"/>
  <c r="F2361" i="2"/>
  <c r="B2361" i="2"/>
  <c r="E2361" i="2"/>
  <c r="A2363" i="2" l="1"/>
  <c r="B2362" i="2"/>
  <c r="D2362" i="2"/>
  <c r="F2362" i="2"/>
  <c r="E2362" i="2"/>
  <c r="C2362" i="2"/>
  <c r="A2364" i="2" l="1"/>
  <c r="C2363" i="2"/>
  <c r="F2363" i="2"/>
  <c r="D2363" i="2"/>
  <c r="B2363" i="2"/>
  <c r="E2363" i="2"/>
  <c r="A2365" i="2" l="1"/>
  <c r="B2364" i="2"/>
  <c r="D2364" i="2"/>
  <c r="E2364" i="2"/>
  <c r="F2364" i="2"/>
  <c r="C2364" i="2"/>
  <c r="A2366" i="2" l="1"/>
  <c r="B2365" i="2"/>
  <c r="F2365" i="2"/>
  <c r="D2365" i="2"/>
  <c r="C2365" i="2"/>
  <c r="E2365" i="2"/>
  <c r="A2367" i="2" l="1"/>
  <c r="C2366" i="2"/>
  <c r="E2366" i="2"/>
  <c r="D2366" i="2"/>
  <c r="F2366" i="2"/>
  <c r="B2366" i="2"/>
  <c r="A2368" i="2" l="1"/>
  <c r="F2367" i="2"/>
  <c r="C2367" i="2"/>
  <c r="E2367" i="2"/>
  <c r="D2367" i="2"/>
  <c r="B2367" i="2"/>
  <c r="A2369" i="2" l="1"/>
  <c r="B2368" i="2"/>
  <c r="D2368" i="2"/>
  <c r="C2368" i="2"/>
  <c r="F2368" i="2"/>
  <c r="E2368" i="2"/>
  <c r="A2370" i="2" l="1"/>
  <c r="E2369" i="2"/>
  <c r="B2369" i="2"/>
  <c r="D2369" i="2"/>
  <c r="F2369" i="2"/>
  <c r="C2369" i="2"/>
  <c r="A2371" i="2" l="1"/>
  <c r="D2370" i="2"/>
  <c r="B2370" i="2"/>
  <c r="C2370" i="2"/>
  <c r="F2370" i="2"/>
  <c r="E2370" i="2"/>
  <c r="A2372" i="2" l="1"/>
  <c r="D2371" i="2"/>
  <c r="B2371" i="2"/>
  <c r="C2371" i="2"/>
  <c r="F2371" i="2"/>
  <c r="E2371" i="2"/>
  <c r="A2373" i="2" l="1"/>
  <c r="C2372" i="2"/>
  <c r="B2372" i="2"/>
  <c r="E2372" i="2"/>
  <c r="F2372" i="2"/>
  <c r="D2372" i="2"/>
  <c r="A2374" i="2" l="1"/>
  <c r="E2373" i="2"/>
  <c r="C2373" i="2"/>
  <c r="D2373" i="2"/>
  <c r="B2373" i="2"/>
  <c r="F2373" i="2"/>
  <c r="A2375" i="2" l="1"/>
  <c r="C2374" i="2"/>
  <c r="B2374" i="2"/>
  <c r="D2374" i="2"/>
  <c r="E2374" i="2"/>
  <c r="F2374" i="2"/>
  <c r="A2376" i="2" l="1"/>
  <c r="F2375" i="2"/>
  <c r="D2375" i="2"/>
  <c r="B2375" i="2"/>
  <c r="C2375" i="2"/>
  <c r="E2375" i="2"/>
  <c r="A2377" i="2" l="1"/>
  <c r="D2376" i="2"/>
  <c r="E2376" i="2"/>
  <c r="B2376" i="2"/>
  <c r="C2376" i="2"/>
  <c r="F2376" i="2"/>
  <c r="A2378" i="2" l="1"/>
  <c r="B2377" i="2"/>
  <c r="D2377" i="2"/>
  <c r="C2377" i="2"/>
  <c r="E2377" i="2"/>
  <c r="F2377" i="2"/>
  <c r="A2379" i="2" l="1"/>
  <c r="C2378" i="2"/>
  <c r="D2378" i="2"/>
  <c r="E2378" i="2"/>
  <c r="F2378" i="2"/>
  <c r="B2378" i="2"/>
  <c r="A2380" i="2" l="1"/>
  <c r="B2379" i="2"/>
  <c r="C2379" i="2"/>
  <c r="F2379" i="2"/>
  <c r="E2379" i="2"/>
  <c r="D2379" i="2"/>
  <c r="A2381" i="2" l="1"/>
  <c r="F2380" i="2"/>
  <c r="D2380" i="2"/>
  <c r="E2380" i="2"/>
  <c r="B2380" i="2"/>
  <c r="C2380" i="2"/>
  <c r="A2382" i="2" l="1"/>
  <c r="B2381" i="2"/>
  <c r="E2381" i="2"/>
  <c r="F2381" i="2"/>
  <c r="C2381" i="2"/>
  <c r="D2381" i="2"/>
  <c r="A2383" i="2" l="1"/>
  <c r="C2382" i="2"/>
  <c r="F2382" i="2"/>
  <c r="E2382" i="2"/>
  <c r="D2382" i="2"/>
  <c r="B2382" i="2"/>
  <c r="A2384" i="2" l="1"/>
  <c r="F2383" i="2"/>
  <c r="C2383" i="2"/>
  <c r="B2383" i="2"/>
  <c r="E2383" i="2"/>
  <c r="D2383" i="2"/>
  <c r="A2385" i="2" l="1"/>
  <c r="D2384" i="2"/>
  <c r="F2384" i="2"/>
  <c r="C2384" i="2"/>
  <c r="B2384" i="2"/>
  <c r="E2384" i="2"/>
  <c r="A2386" i="2" l="1"/>
  <c r="D2385" i="2"/>
  <c r="F2385" i="2"/>
  <c r="C2385" i="2"/>
  <c r="B2385" i="2"/>
  <c r="E2385" i="2"/>
  <c r="A2387" i="2" l="1"/>
  <c r="D2386" i="2"/>
  <c r="F2386" i="2"/>
  <c r="C2386" i="2"/>
  <c r="E2386" i="2"/>
  <c r="B2386" i="2"/>
  <c r="A2388" i="2" l="1"/>
  <c r="D2387" i="2"/>
  <c r="B2387" i="2"/>
  <c r="C2387" i="2"/>
  <c r="E2387" i="2"/>
  <c r="F2387" i="2"/>
  <c r="A2389" i="2" l="1"/>
  <c r="D2388" i="2"/>
  <c r="C2388" i="2"/>
  <c r="F2388" i="2"/>
  <c r="B2388" i="2"/>
  <c r="E2388" i="2"/>
  <c r="A2390" i="2" l="1"/>
  <c r="F2389" i="2"/>
  <c r="D2389" i="2"/>
  <c r="C2389" i="2"/>
  <c r="B2389" i="2"/>
  <c r="E2389" i="2"/>
  <c r="A2391" i="2" l="1"/>
  <c r="D2390" i="2"/>
  <c r="F2390" i="2"/>
  <c r="B2390" i="2"/>
  <c r="E2390" i="2"/>
  <c r="C2390" i="2"/>
  <c r="A2392" i="2" l="1"/>
  <c r="D2391" i="2"/>
  <c r="E2391" i="2"/>
  <c r="B2391" i="2"/>
  <c r="C2391" i="2"/>
  <c r="F2391" i="2"/>
  <c r="A2393" i="2" l="1"/>
  <c r="B2392" i="2"/>
  <c r="C2392" i="2"/>
  <c r="D2392" i="2"/>
  <c r="F2392" i="2"/>
  <c r="E2392" i="2"/>
  <c r="A2394" i="2" l="1"/>
  <c r="C2393" i="2"/>
  <c r="E2393" i="2"/>
  <c r="B2393" i="2"/>
  <c r="D2393" i="2"/>
  <c r="F2393" i="2"/>
  <c r="A2395" i="2" l="1"/>
  <c r="C2394" i="2"/>
  <c r="E2394" i="2"/>
  <c r="D2394" i="2"/>
  <c r="F2394" i="2"/>
  <c r="B2394" i="2"/>
  <c r="A2396" i="2" l="1"/>
  <c r="E2395" i="2"/>
  <c r="D2395" i="2"/>
  <c r="C2395" i="2"/>
  <c r="B2395" i="2"/>
  <c r="F2395" i="2"/>
  <c r="A2397" i="2" l="1"/>
  <c r="D2396" i="2"/>
  <c r="B2396" i="2"/>
  <c r="F2396" i="2"/>
  <c r="C2396" i="2"/>
  <c r="E2396" i="2"/>
  <c r="A2398" i="2" l="1"/>
  <c r="E2397" i="2"/>
  <c r="C2397" i="2"/>
  <c r="B2397" i="2"/>
  <c r="F2397" i="2"/>
  <c r="D2397" i="2"/>
  <c r="A2399" i="2" l="1"/>
  <c r="E2398" i="2"/>
  <c r="C2398" i="2"/>
  <c r="D2398" i="2"/>
  <c r="F2398" i="2"/>
  <c r="B2398" i="2"/>
  <c r="A2400" i="2" l="1"/>
  <c r="B2399" i="2"/>
  <c r="E2399" i="2"/>
  <c r="D2399" i="2"/>
  <c r="C2399" i="2"/>
  <c r="F2399" i="2"/>
  <c r="A2401" i="2" l="1"/>
  <c r="B2400" i="2"/>
  <c r="E2400" i="2"/>
  <c r="F2400" i="2"/>
  <c r="D2400" i="2"/>
  <c r="C2400" i="2"/>
  <c r="A2402" i="2" l="1"/>
  <c r="D2401" i="2"/>
  <c r="C2401" i="2"/>
  <c r="E2401" i="2"/>
  <c r="B2401" i="2"/>
  <c r="F2401" i="2"/>
  <c r="A2403" i="2" l="1"/>
  <c r="D2402" i="2"/>
  <c r="B2402" i="2"/>
  <c r="E2402" i="2"/>
  <c r="C2402" i="2"/>
  <c r="F2402" i="2"/>
  <c r="A2404" i="2" l="1"/>
  <c r="C2403" i="2"/>
  <c r="E2403" i="2"/>
  <c r="D2403" i="2"/>
  <c r="B2403" i="2"/>
  <c r="F2403" i="2"/>
  <c r="A2405" i="2" l="1"/>
  <c r="C2404" i="2"/>
  <c r="E2404" i="2"/>
  <c r="F2404" i="2"/>
  <c r="B2404" i="2"/>
  <c r="D2404" i="2"/>
  <c r="A2406" i="2" l="1"/>
  <c r="C2405" i="2"/>
  <c r="D2405" i="2"/>
  <c r="B2405" i="2"/>
  <c r="F2405" i="2"/>
  <c r="E2405" i="2"/>
  <c r="A2407" i="2" l="1"/>
  <c r="F2406" i="2"/>
  <c r="C2406" i="2"/>
  <c r="D2406" i="2"/>
  <c r="B2406" i="2"/>
  <c r="E2406" i="2"/>
  <c r="A2408" i="2" l="1"/>
  <c r="B2407" i="2"/>
  <c r="E2407" i="2"/>
  <c r="D2407" i="2"/>
  <c r="C2407" i="2"/>
  <c r="F2407" i="2"/>
  <c r="A2409" i="2" l="1"/>
  <c r="F2408" i="2"/>
  <c r="E2408" i="2"/>
  <c r="B2408" i="2"/>
  <c r="D2408" i="2"/>
  <c r="C2408" i="2"/>
  <c r="A2410" i="2" l="1"/>
  <c r="D2409" i="2"/>
  <c r="B2409" i="2"/>
  <c r="C2409" i="2"/>
  <c r="F2409" i="2"/>
  <c r="E2409" i="2"/>
  <c r="A2411" i="2" l="1"/>
  <c r="E2410" i="2"/>
  <c r="B2410" i="2"/>
  <c r="D2410" i="2"/>
  <c r="C2410" i="2"/>
  <c r="F2410" i="2"/>
  <c r="A2412" i="2" l="1"/>
  <c r="B2411" i="2"/>
  <c r="C2411" i="2"/>
  <c r="E2411" i="2"/>
  <c r="F2411" i="2"/>
  <c r="D2411" i="2"/>
  <c r="A2413" i="2" l="1"/>
  <c r="C2412" i="2"/>
  <c r="B2412" i="2"/>
  <c r="E2412" i="2"/>
  <c r="D2412" i="2"/>
  <c r="F2412" i="2"/>
  <c r="A2414" i="2" l="1"/>
  <c r="E2413" i="2"/>
  <c r="B2413" i="2"/>
  <c r="C2413" i="2"/>
  <c r="D2413" i="2"/>
  <c r="F2413" i="2"/>
  <c r="A2415" i="2" l="1"/>
  <c r="F2414" i="2"/>
  <c r="B2414" i="2"/>
  <c r="D2414" i="2"/>
  <c r="E2414" i="2"/>
  <c r="C2414" i="2"/>
  <c r="A2416" i="2" l="1"/>
  <c r="B2415" i="2"/>
  <c r="E2415" i="2"/>
  <c r="D2415" i="2"/>
  <c r="C2415" i="2"/>
  <c r="F2415" i="2"/>
  <c r="A2417" i="2" l="1"/>
  <c r="E2416" i="2"/>
  <c r="D2416" i="2"/>
  <c r="F2416" i="2"/>
  <c r="B2416" i="2"/>
  <c r="C2416" i="2"/>
  <c r="A2418" i="2" l="1"/>
  <c r="B2417" i="2"/>
  <c r="F2417" i="2"/>
  <c r="E2417" i="2"/>
  <c r="C2417" i="2"/>
  <c r="D2417" i="2"/>
  <c r="A2419" i="2" l="1"/>
  <c r="C2418" i="2"/>
  <c r="D2418" i="2"/>
  <c r="F2418" i="2"/>
  <c r="E2418" i="2"/>
  <c r="B2418" i="2"/>
  <c r="A2420" i="2" l="1"/>
  <c r="F2419" i="2"/>
  <c r="B2419" i="2"/>
  <c r="E2419" i="2"/>
  <c r="D2419" i="2"/>
  <c r="C2419" i="2"/>
  <c r="A2421" i="2" l="1"/>
  <c r="F2420" i="2"/>
  <c r="B2420" i="2"/>
  <c r="E2420" i="2"/>
  <c r="C2420" i="2"/>
  <c r="D2420" i="2"/>
  <c r="A2422" i="2" l="1"/>
  <c r="C2421" i="2"/>
  <c r="F2421" i="2"/>
  <c r="E2421" i="2"/>
  <c r="D2421" i="2"/>
  <c r="B2421" i="2"/>
  <c r="A2423" i="2" l="1"/>
  <c r="C2422" i="2"/>
  <c r="D2422" i="2"/>
  <c r="B2422" i="2"/>
  <c r="F2422" i="2"/>
  <c r="E2422" i="2"/>
  <c r="A2424" i="2" l="1"/>
  <c r="B2423" i="2"/>
  <c r="D2423" i="2"/>
  <c r="C2423" i="2"/>
  <c r="F2423" i="2"/>
  <c r="E2423" i="2"/>
  <c r="A2425" i="2" l="1"/>
  <c r="D2424" i="2"/>
  <c r="C2424" i="2"/>
  <c r="B2424" i="2"/>
  <c r="E2424" i="2"/>
  <c r="F2424" i="2"/>
  <c r="A2426" i="2" l="1"/>
  <c r="F2425" i="2"/>
  <c r="B2425" i="2"/>
  <c r="C2425" i="2"/>
  <c r="D2425" i="2"/>
  <c r="E2425" i="2"/>
  <c r="A2427" i="2" l="1"/>
  <c r="D2426" i="2"/>
  <c r="C2426" i="2"/>
  <c r="F2426" i="2"/>
  <c r="E2426" i="2"/>
  <c r="B2426" i="2"/>
  <c r="A2428" i="2" l="1"/>
  <c r="E2427" i="2"/>
  <c r="C2427" i="2"/>
  <c r="B2427" i="2"/>
  <c r="D2427" i="2"/>
  <c r="F2427" i="2"/>
  <c r="A2429" i="2" l="1"/>
  <c r="D2428" i="2"/>
  <c r="E2428" i="2"/>
  <c r="F2428" i="2"/>
  <c r="B2428" i="2"/>
  <c r="C2428" i="2"/>
  <c r="A2430" i="2" l="1"/>
  <c r="D2429" i="2"/>
  <c r="C2429" i="2"/>
  <c r="E2429" i="2"/>
  <c r="B2429" i="2"/>
  <c r="F2429" i="2"/>
  <c r="A2431" i="2" l="1"/>
  <c r="F2430" i="2"/>
  <c r="B2430" i="2"/>
  <c r="D2430" i="2"/>
  <c r="E2430" i="2"/>
  <c r="C2430" i="2"/>
  <c r="A2432" i="2" l="1"/>
  <c r="F2431" i="2"/>
  <c r="B2431" i="2"/>
  <c r="D2431" i="2"/>
  <c r="C2431" i="2"/>
  <c r="E2431" i="2"/>
  <c r="A2433" i="2" l="1"/>
  <c r="D2432" i="2"/>
  <c r="F2432" i="2"/>
  <c r="E2432" i="2"/>
  <c r="C2432" i="2"/>
  <c r="B2432" i="2"/>
  <c r="A2434" i="2" l="1"/>
  <c r="C2433" i="2"/>
  <c r="F2433" i="2"/>
  <c r="E2433" i="2"/>
  <c r="B2433" i="2"/>
  <c r="D2433" i="2"/>
  <c r="A2435" i="2" l="1"/>
  <c r="C2434" i="2"/>
  <c r="B2434" i="2"/>
  <c r="F2434" i="2"/>
  <c r="D2434" i="2"/>
  <c r="E2434" i="2"/>
  <c r="A2436" i="2" l="1"/>
  <c r="C2435" i="2"/>
  <c r="B2435" i="2"/>
  <c r="D2435" i="2"/>
  <c r="E2435" i="2"/>
  <c r="F2435" i="2"/>
  <c r="A2437" i="2" l="1"/>
  <c r="E2436" i="2"/>
  <c r="C2436" i="2"/>
  <c r="F2436" i="2"/>
  <c r="B2436" i="2"/>
  <c r="D2436" i="2"/>
  <c r="A2438" i="2" l="1"/>
  <c r="F2437" i="2"/>
  <c r="C2437" i="2"/>
  <c r="D2437" i="2"/>
  <c r="B2437" i="2"/>
  <c r="E2437" i="2"/>
  <c r="A2439" i="2" l="1"/>
  <c r="B2438" i="2"/>
  <c r="E2438" i="2"/>
  <c r="F2438" i="2"/>
  <c r="C2438" i="2"/>
  <c r="D2438" i="2"/>
  <c r="A2440" i="2" l="1"/>
  <c r="B2439" i="2"/>
  <c r="C2439" i="2"/>
  <c r="D2439" i="2"/>
  <c r="E2439" i="2"/>
  <c r="F2439" i="2"/>
  <c r="A2441" i="2" l="1"/>
  <c r="D2440" i="2"/>
  <c r="F2440" i="2"/>
  <c r="C2440" i="2"/>
  <c r="E2440" i="2"/>
  <c r="B2440" i="2"/>
  <c r="A2442" i="2" l="1"/>
  <c r="E2441" i="2"/>
  <c r="D2441" i="2"/>
  <c r="F2441" i="2"/>
  <c r="C2441" i="2"/>
  <c r="B2441" i="2"/>
  <c r="A2443" i="2" l="1"/>
  <c r="D2442" i="2"/>
  <c r="F2442" i="2"/>
  <c r="C2442" i="2"/>
  <c r="E2442" i="2"/>
  <c r="B2442" i="2"/>
  <c r="A2444" i="2" l="1"/>
  <c r="C2443" i="2"/>
  <c r="E2443" i="2"/>
  <c r="F2443" i="2"/>
  <c r="D2443" i="2"/>
  <c r="B2443" i="2"/>
  <c r="A2445" i="2" l="1"/>
  <c r="D2444" i="2"/>
  <c r="C2444" i="2"/>
  <c r="B2444" i="2"/>
  <c r="E2444" i="2"/>
  <c r="F2444" i="2"/>
  <c r="A2446" i="2" l="1"/>
  <c r="C2445" i="2"/>
  <c r="B2445" i="2"/>
  <c r="F2445" i="2"/>
  <c r="E2445" i="2"/>
  <c r="D2445" i="2"/>
  <c r="A2447" i="2" l="1"/>
  <c r="F2446" i="2"/>
  <c r="E2446" i="2"/>
  <c r="B2446" i="2"/>
  <c r="D2446" i="2"/>
  <c r="C2446" i="2"/>
  <c r="A2448" i="2" l="1"/>
  <c r="B2447" i="2"/>
  <c r="D2447" i="2"/>
  <c r="E2447" i="2"/>
  <c r="C2447" i="2"/>
  <c r="F2447" i="2"/>
  <c r="A2449" i="2" l="1"/>
  <c r="F2448" i="2"/>
  <c r="D2448" i="2"/>
  <c r="B2448" i="2"/>
  <c r="C2448" i="2"/>
  <c r="E2448" i="2"/>
  <c r="A2450" i="2" l="1"/>
  <c r="B2449" i="2"/>
  <c r="E2449" i="2"/>
  <c r="F2449" i="2"/>
  <c r="D2449" i="2"/>
  <c r="C2449" i="2"/>
  <c r="A2451" i="2" l="1"/>
  <c r="F2450" i="2"/>
  <c r="B2450" i="2"/>
  <c r="C2450" i="2"/>
  <c r="D2450" i="2"/>
  <c r="E2450" i="2"/>
  <c r="A2452" i="2" l="1"/>
  <c r="B2451" i="2"/>
  <c r="F2451" i="2"/>
  <c r="E2451" i="2"/>
  <c r="C2451" i="2"/>
  <c r="D2451" i="2"/>
  <c r="A2453" i="2" l="1"/>
  <c r="F2452" i="2"/>
  <c r="C2452" i="2"/>
  <c r="B2452" i="2"/>
  <c r="E2452" i="2"/>
  <c r="D2452" i="2"/>
  <c r="A2454" i="2" l="1"/>
  <c r="E2453" i="2"/>
  <c r="C2453" i="2"/>
  <c r="F2453" i="2"/>
  <c r="D2453" i="2"/>
  <c r="B2453" i="2"/>
  <c r="A2455" i="2" l="1"/>
  <c r="B2454" i="2"/>
  <c r="F2454" i="2"/>
  <c r="D2454" i="2"/>
  <c r="C2454" i="2"/>
  <c r="E2454" i="2"/>
  <c r="A2456" i="2" l="1"/>
  <c r="E2455" i="2"/>
  <c r="B2455" i="2"/>
  <c r="C2455" i="2"/>
  <c r="F2455" i="2"/>
  <c r="D2455" i="2"/>
  <c r="A2457" i="2" l="1"/>
  <c r="F2456" i="2"/>
  <c r="C2456" i="2"/>
  <c r="B2456" i="2"/>
  <c r="E2456" i="2"/>
  <c r="D2456" i="2"/>
  <c r="A2458" i="2" l="1"/>
  <c r="C2457" i="2"/>
  <c r="D2457" i="2"/>
  <c r="B2457" i="2"/>
  <c r="E2457" i="2"/>
  <c r="F2457" i="2"/>
  <c r="A2459" i="2" l="1"/>
  <c r="D2458" i="2"/>
  <c r="E2458" i="2"/>
  <c r="F2458" i="2"/>
  <c r="C2458" i="2"/>
  <c r="B2458" i="2"/>
  <c r="A2460" i="2" l="1"/>
  <c r="E2459" i="2"/>
  <c r="B2459" i="2"/>
  <c r="F2459" i="2"/>
  <c r="D2459" i="2"/>
  <c r="C2459" i="2"/>
  <c r="A2461" i="2" l="1"/>
  <c r="F2460" i="2"/>
  <c r="B2460" i="2"/>
  <c r="C2460" i="2"/>
  <c r="E2460" i="2"/>
  <c r="D2460" i="2"/>
  <c r="A2462" i="2" l="1"/>
  <c r="C2461" i="2"/>
  <c r="F2461" i="2"/>
  <c r="B2461" i="2"/>
  <c r="D2461" i="2"/>
  <c r="E2461" i="2"/>
  <c r="A2463" i="2" l="1"/>
  <c r="C2462" i="2"/>
  <c r="E2462" i="2"/>
  <c r="F2462" i="2"/>
  <c r="D2462" i="2"/>
  <c r="B2462" i="2"/>
  <c r="A2464" i="2" l="1"/>
  <c r="C2463" i="2"/>
  <c r="F2463" i="2"/>
  <c r="B2463" i="2"/>
  <c r="E2463" i="2"/>
  <c r="D2463" i="2"/>
  <c r="A2465" i="2" l="1"/>
  <c r="C2464" i="2"/>
  <c r="F2464" i="2"/>
  <c r="B2464" i="2"/>
  <c r="E2464" i="2"/>
  <c r="D2464" i="2"/>
  <c r="A2466" i="2" l="1"/>
  <c r="C2465" i="2"/>
  <c r="F2465" i="2"/>
  <c r="E2465" i="2"/>
  <c r="B2465" i="2"/>
  <c r="D2465" i="2"/>
  <c r="A2467" i="2" l="1"/>
  <c r="C2466" i="2"/>
  <c r="F2466" i="2"/>
  <c r="E2466" i="2"/>
  <c r="B2466" i="2"/>
  <c r="D2466" i="2"/>
  <c r="A2468" i="2" l="1"/>
  <c r="F2467" i="2"/>
  <c r="E2467" i="2"/>
  <c r="C2467" i="2"/>
  <c r="D2467" i="2"/>
  <c r="B2467" i="2"/>
  <c r="A2469" i="2" l="1"/>
  <c r="D2468" i="2"/>
  <c r="B2468" i="2"/>
  <c r="F2468" i="2"/>
  <c r="E2468" i="2"/>
  <c r="C2468" i="2"/>
  <c r="A2470" i="2" l="1"/>
  <c r="F2469" i="2"/>
  <c r="C2469" i="2"/>
  <c r="E2469" i="2"/>
  <c r="B2469" i="2"/>
  <c r="D2469" i="2"/>
  <c r="A2471" i="2" l="1"/>
  <c r="B2470" i="2"/>
  <c r="C2470" i="2"/>
  <c r="D2470" i="2"/>
  <c r="F2470" i="2"/>
  <c r="E2470" i="2"/>
  <c r="A2472" i="2" l="1"/>
  <c r="C2471" i="2"/>
  <c r="E2471" i="2"/>
  <c r="B2471" i="2"/>
  <c r="D2471" i="2"/>
  <c r="F2471" i="2"/>
  <c r="A2473" i="2" l="1"/>
  <c r="F2472" i="2"/>
  <c r="B2472" i="2"/>
  <c r="D2472" i="2"/>
  <c r="E2472" i="2"/>
  <c r="C2472" i="2"/>
  <c r="A2474" i="2" l="1"/>
  <c r="B2473" i="2"/>
  <c r="F2473" i="2"/>
  <c r="E2473" i="2"/>
  <c r="C2473" i="2"/>
  <c r="D2473" i="2"/>
  <c r="A2475" i="2" l="1"/>
  <c r="D2474" i="2"/>
  <c r="E2474" i="2"/>
  <c r="F2474" i="2"/>
  <c r="C2474" i="2"/>
  <c r="B2474" i="2"/>
  <c r="A2476" i="2" l="1"/>
  <c r="B2475" i="2"/>
  <c r="D2475" i="2"/>
  <c r="F2475" i="2"/>
  <c r="E2475" i="2"/>
  <c r="C2475" i="2"/>
  <c r="A2477" i="2" l="1"/>
  <c r="D2476" i="2"/>
  <c r="E2476" i="2"/>
  <c r="B2476" i="2"/>
  <c r="F2476" i="2"/>
  <c r="C2476" i="2"/>
  <c r="A2478" i="2" l="1"/>
  <c r="F2477" i="2"/>
  <c r="C2477" i="2"/>
  <c r="E2477" i="2"/>
  <c r="D2477" i="2"/>
  <c r="B2477" i="2"/>
  <c r="A2479" i="2" l="1"/>
  <c r="E2478" i="2"/>
  <c r="C2478" i="2"/>
  <c r="D2478" i="2"/>
  <c r="B2478" i="2"/>
  <c r="F2478" i="2"/>
  <c r="A2480" i="2" l="1"/>
  <c r="D2479" i="2"/>
  <c r="C2479" i="2"/>
  <c r="E2479" i="2"/>
  <c r="B2479" i="2"/>
  <c r="F2479" i="2"/>
  <c r="A2481" i="2" l="1"/>
  <c r="D2480" i="2"/>
  <c r="C2480" i="2"/>
  <c r="E2480" i="2"/>
  <c r="B2480" i="2"/>
  <c r="F2480" i="2"/>
  <c r="A2482" i="2" l="1"/>
  <c r="C2481" i="2"/>
  <c r="F2481" i="2"/>
  <c r="E2481" i="2"/>
  <c r="D2481" i="2"/>
  <c r="B2481" i="2"/>
  <c r="A2483" i="2" l="1"/>
  <c r="F2482" i="2"/>
  <c r="E2482" i="2"/>
  <c r="C2482" i="2"/>
  <c r="D2482" i="2"/>
  <c r="B2482" i="2"/>
  <c r="A2484" i="2" l="1"/>
  <c r="B2483" i="2"/>
  <c r="C2483" i="2"/>
  <c r="F2483" i="2"/>
  <c r="E2483" i="2"/>
  <c r="D2483" i="2"/>
  <c r="A2485" i="2" l="1"/>
  <c r="F2484" i="2"/>
  <c r="B2484" i="2"/>
  <c r="D2484" i="2"/>
  <c r="C2484" i="2"/>
  <c r="E2484" i="2"/>
  <c r="A2486" i="2" l="1"/>
  <c r="B2485" i="2"/>
  <c r="F2485" i="2"/>
  <c r="D2485" i="2"/>
  <c r="C2485" i="2"/>
  <c r="E2485" i="2"/>
  <c r="A2487" i="2" l="1"/>
  <c r="D2486" i="2"/>
  <c r="E2486" i="2"/>
  <c r="B2486" i="2"/>
  <c r="C2486" i="2"/>
  <c r="F2486" i="2"/>
  <c r="A2488" i="2" l="1"/>
  <c r="B2487" i="2"/>
  <c r="C2487" i="2"/>
  <c r="D2487" i="2"/>
  <c r="F2487" i="2"/>
  <c r="E2487" i="2"/>
  <c r="A2489" i="2" l="1"/>
  <c r="E2488" i="2"/>
  <c r="C2488" i="2"/>
  <c r="F2488" i="2"/>
  <c r="B2488" i="2"/>
  <c r="D2488" i="2"/>
  <c r="A2490" i="2" l="1"/>
  <c r="F2489" i="2"/>
  <c r="B2489" i="2"/>
  <c r="C2489" i="2"/>
  <c r="D2489" i="2"/>
  <c r="E2489" i="2"/>
  <c r="A2491" i="2" l="1"/>
  <c r="F2490" i="2"/>
  <c r="C2490" i="2"/>
  <c r="B2490" i="2"/>
  <c r="E2490" i="2"/>
  <c r="D2490" i="2"/>
  <c r="A2492" i="2" l="1"/>
  <c r="F2491" i="2"/>
  <c r="B2491" i="2"/>
  <c r="C2491" i="2"/>
  <c r="D2491" i="2"/>
  <c r="E2491" i="2"/>
  <c r="A2493" i="2" l="1"/>
  <c r="F2492" i="2"/>
  <c r="E2492" i="2"/>
  <c r="C2492" i="2"/>
  <c r="D2492" i="2"/>
  <c r="B2492" i="2"/>
  <c r="A2494" i="2" l="1"/>
  <c r="B2493" i="2"/>
  <c r="E2493" i="2"/>
  <c r="D2493" i="2"/>
  <c r="F2493" i="2"/>
  <c r="C2493" i="2"/>
  <c r="A2495" i="2" l="1"/>
  <c r="D2494" i="2"/>
  <c r="C2494" i="2"/>
  <c r="B2494" i="2"/>
  <c r="E2494" i="2"/>
  <c r="F2494" i="2"/>
  <c r="A2496" i="2" l="1"/>
  <c r="C2495" i="2"/>
  <c r="D2495" i="2"/>
  <c r="E2495" i="2"/>
  <c r="F2495" i="2"/>
  <c r="B2495" i="2"/>
  <c r="A2497" i="2" l="1"/>
  <c r="E2496" i="2"/>
  <c r="B2496" i="2"/>
  <c r="D2496" i="2"/>
  <c r="C2496" i="2"/>
  <c r="F2496" i="2"/>
  <c r="A2498" i="2" l="1"/>
  <c r="C2497" i="2"/>
  <c r="B2497" i="2"/>
  <c r="E2497" i="2"/>
  <c r="F2497" i="2"/>
  <c r="D2497" i="2"/>
  <c r="A2499" i="2" l="1"/>
  <c r="D2498" i="2"/>
  <c r="F2498" i="2"/>
  <c r="B2498" i="2"/>
  <c r="C2498" i="2"/>
  <c r="E2498" i="2"/>
  <c r="A2500" i="2" l="1"/>
  <c r="B2499" i="2"/>
  <c r="E2499" i="2"/>
  <c r="C2499" i="2"/>
  <c r="F2499" i="2"/>
  <c r="D2499" i="2"/>
  <c r="A2501" i="2" l="1"/>
  <c r="E2500" i="2"/>
  <c r="D2500" i="2"/>
  <c r="C2500" i="2"/>
  <c r="F2500" i="2"/>
  <c r="B2500" i="2"/>
  <c r="A2502" i="2" l="1"/>
  <c r="B2501" i="2"/>
  <c r="E2501" i="2"/>
  <c r="C2501" i="2"/>
  <c r="F2501" i="2"/>
  <c r="D2501" i="2"/>
  <c r="A2503" i="2" l="1"/>
  <c r="E2502" i="2"/>
  <c r="B2502" i="2"/>
  <c r="F2502" i="2"/>
  <c r="D2502" i="2"/>
  <c r="C2502" i="2"/>
  <c r="A2504" i="2" l="1"/>
  <c r="F2503" i="2"/>
  <c r="E2503" i="2"/>
  <c r="D2503" i="2"/>
  <c r="B2503" i="2"/>
  <c r="C2503" i="2"/>
  <c r="A2505" i="2" l="1"/>
  <c r="D2504" i="2"/>
  <c r="B2504" i="2"/>
  <c r="E2504" i="2"/>
  <c r="F2504" i="2"/>
  <c r="C2504" i="2"/>
  <c r="A2506" i="2" l="1"/>
  <c r="E2505" i="2"/>
  <c r="F2505" i="2"/>
  <c r="B2505" i="2"/>
  <c r="C2505" i="2"/>
  <c r="D2505" i="2"/>
  <c r="A2507" i="2" l="1"/>
  <c r="D2506" i="2"/>
  <c r="B2506" i="2"/>
  <c r="C2506" i="2"/>
  <c r="F2506" i="2"/>
  <c r="E2506" i="2"/>
  <c r="A2508" i="2" l="1"/>
  <c r="D2507" i="2"/>
  <c r="C2507" i="2"/>
  <c r="B2507" i="2"/>
  <c r="F2507" i="2"/>
  <c r="E2507" i="2"/>
  <c r="A2509" i="2" l="1"/>
  <c r="D2508" i="2"/>
  <c r="E2508" i="2"/>
  <c r="B2508" i="2"/>
  <c r="F2508" i="2"/>
  <c r="C2508" i="2"/>
  <c r="A2510" i="2" l="1"/>
  <c r="B2509" i="2"/>
  <c r="D2509" i="2"/>
  <c r="E2509" i="2"/>
  <c r="F2509" i="2"/>
  <c r="C2509" i="2"/>
  <c r="A2511" i="2" l="1"/>
  <c r="F2510" i="2"/>
  <c r="D2510" i="2"/>
  <c r="E2510" i="2"/>
  <c r="B2510" i="2"/>
  <c r="C2510" i="2"/>
  <c r="A2512" i="2" l="1"/>
  <c r="C2511" i="2"/>
  <c r="D2511" i="2"/>
  <c r="F2511" i="2"/>
  <c r="E2511" i="2"/>
  <c r="B2511" i="2"/>
  <c r="A2513" i="2" l="1"/>
  <c r="C2512" i="2"/>
  <c r="D2512" i="2"/>
  <c r="F2512" i="2"/>
  <c r="B2512" i="2"/>
  <c r="E2512" i="2"/>
  <c r="A2514" i="2" l="1"/>
  <c r="B2513" i="2"/>
  <c r="F2513" i="2"/>
  <c r="D2513" i="2"/>
  <c r="E2513" i="2"/>
  <c r="C2513" i="2"/>
  <c r="A2515" i="2" l="1"/>
  <c r="B2514" i="2"/>
  <c r="D2514" i="2"/>
  <c r="E2514" i="2"/>
  <c r="C2514" i="2"/>
  <c r="F2514" i="2"/>
  <c r="A2516" i="2" l="1"/>
  <c r="C2515" i="2"/>
  <c r="B2515" i="2"/>
  <c r="F2515" i="2"/>
  <c r="D2515" i="2"/>
  <c r="E2515" i="2"/>
  <c r="A2517" i="2" l="1"/>
  <c r="D2516" i="2"/>
  <c r="E2516" i="2"/>
  <c r="C2516" i="2"/>
  <c r="F2516" i="2"/>
  <c r="B2516" i="2"/>
  <c r="A2518" i="2" l="1"/>
  <c r="D2517" i="2"/>
  <c r="B2517" i="2"/>
  <c r="C2517" i="2"/>
  <c r="F2517" i="2"/>
  <c r="E2517" i="2"/>
  <c r="A2519" i="2" l="1"/>
  <c r="E2518" i="2"/>
  <c r="F2518" i="2"/>
  <c r="B2518" i="2"/>
  <c r="D2518" i="2"/>
  <c r="C2518" i="2"/>
  <c r="A2520" i="2" l="1"/>
  <c r="F2519" i="2"/>
  <c r="D2519" i="2"/>
  <c r="E2519" i="2"/>
  <c r="C2519" i="2"/>
  <c r="B2519" i="2"/>
  <c r="A2521" i="2" l="1"/>
  <c r="B2520" i="2"/>
  <c r="F2520" i="2"/>
  <c r="E2520" i="2"/>
  <c r="D2520" i="2"/>
  <c r="C2520" i="2"/>
  <c r="A2522" i="2" l="1"/>
  <c r="D2521" i="2"/>
  <c r="E2521" i="2"/>
  <c r="B2521" i="2"/>
  <c r="F2521" i="2"/>
  <c r="C2521" i="2"/>
  <c r="A2523" i="2" l="1"/>
  <c r="B2522" i="2"/>
  <c r="E2522" i="2"/>
  <c r="D2522" i="2"/>
  <c r="F2522" i="2"/>
  <c r="C2522" i="2"/>
  <c r="A2524" i="2" l="1"/>
  <c r="C2523" i="2"/>
  <c r="D2523" i="2"/>
  <c r="B2523" i="2"/>
  <c r="E2523" i="2"/>
  <c r="F2523" i="2"/>
  <c r="A2525" i="2" l="1"/>
  <c r="E2524" i="2"/>
  <c r="D2524" i="2"/>
  <c r="F2524" i="2"/>
  <c r="B2524" i="2"/>
  <c r="C2524" i="2"/>
  <c r="A2526" i="2" l="1"/>
  <c r="B2525" i="2"/>
  <c r="D2525" i="2"/>
  <c r="C2525" i="2"/>
  <c r="F2525" i="2"/>
  <c r="E2525" i="2"/>
  <c r="A2527" i="2" l="1"/>
  <c r="B2526" i="2"/>
  <c r="D2526" i="2"/>
  <c r="E2526" i="2"/>
  <c r="C2526" i="2"/>
  <c r="F2526" i="2"/>
  <c r="A2528" i="2" l="1"/>
  <c r="B2527" i="2"/>
  <c r="E2527" i="2"/>
  <c r="D2527" i="2"/>
  <c r="F2527" i="2"/>
  <c r="C2527" i="2"/>
  <c r="A2529" i="2" l="1"/>
  <c r="B2528" i="2"/>
  <c r="C2528" i="2"/>
  <c r="F2528" i="2"/>
  <c r="D2528" i="2"/>
  <c r="E2528" i="2"/>
  <c r="A2530" i="2" l="1"/>
  <c r="D2529" i="2"/>
  <c r="E2529" i="2"/>
  <c r="F2529" i="2"/>
  <c r="B2529" i="2"/>
  <c r="C2529" i="2"/>
  <c r="A2531" i="2" l="1"/>
  <c r="E2530" i="2"/>
  <c r="B2530" i="2"/>
  <c r="F2530" i="2"/>
  <c r="C2530" i="2"/>
  <c r="D2530" i="2"/>
  <c r="A2532" i="2" l="1"/>
  <c r="E2531" i="2"/>
  <c r="C2531" i="2"/>
  <c r="F2531" i="2"/>
  <c r="B2531" i="2"/>
  <c r="D2531" i="2"/>
  <c r="A2533" i="2" l="1"/>
  <c r="C2532" i="2"/>
  <c r="E2532" i="2"/>
  <c r="F2532" i="2"/>
  <c r="B2532" i="2"/>
  <c r="D2532" i="2"/>
  <c r="A2534" i="2" l="1"/>
  <c r="D2533" i="2"/>
  <c r="C2533" i="2"/>
  <c r="F2533" i="2"/>
  <c r="B2533" i="2"/>
  <c r="E2533" i="2"/>
  <c r="A2535" i="2" l="1"/>
  <c r="B2534" i="2"/>
  <c r="C2534" i="2"/>
  <c r="D2534" i="2"/>
  <c r="F2534" i="2"/>
  <c r="E2534" i="2"/>
  <c r="A2536" i="2" l="1"/>
  <c r="E2535" i="2"/>
  <c r="B2535" i="2"/>
  <c r="D2535" i="2"/>
  <c r="F2535" i="2"/>
  <c r="C2535" i="2"/>
  <c r="A2537" i="2" l="1"/>
  <c r="F2536" i="2"/>
  <c r="B2536" i="2"/>
  <c r="E2536" i="2"/>
  <c r="D2536" i="2"/>
  <c r="C2536" i="2"/>
  <c r="A2538" i="2" l="1"/>
  <c r="C2537" i="2"/>
  <c r="F2537" i="2"/>
  <c r="D2537" i="2"/>
  <c r="E2537" i="2"/>
  <c r="B2537" i="2"/>
  <c r="A2539" i="2" l="1"/>
  <c r="B2538" i="2"/>
  <c r="F2538" i="2"/>
  <c r="D2538" i="2"/>
  <c r="C2538" i="2"/>
  <c r="E2538" i="2"/>
  <c r="A2540" i="2" l="1"/>
  <c r="B2539" i="2"/>
  <c r="F2539" i="2"/>
  <c r="C2539" i="2"/>
  <c r="E2539" i="2"/>
  <c r="D2539" i="2"/>
  <c r="A2541" i="2" l="1"/>
  <c r="E2540" i="2"/>
  <c r="F2540" i="2"/>
  <c r="D2540" i="2"/>
  <c r="B2540" i="2"/>
  <c r="C2540" i="2"/>
  <c r="A2542" i="2" l="1"/>
  <c r="D2541" i="2"/>
  <c r="B2541" i="2"/>
  <c r="F2541" i="2"/>
  <c r="E2541" i="2"/>
  <c r="C2541" i="2"/>
  <c r="A2543" i="2" l="1"/>
  <c r="B2542" i="2"/>
  <c r="F2542" i="2"/>
  <c r="D2542" i="2"/>
  <c r="E2542" i="2"/>
  <c r="C2542" i="2"/>
  <c r="A2544" i="2" l="1"/>
  <c r="E2543" i="2"/>
  <c r="B2543" i="2"/>
  <c r="F2543" i="2"/>
  <c r="C2543" i="2"/>
  <c r="D2543" i="2"/>
  <c r="A2545" i="2" l="1"/>
  <c r="F2544" i="2"/>
  <c r="C2544" i="2"/>
  <c r="B2544" i="2"/>
  <c r="E2544" i="2"/>
  <c r="D2544" i="2"/>
  <c r="A2546" i="2" l="1"/>
  <c r="F2545" i="2"/>
  <c r="C2545" i="2"/>
  <c r="D2545" i="2"/>
  <c r="E2545" i="2"/>
  <c r="B2545" i="2"/>
  <c r="A2547" i="2" l="1"/>
  <c r="B2546" i="2"/>
  <c r="D2546" i="2"/>
  <c r="C2546" i="2"/>
  <c r="F2546" i="2"/>
  <c r="E2546" i="2"/>
  <c r="A2548" i="2" l="1"/>
  <c r="F2547" i="2"/>
  <c r="D2547" i="2"/>
  <c r="E2547" i="2"/>
  <c r="C2547" i="2"/>
  <c r="B2547" i="2"/>
  <c r="A2549" i="2" l="1"/>
  <c r="E2548" i="2"/>
  <c r="F2548" i="2"/>
  <c r="B2548" i="2"/>
  <c r="D2548" i="2"/>
  <c r="C2548" i="2"/>
  <c r="A2550" i="2" l="1"/>
  <c r="D2549" i="2"/>
  <c r="F2549" i="2"/>
  <c r="C2549" i="2"/>
  <c r="B2549" i="2"/>
  <c r="E2549" i="2"/>
  <c r="A2551" i="2" l="1"/>
  <c r="D2550" i="2"/>
  <c r="E2550" i="2"/>
  <c r="C2550" i="2"/>
  <c r="F2550" i="2"/>
  <c r="B2550" i="2"/>
  <c r="A2552" i="2" l="1"/>
  <c r="E2551" i="2"/>
  <c r="C2551" i="2"/>
  <c r="F2551" i="2"/>
  <c r="B2551" i="2"/>
  <c r="D2551" i="2"/>
  <c r="A2553" i="2" l="1"/>
  <c r="C2552" i="2"/>
  <c r="E2552" i="2"/>
  <c r="B2552" i="2"/>
  <c r="F2552" i="2"/>
  <c r="D2552" i="2"/>
  <c r="A2554" i="2" l="1"/>
  <c r="E2553" i="2"/>
  <c r="D2553" i="2"/>
  <c r="F2553" i="2"/>
  <c r="B2553" i="2"/>
  <c r="C2553" i="2"/>
  <c r="A2555" i="2" l="1"/>
  <c r="E2554" i="2"/>
  <c r="F2554" i="2"/>
  <c r="B2554" i="2"/>
  <c r="C2554" i="2"/>
  <c r="D2554" i="2"/>
  <c r="A2556" i="2" l="1"/>
  <c r="B2555" i="2"/>
  <c r="D2555" i="2"/>
  <c r="C2555" i="2"/>
  <c r="E2555" i="2"/>
  <c r="F2555" i="2"/>
  <c r="A2557" i="2" l="1"/>
  <c r="E2556" i="2"/>
  <c r="C2556" i="2"/>
  <c r="F2556" i="2"/>
  <c r="B2556" i="2"/>
  <c r="D2556" i="2"/>
  <c r="A2558" i="2" l="1"/>
  <c r="C2557" i="2"/>
  <c r="D2557" i="2"/>
  <c r="B2557" i="2"/>
  <c r="F2557" i="2"/>
  <c r="E2557" i="2"/>
  <c r="A2559" i="2" l="1"/>
  <c r="C2558" i="2"/>
  <c r="F2558" i="2"/>
  <c r="B2558" i="2"/>
  <c r="E2558" i="2"/>
  <c r="D2558" i="2"/>
  <c r="A2560" i="2" l="1"/>
  <c r="D2559" i="2"/>
  <c r="B2559" i="2"/>
  <c r="F2559" i="2"/>
  <c r="C2559" i="2"/>
  <c r="E2559" i="2"/>
  <c r="A2561" i="2" l="1"/>
  <c r="E2560" i="2"/>
  <c r="C2560" i="2"/>
  <c r="B2560" i="2"/>
  <c r="F2560" i="2"/>
  <c r="D2560" i="2"/>
  <c r="A2562" i="2" l="1"/>
  <c r="D2561" i="2"/>
  <c r="E2561" i="2"/>
  <c r="B2561" i="2"/>
  <c r="C2561" i="2"/>
  <c r="F2561" i="2"/>
  <c r="A2563" i="2" l="1"/>
  <c r="E2562" i="2"/>
  <c r="D2562" i="2"/>
  <c r="C2562" i="2"/>
  <c r="B2562" i="2"/>
  <c r="F2562" i="2"/>
  <c r="A2564" i="2" l="1"/>
  <c r="D2563" i="2"/>
  <c r="E2563" i="2"/>
  <c r="B2563" i="2"/>
  <c r="C2563" i="2"/>
  <c r="F2563" i="2"/>
  <c r="A2565" i="2" l="1"/>
  <c r="D2564" i="2"/>
  <c r="F2564" i="2"/>
  <c r="E2564" i="2"/>
  <c r="B2564" i="2"/>
  <c r="C2564" i="2"/>
  <c r="A2566" i="2" l="1"/>
  <c r="C2565" i="2"/>
  <c r="E2565" i="2"/>
  <c r="B2565" i="2"/>
  <c r="D2565" i="2"/>
  <c r="F2565" i="2"/>
  <c r="A2567" i="2" l="1"/>
  <c r="B2566" i="2"/>
  <c r="C2566" i="2"/>
  <c r="F2566" i="2"/>
  <c r="D2566" i="2"/>
  <c r="E2566" i="2"/>
  <c r="A2568" i="2" l="1"/>
  <c r="E2567" i="2"/>
  <c r="F2567" i="2"/>
  <c r="B2567" i="2"/>
  <c r="C2567" i="2"/>
  <c r="D2567" i="2"/>
  <c r="A2569" i="2" l="1"/>
  <c r="B2568" i="2"/>
  <c r="E2568" i="2"/>
  <c r="D2568" i="2"/>
  <c r="C2568" i="2"/>
  <c r="F2568" i="2"/>
  <c r="A2570" i="2" l="1"/>
  <c r="C2569" i="2"/>
  <c r="F2569" i="2"/>
  <c r="E2569" i="2"/>
  <c r="B2569" i="2"/>
  <c r="D2569" i="2"/>
  <c r="A2571" i="2" l="1"/>
  <c r="C2570" i="2"/>
  <c r="E2570" i="2"/>
  <c r="D2570" i="2"/>
  <c r="B2570" i="2"/>
  <c r="F2570" i="2"/>
  <c r="A2572" i="2" l="1"/>
  <c r="D2571" i="2"/>
  <c r="E2571" i="2"/>
  <c r="C2571" i="2"/>
  <c r="F2571" i="2"/>
  <c r="B2571" i="2"/>
  <c r="A2573" i="2" l="1"/>
  <c r="D2572" i="2"/>
  <c r="B2572" i="2"/>
  <c r="E2572" i="2"/>
  <c r="C2572" i="2"/>
  <c r="F2572" i="2"/>
  <c r="A2574" i="2" l="1"/>
  <c r="C2573" i="2"/>
  <c r="E2573" i="2"/>
  <c r="D2573" i="2"/>
  <c r="B2573" i="2"/>
  <c r="F2573" i="2"/>
  <c r="A2575" i="2" l="1"/>
  <c r="D2574" i="2"/>
  <c r="E2574" i="2"/>
  <c r="B2574" i="2"/>
  <c r="F2574" i="2"/>
  <c r="C2574" i="2"/>
  <c r="A2576" i="2" l="1"/>
  <c r="B2575" i="2"/>
  <c r="E2575" i="2"/>
  <c r="D2575" i="2"/>
  <c r="C2575" i="2"/>
  <c r="F2575" i="2"/>
  <c r="A2577" i="2" l="1"/>
  <c r="F2576" i="2"/>
  <c r="B2576" i="2"/>
  <c r="E2576" i="2"/>
  <c r="C2576" i="2"/>
  <c r="D2576" i="2"/>
  <c r="A2578" i="2" l="1"/>
  <c r="D2577" i="2"/>
  <c r="F2577" i="2"/>
  <c r="E2577" i="2"/>
  <c r="B2577" i="2"/>
  <c r="C2577" i="2"/>
  <c r="A2579" i="2" l="1"/>
  <c r="C2578" i="2"/>
  <c r="D2578" i="2"/>
  <c r="E2578" i="2"/>
  <c r="F2578" i="2"/>
  <c r="B2578" i="2"/>
  <c r="A2580" i="2" l="1"/>
  <c r="E2579" i="2"/>
  <c r="F2579" i="2"/>
  <c r="D2579" i="2"/>
  <c r="B2579" i="2"/>
  <c r="C2579" i="2"/>
  <c r="A2581" i="2" l="1"/>
  <c r="F2580" i="2"/>
  <c r="B2580" i="2"/>
  <c r="D2580" i="2"/>
  <c r="E2580" i="2"/>
  <c r="C2580" i="2"/>
  <c r="A2582" i="2" l="1"/>
  <c r="B2581" i="2"/>
  <c r="E2581" i="2"/>
  <c r="F2581" i="2"/>
  <c r="D2581" i="2"/>
  <c r="C2581" i="2"/>
  <c r="A2583" i="2" l="1"/>
  <c r="E2582" i="2"/>
  <c r="F2582" i="2"/>
  <c r="D2582" i="2"/>
  <c r="B2582" i="2"/>
  <c r="C2582" i="2"/>
  <c r="A2584" i="2" l="1"/>
  <c r="F2583" i="2"/>
  <c r="E2583" i="2"/>
  <c r="C2583" i="2"/>
  <c r="D2583" i="2"/>
  <c r="B2583" i="2"/>
  <c r="A2585" i="2" l="1"/>
  <c r="C2584" i="2"/>
  <c r="F2584" i="2"/>
  <c r="B2584" i="2"/>
  <c r="E2584" i="2"/>
  <c r="D2584" i="2"/>
  <c r="A2586" i="2" l="1"/>
  <c r="E2585" i="2"/>
  <c r="B2585" i="2"/>
  <c r="D2585" i="2"/>
  <c r="C2585" i="2"/>
  <c r="F2585" i="2"/>
  <c r="A2587" i="2" l="1"/>
  <c r="E2586" i="2"/>
  <c r="F2586" i="2"/>
  <c r="D2586" i="2"/>
  <c r="C2586" i="2"/>
  <c r="B2586" i="2"/>
  <c r="A2588" i="2" l="1"/>
  <c r="B2587" i="2"/>
  <c r="E2587" i="2"/>
  <c r="D2587" i="2"/>
  <c r="C2587" i="2"/>
  <c r="F2587" i="2"/>
  <c r="A2589" i="2" l="1"/>
  <c r="E2588" i="2"/>
  <c r="B2588" i="2"/>
  <c r="F2588" i="2"/>
  <c r="D2588" i="2"/>
  <c r="C2588" i="2"/>
  <c r="A2590" i="2" l="1"/>
  <c r="E2589" i="2"/>
  <c r="F2589" i="2"/>
  <c r="D2589" i="2"/>
  <c r="C2589" i="2"/>
  <c r="B2589" i="2"/>
  <c r="A2591" i="2" l="1"/>
  <c r="B2590" i="2"/>
  <c r="C2590" i="2"/>
  <c r="F2590" i="2"/>
  <c r="D2590" i="2"/>
  <c r="E2590" i="2"/>
  <c r="A2592" i="2" l="1"/>
  <c r="D2591" i="2"/>
  <c r="B2591" i="2"/>
  <c r="C2591" i="2"/>
  <c r="F2591" i="2"/>
  <c r="E2591" i="2"/>
  <c r="A2593" i="2" l="1"/>
  <c r="D2592" i="2"/>
  <c r="B2592" i="2"/>
  <c r="C2592" i="2"/>
  <c r="E2592" i="2"/>
  <c r="F2592" i="2"/>
  <c r="A2594" i="2" l="1"/>
  <c r="D2593" i="2"/>
  <c r="C2593" i="2"/>
  <c r="E2593" i="2"/>
  <c r="B2593" i="2"/>
  <c r="F2593" i="2"/>
  <c r="A2595" i="2" l="1"/>
  <c r="E2594" i="2"/>
  <c r="F2594" i="2"/>
  <c r="C2594" i="2"/>
  <c r="D2594" i="2"/>
  <c r="B2594" i="2"/>
  <c r="A2596" i="2" l="1"/>
  <c r="C2595" i="2"/>
  <c r="B2595" i="2"/>
  <c r="F2595" i="2"/>
  <c r="E2595" i="2"/>
  <c r="D2595" i="2"/>
  <c r="A2597" i="2" l="1"/>
  <c r="F2596" i="2"/>
  <c r="B2596" i="2"/>
  <c r="E2596" i="2"/>
  <c r="D2596" i="2"/>
  <c r="C2596" i="2"/>
  <c r="A2598" i="2" l="1"/>
  <c r="E2597" i="2"/>
  <c r="C2597" i="2"/>
  <c r="D2597" i="2"/>
  <c r="B2597" i="2"/>
  <c r="F2597" i="2"/>
  <c r="A2599" i="2" l="1"/>
  <c r="E2598" i="2"/>
  <c r="B2598" i="2"/>
  <c r="D2598" i="2"/>
  <c r="F2598" i="2"/>
  <c r="C2598" i="2"/>
  <c r="A2600" i="2" l="1"/>
  <c r="C2599" i="2"/>
  <c r="B2599" i="2"/>
  <c r="F2599" i="2"/>
  <c r="E2599" i="2"/>
  <c r="D2599" i="2"/>
  <c r="A2601" i="2" l="1"/>
  <c r="F2600" i="2"/>
  <c r="D2600" i="2"/>
  <c r="E2600" i="2"/>
  <c r="B2600" i="2"/>
  <c r="C2600" i="2"/>
  <c r="A2602" i="2" l="1"/>
  <c r="F2601" i="2"/>
  <c r="E2601" i="2"/>
  <c r="D2601" i="2"/>
  <c r="B2601" i="2"/>
  <c r="C2601" i="2"/>
  <c r="A2603" i="2" l="1"/>
  <c r="C2602" i="2"/>
  <c r="F2602" i="2"/>
  <c r="E2602" i="2"/>
  <c r="B2602" i="2"/>
  <c r="D2602" i="2"/>
  <c r="A2604" i="2" l="1"/>
  <c r="C2603" i="2"/>
  <c r="B2603" i="2"/>
  <c r="E2603" i="2"/>
  <c r="D2603" i="2"/>
  <c r="F2603" i="2"/>
  <c r="A2605" i="2" l="1"/>
  <c r="B2604" i="2"/>
  <c r="D2604" i="2"/>
  <c r="E2604" i="2"/>
  <c r="F2604" i="2"/>
  <c r="C2604" i="2"/>
  <c r="A2606" i="2" l="1"/>
  <c r="E2605" i="2"/>
  <c r="D2605" i="2"/>
  <c r="F2605" i="2"/>
  <c r="B2605" i="2"/>
  <c r="C2605" i="2"/>
  <c r="A2607" i="2" l="1"/>
  <c r="F2606" i="2"/>
  <c r="E2606" i="2"/>
  <c r="D2606" i="2"/>
  <c r="C2606" i="2"/>
  <c r="B2606" i="2"/>
  <c r="A2608" i="2" l="1"/>
  <c r="C2607" i="2"/>
  <c r="E2607" i="2"/>
  <c r="D2607" i="2"/>
  <c r="F2607" i="2"/>
  <c r="B2607" i="2"/>
  <c r="A2609" i="2" l="1"/>
  <c r="D2608" i="2"/>
  <c r="E2608" i="2"/>
  <c r="C2608" i="2"/>
  <c r="F2608" i="2"/>
  <c r="B2608" i="2"/>
  <c r="A2610" i="2" l="1"/>
  <c r="C2609" i="2"/>
  <c r="D2609" i="2"/>
  <c r="E2609" i="2"/>
  <c r="B2609" i="2"/>
  <c r="F2609" i="2"/>
  <c r="A2611" i="2" l="1"/>
  <c r="E2610" i="2"/>
  <c r="D2610" i="2"/>
  <c r="B2610" i="2"/>
  <c r="F2610" i="2"/>
  <c r="C2610" i="2"/>
  <c r="A2612" i="2" l="1"/>
  <c r="B2611" i="2"/>
  <c r="E2611" i="2"/>
  <c r="C2611" i="2"/>
  <c r="F2611" i="2"/>
  <c r="D2611" i="2"/>
  <c r="A2613" i="2" l="1"/>
  <c r="B2612" i="2"/>
  <c r="D2612" i="2"/>
  <c r="F2612" i="2"/>
  <c r="E2612" i="2"/>
  <c r="C2612" i="2"/>
  <c r="A2614" i="2" l="1"/>
  <c r="D2613" i="2"/>
  <c r="B2613" i="2"/>
  <c r="F2613" i="2"/>
  <c r="C2613" i="2"/>
  <c r="E2613" i="2"/>
  <c r="A2615" i="2" l="1"/>
  <c r="F2614" i="2"/>
  <c r="B2614" i="2"/>
  <c r="D2614" i="2"/>
  <c r="C2614" i="2"/>
  <c r="E2614" i="2"/>
  <c r="A2616" i="2" l="1"/>
  <c r="C2615" i="2"/>
  <c r="E2615" i="2"/>
  <c r="B2615" i="2"/>
  <c r="D2615" i="2"/>
  <c r="F2615" i="2"/>
  <c r="A2617" i="2" l="1"/>
  <c r="F2616" i="2"/>
  <c r="B2616" i="2"/>
  <c r="E2616" i="2"/>
  <c r="C2616" i="2"/>
  <c r="D2616" i="2"/>
  <c r="A2618" i="2" l="1"/>
  <c r="B2617" i="2"/>
  <c r="E2617" i="2"/>
  <c r="D2617" i="2"/>
  <c r="C2617" i="2"/>
  <c r="F2617" i="2"/>
  <c r="A2619" i="2" l="1"/>
  <c r="F2618" i="2"/>
  <c r="D2618" i="2"/>
  <c r="B2618" i="2"/>
  <c r="C2618" i="2"/>
  <c r="E2618" i="2"/>
  <c r="A2620" i="2" l="1"/>
  <c r="E2619" i="2"/>
  <c r="C2619" i="2"/>
  <c r="B2619" i="2"/>
  <c r="F2619" i="2"/>
  <c r="D2619" i="2"/>
  <c r="A2621" i="2" l="1"/>
  <c r="D2620" i="2"/>
  <c r="E2620" i="2"/>
  <c r="F2620" i="2"/>
  <c r="B2620" i="2"/>
  <c r="C2620" i="2"/>
  <c r="A2622" i="2" l="1"/>
  <c r="C2621" i="2"/>
  <c r="F2621" i="2"/>
  <c r="B2621" i="2"/>
  <c r="D2621" i="2"/>
  <c r="E2621" i="2"/>
  <c r="A2623" i="2" l="1"/>
  <c r="B2622" i="2"/>
  <c r="F2622" i="2"/>
  <c r="C2622" i="2"/>
  <c r="E2622" i="2"/>
  <c r="D2622" i="2"/>
  <c r="A2624" i="2" l="1"/>
  <c r="F2623" i="2"/>
  <c r="E2623" i="2"/>
  <c r="D2623" i="2"/>
  <c r="C2623" i="2"/>
  <c r="B2623" i="2"/>
  <c r="A2625" i="2" l="1"/>
  <c r="E2624" i="2"/>
  <c r="B2624" i="2"/>
  <c r="F2624" i="2"/>
  <c r="D2624" i="2"/>
  <c r="C2624" i="2"/>
  <c r="A2626" i="2" l="1"/>
  <c r="B2625" i="2"/>
  <c r="F2625" i="2"/>
  <c r="C2625" i="2"/>
  <c r="E2625" i="2"/>
  <c r="D2625" i="2"/>
  <c r="A2627" i="2" l="1"/>
  <c r="B2626" i="2"/>
  <c r="D2626" i="2"/>
  <c r="C2626" i="2"/>
  <c r="E2626" i="2"/>
  <c r="F2626" i="2"/>
  <c r="A2628" i="2" l="1"/>
  <c r="C2627" i="2"/>
  <c r="F2627" i="2"/>
  <c r="E2627" i="2"/>
  <c r="B2627" i="2"/>
  <c r="D2627" i="2"/>
  <c r="A2629" i="2" l="1"/>
  <c r="F2628" i="2"/>
  <c r="B2628" i="2"/>
  <c r="E2628" i="2"/>
  <c r="C2628" i="2"/>
  <c r="D2628" i="2"/>
  <c r="A2630" i="2" l="1"/>
  <c r="E2629" i="2"/>
  <c r="C2629" i="2"/>
  <c r="B2629" i="2"/>
  <c r="D2629" i="2"/>
  <c r="F2629" i="2"/>
  <c r="A2631" i="2" l="1"/>
  <c r="D2630" i="2"/>
  <c r="E2630" i="2"/>
  <c r="F2630" i="2"/>
  <c r="B2630" i="2"/>
  <c r="C2630" i="2"/>
  <c r="A2632" i="2" l="1"/>
  <c r="E2631" i="2"/>
  <c r="C2631" i="2"/>
  <c r="D2631" i="2"/>
  <c r="B2631" i="2"/>
  <c r="F2631" i="2"/>
  <c r="A2633" i="2" l="1"/>
  <c r="B2632" i="2"/>
  <c r="F2632" i="2"/>
  <c r="E2632" i="2"/>
  <c r="C2632" i="2"/>
  <c r="D2632" i="2"/>
  <c r="A2634" i="2" l="1"/>
  <c r="C2633" i="2"/>
  <c r="F2633" i="2"/>
  <c r="E2633" i="2"/>
  <c r="D2633" i="2"/>
  <c r="B2633" i="2"/>
  <c r="A2635" i="2" l="1"/>
  <c r="C2634" i="2"/>
  <c r="F2634" i="2"/>
  <c r="E2634" i="2"/>
  <c r="B2634" i="2"/>
  <c r="D2634" i="2"/>
  <c r="A2636" i="2" l="1"/>
  <c r="C2635" i="2"/>
  <c r="E2635" i="2"/>
  <c r="F2635" i="2"/>
  <c r="B2635" i="2"/>
  <c r="D2635" i="2"/>
  <c r="A2637" i="2" l="1"/>
  <c r="D2636" i="2"/>
  <c r="E2636" i="2"/>
  <c r="C2636" i="2"/>
  <c r="F2636" i="2"/>
  <c r="B2636" i="2"/>
  <c r="A2638" i="2" l="1"/>
  <c r="E2637" i="2"/>
  <c r="F2637" i="2"/>
  <c r="C2637" i="2"/>
  <c r="D2637" i="2"/>
  <c r="B2637" i="2"/>
  <c r="A2639" i="2" l="1"/>
  <c r="D2638" i="2"/>
  <c r="B2638" i="2"/>
  <c r="F2638" i="2"/>
  <c r="E2638" i="2"/>
  <c r="C2638" i="2"/>
  <c r="A2640" i="2" l="1"/>
  <c r="E2639" i="2"/>
  <c r="C2639" i="2"/>
  <c r="F2639" i="2"/>
  <c r="D2639" i="2"/>
  <c r="B2639" i="2"/>
  <c r="A2641" i="2" l="1"/>
  <c r="E2640" i="2"/>
  <c r="F2640" i="2"/>
  <c r="B2640" i="2"/>
  <c r="C2640" i="2"/>
  <c r="D2640" i="2"/>
  <c r="A2642" i="2" l="1"/>
  <c r="C2641" i="2"/>
  <c r="F2641" i="2"/>
  <c r="B2641" i="2"/>
  <c r="E2641" i="2"/>
  <c r="D2641" i="2"/>
  <c r="A2643" i="2" l="1"/>
  <c r="C2642" i="2"/>
  <c r="D2642" i="2"/>
  <c r="F2642" i="2"/>
  <c r="B2642" i="2"/>
  <c r="E2642" i="2"/>
  <c r="A2644" i="2" l="1"/>
  <c r="C2643" i="2"/>
  <c r="B2643" i="2"/>
  <c r="E2643" i="2"/>
  <c r="D2643" i="2"/>
  <c r="F2643" i="2"/>
  <c r="A2645" i="2" l="1"/>
  <c r="B2644" i="2"/>
  <c r="D2644" i="2"/>
  <c r="C2644" i="2"/>
  <c r="F2644" i="2"/>
  <c r="E2644" i="2"/>
  <c r="A2646" i="2" l="1"/>
  <c r="D2645" i="2"/>
  <c r="C2645" i="2"/>
  <c r="E2645" i="2"/>
  <c r="B2645" i="2"/>
  <c r="F2645" i="2"/>
  <c r="A2647" i="2" l="1"/>
  <c r="B2646" i="2"/>
  <c r="F2646" i="2"/>
  <c r="E2646" i="2"/>
  <c r="D2646" i="2"/>
  <c r="C2646" i="2"/>
  <c r="A2648" i="2" l="1"/>
  <c r="F2647" i="2"/>
  <c r="C2647" i="2"/>
  <c r="B2647" i="2"/>
  <c r="E2647" i="2"/>
  <c r="D2647" i="2"/>
  <c r="A2649" i="2" l="1"/>
  <c r="C2648" i="2"/>
  <c r="D2648" i="2"/>
  <c r="E2648" i="2"/>
  <c r="B2648" i="2"/>
  <c r="F2648" i="2"/>
  <c r="A2650" i="2" l="1"/>
  <c r="B2649" i="2"/>
  <c r="D2649" i="2"/>
  <c r="C2649" i="2"/>
  <c r="F2649" i="2"/>
  <c r="E2649" i="2"/>
  <c r="A2651" i="2" l="1"/>
  <c r="C2650" i="2"/>
  <c r="F2650" i="2"/>
  <c r="B2650" i="2"/>
  <c r="E2650" i="2"/>
  <c r="D2650" i="2"/>
  <c r="A2652" i="2" l="1"/>
  <c r="E2651" i="2"/>
  <c r="C2651" i="2"/>
  <c r="F2651" i="2"/>
  <c r="B2651" i="2"/>
  <c r="D2651" i="2"/>
  <c r="A2653" i="2" l="1"/>
  <c r="B2652" i="2"/>
  <c r="F2652" i="2"/>
  <c r="C2652" i="2"/>
  <c r="E2652" i="2"/>
  <c r="D2652" i="2"/>
  <c r="A2654" i="2" l="1"/>
  <c r="C2653" i="2"/>
  <c r="B2653" i="2"/>
  <c r="E2653" i="2"/>
  <c r="F2653" i="2"/>
  <c r="D2653" i="2"/>
  <c r="A2655" i="2" l="1"/>
  <c r="B2654" i="2"/>
  <c r="D2654" i="2"/>
  <c r="F2654" i="2"/>
  <c r="E2654" i="2"/>
  <c r="C2654" i="2"/>
  <c r="A2656" i="2" l="1"/>
  <c r="B2655" i="2"/>
  <c r="E2655" i="2"/>
  <c r="C2655" i="2"/>
  <c r="F2655" i="2"/>
  <c r="D2655" i="2"/>
  <c r="A2657" i="2" l="1"/>
  <c r="D2656" i="2"/>
  <c r="B2656" i="2"/>
  <c r="C2656" i="2"/>
  <c r="F2656" i="2"/>
  <c r="E2656" i="2"/>
  <c r="A2658" i="2" l="1"/>
  <c r="E2657" i="2"/>
  <c r="B2657" i="2"/>
  <c r="D2657" i="2"/>
  <c r="F2657" i="2"/>
  <c r="C2657" i="2"/>
  <c r="A2659" i="2" l="1"/>
  <c r="B2658" i="2"/>
  <c r="E2658" i="2"/>
  <c r="F2658" i="2"/>
  <c r="D2658" i="2"/>
  <c r="C2658" i="2"/>
  <c r="A2660" i="2" l="1"/>
  <c r="D2659" i="2"/>
  <c r="E2659" i="2"/>
  <c r="F2659" i="2"/>
  <c r="B2659" i="2"/>
  <c r="C2659" i="2"/>
  <c r="A2661" i="2" l="1"/>
  <c r="C2660" i="2"/>
  <c r="F2660" i="2"/>
  <c r="D2660" i="2"/>
  <c r="B2660" i="2"/>
  <c r="E2660" i="2"/>
  <c r="A2662" i="2" l="1"/>
  <c r="B2661" i="2"/>
  <c r="E2661" i="2"/>
  <c r="F2661" i="2"/>
  <c r="C2661" i="2"/>
  <c r="D2661" i="2"/>
  <c r="A2663" i="2" l="1"/>
  <c r="D2662" i="2"/>
  <c r="F2662" i="2"/>
  <c r="B2662" i="2"/>
  <c r="E2662" i="2"/>
  <c r="C2662" i="2"/>
  <c r="A2664" i="2" l="1"/>
  <c r="F2663" i="2"/>
  <c r="E2663" i="2"/>
  <c r="D2663" i="2"/>
  <c r="C2663" i="2"/>
  <c r="B2663" i="2"/>
  <c r="A2665" i="2" l="1"/>
  <c r="C2664" i="2"/>
  <c r="F2664" i="2"/>
  <c r="B2664" i="2"/>
  <c r="D2664" i="2"/>
  <c r="E2664" i="2"/>
  <c r="A2666" i="2" l="1"/>
  <c r="E2665" i="2"/>
  <c r="C2665" i="2"/>
  <c r="B2665" i="2"/>
  <c r="D2665" i="2"/>
  <c r="F2665" i="2"/>
  <c r="A2667" i="2" l="1"/>
  <c r="D2666" i="2"/>
  <c r="C2666" i="2"/>
  <c r="F2666" i="2"/>
  <c r="E2666" i="2"/>
  <c r="B2666" i="2"/>
  <c r="A2668" i="2" l="1"/>
  <c r="C2667" i="2"/>
  <c r="F2667" i="2"/>
  <c r="E2667" i="2"/>
  <c r="B2667" i="2"/>
  <c r="D2667" i="2"/>
  <c r="A2669" i="2" l="1"/>
  <c r="D2668" i="2"/>
  <c r="F2668" i="2"/>
  <c r="B2668" i="2"/>
  <c r="E2668" i="2"/>
  <c r="C2668" i="2"/>
  <c r="A2670" i="2" l="1"/>
  <c r="C2669" i="2"/>
  <c r="D2669" i="2"/>
  <c r="F2669" i="2"/>
  <c r="B2669" i="2"/>
  <c r="E2669" i="2"/>
  <c r="A2671" i="2" l="1"/>
  <c r="F2670" i="2"/>
  <c r="B2670" i="2"/>
  <c r="E2670" i="2"/>
  <c r="D2670" i="2"/>
  <c r="C2670" i="2"/>
  <c r="A2672" i="2" l="1"/>
  <c r="E2671" i="2"/>
  <c r="D2671" i="2"/>
  <c r="F2671" i="2"/>
  <c r="C2671" i="2"/>
  <c r="B2671" i="2"/>
  <c r="A2673" i="2" l="1"/>
  <c r="E2672" i="2"/>
  <c r="F2672" i="2"/>
  <c r="C2672" i="2"/>
  <c r="B2672" i="2"/>
  <c r="D2672" i="2"/>
  <c r="A2674" i="2" l="1"/>
  <c r="B2673" i="2"/>
  <c r="F2673" i="2"/>
  <c r="E2673" i="2"/>
  <c r="D2673" i="2"/>
  <c r="C2673" i="2"/>
  <c r="A2675" i="2" l="1"/>
  <c r="D2674" i="2"/>
  <c r="E2674" i="2"/>
  <c r="C2674" i="2"/>
  <c r="B2674" i="2"/>
  <c r="F2674" i="2"/>
  <c r="A2676" i="2" l="1"/>
  <c r="F2675" i="2"/>
  <c r="C2675" i="2"/>
  <c r="D2675" i="2"/>
  <c r="E2675" i="2"/>
  <c r="B2675" i="2"/>
  <c r="A2677" i="2" l="1"/>
  <c r="B2676" i="2"/>
  <c r="D2676" i="2"/>
  <c r="F2676" i="2"/>
  <c r="E2676" i="2"/>
  <c r="C2676" i="2"/>
  <c r="A2678" i="2" l="1"/>
  <c r="D2677" i="2"/>
  <c r="F2677" i="2"/>
  <c r="C2677" i="2"/>
  <c r="E2677" i="2"/>
  <c r="B2677" i="2"/>
  <c r="A2679" i="2" l="1"/>
  <c r="D2678" i="2"/>
  <c r="B2678" i="2"/>
  <c r="F2678" i="2"/>
  <c r="C2678" i="2"/>
  <c r="E2678" i="2"/>
  <c r="A2680" i="2" l="1"/>
  <c r="E2679" i="2"/>
  <c r="B2679" i="2"/>
  <c r="C2679" i="2"/>
  <c r="F2679" i="2"/>
  <c r="D2679" i="2"/>
  <c r="A2681" i="2" l="1"/>
  <c r="C2680" i="2"/>
  <c r="F2680" i="2"/>
  <c r="E2680" i="2"/>
  <c r="D2680" i="2"/>
  <c r="B2680" i="2"/>
  <c r="A2682" i="2" l="1"/>
  <c r="D2681" i="2"/>
  <c r="B2681" i="2"/>
  <c r="F2681" i="2"/>
  <c r="E2681" i="2"/>
  <c r="C2681" i="2"/>
  <c r="A2683" i="2" l="1"/>
  <c r="F2682" i="2"/>
  <c r="E2682" i="2"/>
  <c r="B2682" i="2"/>
  <c r="D2682" i="2"/>
  <c r="C2682" i="2"/>
  <c r="A2684" i="2" l="1"/>
  <c r="B2683" i="2"/>
  <c r="D2683" i="2"/>
  <c r="C2683" i="2"/>
  <c r="E2683" i="2"/>
  <c r="F2683" i="2"/>
  <c r="A2685" i="2" l="1"/>
  <c r="C2684" i="2"/>
  <c r="E2684" i="2"/>
  <c r="B2684" i="2"/>
  <c r="F2684" i="2"/>
  <c r="D2684" i="2"/>
  <c r="A2686" i="2" l="1"/>
  <c r="C2685" i="2"/>
  <c r="B2685" i="2"/>
  <c r="D2685" i="2"/>
  <c r="E2685" i="2"/>
  <c r="F2685" i="2"/>
  <c r="A2687" i="2" l="1"/>
  <c r="B2686" i="2"/>
  <c r="E2686" i="2"/>
  <c r="F2686" i="2"/>
  <c r="C2686" i="2"/>
  <c r="D2686" i="2"/>
  <c r="A2688" i="2" l="1"/>
  <c r="E2687" i="2"/>
  <c r="F2687" i="2"/>
  <c r="B2687" i="2"/>
  <c r="C2687" i="2"/>
  <c r="D2687" i="2"/>
  <c r="A2689" i="2" l="1"/>
  <c r="D2688" i="2"/>
  <c r="B2688" i="2"/>
  <c r="C2688" i="2"/>
  <c r="E2688" i="2"/>
  <c r="F2688" i="2"/>
  <c r="A2690" i="2" l="1"/>
  <c r="D2689" i="2"/>
  <c r="B2689" i="2"/>
  <c r="F2689" i="2"/>
  <c r="C2689" i="2"/>
  <c r="E2689" i="2"/>
  <c r="A2691" i="2" l="1"/>
  <c r="D2690" i="2"/>
  <c r="F2690" i="2"/>
  <c r="B2690" i="2"/>
  <c r="C2690" i="2"/>
  <c r="E2690" i="2"/>
  <c r="A2692" i="2" l="1"/>
  <c r="C2691" i="2"/>
  <c r="E2691" i="2"/>
  <c r="F2691" i="2"/>
  <c r="B2691" i="2"/>
  <c r="D2691" i="2"/>
  <c r="A2693" i="2" l="1"/>
  <c r="E2692" i="2"/>
  <c r="F2692" i="2"/>
  <c r="B2692" i="2"/>
  <c r="C2692" i="2"/>
  <c r="D2692" i="2"/>
  <c r="A2694" i="2" l="1"/>
  <c r="B2693" i="2"/>
  <c r="C2693" i="2"/>
  <c r="E2693" i="2"/>
  <c r="F2693" i="2"/>
  <c r="D2693" i="2"/>
  <c r="A2695" i="2" l="1"/>
  <c r="B2694" i="2"/>
  <c r="D2694" i="2"/>
  <c r="C2694" i="2"/>
  <c r="E2694" i="2"/>
  <c r="F2694" i="2"/>
  <c r="A2696" i="2" l="1"/>
  <c r="E2695" i="2"/>
  <c r="F2695" i="2"/>
  <c r="B2695" i="2"/>
  <c r="D2695" i="2"/>
  <c r="C2695" i="2"/>
  <c r="A2697" i="2" l="1"/>
  <c r="F2696" i="2"/>
  <c r="C2696" i="2"/>
  <c r="B2696" i="2"/>
  <c r="D2696" i="2"/>
  <c r="E2696" i="2"/>
  <c r="A2698" i="2" l="1"/>
  <c r="B2697" i="2"/>
  <c r="E2697" i="2"/>
  <c r="D2697" i="2"/>
  <c r="F2697" i="2"/>
  <c r="C2697" i="2"/>
  <c r="A2699" i="2" l="1"/>
  <c r="D2698" i="2"/>
  <c r="E2698" i="2"/>
  <c r="C2698" i="2"/>
  <c r="B2698" i="2"/>
  <c r="F2698" i="2"/>
  <c r="A2700" i="2" l="1"/>
  <c r="C2699" i="2"/>
  <c r="D2699" i="2"/>
  <c r="E2699" i="2"/>
  <c r="F2699" i="2"/>
  <c r="B2699" i="2"/>
  <c r="A2701" i="2" l="1"/>
  <c r="B2700" i="2"/>
  <c r="C2700" i="2"/>
  <c r="E2700" i="2"/>
  <c r="D2700" i="2"/>
  <c r="F2700" i="2"/>
  <c r="A2702" i="2" l="1"/>
  <c r="F2701" i="2"/>
  <c r="E2701" i="2"/>
  <c r="C2701" i="2"/>
  <c r="B2701" i="2"/>
  <c r="D2701" i="2"/>
  <c r="A2703" i="2" l="1"/>
  <c r="B2702" i="2"/>
  <c r="E2702" i="2"/>
  <c r="C2702" i="2"/>
  <c r="F2702" i="2"/>
  <c r="D2702" i="2"/>
  <c r="A2704" i="2" l="1"/>
  <c r="E2703" i="2"/>
  <c r="F2703" i="2"/>
  <c r="B2703" i="2"/>
  <c r="C2703" i="2"/>
  <c r="D2703" i="2"/>
  <c r="A2705" i="2" l="1"/>
  <c r="D2704" i="2"/>
  <c r="E2704" i="2"/>
  <c r="C2704" i="2"/>
  <c r="B2704" i="2"/>
  <c r="F2704" i="2"/>
  <c r="A2706" i="2" l="1"/>
  <c r="C2705" i="2"/>
  <c r="F2705" i="2"/>
  <c r="B2705" i="2"/>
  <c r="E2705" i="2"/>
  <c r="D2705" i="2"/>
  <c r="A2707" i="2" l="1"/>
  <c r="B2706" i="2"/>
  <c r="D2706" i="2"/>
  <c r="E2706" i="2"/>
  <c r="C2706" i="2"/>
  <c r="F2706" i="2"/>
  <c r="A2708" i="2" l="1"/>
  <c r="E2707" i="2"/>
  <c r="F2707" i="2"/>
  <c r="C2707" i="2"/>
  <c r="D2707" i="2"/>
  <c r="B2707" i="2"/>
  <c r="A2709" i="2" l="1"/>
  <c r="F2708" i="2"/>
  <c r="E2708" i="2"/>
  <c r="C2708" i="2"/>
  <c r="D2708" i="2"/>
  <c r="B2708" i="2"/>
  <c r="A2710" i="2" l="1"/>
  <c r="C2709" i="2"/>
  <c r="F2709" i="2"/>
  <c r="E2709" i="2"/>
  <c r="B2709" i="2"/>
  <c r="D2709" i="2"/>
  <c r="A2711" i="2" l="1"/>
  <c r="E2710" i="2"/>
  <c r="F2710" i="2"/>
  <c r="C2710" i="2"/>
  <c r="D2710" i="2"/>
  <c r="B2710" i="2"/>
  <c r="A2712" i="2" l="1"/>
  <c r="D2711" i="2"/>
  <c r="E2711" i="2"/>
  <c r="F2711" i="2"/>
  <c r="B2711" i="2"/>
  <c r="C2711" i="2"/>
  <c r="A2713" i="2" l="1"/>
  <c r="E2712" i="2"/>
  <c r="D2712" i="2"/>
  <c r="F2712" i="2"/>
  <c r="C2712" i="2"/>
  <c r="B2712" i="2"/>
  <c r="A2714" i="2" l="1"/>
  <c r="D2713" i="2"/>
  <c r="F2713" i="2"/>
  <c r="C2713" i="2"/>
  <c r="B2713" i="2"/>
  <c r="E2713" i="2"/>
  <c r="A2715" i="2" l="1"/>
  <c r="F2714" i="2"/>
  <c r="B2714" i="2"/>
  <c r="C2714" i="2"/>
  <c r="D2714" i="2"/>
  <c r="E2714" i="2"/>
  <c r="A2716" i="2" l="1"/>
  <c r="F2715" i="2"/>
  <c r="D2715" i="2"/>
  <c r="E2715" i="2"/>
  <c r="B2715" i="2"/>
  <c r="C2715" i="2"/>
  <c r="A2717" i="2" l="1"/>
  <c r="F2716" i="2"/>
  <c r="B2716" i="2"/>
  <c r="C2716" i="2"/>
  <c r="D2716" i="2"/>
  <c r="E2716" i="2"/>
  <c r="A2718" i="2" l="1"/>
  <c r="C2717" i="2"/>
  <c r="F2717" i="2"/>
  <c r="E2717" i="2"/>
  <c r="B2717" i="2"/>
  <c r="D2717" i="2"/>
  <c r="A2719" i="2" l="1"/>
  <c r="F2718" i="2"/>
  <c r="E2718" i="2"/>
  <c r="B2718" i="2"/>
  <c r="D2718" i="2"/>
  <c r="C2718" i="2"/>
  <c r="A2720" i="2" l="1"/>
  <c r="B2719" i="2"/>
  <c r="E2719" i="2"/>
  <c r="D2719" i="2"/>
  <c r="C2719" i="2"/>
  <c r="F2719" i="2"/>
  <c r="A2721" i="2" l="1"/>
  <c r="C2720" i="2"/>
  <c r="E2720" i="2"/>
  <c r="B2720" i="2"/>
  <c r="D2720" i="2"/>
  <c r="F2720" i="2"/>
  <c r="A2722" i="2" l="1"/>
  <c r="C2721" i="2"/>
  <c r="D2721" i="2"/>
  <c r="F2721" i="2"/>
  <c r="B2721" i="2"/>
  <c r="E2721" i="2"/>
  <c r="A2723" i="2" l="1"/>
  <c r="B2722" i="2"/>
  <c r="F2722" i="2"/>
  <c r="E2722" i="2"/>
  <c r="D2722" i="2"/>
  <c r="C2722" i="2"/>
  <c r="A2724" i="2" l="1"/>
  <c r="E2723" i="2"/>
  <c r="B2723" i="2"/>
  <c r="C2723" i="2"/>
  <c r="D2723" i="2"/>
  <c r="F2723" i="2"/>
  <c r="A2725" i="2" l="1"/>
  <c r="C2724" i="2"/>
  <c r="E2724" i="2"/>
  <c r="B2724" i="2"/>
  <c r="F2724" i="2"/>
  <c r="D2724" i="2"/>
  <c r="A2726" i="2" l="1"/>
  <c r="E2725" i="2"/>
  <c r="D2725" i="2"/>
  <c r="C2725" i="2"/>
  <c r="B2725" i="2"/>
  <c r="F2725" i="2"/>
  <c r="A2727" i="2" l="1"/>
  <c r="F2726" i="2"/>
  <c r="E2726" i="2"/>
  <c r="C2726" i="2"/>
  <c r="B2726" i="2"/>
  <c r="D2726" i="2"/>
  <c r="A2728" i="2" l="1"/>
  <c r="E2727" i="2"/>
  <c r="D2727" i="2"/>
  <c r="C2727" i="2"/>
  <c r="F2727" i="2"/>
  <c r="B2727" i="2"/>
  <c r="A2729" i="2" l="1"/>
  <c r="E2728" i="2"/>
  <c r="B2728" i="2"/>
  <c r="F2728" i="2"/>
  <c r="D2728" i="2"/>
  <c r="C2728" i="2"/>
  <c r="A2730" i="2" l="1"/>
  <c r="C2729" i="2"/>
  <c r="F2729" i="2"/>
  <c r="B2729" i="2"/>
  <c r="D2729" i="2"/>
  <c r="E2729" i="2"/>
  <c r="A2731" i="2" l="1"/>
  <c r="D2730" i="2"/>
  <c r="E2730" i="2"/>
  <c r="B2730" i="2"/>
  <c r="C2730" i="2"/>
  <c r="F2730" i="2"/>
  <c r="A2732" i="2" l="1"/>
  <c r="B2731" i="2"/>
  <c r="D2731" i="2"/>
  <c r="C2731" i="2"/>
  <c r="F2731" i="2"/>
  <c r="E2731" i="2"/>
  <c r="A2733" i="2" l="1"/>
  <c r="B2732" i="2"/>
  <c r="F2732" i="2"/>
  <c r="D2732" i="2"/>
  <c r="C2732" i="2"/>
  <c r="E2732" i="2"/>
  <c r="A2734" i="2" l="1"/>
  <c r="C2733" i="2"/>
  <c r="D2733" i="2"/>
  <c r="E2733" i="2"/>
  <c r="B2733" i="2"/>
  <c r="F2733" i="2"/>
  <c r="A2735" i="2" l="1"/>
  <c r="E2734" i="2"/>
  <c r="F2734" i="2"/>
  <c r="C2734" i="2"/>
  <c r="D2734" i="2"/>
  <c r="B2734" i="2"/>
  <c r="A2736" i="2" l="1"/>
  <c r="B2735" i="2"/>
  <c r="E2735" i="2"/>
  <c r="D2735" i="2"/>
  <c r="F2735" i="2"/>
  <c r="C2735" i="2"/>
  <c r="A2737" i="2" l="1"/>
  <c r="B2736" i="2"/>
  <c r="F2736" i="2"/>
  <c r="E2736" i="2"/>
  <c r="C2736" i="2"/>
  <c r="D2736" i="2"/>
  <c r="A2738" i="2" l="1"/>
  <c r="D2737" i="2"/>
  <c r="E2737" i="2"/>
  <c r="B2737" i="2"/>
  <c r="C2737" i="2"/>
  <c r="F2737" i="2"/>
  <c r="A2739" i="2" l="1"/>
  <c r="B2738" i="2"/>
  <c r="C2738" i="2"/>
  <c r="F2738" i="2"/>
  <c r="E2738" i="2"/>
  <c r="D2738" i="2"/>
  <c r="A2740" i="2" l="1"/>
  <c r="F2739" i="2"/>
  <c r="D2739" i="2"/>
  <c r="B2739" i="2"/>
  <c r="E2739" i="2"/>
  <c r="C2739" i="2"/>
  <c r="A2741" i="2" l="1"/>
  <c r="F2740" i="2"/>
  <c r="C2740" i="2"/>
  <c r="E2740" i="2"/>
  <c r="B2740" i="2"/>
  <c r="D2740" i="2"/>
  <c r="A2742" i="2" l="1"/>
  <c r="F2741" i="2"/>
  <c r="E2741" i="2"/>
  <c r="B2741" i="2"/>
  <c r="C2741" i="2"/>
  <c r="D2741" i="2"/>
  <c r="A2743" i="2" l="1"/>
  <c r="D2742" i="2"/>
  <c r="E2742" i="2"/>
  <c r="B2742" i="2"/>
  <c r="C2742" i="2"/>
  <c r="F2742" i="2"/>
  <c r="A2744" i="2" l="1"/>
  <c r="F2743" i="2"/>
  <c r="C2743" i="2"/>
  <c r="E2743" i="2"/>
  <c r="D2743" i="2"/>
  <c r="B2743" i="2"/>
  <c r="A2745" i="2" l="1"/>
  <c r="C2744" i="2"/>
  <c r="E2744" i="2"/>
  <c r="F2744" i="2"/>
  <c r="B2744" i="2"/>
  <c r="D2744" i="2"/>
  <c r="A2746" i="2" l="1"/>
  <c r="B2745" i="2"/>
  <c r="D2745" i="2"/>
  <c r="C2745" i="2"/>
  <c r="E2745" i="2"/>
  <c r="F2745" i="2"/>
  <c r="A2747" i="2" l="1"/>
  <c r="F2746" i="2"/>
  <c r="E2746" i="2"/>
  <c r="B2746" i="2"/>
  <c r="D2746" i="2"/>
  <c r="C2746" i="2"/>
  <c r="A2748" i="2" l="1"/>
  <c r="C2747" i="2"/>
  <c r="D2747" i="2"/>
  <c r="E2747" i="2"/>
  <c r="F2747" i="2"/>
  <c r="B2747" i="2"/>
  <c r="A2749" i="2" l="1"/>
  <c r="C2748" i="2"/>
  <c r="E2748" i="2"/>
  <c r="D2748" i="2"/>
  <c r="F2748" i="2"/>
  <c r="B2748" i="2"/>
  <c r="A2750" i="2" l="1"/>
  <c r="D2749" i="2"/>
  <c r="C2749" i="2"/>
  <c r="B2749" i="2"/>
  <c r="F2749" i="2"/>
  <c r="E2749" i="2"/>
  <c r="A2751" i="2" l="1"/>
  <c r="B2750" i="2"/>
  <c r="D2750" i="2"/>
  <c r="F2750" i="2"/>
  <c r="C2750" i="2"/>
  <c r="E2750" i="2"/>
  <c r="A2752" i="2" l="1"/>
  <c r="E2751" i="2"/>
  <c r="F2751" i="2"/>
  <c r="C2751" i="2"/>
  <c r="B2751" i="2"/>
  <c r="D2751" i="2"/>
  <c r="A2753" i="2" l="1"/>
  <c r="D2752" i="2"/>
  <c r="B2752" i="2"/>
  <c r="F2752" i="2"/>
  <c r="C2752" i="2"/>
  <c r="E2752" i="2"/>
  <c r="A2754" i="2" l="1"/>
  <c r="C2753" i="2"/>
  <c r="D2753" i="2"/>
  <c r="F2753" i="2"/>
  <c r="B2753" i="2"/>
  <c r="E2753" i="2"/>
  <c r="A2755" i="2" l="1"/>
  <c r="F2754" i="2"/>
  <c r="E2754" i="2"/>
  <c r="B2754" i="2"/>
  <c r="C2754" i="2"/>
  <c r="D2754" i="2"/>
  <c r="A2756" i="2" l="1"/>
  <c r="B2755" i="2"/>
  <c r="D2755" i="2"/>
  <c r="C2755" i="2"/>
  <c r="E2755" i="2"/>
  <c r="F2755" i="2"/>
  <c r="A2757" i="2" l="1"/>
  <c r="D2756" i="2"/>
  <c r="B2756" i="2"/>
  <c r="F2756" i="2"/>
  <c r="C2756" i="2"/>
  <c r="E2756" i="2"/>
  <c r="A2758" i="2" l="1"/>
  <c r="C2757" i="2"/>
  <c r="E2757" i="2"/>
  <c r="D2757" i="2"/>
  <c r="B2757" i="2"/>
  <c r="F2757" i="2"/>
  <c r="A2759" i="2" l="1"/>
  <c r="E2758" i="2"/>
  <c r="F2758" i="2"/>
  <c r="B2758" i="2"/>
  <c r="D2758" i="2"/>
  <c r="C2758" i="2"/>
  <c r="A2760" i="2" l="1"/>
  <c r="F2759" i="2"/>
  <c r="B2759" i="2"/>
  <c r="D2759" i="2"/>
  <c r="E2759" i="2"/>
  <c r="C2759" i="2"/>
  <c r="A2761" i="2" l="1"/>
  <c r="D2760" i="2"/>
  <c r="B2760" i="2"/>
  <c r="F2760" i="2"/>
  <c r="E2760" i="2"/>
  <c r="C2760" i="2"/>
  <c r="A2762" i="2" l="1"/>
  <c r="E2761" i="2"/>
  <c r="B2761" i="2"/>
  <c r="F2761" i="2"/>
  <c r="D2761" i="2"/>
  <c r="C2761" i="2"/>
  <c r="A2763" i="2" l="1"/>
  <c r="C2762" i="2"/>
  <c r="B2762" i="2"/>
  <c r="D2762" i="2"/>
  <c r="E2762" i="2"/>
  <c r="F2762" i="2"/>
  <c r="A2764" i="2" l="1"/>
  <c r="C2763" i="2"/>
  <c r="E2763" i="2"/>
  <c r="B2763" i="2"/>
  <c r="D2763" i="2"/>
  <c r="F2763" i="2"/>
  <c r="A2765" i="2" l="1"/>
  <c r="E2764" i="2"/>
  <c r="C2764" i="2"/>
  <c r="F2764" i="2"/>
  <c r="B2764" i="2"/>
  <c r="D2764" i="2"/>
  <c r="A2766" i="2" l="1"/>
  <c r="F2765" i="2"/>
  <c r="E2765" i="2"/>
  <c r="D2765" i="2"/>
  <c r="C2765" i="2"/>
  <c r="B2765" i="2"/>
  <c r="A2767" i="2" l="1"/>
  <c r="B2766" i="2"/>
  <c r="F2766" i="2"/>
  <c r="E2766" i="2"/>
  <c r="C2766" i="2"/>
  <c r="D2766" i="2"/>
  <c r="A2768" i="2" l="1"/>
  <c r="C2767" i="2"/>
  <c r="D2767" i="2"/>
  <c r="E2767" i="2"/>
  <c r="B2767" i="2"/>
  <c r="F2767" i="2"/>
  <c r="A2769" i="2" l="1"/>
  <c r="D2768" i="2"/>
  <c r="B2768" i="2"/>
  <c r="E2768" i="2"/>
  <c r="F2768" i="2"/>
  <c r="C2768" i="2"/>
  <c r="A2770" i="2" l="1"/>
  <c r="C2769" i="2"/>
  <c r="D2769" i="2"/>
  <c r="E2769" i="2"/>
  <c r="B2769" i="2"/>
  <c r="F2769" i="2"/>
  <c r="A2771" i="2" l="1"/>
  <c r="C2770" i="2"/>
  <c r="F2770" i="2"/>
  <c r="D2770" i="2"/>
  <c r="E2770" i="2"/>
  <c r="B2770" i="2"/>
  <c r="A2772" i="2" l="1"/>
  <c r="F2771" i="2"/>
  <c r="E2771" i="2"/>
  <c r="B2771" i="2"/>
  <c r="C2771" i="2"/>
  <c r="D2771" i="2"/>
  <c r="A2773" i="2" l="1"/>
  <c r="B2772" i="2"/>
  <c r="F2772" i="2"/>
  <c r="D2772" i="2"/>
  <c r="C2772" i="2"/>
  <c r="E2772" i="2"/>
  <c r="A2774" i="2" l="1"/>
  <c r="E2773" i="2"/>
  <c r="C2773" i="2"/>
  <c r="B2773" i="2"/>
  <c r="F2773" i="2"/>
  <c r="D2773" i="2"/>
  <c r="A2775" i="2" l="1"/>
  <c r="F2774" i="2"/>
  <c r="C2774" i="2"/>
  <c r="E2774" i="2"/>
  <c r="D2774" i="2"/>
  <c r="B2774" i="2"/>
  <c r="A2776" i="2" l="1"/>
  <c r="D2775" i="2"/>
  <c r="B2775" i="2"/>
  <c r="E2775" i="2"/>
  <c r="F2775" i="2"/>
  <c r="C2775" i="2"/>
  <c r="A2777" i="2" l="1"/>
  <c r="B2776" i="2"/>
  <c r="F2776" i="2"/>
  <c r="C2776" i="2"/>
  <c r="E2776" i="2"/>
  <c r="D2776" i="2"/>
  <c r="A2778" i="2" l="1"/>
  <c r="F2777" i="2"/>
  <c r="B2777" i="2"/>
  <c r="E2777" i="2"/>
  <c r="C2777" i="2"/>
  <c r="D2777" i="2"/>
  <c r="A2779" i="2" l="1"/>
  <c r="D2778" i="2"/>
  <c r="B2778" i="2"/>
  <c r="F2778" i="2"/>
  <c r="C2778" i="2"/>
  <c r="E2778" i="2"/>
  <c r="A2780" i="2" l="1"/>
  <c r="C2779" i="2"/>
  <c r="E2779" i="2"/>
  <c r="D2779" i="2"/>
  <c r="B2779" i="2"/>
  <c r="F2779" i="2"/>
  <c r="A2781" i="2" l="1"/>
  <c r="B2780" i="2"/>
  <c r="E2780" i="2"/>
  <c r="D2780" i="2"/>
  <c r="C2780" i="2"/>
  <c r="F2780" i="2"/>
  <c r="A2782" i="2" l="1"/>
  <c r="F2781" i="2"/>
  <c r="C2781" i="2"/>
  <c r="B2781" i="2"/>
  <c r="D2781" i="2"/>
  <c r="E2781" i="2"/>
  <c r="A2783" i="2" l="1"/>
  <c r="D2782" i="2"/>
  <c r="F2782" i="2"/>
  <c r="E2782" i="2"/>
  <c r="B2782" i="2"/>
  <c r="C2782" i="2"/>
  <c r="A2784" i="2" l="1"/>
  <c r="F2783" i="2"/>
  <c r="B2783" i="2"/>
  <c r="C2783" i="2"/>
  <c r="E2783" i="2"/>
  <c r="D2783" i="2"/>
  <c r="A2785" i="2" l="1"/>
  <c r="E2784" i="2"/>
  <c r="C2784" i="2"/>
  <c r="D2784" i="2"/>
  <c r="B2784" i="2"/>
  <c r="F2784" i="2"/>
  <c r="A2786" i="2" l="1"/>
  <c r="D2785" i="2"/>
  <c r="C2785" i="2"/>
  <c r="E2785" i="2"/>
  <c r="B2785" i="2"/>
  <c r="F2785" i="2"/>
  <c r="A2787" i="2" l="1"/>
  <c r="C2786" i="2"/>
  <c r="D2786" i="2"/>
  <c r="F2786" i="2"/>
  <c r="B2786" i="2"/>
  <c r="E2786" i="2"/>
  <c r="A2788" i="2" l="1"/>
  <c r="E2787" i="2"/>
  <c r="D2787" i="2"/>
  <c r="C2787" i="2"/>
  <c r="B2787" i="2"/>
  <c r="F2787" i="2"/>
  <c r="A2789" i="2" l="1"/>
  <c r="E2788" i="2"/>
  <c r="C2788" i="2"/>
  <c r="F2788" i="2"/>
  <c r="D2788" i="2"/>
  <c r="B2788" i="2"/>
  <c r="A2790" i="2" l="1"/>
  <c r="B2789" i="2"/>
  <c r="D2789" i="2"/>
  <c r="F2789" i="2"/>
  <c r="C2789" i="2"/>
  <c r="E2789" i="2"/>
  <c r="A2791" i="2" l="1"/>
  <c r="C2790" i="2"/>
  <c r="B2790" i="2"/>
  <c r="E2790" i="2"/>
  <c r="F2790" i="2"/>
  <c r="D2790" i="2"/>
  <c r="A2792" i="2" l="1"/>
  <c r="B2791" i="2"/>
  <c r="F2791" i="2"/>
  <c r="D2791" i="2"/>
  <c r="E2791" i="2"/>
  <c r="C2791" i="2"/>
  <c r="A2793" i="2" l="1"/>
  <c r="F2792" i="2"/>
  <c r="B2792" i="2"/>
  <c r="E2792" i="2"/>
  <c r="C2792" i="2"/>
  <c r="D2792" i="2"/>
  <c r="A2794" i="2" l="1"/>
  <c r="E2793" i="2"/>
  <c r="B2793" i="2"/>
  <c r="D2793" i="2"/>
  <c r="F2793" i="2"/>
  <c r="C2793" i="2"/>
  <c r="A2795" i="2" l="1"/>
  <c r="F2794" i="2"/>
  <c r="C2794" i="2"/>
  <c r="D2794" i="2"/>
  <c r="E2794" i="2"/>
  <c r="B2794" i="2"/>
  <c r="A2796" i="2" l="1"/>
  <c r="C2795" i="2"/>
  <c r="B2795" i="2"/>
  <c r="F2795" i="2"/>
  <c r="D2795" i="2"/>
  <c r="E2795" i="2"/>
  <c r="A2797" i="2" l="1"/>
  <c r="D2796" i="2"/>
  <c r="B2796" i="2"/>
  <c r="F2796" i="2"/>
  <c r="E2796" i="2"/>
  <c r="C2796" i="2"/>
  <c r="A2798" i="2" l="1"/>
  <c r="F2797" i="2"/>
  <c r="E2797" i="2"/>
  <c r="D2797" i="2"/>
  <c r="B2797" i="2"/>
  <c r="C2797" i="2"/>
  <c r="A2799" i="2" l="1"/>
  <c r="E2798" i="2"/>
  <c r="B2798" i="2"/>
  <c r="F2798" i="2"/>
  <c r="D2798" i="2"/>
  <c r="C2798" i="2"/>
  <c r="A2800" i="2" l="1"/>
  <c r="C2799" i="2"/>
  <c r="B2799" i="2"/>
  <c r="D2799" i="2"/>
  <c r="F2799" i="2"/>
  <c r="E2799" i="2"/>
  <c r="A2801" i="2" l="1"/>
  <c r="B2800" i="2"/>
  <c r="E2800" i="2"/>
  <c r="C2800" i="2"/>
  <c r="D2800" i="2"/>
  <c r="F2800" i="2"/>
  <c r="A2802" i="2" l="1"/>
  <c r="F2801" i="2"/>
  <c r="E2801" i="2"/>
  <c r="C2801" i="2"/>
  <c r="B2801" i="2"/>
  <c r="D2801" i="2"/>
  <c r="A2803" i="2" l="1"/>
  <c r="F2802" i="2"/>
  <c r="D2802" i="2"/>
  <c r="C2802" i="2"/>
  <c r="E2802" i="2"/>
  <c r="B2802" i="2"/>
  <c r="A2804" i="2" l="1"/>
  <c r="B2803" i="2"/>
  <c r="C2803" i="2"/>
  <c r="D2803" i="2"/>
  <c r="F2803" i="2"/>
  <c r="E2803" i="2"/>
  <c r="A2805" i="2" l="1"/>
  <c r="C2804" i="2"/>
  <c r="E2804" i="2"/>
  <c r="D2804" i="2"/>
  <c r="F2804" i="2"/>
  <c r="B2804" i="2"/>
  <c r="A2806" i="2" l="1"/>
  <c r="F2805" i="2"/>
  <c r="C2805" i="2"/>
  <c r="D2805" i="2"/>
  <c r="B2805" i="2"/>
  <c r="E2805" i="2"/>
  <c r="A2807" i="2" l="1"/>
  <c r="F2806" i="2"/>
  <c r="D2806" i="2"/>
  <c r="C2806" i="2"/>
  <c r="B2806" i="2"/>
  <c r="E2806" i="2"/>
  <c r="A2808" i="2" l="1"/>
  <c r="D2807" i="2"/>
  <c r="E2807" i="2"/>
  <c r="F2807" i="2"/>
  <c r="B2807" i="2"/>
  <c r="C2807" i="2"/>
  <c r="A2809" i="2" l="1"/>
  <c r="F2808" i="2"/>
  <c r="E2808" i="2"/>
  <c r="C2808" i="2"/>
  <c r="D2808" i="2"/>
  <c r="B2808" i="2"/>
  <c r="A2810" i="2" l="1"/>
  <c r="F2809" i="2"/>
  <c r="C2809" i="2"/>
  <c r="E2809" i="2"/>
  <c r="D2809" i="2"/>
  <c r="B2809" i="2"/>
  <c r="A2811" i="2" l="1"/>
  <c r="E2810" i="2"/>
  <c r="C2810" i="2"/>
  <c r="F2810" i="2"/>
  <c r="D2810" i="2"/>
  <c r="B2810" i="2"/>
  <c r="A2812" i="2" l="1"/>
  <c r="F2811" i="2"/>
  <c r="E2811" i="2"/>
  <c r="D2811" i="2"/>
  <c r="C2811" i="2"/>
  <c r="B2811" i="2"/>
  <c r="A2813" i="2" l="1"/>
  <c r="E2812" i="2"/>
  <c r="B2812" i="2"/>
  <c r="D2812" i="2"/>
  <c r="F2812" i="2"/>
  <c r="C2812" i="2"/>
  <c r="A2814" i="2" l="1"/>
  <c r="F2813" i="2"/>
  <c r="C2813" i="2"/>
  <c r="D2813" i="2"/>
  <c r="B2813" i="2"/>
  <c r="E2813" i="2"/>
  <c r="A2815" i="2" l="1"/>
  <c r="B2814" i="2"/>
  <c r="E2814" i="2"/>
  <c r="D2814" i="2"/>
  <c r="C2814" i="2"/>
  <c r="F2814" i="2"/>
  <c r="A2816" i="2" l="1"/>
  <c r="C2815" i="2"/>
  <c r="D2815" i="2"/>
  <c r="B2815" i="2"/>
  <c r="E2815" i="2"/>
  <c r="F2815" i="2"/>
  <c r="A2817" i="2" l="1"/>
  <c r="C2816" i="2"/>
  <c r="D2816" i="2"/>
  <c r="B2816" i="2"/>
  <c r="E2816" i="2"/>
  <c r="F2816" i="2"/>
  <c r="A2818" i="2" l="1"/>
  <c r="D2817" i="2"/>
  <c r="C2817" i="2"/>
  <c r="F2817" i="2"/>
  <c r="E2817" i="2"/>
  <c r="B2817" i="2"/>
  <c r="A2819" i="2" l="1"/>
  <c r="C2818" i="2"/>
  <c r="B2818" i="2"/>
  <c r="F2818" i="2"/>
  <c r="E2818" i="2"/>
  <c r="D2818" i="2"/>
  <c r="A2820" i="2" l="1"/>
  <c r="E2819" i="2"/>
  <c r="D2819" i="2"/>
  <c r="F2819" i="2"/>
  <c r="B2819" i="2"/>
  <c r="C2819" i="2"/>
  <c r="A2821" i="2" l="1"/>
  <c r="B2820" i="2"/>
  <c r="F2820" i="2"/>
  <c r="E2820" i="2"/>
  <c r="D2820" i="2"/>
  <c r="C2820" i="2"/>
  <c r="A2822" i="2" l="1"/>
  <c r="D2821" i="2"/>
  <c r="B2821" i="2"/>
  <c r="F2821" i="2"/>
  <c r="C2821" i="2"/>
  <c r="E2821" i="2"/>
  <c r="A2823" i="2" l="1"/>
  <c r="E2822" i="2"/>
  <c r="F2822" i="2"/>
  <c r="B2822" i="2"/>
  <c r="D2822" i="2"/>
  <c r="C2822" i="2"/>
  <c r="A2824" i="2" l="1"/>
  <c r="D2823" i="2"/>
  <c r="E2823" i="2"/>
  <c r="C2823" i="2"/>
  <c r="B2823" i="2"/>
  <c r="F2823" i="2"/>
  <c r="A2825" i="2" l="1"/>
  <c r="B2824" i="2"/>
  <c r="D2824" i="2"/>
  <c r="F2824" i="2"/>
  <c r="E2824" i="2"/>
  <c r="C2824" i="2"/>
  <c r="A2826" i="2" l="1"/>
  <c r="F2825" i="2"/>
  <c r="C2825" i="2"/>
  <c r="D2825" i="2"/>
  <c r="B2825" i="2"/>
  <c r="E2825" i="2"/>
  <c r="A2827" i="2" l="1"/>
  <c r="D2826" i="2"/>
  <c r="C2826" i="2"/>
  <c r="F2826" i="2"/>
  <c r="B2826" i="2"/>
  <c r="E2826" i="2"/>
  <c r="A2828" i="2" l="1"/>
  <c r="F2827" i="2"/>
  <c r="C2827" i="2"/>
  <c r="B2827" i="2"/>
  <c r="E2827" i="2"/>
  <c r="D2827" i="2"/>
  <c r="A2829" i="2" l="1"/>
  <c r="C2828" i="2"/>
  <c r="D2828" i="2"/>
  <c r="B2828" i="2"/>
  <c r="F2828" i="2"/>
  <c r="E2828" i="2"/>
  <c r="A2830" i="2" l="1"/>
  <c r="F2829" i="2"/>
  <c r="B2829" i="2"/>
  <c r="D2829" i="2"/>
  <c r="C2829" i="2"/>
  <c r="E2829" i="2"/>
  <c r="A2831" i="2" l="1"/>
  <c r="F2830" i="2"/>
  <c r="B2830" i="2"/>
  <c r="C2830" i="2"/>
  <c r="D2830" i="2"/>
  <c r="E2830" i="2"/>
  <c r="A2832" i="2" l="1"/>
  <c r="B2831" i="2"/>
  <c r="F2831" i="2"/>
  <c r="E2831" i="2"/>
  <c r="C2831" i="2"/>
  <c r="D2831" i="2"/>
  <c r="A2833" i="2" l="1"/>
  <c r="C2832" i="2"/>
  <c r="B2832" i="2"/>
  <c r="D2832" i="2"/>
  <c r="E2832" i="2"/>
  <c r="F2832" i="2"/>
  <c r="A2834" i="2" l="1"/>
  <c r="F2833" i="2"/>
  <c r="B2833" i="2"/>
  <c r="D2833" i="2"/>
  <c r="C2833" i="2"/>
  <c r="E2833" i="2"/>
  <c r="A2835" i="2" l="1"/>
  <c r="C2834" i="2"/>
  <c r="E2834" i="2"/>
  <c r="B2834" i="2"/>
  <c r="D2834" i="2"/>
  <c r="F2834" i="2"/>
  <c r="A2836" i="2" l="1"/>
  <c r="B2835" i="2"/>
  <c r="C2835" i="2"/>
  <c r="D2835" i="2"/>
  <c r="F2835" i="2"/>
  <c r="E2835" i="2"/>
  <c r="A2837" i="2" l="1"/>
  <c r="E2836" i="2"/>
  <c r="F2836" i="2"/>
  <c r="B2836" i="2"/>
  <c r="C2836" i="2"/>
  <c r="D2836" i="2"/>
  <c r="A2838" i="2" l="1"/>
  <c r="F2837" i="2"/>
  <c r="C2837" i="2"/>
  <c r="D2837" i="2"/>
  <c r="B2837" i="2"/>
  <c r="E2837" i="2"/>
  <c r="A2839" i="2" l="1"/>
  <c r="E2838" i="2"/>
  <c r="C2838" i="2"/>
  <c r="B2838" i="2"/>
  <c r="F2838" i="2"/>
  <c r="D2838" i="2"/>
  <c r="A2840" i="2" l="1"/>
  <c r="E2839" i="2"/>
  <c r="C2839" i="2"/>
  <c r="D2839" i="2"/>
  <c r="F2839" i="2"/>
  <c r="B2839" i="2"/>
  <c r="A2841" i="2" l="1"/>
  <c r="D2840" i="2"/>
  <c r="B2840" i="2"/>
  <c r="E2840" i="2"/>
  <c r="F2840" i="2"/>
  <c r="C2840" i="2"/>
  <c r="A2842" i="2" l="1"/>
  <c r="C2841" i="2"/>
  <c r="B2841" i="2"/>
  <c r="D2841" i="2"/>
  <c r="F2841" i="2"/>
  <c r="E2841" i="2"/>
  <c r="A2843" i="2" l="1"/>
  <c r="F2842" i="2"/>
  <c r="B2842" i="2"/>
  <c r="C2842" i="2"/>
  <c r="D2842" i="2"/>
  <c r="E2842" i="2"/>
  <c r="A2844" i="2" l="1"/>
  <c r="C2843" i="2"/>
  <c r="E2843" i="2"/>
  <c r="B2843" i="2"/>
  <c r="F2843" i="2"/>
  <c r="D2843" i="2"/>
  <c r="A2845" i="2" l="1"/>
  <c r="E2844" i="2"/>
  <c r="B2844" i="2"/>
  <c r="C2844" i="2"/>
  <c r="D2844" i="2"/>
  <c r="F2844" i="2"/>
  <c r="A2846" i="2" l="1"/>
  <c r="B2845" i="2"/>
  <c r="F2845" i="2"/>
  <c r="E2845" i="2"/>
  <c r="D2845" i="2"/>
  <c r="C2845" i="2"/>
  <c r="A2847" i="2" l="1"/>
  <c r="B2846" i="2"/>
  <c r="E2846" i="2"/>
  <c r="C2846" i="2"/>
  <c r="F2846" i="2"/>
  <c r="D2846" i="2"/>
  <c r="A2848" i="2" l="1"/>
  <c r="B2847" i="2"/>
  <c r="C2847" i="2"/>
  <c r="E2847" i="2"/>
  <c r="D2847" i="2"/>
  <c r="F2847" i="2"/>
  <c r="A2849" i="2" l="1"/>
  <c r="D2848" i="2"/>
  <c r="C2848" i="2"/>
  <c r="E2848" i="2"/>
  <c r="B2848" i="2"/>
  <c r="F2848" i="2"/>
  <c r="A2850" i="2" l="1"/>
  <c r="F2849" i="2"/>
  <c r="C2849" i="2"/>
  <c r="D2849" i="2"/>
  <c r="B2849" i="2"/>
  <c r="E2849" i="2"/>
  <c r="A2851" i="2" l="1"/>
  <c r="E2850" i="2"/>
  <c r="C2850" i="2"/>
  <c r="F2850" i="2"/>
  <c r="B2850" i="2"/>
  <c r="D2850" i="2"/>
  <c r="A2852" i="2" l="1"/>
  <c r="B2851" i="2"/>
  <c r="E2851" i="2"/>
  <c r="D2851" i="2"/>
  <c r="C2851" i="2"/>
  <c r="F2851" i="2"/>
  <c r="A2853" i="2" l="1"/>
  <c r="B2852" i="2"/>
  <c r="F2852" i="2"/>
  <c r="D2852" i="2"/>
  <c r="E2852" i="2"/>
  <c r="C2852" i="2"/>
  <c r="A2854" i="2" l="1"/>
  <c r="C2853" i="2"/>
  <c r="E2853" i="2"/>
  <c r="B2853" i="2"/>
  <c r="D2853" i="2"/>
  <c r="F2853" i="2"/>
  <c r="A2855" i="2" l="1"/>
  <c r="E2854" i="2"/>
  <c r="C2854" i="2"/>
  <c r="F2854" i="2"/>
  <c r="B2854" i="2"/>
  <c r="D2854" i="2"/>
  <c r="A2856" i="2" l="1"/>
  <c r="E2855" i="2"/>
  <c r="C2855" i="2"/>
  <c r="B2855" i="2"/>
  <c r="D2855" i="2"/>
  <c r="F2855" i="2"/>
  <c r="A2857" i="2" l="1"/>
  <c r="E2856" i="2"/>
  <c r="F2856" i="2"/>
  <c r="D2856" i="2"/>
  <c r="B2856" i="2"/>
  <c r="C2856" i="2"/>
  <c r="A2858" i="2" l="1"/>
  <c r="E2857" i="2"/>
  <c r="D2857" i="2"/>
  <c r="B2857" i="2"/>
  <c r="C2857" i="2"/>
  <c r="F2857" i="2"/>
  <c r="A2859" i="2" l="1"/>
  <c r="B2858" i="2"/>
  <c r="D2858" i="2"/>
  <c r="E2858" i="2"/>
  <c r="F2858" i="2"/>
  <c r="C2858" i="2"/>
  <c r="A2860" i="2" l="1"/>
  <c r="B2859" i="2"/>
  <c r="F2859" i="2"/>
  <c r="C2859" i="2"/>
  <c r="D2859" i="2"/>
  <c r="E2859" i="2"/>
  <c r="A2861" i="2" l="1"/>
  <c r="B2860" i="2"/>
  <c r="D2860" i="2"/>
  <c r="F2860" i="2"/>
  <c r="C2860" i="2"/>
  <c r="E2860" i="2"/>
  <c r="A2862" i="2" l="1"/>
  <c r="C2861" i="2"/>
  <c r="F2861" i="2"/>
  <c r="B2861" i="2"/>
  <c r="E2861" i="2"/>
  <c r="D2861" i="2"/>
  <c r="A2863" i="2" l="1"/>
  <c r="F2862" i="2"/>
  <c r="B2862" i="2"/>
  <c r="E2862" i="2"/>
  <c r="D2862" i="2"/>
  <c r="C2862" i="2"/>
  <c r="A2864" i="2" l="1"/>
  <c r="D2863" i="2"/>
  <c r="E2863" i="2"/>
  <c r="B2863" i="2"/>
  <c r="C2863" i="2"/>
  <c r="F2863" i="2"/>
  <c r="A2865" i="2" l="1"/>
  <c r="B2864" i="2"/>
  <c r="C2864" i="2"/>
  <c r="F2864" i="2"/>
  <c r="E2864" i="2"/>
  <c r="D2864" i="2"/>
  <c r="A2866" i="2" l="1"/>
  <c r="E2865" i="2"/>
  <c r="C2865" i="2"/>
  <c r="B2865" i="2"/>
  <c r="D2865" i="2"/>
  <c r="F2865" i="2"/>
  <c r="A2867" i="2" l="1"/>
  <c r="B2866" i="2"/>
  <c r="E2866" i="2"/>
  <c r="C2866" i="2"/>
  <c r="F2866" i="2"/>
  <c r="D2866" i="2"/>
  <c r="A2868" i="2" l="1"/>
  <c r="C2867" i="2"/>
  <c r="D2867" i="2"/>
  <c r="E2867" i="2"/>
  <c r="F2867" i="2"/>
  <c r="B2867" i="2"/>
  <c r="A2869" i="2" l="1"/>
  <c r="F2868" i="2"/>
  <c r="D2868" i="2"/>
  <c r="E2868" i="2"/>
  <c r="B2868" i="2"/>
  <c r="C2868" i="2"/>
  <c r="A2870" i="2" l="1"/>
  <c r="D2869" i="2"/>
  <c r="E2869" i="2"/>
  <c r="C2869" i="2"/>
  <c r="F2869" i="2"/>
  <c r="B2869" i="2"/>
  <c r="A2871" i="2" l="1"/>
  <c r="F2870" i="2"/>
  <c r="C2870" i="2"/>
  <c r="E2870" i="2"/>
  <c r="B2870" i="2"/>
  <c r="D2870" i="2"/>
  <c r="A2872" i="2" l="1"/>
  <c r="E2871" i="2"/>
  <c r="B2871" i="2"/>
  <c r="D2871" i="2"/>
  <c r="C2871" i="2"/>
  <c r="F2871" i="2"/>
  <c r="A2873" i="2" l="1"/>
  <c r="F2872" i="2"/>
  <c r="E2872" i="2"/>
  <c r="C2872" i="2"/>
  <c r="B2872" i="2"/>
  <c r="D2872" i="2"/>
  <c r="A2874" i="2" l="1"/>
  <c r="B2873" i="2"/>
  <c r="E2873" i="2"/>
  <c r="D2873" i="2"/>
  <c r="F2873" i="2"/>
  <c r="C2873" i="2"/>
  <c r="A2875" i="2" l="1"/>
  <c r="D2874" i="2"/>
  <c r="C2874" i="2"/>
  <c r="F2874" i="2"/>
  <c r="B2874" i="2"/>
  <c r="E2874" i="2"/>
  <c r="A2876" i="2" l="1"/>
  <c r="C2875" i="2"/>
  <c r="B2875" i="2"/>
  <c r="F2875" i="2"/>
  <c r="D2875" i="2"/>
  <c r="E2875" i="2"/>
  <c r="A2877" i="2" l="1"/>
  <c r="D2876" i="2"/>
  <c r="C2876" i="2"/>
  <c r="E2876" i="2"/>
  <c r="F2876" i="2"/>
  <c r="B2876" i="2"/>
  <c r="A2878" i="2" l="1"/>
  <c r="C2877" i="2"/>
  <c r="B2877" i="2"/>
  <c r="D2877" i="2"/>
  <c r="F2877" i="2"/>
  <c r="E2877" i="2"/>
  <c r="A2879" i="2" l="1"/>
  <c r="B2878" i="2"/>
  <c r="E2878" i="2"/>
  <c r="F2878" i="2"/>
  <c r="D2878" i="2"/>
  <c r="C2878" i="2"/>
  <c r="A2880" i="2" l="1"/>
  <c r="C2879" i="2"/>
  <c r="B2879" i="2"/>
  <c r="D2879" i="2"/>
  <c r="F2879" i="2"/>
  <c r="E2879" i="2"/>
  <c r="A2881" i="2" l="1"/>
  <c r="E2880" i="2"/>
  <c r="C2880" i="2"/>
  <c r="F2880" i="2"/>
  <c r="D2880" i="2"/>
  <c r="B2880" i="2"/>
  <c r="A2882" i="2" l="1"/>
  <c r="D2881" i="2"/>
  <c r="B2881" i="2"/>
  <c r="E2881" i="2"/>
  <c r="C2881" i="2"/>
  <c r="F2881" i="2"/>
  <c r="A2883" i="2" l="1"/>
  <c r="F2882" i="2"/>
  <c r="D2882" i="2"/>
  <c r="B2882" i="2"/>
  <c r="C2882" i="2"/>
  <c r="E2882" i="2"/>
  <c r="A2884" i="2" l="1"/>
  <c r="D2883" i="2"/>
  <c r="E2883" i="2"/>
  <c r="F2883" i="2"/>
  <c r="C2883" i="2"/>
  <c r="B2883" i="2"/>
  <c r="A2885" i="2" l="1"/>
  <c r="B2884" i="2"/>
  <c r="E2884" i="2"/>
  <c r="D2884" i="2"/>
  <c r="C2884" i="2"/>
  <c r="F2884" i="2"/>
  <c r="A2886" i="2" l="1"/>
  <c r="D2885" i="2"/>
  <c r="E2885" i="2"/>
  <c r="F2885" i="2"/>
  <c r="B2885" i="2"/>
  <c r="C2885" i="2"/>
  <c r="A2887" i="2" l="1"/>
  <c r="C2886" i="2"/>
  <c r="B2886" i="2"/>
  <c r="D2886" i="2"/>
  <c r="E2886" i="2"/>
  <c r="F2886" i="2"/>
  <c r="A2888" i="2" l="1"/>
  <c r="D2887" i="2"/>
  <c r="B2887" i="2"/>
  <c r="E2887" i="2"/>
  <c r="C2887" i="2"/>
  <c r="F2887" i="2"/>
  <c r="A2889" i="2" l="1"/>
  <c r="E2888" i="2"/>
  <c r="F2888" i="2"/>
  <c r="C2888" i="2"/>
  <c r="B2888" i="2"/>
  <c r="D2888" i="2"/>
  <c r="A2890" i="2" l="1"/>
  <c r="B2889" i="2"/>
  <c r="C2889" i="2"/>
  <c r="E2889" i="2"/>
  <c r="D2889" i="2"/>
  <c r="F2889" i="2"/>
  <c r="A2891" i="2" l="1"/>
  <c r="C2890" i="2"/>
  <c r="D2890" i="2"/>
  <c r="F2890" i="2"/>
  <c r="E2890" i="2"/>
  <c r="B2890" i="2"/>
  <c r="A2892" i="2" l="1"/>
  <c r="C2891" i="2"/>
  <c r="E2891" i="2"/>
  <c r="D2891" i="2"/>
  <c r="F2891" i="2"/>
  <c r="B2891" i="2"/>
  <c r="A2893" i="2" l="1"/>
  <c r="B2892" i="2"/>
  <c r="F2892" i="2"/>
  <c r="D2892" i="2"/>
  <c r="C2892" i="2"/>
  <c r="E2892" i="2"/>
  <c r="A2894" i="2" l="1"/>
  <c r="D2893" i="2"/>
  <c r="F2893" i="2"/>
  <c r="C2893" i="2"/>
  <c r="B2893" i="2"/>
  <c r="E2893" i="2"/>
  <c r="A2895" i="2" l="1"/>
  <c r="E2894" i="2"/>
  <c r="F2894" i="2"/>
  <c r="D2894" i="2"/>
  <c r="C2894" i="2"/>
  <c r="B2894" i="2"/>
  <c r="A2896" i="2" l="1"/>
  <c r="F2895" i="2"/>
  <c r="D2895" i="2"/>
  <c r="B2895" i="2"/>
  <c r="E2895" i="2"/>
  <c r="C2895" i="2"/>
  <c r="A2897" i="2" l="1"/>
  <c r="F2896" i="2"/>
  <c r="E2896" i="2"/>
  <c r="B2896" i="2"/>
  <c r="D2896" i="2"/>
  <c r="C2896" i="2"/>
  <c r="A2898" i="2" l="1"/>
  <c r="E2897" i="2"/>
  <c r="C2897" i="2"/>
  <c r="F2897" i="2"/>
  <c r="B2897" i="2"/>
  <c r="D2897" i="2"/>
  <c r="A2899" i="2" l="1"/>
  <c r="D2898" i="2"/>
  <c r="B2898" i="2"/>
  <c r="C2898" i="2"/>
  <c r="F2898" i="2"/>
  <c r="E2898" i="2"/>
  <c r="A2900" i="2" l="1"/>
  <c r="F2899" i="2"/>
  <c r="B2899" i="2"/>
  <c r="E2899" i="2"/>
  <c r="C2899" i="2"/>
  <c r="D2899" i="2"/>
  <c r="A2901" i="2" l="1"/>
  <c r="B2900" i="2"/>
  <c r="E2900" i="2"/>
  <c r="D2900" i="2"/>
  <c r="C2900" i="2"/>
  <c r="F2900" i="2"/>
  <c r="A2902" i="2" l="1"/>
  <c r="F2901" i="2"/>
  <c r="E2901" i="2"/>
  <c r="B2901" i="2"/>
  <c r="C2901" i="2"/>
  <c r="D2901" i="2"/>
  <c r="A2903" i="2" l="1"/>
  <c r="E2902" i="2"/>
  <c r="C2902" i="2"/>
  <c r="D2902" i="2"/>
  <c r="F2902" i="2"/>
  <c r="B2902" i="2"/>
  <c r="A2904" i="2" l="1"/>
  <c r="C2903" i="2"/>
  <c r="D2903" i="2"/>
  <c r="B2903" i="2"/>
  <c r="F2903" i="2"/>
  <c r="E2903" i="2"/>
  <c r="A2905" i="2" l="1"/>
  <c r="D2904" i="2"/>
  <c r="C2904" i="2"/>
  <c r="E2904" i="2"/>
  <c r="F2904" i="2"/>
  <c r="B2904" i="2"/>
  <c r="A2906" i="2" l="1"/>
  <c r="B2905" i="2"/>
  <c r="E2905" i="2"/>
  <c r="C2905" i="2"/>
  <c r="F2905" i="2"/>
  <c r="D2905" i="2"/>
  <c r="A2907" i="2" l="1"/>
  <c r="D2906" i="2"/>
  <c r="C2906" i="2"/>
  <c r="E2906" i="2"/>
  <c r="B2906" i="2"/>
  <c r="F2906" i="2"/>
  <c r="A2908" i="2" l="1"/>
  <c r="D2907" i="2"/>
  <c r="B2907" i="2"/>
  <c r="C2907" i="2"/>
  <c r="E2907" i="2"/>
  <c r="F2907" i="2"/>
  <c r="A2909" i="2" l="1"/>
  <c r="E2908" i="2"/>
  <c r="F2908" i="2"/>
  <c r="C2908" i="2"/>
  <c r="B2908" i="2"/>
  <c r="D2908" i="2"/>
  <c r="A2910" i="2" l="1"/>
  <c r="E2909" i="2"/>
  <c r="F2909" i="2"/>
  <c r="C2909" i="2"/>
  <c r="B2909" i="2"/>
  <c r="D2909" i="2"/>
  <c r="A2911" i="2" l="1"/>
  <c r="F2910" i="2"/>
  <c r="E2910" i="2"/>
  <c r="D2910" i="2"/>
  <c r="B2910" i="2"/>
  <c r="C2910" i="2"/>
  <c r="A2912" i="2" l="1"/>
  <c r="E2911" i="2"/>
  <c r="F2911" i="2"/>
  <c r="D2911" i="2"/>
  <c r="C2911" i="2"/>
  <c r="B2911" i="2"/>
  <c r="A2913" i="2" l="1"/>
  <c r="E2912" i="2"/>
  <c r="C2912" i="2"/>
  <c r="F2912" i="2"/>
  <c r="D2912" i="2"/>
  <c r="B2912" i="2"/>
  <c r="A2914" i="2" l="1"/>
  <c r="B2913" i="2"/>
  <c r="C2913" i="2"/>
  <c r="D2913" i="2"/>
  <c r="F2913" i="2"/>
  <c r="E2913" i="2"/>
  <c r="A2915" i="2" l="1"/>
  <c r="D2914" i="2"/>
  <c r="E2914" i="2"/>
  <c r="B2914" i="2"/>
  <c r="C2914" i="2"/>
  <c r="F2914" i="2"/>
  <c r="A2916" i="2" l="1"/>
  <c r="E2915" i="2"/>
  <c r="B2915" i="2"/>
  <c r="D2915" i="2"/>
  <c r="F2915" i="2"/>
  <c r="C2915" i="2"/>
  <c r="A2917" i="2" l="1"/>
  <c r="C2916" i="2"/>
  <c r="E2916" i="2"/>
  <c r="D2916" i="2"/>
  <c r="B2916" i="2"/>
  <c r="F2916" i="2"/>
  <c r="A2918" i="2" l="1"/>
  <c r="F2917" i="2"/>
  <c r="C2917" i="2"/>
  <c r="D2917" i="2"/>
  <c r="E2917" i="2"/>
  <c r="B2917" i="2"/>
  <c r="A2919" i="2" l="1"/>
  <c r="E2918" i="2"/>
  <c r="D2918" i="2"/>
  <c r="C2918" i="2"/>
  <c r="B2918" i="2"/>
  <c r="F2918" i="2"/>
  <c r="A2920" i="2" l="1"/>
  <c r="F2919" i="2"/>
  <c r="D2919" i="2"/>
  <c r="C2919" i="2"/>
  <c r="B2919" i="2"/>
  <c r="E2919" i="2"/>
  <c r="A2921" i="2" l="1"/>
  <c r="B2920" i="2"/>
  <c r="D2920" i="2"/>
  <c r="F2920" i="2"/>
  <c r="C2920" i="2"/>
  <c r="E2920" i="2"/>
  <c r="A2922" i="2" l="1"/>
  <c r="D2921" i="2"/>
  <c r="F2921" i="2"/>
  <c r="C2921" i="2"/>
  <c r="E2921" i="2"/>
  <c r="B2921" i="2"/>
  <c r="A2923" i="2" l="1"/>
  <c r="F2922" i="2"/>
  <c r="B2922" i="2"/>
  <c r="E2922" i="2"/>
  <c r="C2922" i="2"/>
  <c r="D2922" i="2"/>
  <c r="A2924" i="2" l="1"/>
  <c r="E2923" i="2"/>
  <c r="D2923" i="2"/>
  <c r="B2923" i="2"/>
  <c r="F2923" i="2"/>
  <c r="C2923" i="2"/>
  <c r="A2925" i="2" l="1"/>
  <c r="E2924" i="2"/>
  <c r="B2924" i="2"/>
  <c r="C2924" i="2"/>
  <c r="D2924" i="2"/>
  <c r="F2924" i="2"/>
  <c r="A2926" i="2" l="1"/>
  <c r="C2925" i="2"/>
  <c r="B2925" i="2"/>
  <c r="E2925" i="2"/>
  <c r="F2925" i="2"/>
  <c r="D2925" i="2"/>
  <c r="A2927" i="2" l="1"/>
  <c r="B2926" i="2"/>
  <c r="C2926" i="2"/>
  <c r="D2926" i="2"/>
  <c r="E2926" i="2"/>
  <c r="F2926" i="2"/>
  <c r="A2928" i="2" l="1"/>
  <c r="E2927" i="2"/>
  <c r="B2927" i="2"/>
  <c r="D2927" i="2"/>
  <c r="F2927" i="2"/>
  <c r="C2927" i="2"/>
  <c r="A2929" i="2" l="1"/>
  <c r="B2928" i="2"/>
  <c r="F2928" i="2"/>
  <c r="D2928" i="2"/>
  <c r="C2928" i="2"/>
  <c r="E2928" i="2"/>
  <c r="A2930" i="2" l="1"/>
  <c r="F2929" i="2"/>
  <c r="E2929" i="2"/>
  <c r="B2929" i="2"/>
  <c r="D2929" i="2"/>
  <c r="C2929" i="2"/>
  <c r="A2931" i="2" l="1"/>
  <c r="D2930" i="2"/>
  <c r="F2930" i="2"/>
  <c r="C2930" i="2"/>
  <c r="E2930" i="2"/>
  <c r="B2930" i="2"/>
  <c r="A2932" i="2" l="1"/>
  <c r="D2931" i="2"/>
  <c r="B2931" i="2"/>
  <c r="C2931" i="2"/>
  <c r="E2931" i="2"/>
  <c r="F2931" i="2"/>
  <c r="A2933" i="2" l="1"/>
  <c r="F2932" i="2"/>
  <c r="E2932" i="2"/>
  <c r="C2932" i="2"/>
  <c r="D2932" i="2"/>
  <c r="B2932" i="2"/>
  <c r="A2934" i="2" l="1"/>
  <c r="B2933" i="2"/>
  <c r="D2933" i="2"/>
  <c r="C2933" i="2"/>
  <c r="E2933" i="2"/>
  <c r="F2933" i="2"/>
  <c r="A2935" i="2" l="1"/>
  <c r="C2934" i="2"/>
  <c r="D2934" i="2"/>
  <c r="B2934" i="2"/>
  <c r="E2934" i="2"/>
  <c r="F2934" i="2"/>
  <c r="A2936" i="2" l="1"/>
  <c r="F2935" i="2"/>
  <c r="E2935" i="2"/>
  <c r="B2935" i="2"/>
  <c r="C2935" i="2"/>
  <c r="D2935" i="2"/>
  <c r="A2937" i="2" l="1"/>
  <c r="F2936" i="2"/>
  <c r="E2936" i="2"/>
  <c r="C2936" i="2"/>
  <c r="B2936" i="2"/>
  <c r="D2936" i="2"/>
  <c r="A2938" i="2" l="1"/>
  <c r="F2937" i="2"/>
  <c r="B2937" i="2"/>
  <c r="D2937" i="2"/>
  <c r="C2937" i="2"/>
  <c r="E2937" i="2"/>
  <c r="A2939" i="2" l="1"/>
  <c r="D2938" i="2"/>
  <c r="E2938" i="2"/>
  <c r="B2938" i="2"/>
  <c r="C2938" i="2"/>
  <c r="F2938" i="2"/>
  <c r="A2940" i="2" l="1"/>
  <c r="F2939" i="2"/>
  <c r="B2939" i="2"/>
  <c r="D2939" i="2"/>
  <c r="C2939" i="2"/>
  <c r="E2939" i="2"/>
  <c r="A2941" i="2" l="1"/>
  <c r="D2940" i="2"/>
  <c r="C2940" i="2"/>
  <c r="B2940" i="2"/>
  <c r="E2940" i="2"/>
  <c r="F2940" i="2"/>
  <c r="A2942" i="2" l="1"/>
  <c r="B2941" i="2"/>
  <c r="D2941" i="2"/>
  <c r="C2941" i="2"/>
  <c r="F2941" i="2"/>
  <c r="E2941" i="2"/>
  <c r="A2943" i="2" l="1"/>
  <c r="E2942" i="2"/>
  <c r="C2942" i="2"/>
  <c r="F2942" i="2"/>
  <c r="B2942" i="2"/>
  <c r="D2942" i="2"/>
  <c r="A2944" i="2" l="1"/>
  <c r="E2943" i="2"/>
  <c r="C2943" i="2"/>
  <c r="F2943" i="2"/>
  <c r="D2943" i="2"/>
  <c r="B2943" i="2"/>
  <c r="A2945" i="2" l="1"/>
  <c r="B2944" i="2"/>
  <c r="F2944" i="2"/>
  <c r="D2944" i="2"/>
  <c r="E2944" i="2"/>
  <c r="C2944" i="2"/>
  <c r="A2946" i="2" l="1"/>
  <c r="F2945" i="2"/>
  <c r="E2945" i="2"/>
  <c r="D2945" i="2"/>
  <c r="B2945" i="2"/>
  <c r="C2945" i="2"/>
  <c r="A2947" i="2" l="1"/>
  <c r="C2946" i="2"/>
  <c r="D2946" i="2"/>
  <c r="F2946" i="2"/>
  <c r="B2946" i="2"/>
  <c r="E2946" i="2"/>
  <c r="A2948" i="2" l="1"/>
  <c r="B2947" i="2"/>
  <c r="E2947" i="2"/>
  <c r="C2947" i="2"/>
  <c r="D2947" i="2"/>
  <c r="F2947" i="2"/>
  <c r="A2949" i="2" l="1"/>
  <c r="E2948" i="2"/>
  <c r="F2948" i="2"/>
  <c r="B2948" i="2"/>
  <c r="D2948" i="2"/>
  <c r="C2948" i="2"/>
  <c r="A2950" i="2" l="1"/>
  <c r="E2949" i="2"/>
  <c r="C2949" i="2"/>
  <c r="B2949" i="2"/>
  <c r="D2949" i="2"/>
  <c r="F2949" i="2"/>
  <c r="A2951" i="2" l="1"/>
  <c r="B2950" i="2"/>
  <c r="F2950" i="2"/>
  <c r="C2950" i="2"/>
  <c r="D2950" i="2"/>
  <c r="E2950" i="2"/>
  <c r="A2952" i="2" l="1"/>
  <c r="D2951" i="2"/>
  <c r="C2951" i="2"/>
  <c r="F2951" i="2"/>
  <c r="E2951" i="2"/>
  <c r="B2951" i="2"/>
  <c r="A2953" i="2" l="1"/>
  <c r="E2952" i="2"/>
  <c r="C2952" i="2"/>
  <c r="D2952" i="2"/>
  <c r="F2952" i="2"/>
  <c r="B2952" i="2"/>
  <c r="A2954" i="2" l="1"/>
  <c r="D2953" i="2"/>
  <c r="C2953" i="2"/>
  <c r="F2953" i="2"/>
  <c r="B2953" i="2"/>
  <c r="E2953" i="2"/>
  <c r="A2955" i="2" l="1"/>
  <c r="F2954" i="2"/>
  <c r="B2954" i="2"/>
  <c r="D2954" i="2"/>
  <c r="C2954" i="2"/>
  <c r="E2954" i="2"/>
  <c r="A2956" i="2" l="1"/>
  <c r="C2955" i="2"/>
  <c r="F2955" i="2"/>
  <c r="E2955" i="2"/>
  <c r="B2955" i="2"/>
  <c r="D2955" i="2"/>
  <c r="A2957" i="2" l="1"/>
  <c r="D2956" i="2"/>
  <c r="C2956" i="2"/>
  <c r="B2956" i="2"/>
  <c r="F2956" i="2"/>
  <c r="E2956" i="2"/>
  <c r="A2958" i="2" l="1"/>
  <c r="F2957" i="2"/>
  <c r="E2957" i="2"/>
  <c r="B2957" i="2"/>
  <c r="D2957" i="2"/>
  <c r="C2957" i="2"/>
  <c r="A2959" i="2" l="1"/>
  <c r="C2958" i="2"/>
  <c r="B2958" i="2"/>
  <c r="D2958" i="2"/>
  <c r="F2958" i="2"/>
  <c r="E2958" i="2"/>
  <c r="A2960" i="2" l="1"/>
  <c r="E2959" i="2"/>
  <c r="C2959" i="2"/>
  <c r="F2959" i="2"/>
  <c r="D2959" i="2"/>
  <c r="B2959" i="2"/>
  <c r="A2961" i="2" l="1"/>
  <c r="E2960" i="2"/>
  <c r="F2960" i="2"/>
  <c r="B2960" i="2"/>
  <c r="D2960" i="2"/>
  <c r="C2960" i="2"/>
  <c r="A2962" i="2" l="1"/>
  <c r="E2961" i="2"/>
  <c r="C2961" i="2"/>
  <c r="B2961" i="2"/>
  <c r="D2961" i="2"/>
  <c r="F2961" i="2"/>
  <c r="A2963" i="2" l="1"/>
  <c r="E2962" i="2"/>
  <c r="B2962" i="2"/>
  <c r="C2962" i="2"/>
  <c r="D2962" i="2"/>
  <c r="F2962" i="2"/>
  <c r="A2964" i="2" l="1"/>
  <c r="E2963" i="2"/>
  <c r="B2963" i="2"/>
  <c r="C2963" i="2"/>
  <c r="D2963" i="2"/>
  <c r="F2963" i="2"/>
  <c r="A2965" i="2" l="1"/>
  <c r="B2964" i="2"/>
  <c r="F2964" i="2"/>
  <c r="E2964" i="2"/>
  <c r="D2964" i="2"/>
  <c r="C2964" i="2"/>
  <c r="A2966" i="2" l="1"/>
  <c r="C2965" i="2"/>
  <c r="B2965" i="2"/>
  <c r="E2965" i="2"/>
  <c r="D2965" i="2"/>
  <c r="F2965" i="2"/>
  <c r="A2967" i="2" l="1"/>
  <c r="B2966" i="2"/>
  <c r="D2966" i="2"/>
  <c r="E2966" i="2"/>
  <c r="C2966" i="2"/>
  <c r="F2966" i="2"/>
  <c r="A2968" i="2" l="1"/>
  <c r="E2967" i="2"/>
  <c r="F2967" i="2"/>
  <c r="C2967" i="2"/>
  <c r="B2967" i="2"/>
  <c r="D2967" i="2"/>
  <c r="A2969" i="2" l="1"/>
  <c r="C2968" i="2"/>
  <c r="E2968" i="2"/>
  <c r="F2968" i="2"/>
  <c r="B2968" i="2"/>
  <c r="D2968" i="2"/>
  <c r="A2970" i="2" l="1"/>
  <c r="D2969" i="2"/>
  <c r="F2969" i="2"/>
  <c r="B2969" i="2"/>
  <c r="E2969" i="2"/>
  <c r="C2969" i="2"/>
  <c r="A2971" i="2" l="1"/>
  <c r="D2970" i="2"/>
  <c r="E2970" i="2"/>
  <c r="B2970" i="2"/>
  <c r="C2970" i="2"/>
  <c r="F2970" i="2"/>
  <c r="A2972" i="2" l="1"/>
  <c r="D2971" i="2"/>
  <c r="B2971" i="2"/>
  <c r="F2971" i="2"/>
  <c r="E2971" i="2"/>
  <c r="C2971" i="2"/>
  <c r="A2973" i="2" l="1"/>
  <c r="C2972" i="2"/>
  <c r="D2972" i="2"/>
  <c r="B2972" i="2"/>
  <c r="E2972" i="2"/>
  <c r="F2972" i="2"/>
  <c r="A2974" i="2" l="1"/>
  <c r="C2973" i="2"/>
  <c r="F2973" i="2"/>
  <c r="B2973" i="2"/>
  <c r="D2973" i="2"/>
  <c r="E2973" i="2"/>
  <c r="A2975" i="2" l="1"/>
  <c r="F2974" i="2"/>
  <c r="E2974" i="2"/>
  <c r="D2974" i="2"/>
  <c r="B2974" i="2"/>
  <c r="C2974" i="2"/>
  <c r="A2976" i="2" l="1"/>
  <c r="D2975" i="2"/>
  <c r="B2975" i="2"/>
  <c r="E2975" i="2"/>
  <c r="C2975" i="2"/>
  <c r="F2975" i="2"/>
  <c r="A2977" i="2" l="1"/>
  <c r="D2976" i="2"/>
  <c r="F2976" i="2"/>
  <c r="E2976" i="2"/>
  <c r="B2976" i="2"/>
  <c r="C2976" i="2"/>
  <c r="A2978" i="2" l="1"/>
  <c r="E2977" i="2"/>
  <c r="F2977" i="2"/>
  <c r="B2977" i="2"/>
  <c r="D2977" i="2"/>
  <c r="C2977" i="2"/>
  <c r="A2979" i="2" l="1"/>
  <c r="E2978" i="2"/>
  <c r="C2978" i="2"/>
  <c r="B2978" i="2"/>
  <c r="F2978" i="2"/>
  <c r="D2978" i="2"/>
  <c r="A2980" i="2" l="1"/>
  <c r="B2979" i="2"/>
  <c r="F2979" i="2"/>
  <c r="E2979" i="2"/>
  <c r="C2979" i="2"/>
  <c r="D2979" i="2"/>
  <c r="A2981" i="2" l="1"/>
  <c r="D2980" i="2"/>
  <c r="F2980" i="2"/>
  <c r="C2980" i="2"/>
  <c r="E2980" i="2"/>
  <c r="B2980" i="2"/>
  <c r="A2982" i="2" l="1"/>
  <c r="E2981" i="2"/>
  <c r="F2981" i="2"/>
  <c r="B2981" i="2"/>
  <c r="D2981" i="2"/>
  <c r="C2981" i="2"/>
  <c r="A2983" i="2" l="1"/>
  <c r="C2982" i="2"/>
  <c r="D2982" i="2"/>
  <c r="B2982" i="2"/>
  <c r="E2982" i="2"/>
  <c r="F2982" i="2"/>
  <c r="A2984" i="2" l="1"/>
  <c r="E2983" i="2"/>
  <c r="F2983" i="2"/>
  <c r="C2983" i="2"/>
  <c r="B2983" i="2"/>
  <c r="D2983" i="2"/>
  <c r="A2985" i="2" l="1"/>
  <c r="B2984" i="2"/>
  <c r="F2984" i="2"/>
  <c r="E2984" i="2"/>
  <c r="D2984" i="2"/>
  <c r="C2984" i="2"/>
  <c r="A2986" i="2" l="1"/>
  <c r="C2985" i="2"/>
  <c r="D2985" i="2"/>
  <c r="E2985" i="2"/>
  <c r="B2985" i="2"/>
  <c r="F2985" i="2"/>
  <c r="A2987" i="2" l="1"/>
  <c r="D2986" i="2"/>
  <c r="F2986" i="2"/>
  <c r="E2986" i="2"/>
  <c r="B2986" i="2"/>
  <c r="C2986" i="2"/>
  <c r="A2988" i="2" l="1"/>
  <c r="E2987" i="2"/>
  <c r="D2987" i="2"/>
  <c r="B2987" i="2"/>
  <c r="C2987" i="2"/>
  <c r="F2987" i="2"/>
  <c r="A2989" i="2" l="1"/>
  <c r="F2988" i="2"/>
  <c r="B2988" i="2"/>
  <c r="E2988" i="2"/>
  <c r="D2988" i="2"/>
  <c r="C2988" i="2"/>
  <c r="A2990" i="2" l="1"/>
  <c r="B2989" i="2"/>
  <c r="D2989" i="2"/>
  <c r="C2989" i="2"/>
  <c r="F2989" i="2"/>
  <c r="E2989" i="2"/>
  <c r="A2991" i="2" l="1"/>
  <c r="C2990" i="2"/>
  <c r="F2990" i="2"/>
  <c r="E2990" i="2"/>
  <c r="B2990" i="2"/>
  <c r="D2990" i="2"/>
  <c r="A2992" i="2" l="1"/>
  <c r="B2991" i="2"/>
  <c r="E2991" i="2"/>
  <c r="D2991" i="2"/>
  <c r="C2991" i="2"/>
  <c r="F2991" i="2"/>
  <c r="A2993" i="2" l="1"/>
  <c r="F2992" i="2"/>
  <c r="B2992" i="2"/>
  <c r="E2992" i="2"/>
  <c r="D2992" i="2"/>
  <c r="C2992" i="2"/>
  <c r="A2994" i="2" l="1"/>
  <c r="F2993" i="2"/>
  <c r="E2993" i="2"/>
  <c r="B2993" i="2"/>
  <c r="D2993" i="2"/>
  <c r="C2993" i="2"/>
  <c r="A2995" i="2" l="1"/>
  <c r="C2994" i="2"/>
  <c r="D2994" i="2"/>
  <c r="F2994" i="2"/>
  <c r="E2994" i="2"/>
  <c r="B2994" i="2"/>
  <c r="A2996" i="2" l="1"/>
  <c r="D2995" i="2"/>
  <c r="E2995" i="2"/>
  <c r="F2995" i="2"/>
  <c r="C2995" i="2"/>
  <c r="B2995" i="2"/>
  <c r="A2997" i="2" l="1"/>
  <c r="E2996" i="2"/>
  <c r="B2996" i="2"/>
  <c r="F2996" i="2"/>
  <c r="D2996" i="2"/>
  <c r="C2996" i="2"/>
  <c r="A2998" i="2" l="1"/>
  <c r="E2997" i="2"/>
  <c r="F2997" i="2"/>
  <c r="C2997" i="2"/>
  <c r="B2997" i="2"/>
  <c r="D2997" i="2"/>
  <c r="A2999" i="2" l="1"/>
  <c r="D2998" i="2"/>
  <c r="C2998" i="2"/>
  <c r="B2998" i="2"/>
  <c r="F2998" i="2"/>
  <c r="E2998" i="2"/>
  <c r="A3000" i="2" l="1"/>
  <c r="C2999" i="2"/>
  <c r="B2999" i="2"/>
  <c r="E2999" i="2"/>
  <c r="D2999" i="2"/>
  <c r="F2999" i="2"/>
  <c r="A3001" i="2" l="1"/>
  <c r="B3001" i="2"/>
  <c r="D3000" i="2"/>
  <c r="C3000" i="2"/>
  <c r="E3001" i="2"/>
  <c r="C3001" i="2"/>
  <c r="B3000" i="2"/>
  <c r="D3001" i="2"/>
  <c r="F3001" i="2"/>
  <c r="F3000" i="2"/>
  <c r="E3000" i="2"/>
</calcChain>
</file>

<file path=xl/sharedStrings.xml><?xml version="1.0" encoding="utf-8"?>
<sst xmlns="http://schemas.openxmlformats.org/spreadsheetml/2006/main" count="31" uniqueCount="25">
  <si>
    <t>Continuation</t>
  </si>
  <si>
    <t>Decimal=T, Tick=D</t>
  </si>
  <si>
    <t>Type All or PrimaryOnly</t>
  </si>
  <si>
    <t>All</t>
  </si>
  <si>
    <t>CustomSessionName eg 700to800</t>
  </si>
  <si>
    <t>T</t>
  </si>
  <si>
    <t>Open</t>
  </si>
  <si>
    <t>High</t>
  </si>
  <si>
    <t>Low</t>
  </si>
  <si>
    <t>Close</t>
  </si>
  <si>
    <t>Chart Time Frame</t>
  </si>
  <si>
    <t>Symbol</t>
  </si>
  <si>
    <t>Date &amp; Time</t>
  </si>
  <si>
    <t>VIX</t>
  </si>
  <si>
    <t>W</t>
  </si>
  <si>
    <t>Last</t>
  </si>
  <si>
    <t>4 Week</t>
  </si>
  <si>
    <t>8 Week</t>
  </si>
  <si>
    <t>Minimum</t>
  </si>
  <si>
    <t>Maximum</t>
  </si>
  <si>
    <t>12 Week</t>
  </si>
  <si>
    <t>16 Week</t>
  </si>
  <si>
    <t>20 Week</t>
  </si>
  <si>
    <t>24 Week</t>
  </si>
  <si>
    <t>52 Week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</si>
</sst>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:ss;@"/>
    <numFmt numFmtId="165" formatCode="[$-F400]h:mm:ss\ AM/PM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20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22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2" fontId="1" fillId="0" borderId="0" xfId="0" applyNumberFormat="1" applyFont="1"/>
    <xf numFmtId="22" fontId="1" fillId="0" borderId="0" xfId="0" applyNumberFormat="1" applyFont="1"/>
    <xf numFmtId="1" fontId="1" fillId="0" borderId="0" xfId="0" applyNumberFormat="1" applyFont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9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20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/>
    </xf>
  </cellXfs>
  <cellStyles count="1">
    <cellStyle name="Normal" xfId="0" builtinId="0"/>
  </cellStyles>
  <dxfs count="140"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 degree="180"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 degree="180"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 degree="180"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 degree="180"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 degree="180"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 degree="180"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 degree="180"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 degree="180"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 degree="180"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 degree="180"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 degree="180"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 degree="180"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 degree="180"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 degree="180"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 degree="180"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 degree="180"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 degree="180"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 degree="180"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 degree="180"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 degree="180"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 degree="180"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4"/>
          </stop>
          <stop position="1">
            <color theme="0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4"/>
          </stop>
          <stop position="1">
            <color theme="0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4"/>
          </stop>
          <stop position="1">
            <color theme="0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4"/>
          </stop>
          <stop position="1">
            <color theme="0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4"/>
          </stop>
          <stop position="1">
            <color theme="0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4"/>
          </stop>
          <stop position="1">
            <color theme="0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4"/>
          </stop>
          <stop position="1">
            <color theme="0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 degree="180"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gradientFill degree="180"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gradientFill degree="180"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gradientFill degree="180"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gradientFill degree="180"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gradientFill degree="180"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gradientFill degree="180"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 degree="180"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 degree="180"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 degree="180"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 degree="180"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 degree="180"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 degree="180"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 degree="180"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 degree="180">
          <stop position="0">
            <color theme="4"/>
          </stop>
          <stop position="1">
            <color theme="0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gradientFill degree="180"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 degree="180">
          <stop position="0">
            <color theme="4"/>
          </stop>
          <stop position="1">
            <color theme="0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gradientFill degree="180"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 degree="180">
          <stop position="0">
            <color theme="4"/>
          </stop>
          <stop position="1">
            <color theme="0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gradientFill degree="180"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 degree="180">
          <stop position="0">
            <color theme="4"/>
          </stop>
          <stop position="1">
            <color theme="0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gradientFill degree="180"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 degree="180"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 degree="180">
          <stop position="0">
            <color theme="4"/>
          </stop>
          <stop position="1">
            <color theme="0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gradientFill degree="180"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 degree="180">
          <stop position="0">
            <color theme="4"/>
          </stop>
          <stop position="1">
            <color theme="0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gradientFill degree="180">
          <stop position="0">
            <color theme="4"/>
          </stop>
          <stop position="1">
            <color theme="0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gradientFill degree="180"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4"/>
          </stop>
          <stop position="1">
            <color theme="0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gradientFill>
          <stop position="0">
            <color theme="4"/>
          </stop>
          <stop position="1">
            <color theme="0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4"/>
          </stop>
          <stop position="1">
            <color theme="0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gradientFill>
          <stop position="0">
            <color theme="4"/>
          </stop>
          <stop position="1">
            <color theme="0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gradientFill>
          <stop position="0">
            <color theme="4"/>
          </stop>
          <stop position="1">
            <color theme="0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gradientFill>
          <stop position="0">
            <color theme="4"/>
          </stop>
          <stop position="1">
            <color theme="0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4"/>
          </stop>
          <stop position="1">
            <color theme="0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gradientFill degree="180">
          <stop position="0">
            <color theme="4"/>
          </stop>
          <stop position="1">
            <color theme="0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4"/>
          </stop>
          <stop position="1">
            <color theme="0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4"/>
          </stop>
          <stop position="1">
            <color theme="0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 degree="180">
          <stop position="0">
            <color theme="4"/>
          </stop>
          <stop position="1">
            <color theme="0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4"/>
          </stop>
          <stop position="1">
            <color theme="0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 degree="180">
          <stop position="0">
            <color theme="4"/>
          </stop>
          <stop position="1">
            <color theme="0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 degree="180">
          <stop position="0">
            <color theme="4"/>
          </stop>
          <stop position="1">
            <color theme="0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4"/>
          </stop>
          <stop position="1">
            <color theme="0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4"/>
          </stop>
          <stop position="1">
            <color theme="0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 degree="180">
          <stop position="0">
            <color theme="4"/>
          </stop>
          <stop position="1">
            <color theme="0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 degree="180">
          <stop position="0">
            <color theme="4"/>
          </stop>
          <stop position="1">
            <color theme="0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4"/>
          </stop>
          <stop position="1">
            <color theme="0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4"/>
          </stop>
          <stop position="1">
            <color theme="0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 degree="180">
          <stop position="0">
            <color theme="4"/>
          </stop>
          <stop position="1">
            <color theme="0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4"/>
          </stop>
          <stop position="1">
            <color theme="0"/>
          </stop>
        </gradientFill>
      </fill>
      <border>
        <left style="thin">
          <color rgb="FF002060"/>
        </left>
        <right style="thin">
          <color rgb="FF002060"/>
        </right>
        <top style="thin">
          <color rgb="FF002060"/>
        </top>
        <bottom style="thin">
          <color rgb="FF002060"/>
        </bottom>
        <vertical/>
        <horizontal/>
      </border>
    </dxf>
    <dxf>
      <font>
        <color theme="1"/>
      </font>
      <fill>
        <gradientFill>
          <stop position="0">
            <color theme="4"/>
          </stop>
          <stop position="1">
            <color theme="0"/>
          </stop>
        </gradientFill>
      </fill>
      <border>
        <left style="thin">
          <color rgb="FF002060"/>
        </left>
        <right style="thin">
          <color rgb="FF002060"/>
        </right>
        <top style="thin">
          <color rgb="FF002060"/>
        </top>
        <bottom style="thin">
          <color rgb="FF002060"/>
        </bottom>
        <vertical/>
        <horizontal/>
      </border>
    </dxf>
    <dxf>
      <font>
        <color theme="1"/>
      </font>
      <fill>
        <gradientFill>
          <stop position="0">
            <color theme="4"/>
          </stop>
          <stop position="1">
            <color theme="0"/>
          </stop>
        </gradientFill>
      </fill>
      <border>
        <left style="thin">
          <color rgb="FF002060"/>
        </left>
        <right style="thin">
          <color rgb="FF002060"/>
        </right>
        <top style="thin">
          <color rgb="FF002060"/>
        </top>
        <bottom style="thin">
          <color rgb="FF002060"/>
        </bottom>
        <vertical/>
        <horizontal/>
      </border>
    </dxf>
    <dxf>
      <font>
        <color theme="1"/>
      </font>
      <fill>
        <gradientFill>
          <stop position="0">
            <color theme="4"/>
          </stop>
          <stop position="1">
            <color theme="0"/>
          </stop>
        </gradientFill>
      </fill>
      <border>
        <left style="thin">
          <color rgb="FF002060"/>
        </left>
        <right style="thin">
          <color rgb="FF002060"/>
        </right>
        <top style="thin">
          <color rgb="FF002060"/>
        </top>
        <bottom style="thin">
          <color rgb="FF002060"/>
        </bottom>
        <vertical/>
        <horizontal/>
      </border>
    </dxf>
    <dxf>
      <font>
        <color theme="1"/>
      </font>
      <fill>
        <gradientFill>
          <stop position="0">
            <color theme="4"/>
          </stop>
          <stop position="1">
            <color theme="0"/>
          </stop>
        </gradientFill>
      </fill>
      <border>
        <left style="thin">
          <color rgb="FF002060"/>
        </left>
        <right style="thin">
          <color rgb="FF002060"/>
        </right>
        <top style="thin">
          <color rgb="FF002060"/>
        </top>
        <bottom style="thin">
          <color rgb="FF002060"/>
        </bottom>
        <vertical/>
        <horizontal/>
      </border>
    </dxf>
    <dxf>
      <font>
        <color theme="1"/>
      </font>
      <fill>
        <gradientFill>
          <stop position="0">
            <color theme="4"/>
          </stop>
          <stop position="1">
            <color theme="0"/>
          </stop>
        </gradientFill>
      </fill>
      <border>
        <left style="thin">
          <color rgb="FF002060"/>
        </left>
        <right style="thin">
          <color rgb="FF002060"/>
        </right>
        <top style="thin">
          <color rgb="FF002060"/>
        </top>
        <bottom style="thin">
          <color rgb="FF002060"/>
        </bottom>
        <vertical/>
        <horizontal/>
      </border>
    </dxf>
    <dxf>
      <font>
        <color theme="1"/>
      </font>
      <fill>
        <gradientFill>
          <stop position="0">
            <color theme="4"/>
          </stop>
          <stop position="1">
            <color theme="0"/>
          </stop>
        </gradientFill>
      </fill>
      <border>
        <left style="thin">
          <color rgb="FF002060"/>
        </left>
        <right style="thin">
          <color rgb="FF002060"/>
        </right>
        <top style="thin">
          <color rgb="FF002060"/>
        </top>
        <bottom style="thin">
          <color rgb="FF002060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45453</v>
        <stp/>
        <stp>StudyData</stp>
        <stp>VIX</stp>
        <stp>BAR</stp>
        <stp/>
        <stp>Time</stp>
        <stp>W</stp>
        <stp>-95</stp>
        <stp>All</stp>
        <stp/>
        <stp/>
        <stp>False</stp>
        <stp>T</stp>
        <tr r="B97" s="2"/>
      </tp>
      <tp>
        <v>45523</v>
        <stp/>
        <stp>StudyData</stp>
        <stp>VIX</stp>
        <stp>BAR</stp>
        <stp/>
        <stp>Time</stp>
        <stp>W</stp>
        <stp>-85</stp>
        <stp>All</stp>
        <stp/>
        <stp/>
        <stp>False</stp>
        <stp>T</stp>
        <tr r="B87" s="2"/>
      </tp>
      <tp>
        <v>45593</v>
        <stp/>
        <stp>StudyData</stp>
        <stp>VIX</stp>
        <stp>BAR</stp>
        <stp/>
        <stp>Time</stp>
        <stp>W</stp>
        <stp>-75</stp>
        <stp>All</stp>
        <stp/>
        <stp/>
        <stp>False</stp>
        <stp>T</stp>
        <tr r="B77" s="2"/>
      </tp>
      <tp>
        <v>45663</v>
        <stp/>
        <stp>StudyData</stp>
        <stp>VIX</stp>
        <stp>BAR</stp>
        <stp/>
        <stp>Time</stp>
        <stp>W</stp>
        <stp>-65</stp>
        <stp>All</stp>
        <stp/>
        <stp/>
        <stp>False</stp>
        <stp>T</stp>
        <tr r="B67" s="2"/>
      </tp>
      <tp>
        <v>45733</v>
        <stp/>
        <stp>StudyData</stp>
        <stp>VIX</stp>
        <stp>BAR</stp>
        <stp/>
        <stp>Time</stp>
        <stp>W</stp>
        <stp>-55</stp>
        <stp>All</stp>
        <stp/>
        <stp/>
        <stp>False</stp>
        <stp>T</stp>
        <tr r="B57" s="2"/>
      </tp>
      <tp>
        <v>45803</v>
        <stp/>
        <stp>StudyData</stp>
        <stp>VIX</stp>
        <stp>BAR</stp>
        <stp/>
        <stp>Time</stp>
        <stp>W</stp>
        <stp>-45</stp>
        <stp>All</stp>
        <stp/>
        <stp/>
        <stp>False</stp>
        <stp>T</stp>
        <tr r="B47" s="2"/>
      </tp>
      <tp>
        <v>45873</v>
        <stp/>
        <stp>StudyData</stp>
        <stp>VIX</stp>
        <stp>BAR</stp>
        <stp/>
        <stp>Time</stp>
        <stp>W</stp>
        <stp>-35</stp>
        <stp>All</stp>
        <stp/>
        <stp/>
        <stp>False</stp>
        <stp>T</stp>
        <tr r="B37" s="2"/>
      </tp>
      <tp>
        <v>45943</v>
        <stp/>
        <stp>StudyData</stp>
        <stp>VIX</stp>
        <stp>BAR</stp>
        <stp/>
        <stp>Time</stp>
        <stp>W</stp>
        <stp>-25</stp>
        <stp>All</stp>
        <stp/>
        <stp/>
        <stp>False</stp>
        <stp>T</stp>
        <tr r="B27" s="2"/>
      </tp>
      <tp>
        <v>46013</v>
        <stp/>
        <stp>StudyData</stp>
        <stp>VIX</stp>
        <stp>BAR</stp>
        <stp/>
        <stp>Time</stp>
        <stp>W</stp>
        <stp>-15</stp>
        <stp>All</stp>
        <stp/>
        <stp/>
        <stp>False</stp>
        <stp>T</stp>
        <tr r="B17" s="2"/>
      </tp>
      <tp>
        <v>13.85</v>
        <stp/>
        <stp>StudyData</stp>
        <stp>VIX</stp>
        <stp>BAR</stp>
        <stp/>
        <stp>Close</stp>
        <stp>W</stp>
        <stp>-114</stp>
        <stp>All</stp>
        <stp/>
        <stp/>
        <stp>FALSE</stp>
        <stp>T</stp>
        <tr r="F116" s="2"/>
      </tp>
      <tp>
        <v>17.309999999999999</v>
        <stp/>
        <stp>StudyData</stp>
        <stp>VIX</stp>
        <stp>BAR</stp>
        <stp/>
        <stp>Close</stp>
        <stp>W</stp>
        <stp>-104</stp>
        <stp>All</stp>
        <stp/>
        <stp/>
        <stp>FALSE</stp>
        <stp>T</stp>
        <tr r="F106" s="2"/>
      </tp>
      <tp>
        <v>13.79</v>
        <stp/>
        <stp>StudyData</stp>
        <stp>VIX</stp>
        <stp>BAR</stp>
        <stp/>
        <stp>Close</stp>
        <stp>W</stp>
        <stp>-134</stp>
        <stp>All</stp>
        <stp/>
        <stp/>
        <stp>FALSE</stp>
        <stp>T</stp>
        <tr r="F136" s="2"/>
      </tp>
      <tp>
        <v>12.46</v>
        <stp/>
        <stp>StudyData</stp>
        <stp>VIX</stp>
        <stp>BAR</stp>
        <stp/>
        <stp>Close</stp>
        <stp>W</stp>
        <stp>-124</stp>
        <stp>All</stp>
        <stp/>
        <stp/>
        <stp>FALSE</stp>
        <stp>T</stp>
        <tr r="F126" s="2"/>
      </tp>
      <tp>
        <v>15.78</v>
        <stp/>
        <stp>StudyData</stp>
        <stp>VIX</stp>
        <stp>BAR</stp>
        <stp/>
        <stp>Close</stp>
        <stp>W</stp>
        <stp>-154</stp>
        <stp>All</stp>
        <stp/>
        <stp/>
        <stp>FALSE</stp>
        <stp>T</stp>
        <tr r="F156" s="2"/>
      </tp>
      <tp>
        <v>14.83</v>
        <stp/>
        <stp>StudyData</stp>
        <stp>VIX</stp>
        <stp>BAR</stp>
        <stp/>
        <stp>Close</stp>
        <stp>W</stp>
        <stp>-144</stp>
        <stp>All</stp>
        <stp/>
        <stp/>
        <stp>FALSE</stp>
        <stp>T</stp>
        <tr r="F146" s="2"/>
      </tp>
      <tp>
        <v>22.83</v>
        <stp/>
        <stp>StudyData</stp>
        <stp>VIX</stp>
        <stp>BAR</stp>
        <stp/>
        <stp>Close</stp>
        <stp>W</stp>
        <stp>-174</stp>
        <stp>All</stp>
        <stp/>
        <stp/>
        <stp>FALSE</stp>
        <stp>T</stp>
        <tr r="F176" s="2"/>
      </tp>
      <tp>
        <v>20.02</v>
        <stp/>
        <stp>StudyData</stp>
        <stp>VIX</stp>
        <stp>BAR</stp>
        <stp/>
        <stp>Close</stp>
        <stp>W</stp>
        <stp>-164</stp>
        <stp>All</stp>
        <stp/>
        <stp/>
        <stp>FALSE</stp>
        <stp>T</stp>
        <tr r="F166" s="2"/>
      </tp>
      <tp>
        <v>23.03</v>
        <stp/>
        <stp>StudyData</stp>
        <stp>VIX</stp>
        <stp>BAR</stp>
        <stp/>
        <stp>Close</stp>
        <stp>W</stp>
        <stp>-194</stp>
        <stp>All</stp>
        <stp/>
        <stp/>
        <stp>FALSE</stp>
        <stp>T</stp>
        <tr r="F196" s="2"/>
      </tp>
      <tp>
        <v>31.62</v>
        <stp/>
        <stp>StudyData</stp>
        <stp>VIX</stp>
        <stp>BAR</stp>
        <stp/>
        <stp>Close</stp>
        <stp>W</stp>
        <stp>-184</stp>
        <stp>All</stp>
        <stp/>
        <stp/>
        <stp>FALSE</stp>
        <stp>T</stp>
        <tr r="F186" s="2"/>
      </tp>
      <tp>
        <v>31.98</v>
        <stp/>
        <stp>StudyData</stp>
        <stp>VIX</stp>
        <stp>BAR</stp>
        <stp/>
        <stp>Close</stp>
        <stp>W</stp>
        <stp>-214</stp>
        <stp>All</stp>
        <stp/>
        <stp/>
        <stp>FALSE</stp>
        <stp>T</stp>
        <tr r="F216" s="2"/>
      </tp>
      <tp>
        <v>28.87</v>
        <stp/>
        <stp>StudyData</stp>
        <stp>VIX</stp>
        <stp>BAR</stp>
        <stp/>
        <stp>Close</stp>
        <stp>W</stp>
        <stp>-204</stp>
        <stp>All</stp>
        <stp/>
        <stp/>
        <stp>FALSE</stp>
        <stp>T</stp>
        <tr r="F206" s="2"/>
      </tp>
      <tp>
        <v>16.3</v>
        <stp/>
        <stp>StudyData</stp>
        <stp>VIX</stp>
        <stp>BAR</stp>
        <stp/>
        <stp>Close</stp>
        <stp>W</stp>
        <stp>-234</stp>
        <stp>All</stp>
        <stp/>
        <stp/>
        <stp>FALSE</stp>
        <stp>T</stp>
        <tr r="F236" s="2"/>
      </tp>
      <tp>
        <v>17.96</v>
        <stp/>
        <stp>StudyData</stp>
        <stp>VIX</stp>
        <stp>BAR</stp>
        <stp/>
        <stp>Close</stp>
        <stp>W</stp>
        <stp>-224</stp>
        <stp>All</stp>
        <stp/>
        <stp/>
        <stp>FALSE</stp>
        <stp>T</stp>
        <tr r="F226" s="2"/>
      </tp>
      <tp>
        <v>16.760000000000002</v>
        <stp/>
        <stp>StudyData</stp>
        <stp>VIX</stp>
        <stp>BAR</stp>
        <stp/>
        <stp>Close</stp>
        <stp>W</stp>
        <stp>-254</stp>
        <stp>All</stp>
        <stp/>
        <stp/>
        <stp>FALSE</stp>
        <stp>T</stp>
        <tr r="F256" s="2"/>
      </tp>
      <tp>
        <v>16.149999999999999</v>
        <stp/>
        <stp>StudyData</stp>
        <stp>VIX</stp>
        <stp>BAR</stp>
        <stp/>
        <stp>Close</stp>
        <stp>W</stp>
        <stp>-244</stp>
        <stp>All</stp>
        <stp/>
        <stp/>
        <stp>FALSE</stp>
        <stp>T</stp>
        <tr r="F246" s="2"/>
      </tp>
      <tp>
        <v>21.56</v>
        <stp/>
        <stp>StudyData</stp>
        <stp>VIX</stp>
        <stp>BAR</stp>
        <stp/>
        <stp>Close</stp>
        <stp>W</stp>
        <stp>-274</stp>
        <stp>All</stp>
        <stp/>
        <stp/>
        <stp>FALSE</stp>
        <stp>T</stp>
        <tr r="F276" s="2"/>
      </tp>
      <tp>
        <v>20.95</v>
        <stp/>
        <stp>StudyData</stp>
        <stp>VIX</stp>
        <stp>BAR</stp>
        <stp/>
        <stp>Close</stp>
        <stp>W</stp>
        <stp>-264</stp>
        <stp>All</stp>
        <stp/>
        <stp/>
        <stp>FALSE</stp>
        <stp>T</stp>
        <tr r="F266" s="2"/>
      </tp>
      <tp>
        <v>22.54</v>
        <stp/>
        <stp>StudyData</stp>
        <stp>VIX</stp>
        <stp>BAR</stp>
        <stp/>
        <stp>Close</stp>
        <stp>W</stp>
        <stp>-294</stp>
        <stp>All</stp>
        <stp/>
        <stp/>
        <stp>FALSE</stp>
        <stp>T</stp>
        <tr r="F296" s="2"/>
      </tp>
      <tp>
        <v>38.020000000000003</v>
        <stp/>
        <stp>StudyData</stp>
        <stp>VIX</stp>
        <stp>BAR</stp>
        <stp/>
        <stp>Close</stp>
        <stp>W</stp>
        <stp>-284</stp>
        <stp>All</stp>
        <stp/>
        <stp/>
        <stp>FALSE</stp>
        <stp>T</stp>
        <tr r="F286" s="2"/>
      </tp>
      <tp>
        <v>46.8</v>
        <stp/>
        <stp>StudyData</stp>
        <stp>VIX</stp>
        <stp>BAR</stp>
        <stp/>
        <stp>Close</stp>
        <stp>W</stp>
        <stp>-314</stp>
        <stp>All</stp>
        <stp/>
        <stp/>
        <stp>FALSE</stp>
        <stp>T</stp>
        <tr r="F316" s="2"/>
      </tp>
      <tp>
        <v>36.090000000000003</v>
        <stp/>
        <stp>StudyData</stp>
        <stp>VIX</stp>
        <stp>BAR</stp>
        <stp/>
        <stp>Close</stp>
        <stp>W</stp>
        <stp>-304</stp>
        <stp>All</stp>
        <stp/>
        <stp/>
        <stp>FALSE</stp>
        <stp>T</stp>
        <tr r="F306" s="2"/>
      </tp>
      <tp>
        <v>12.05</v>
        <stp/>
        <stp>StudyData</stp>
        <stp>VIX</stp>
        <stp>BAR</stp>
        <stp/>
        <stp>Close</stp>
        <stp>W</stp>
        <stp>-334</stp>
        <stp>All</stp>
        <stp/>
        <stp/>
        <stp>FALSE</stp>
        <stp>T</stp>
        <tr r="F336" s="2"/>
      </tp>
      <tp>
        <v>14.56</v>
        <stp/>
        <stp>StudyData</stp>
        <stp>VIX</stp>
        <stp>BAR</stp>
        <stp/>
        <stp>Close</stp>
        <stp>W</stp>
        <stp>-324</stp>
        <stp>All</stp>
        <stp/>
        <stp/>
        <stp>FALSE</stp>
        <stp>T</stp>
        <tr r="F326" s="2"/>
      </tp>
      <tp>
        <v>15.08</v>
        <stp/>
        <stp>StudyData</stp>
        <stp>VIX</stp>
        <stp>BAR</stp>
        <stp/>
        <stp>Close</stp>
        <stp>W</stp>
        <stp>-354</stp>
        <stp>All</stp>
        <stp/>
        <stp/>
        <stp>FALSE</stp>
        <stp>T</stp>
        <tr r="F356" s="2"/>
      </tp>
      <tp>
        <v>15</v>
        <stp/>
        <stp>StudyData</stp>
        <stp>VIX</stp>
        <stp>BAR</stp>
        <stp/>
        <stp>Close</stp>
        <stp>W</stp>
        <stp>-344</stp>
        <stp>All</stp>
        <stp/>
        <stp/>
        <stp>FALSE</stp>
        <stp>T</stp>
        <tr r="F346" s="2"/>
      </tp>
      <tp>
        <v>15.72</v>
        <stp/>
        <stp>StudyData</stp>
        <stp>VIX</stp>
        <stp>BAR</stp>
        <stp/>
        <stp>Close</stp>
        <stp>W</stp>
        <stp>-374</stp>
        <stp>All</stp>
        <stp/>
        <stp/>
        <stp>FALSE</stp>
        <stp>T</stp>
        <tr r="F376" s="2"/>
      </tp>
      <tp>
        <v>12.09</v>
        <stp/>
        <stp>StudyData</stp>
        <stp>VIX</stp>
        <stp>BAR</stp>
        <stp/>
        <stp>Close</stp>
        <stp>W</stp>
        <stp>-364</stp>
        <stp>All</stp>
        <stp/>
        <stp/>
        <stp>FALSE</stp>
        <stp>T</stp>
        <tr r="F366" s="2"/>
      </tp>
      <tp>
        <v>11.68</v>
        <stp/>
        <stp>StudyData</stp>
        <stp>VIX</stp>
        <stp>BAR</stp>
        <stp/>
        <stp>Close</stp>
        <stp>W</stp>
        <stp>-394</stp>
        <stp>All</stp>
        <stp/>
        <stp/>
        <stp>FALSE</stp>
        <stp>T</stp>
        <tr r="F396" s="2"/>
      </tp>
      <tp>
        <v>18.07</v>
        <stp/>
        <stp>StudyData</stp>
        <stp>VIX</stp>
        <stp>BAR</stp>
        <stp/>
        <stp>Close</stp>
        <stp>W</stp>
        <stp>-384</stp>
        <stp>All</stp>
        <stp/>
        <stp/>
        <stp>FALSE</stp>
        <stp>T</stp>
        <tr r="F386" s="2"/>
      </tp>
      <tp>
        <v>14.77</v>
        <stp/>
        <stp>StudyData</stp>
        <stp>VIX</stp>
        <stp>BAR</stp>
        <stp/>
        <stp>Close</stp>
        <stp>W</stp>
        <stp>-414</stp>
        <stp>All</stp>
        <stp/>
        <stp/>
        <stp>FALSE</stp>
        <stp>T</stp>
        <tr r="F416" s="2"/>
      </tp>
      <tp>
        <v>12.18</v>
        <stp/>
        <stp>StudyData</stp>
        <stp>VIX</stp>
        <stp>BAR</stp>
        <stp/>
        <stp>Close</stp>
        <stp>W</stp>
        <stp>-404</stp>
        <stp>All</stp>
        <stp/>
        <stp/>
        <stp>FALSE</stp>
        <stp>T</stp>
        <tr r="F406" s="2"/>
      </tp>
      <tp>
        <v>9.42</v>
        <stp/>
        <stp>StudyData</stp>
        <stp>VIX</stp>
        <stp>BAR</stp>
        <stp/>
        <stp>Close</stp>
        <stp>W</stp>
        <stp>-434</stp>
        <stp>All</stp>
        <stp/>
        <stp/>
        <stp>FALSE</stp>
        <stp>T</stp>
        <tr r="F436" s="2"/>
      </tp>
      <tp>
        <v>16.489999999999998</v>
        <stp/>
        <stp>StudyData</stp>
        <stp>VIX</stp>
        <stp>BAR</stp>
        <stp/>
        <stp>Close</stp>
        <stp>W</stp>
        <stp>-424</stp>
        <stp>All</stp>
        <stp/>
        <stp/>
        <stp>FALSE</stp>
        <stp>T</stp>
        <tr r="F426" s="2"/>
      </tp>
      <tp>
        <v>10.29</v>
        <stp/>
        <stp>StudyData</stp>
        <stp>VIX</stp>
        <stp>BAR</stp>
        <stp/>
        <stp>Close</stp>
        <stp>W</stp>
        <stp>-454</stp>
        <stp>All</stp>
        <stp/>
        <stp/>
        <stp>FALSE</stp>
        <stp>T</stp>
        <tr r="F456" s="2"/>
      </tp>
      <tp>
        <v>9.65</v>
        <stp/>
        <stp>StudyData</stp>
        <stp>VIX</stp>
        <stp>BAR</stp>
        <stp/>
        <stp>Close</stp>
        <stp>W</stp>
        <stp>-444</stp>
        <stp>All</stp>
        <stp/>
        <stp/>
        <stp>FALSE</stp>
        <stp>T</stp>
        <tr r="F446" s="2"/>
      </tp>
      <tp>
        <v>11.66</v>
        <stp/>
        <stp>StudyData</stp>
        <stp>VIX</stp>
        <stp>BAR</stp>
        <stp/>
        <stp>Close</stp>
        <stp>W</stp>
        <stp>-474</stp>
        <stp>All</stp>
        <stp/>
        <stp/>
        <stp>FALSE</stp>
        <stp>T</stp>
        <tr r="F476" s="2"/>
      </tp>
      <tp>
        <v>12.04</v>
        <stp/>
        <stp>StudyData</stp>
        <stp>VIX</stp>
        <stp>BAR</stp>
        <stp/>
        <stp>Close</stp>
        <stp>W</stp>
        <stp>-464</stp>
        <stp>All</stp>
        <stp/>
        <stp/>
        <stp>FALSE</stp>
        <stp>T</stp>
        <tr r="F466" s="2"/>
      </tp>
      <tp>
        <v>13.34</v>
        <stp/>
        <stp>StudyData</stp>
        <stp>VIX</stp>
        <stp>BAR</stp>
        <stp/>
        <stp>Close</stp>
        <stp>W</stp>
        <stp>-494</stp>
        <stp>All</stp>
        <stp/>
        <stp/>
        <stp>FALSE</stp>
        <stp>T</stp>
        <tr r="F496" s="2"/>
      </tp>
      <tp>
        <v>14.04</v>
        <stp/>
        <stp>StudyData</stp>
        <stp>VIX</stp>
        <stp>BAR</stp>
        <stp/>
        <stp>Close</stp>
        <stp>W</stp>
        <stp>-484</stp>
        <stp>All</stp>
        <stp/>
        <stp/>
        <stp>FALSE</stp>
        <stp>T</stp>
        <tr r="F486" s="2"/>
      </tp>
      <tp>
        <v>13.47</v>
        <stp/>
        <stp>StudyData</stp>
        <stp>VIX</stp>
        <stp>BAR</stp>
        <stp/>
        <stp>Close</stp>
        <stp>W</stp>
        <stp>-514</stp>
        <stp>All</stp>
        <stp/>
        <stp/>
        <stp>FALSE</stp>
        <stp>T</stp>
        <tr r="F516" s="2"/>
      </tp>
      <tp>
        <v>11.55</v>
        <stp/>
        <stp>StudyData</stp>
        <stp>VIX</stp>
        <stp>BAR</stp>
        <stp/>
        <stp>Close</stp>
        <stp>W</stp>
        <stp>-504</stp>
        <stp>All</stp>
        <stp/>
        <stp/>
        <stp>FALSE</stp>
        <stp>T</stp>
        <tr r="F506" s="2"/>
      </tp>
      <tp>
        <v>27.02</v>
        <stp/>
        <stp>StudyData</stp>
        <stp>VIX</stp>
        <stp>BAR</stp>
        <stp/>
        <stp>Close</stp>
        <stp>W</stp>
        <stp>-534</stp>
        <stp>All</stp>
        <stp/>
        <stp/>
        <stp>FALSE</stp>
        <stp>T</stp>
        <tr r="F536" s="2"/>
      </tp>
      <tp>
        <v>14.74</v>
        <stp/>
        <stp>StudyData</stp>
        <stp>VIX</stp>
        <stp>BAR</stp>
        <stp/>
        <stp>Close</stp>
        <stp>W</stp>
        <stp>-524</stp>
        <stp>All</stp>
        <stp/>
        <stp/>
        <stp>FALSE</stp>
        <stp>T</stp>
        <tr r="F526" s="2"/>
      </tp>
      <tp>
        <v>26.05</v>
        <stp/>
        <stp>StudyData</stp>
        <stp>VIX</stp>
        <stp>BAR</stp>
        <stp/>
        <stp>Close</stp>
        <stp>W</stp>
        <stp>-554</stp>
        <stp>All</stp>
        <stp/>
        <stp/>
        <stp>FALSE</stp>
        <stp>T</stp>
        <tr r="F556" s="2"/>
      </tp>
      <tp>
        <v>14.33</v>
        <stp/>
        <stp>StudyData</stp>
        <stp>VIX</stp>
        <stp>BAR</stp>
        <stp/>
        <stp>Close</stp>
        <stp>W</stp>
        <stp>-544</stp>
        <stp>All</stp>
        <stp/>
        <stp/>
        <stp>FALSE</stp>
        <stp>T</stp>
        <tr r="F546" s="2"/>
      </tp>
      <tp>
        <v>12.58</v>
        <stp/>
        <stp>StudyData</stp>
        <stp>VIX</stp>
        <stp>BAR</stp>
        <stp/>
        <stp>Close</stp>
        <stp>W</stp>
        <stp>-574</stp>
        <stp>All</stp>
        <stp/>
        <stp/>
        <stp>FALSE</stp>
        <stp>T</stp>
        <tr r="F576" s="2"/>
      </tp>
      <tp>
        <v>13.96</v>
        <stp/>
        <stp>StudyData</stp>
        <stp>VIX</stp>
        <stp>BAR</stp>
        <stp/>
        <stp>Close</stp>
        <stp>W</stp>
        <stp>-564</stp>
        <stp>All</stp>
        <stp/>
        <stp/>
        <stp>FALSE</stp>
        <stp>T</stp>
        <tr r="F566" s="2"/>
      </tp>
      <tp>
        <v>12.9</v>
        <stp/>
        <stp>StudyData</stp>
        <stp>VIX</stp>
        <stp>BAR</stp>
        <stp/>
        <stp>Close</stp>
        <stp>W</stp>
        <stp>-594</stp>
        <stp>All</stp>
        <stp/>
        <stp/>
        <stp>FALSE</stp>
        <stp>T</stp>
        <tr r="F596" s="2"/>
      </tp>
      <tp>
        <v>20.97</v>
        <stp/>
        <stp>StudyData</stp>
        <stp>VIX</stp>
        <stp>BAR</stp>
        <stp/>
        <stp>Close</stp>
        <stp>W</stp>
        <stp>-584</stp>
        <stp>All</stp>
        <stp/>
        <stp/>
        <stp>FALSE</stp>
        <stp>T</stp>
        <tr r="F586" s="2"/>
      </tp>
      <tp>
        <v>10.32</v>
        <stp/>
        <stp>StudyData</stp>
        <stp>VIX</stp>
        <stp>BAR</stp>
        <stp/>
        <stp>Close</stp>
        <stp>W</stp>
        <stp>-614</stp>
        <stp>All</stp>
        <stp/>
        <stp/>
        <stp>FALSE</stp>
        <stp>T</stp>
        <tr r="F616" s="2"/>
      </tp>
      <tp>
        <v>13.31</v>
        <stp/>
        <stp>StudyData</stp>
        <stp>VIX</stp>
        <stp>BAR</stp>
        <stp/>
        <stp>Close</stp>
        <stp>W</stp>
        <stp>-604</stp>
        <stp>All</stp>
        <stp/>
        <stp/>
        <stp>FALSE</stp>
        <stp>T</stp>
        <tr r="F606" s="2"/>
      </tp>
      <tp>
        <v>13.57</v>
        <stp/>
        <stp>StudyData</stp>
        <stp>VIX</stp>
        <stp>BAR</stp>
        <stp/>
        <stp>Close</stp>
        <stp>W</stp>
        <stp>-634</stp>
        <stp>All</stp>
        <stp/>
        <stp/>
        <stp>FALSE</stp>
        <stp>T</stp>
        <tr r="F636" s="2"/>
      </tp>
      <tp>
        <v>14.06</v>
        <stp/>
        <stp>StudyData</stp>
        <stp>VIX</stp>
        <stp>BAR</stp>
        <stp/>
        <stp>Close</stp>
        <stp>W</stp>
        <stp>-624</stp>
        <stp>All</stp>
        <stp/>
        <stp/>
        <stp>FALSE</stp>
        <stp>T</stp>
        <tr r="F626" s="2"/>
      </tp>
      <tp>
        <v>15.46</v>
        <stp/>
        <stp>StudyData</stp>
        <stp>VIX</stp>
        <stp>BAR</stp>
        <stp/>
        <stp>Close</stp>
        <stp>W</stp>
        <stp>-654</stp>
        <stp>All</stp>
        <stp/>
        <stp/>
        <stp>FALSE</stp>
        <stp>T</stp>
        <tr r="F656" s="2"/>
      </tp>
      <tp>
        <v>13.79</v>
        <stp/>
        <stp>StudyData</stp>
        <stp>VIX</stp>
        <stp>BAR</stp>
        <stp/>
        <stp>Close</stp>
        <stp>W</stp>
        <stp>-644</stp>
        <stp>All</stp>
        <stp/>
        <stp/>
        <stp>FALSE</stp>
        <stp>T</stp>
        <tr r="F646" s="2"/>
      </tp>
      <tp>
        <v>12.59</v>
        <stp/>
        <stp>StudyData</stp>
        <stp>VIX</stp>
        <stp>BAR</stp>
        <stp/>
        <stp>Close</stp>
        <stp>W</stp>
        <stp>-674</stp>
        <stp>All</stp>
        <stp/>
        <stp/>
        <stp>FALSE</stp>
        <stp>T</stp>
        <tr r="F676" s="2"/>
      </tp>
      <tp>
        <v>12.54</v>
        <stp/>
        <stp>StudyData</stp>
        <stp>VIX</stp>
        <stp>BAR</stp>
        <stp/>
        <stp>Close</stp>
        <stp>W</stp>
        <stp>-664</stp>
        <stp>All</stp>
        <stp/>
        <stp/>
        <stp>FALSE</stp>
        <stp>T</stp>
        <tr r="F666" s="2"/>
      </tp>
      <tp>
        <v>17.84</v>
        <stp/>
        <stp>StudyData</stp>
        <stp>VIX</stp>
        <stp>BAR</stp>
        <stp/>
        <stp>Close</stp>
        <stp>W</stp>
        <stp>-694</stp>
        <stp>All</stp>
        <stp/>
        <stp/>
        <stp>FALSE</stp>
        <stp>T</stp>
        <tr r="F696" s="2"/>
      </tp>
      <tp>
        <v>15.36</v>
        <stp/>
        <stp>StudyData</stp>
        <stp>VIX</stp>
        <stp>BAR</stp>
        <stp/>
        <stp>Close</stp>
        <stp>W</stp>
        <stp>-684</stp>
        <stp>All</stp>
        <stp/>
        <stp/>
        <stp>FALSE</stp>
        <stp>T</stp>
        <tr r="F686" s="2"/>
      </tp>
      <tp>
        <v>15.64</v>
        <stp/>
        <stp>StudyData</stp>
        <stp>VIX</stp>
        <stp>BAR</stp>
        <stp/>
        <stp>Close</stp>
        <stp>W</stp>
        <stp>-714</stp>
        <stp>All</stp>
        <stp/>
        <stp/>
        <stp>FALSE</stp>
        <stp>T</stp>
        <tr r="F716" s="2"/>
      </tp>
      <tp>
        <v>16.14</v>
        <stp/>
        <stp>StudyData</stp>
        <stp>VIX</stp>
        <stp>BAR</stp>
        <stp/>
        <stp>Close</stp>
        <stp>W</stp>
        <stp>-704</stp>
        <stp>All</stp>
        <stp/>
        <stp/>
        <stp>FALSE</stp>
        <stp>T</stp>
        <tr r="F706" s="2"/>
      </tp>
      <tp>
        <v>14.47</v>
        <stp/>
        <stp>StudyData</stp>
        <stp>VIX</stp>
        <stp>BAR</stp>
        <stp/>
        <stp>Close</stp>
        <stp>W</stp>
        <stp>-734</stp>
        <stp>All</stp>
        <stp/>
        <stp/>
        <stp>FALSE</stp>
        <stp>T</stp>
        <tr r="F736" s="2"/>
      </tp>
      <tp>
        <v>21.76</v>
        <stp/>
        <stp>StudyData</stp>
        <stp>VIX</stp>
        <stp>BAR</stp>
        <stp/>
        <stp>Close</stp>
        <stp>W</stp>
        <stp>-724</stp>
        <stp>All</stp>
        <stp/>
        <stp/>
        <stp>FALSE</stp>
        <stp>T</stp>
        <tr r="F726" s="2"/>
      </tp>
      <tp>
        <v>24.53</v>
        <stp/>
        <stp>StudyData</stp>
        <stp>VIX</stp>
        <stp>BAR</stp>
        <stp/>
        <stp>Close</stp>
        <stp>W</stp>
        <stp>-754</stp>
        <stp>All</stp>
        <stp/>
        <stp/>
        <stp>FALSE</stp>
        <stp>T</stp>
        <tr r="F756" s="2"/>
      </tp>
      <tp>
        <v>20.63</v>
        <stp/>
        <stp>StudyData</stp>
        <stp>VIX</stp>
        <stp>BAR</stp>
        <stp/>
        <stp>Close</stp>
        <stp>W</stp>
        <stp>-744</stp>
        <stp>All</stp>
        <stp/>
        <stp/>
        <stp>FALSE</stp>
        <stp>T</stp>
        <tr r="F746" s="2"/>
      </tp>
      <tp>
        <v>18.86</v>
        <stp/>
        <stp>StudyData</stp>
        <stp>VIX</stp>
        <stp>BAR</stp>
        <stp/>
        <stp>Close</stp>
        <stp>W</stp>
        <stp>-774</stp>
        <stp>All</stp>
        <stp/>
        <stp/>
        <stp>FALSE</stp>
        <stp>T</stp>
        <tr r="F776" s="2"/>
      </tp>
      <tp>
        <v>43.05</v>
        <stp/>
        <stp>StudyData</stp>
        <stp>VIX</stp>
        <stp>BAR</stp>
        <stp/>
        <stp>Close</stp>
        <stp>W</stp>
        <stp>-764</stp>
        <stp>All</stp>
        <stp/>
        <stp/>
        <stp>FALSE</stp>
        <stp>T</stp>
        <tr r="F766" s="2"/>
      </tp>
      <tp>
        <v>18.47</v>
        <stp/>
        <stp>StudyData</stp>
        <stp>VIX</stp>
        <stp>BAR</stp>
        <stp/>
        <stp>Close</stp>
        <stp>W</stp>
        <stp>-794</stp>
        <stp>All</stp>
        <stp/>
        <stp/>
        <stp>FALSE</stp>
        <stp>T</stp>
        <tr r="F796" s="2"/>
      </tp>
      <tp>
        <v>17.39</v>
        <stp/>
        <stp>StudyData</stp>
        <stp>VIX</stp>
        <stp>BAR</stp>
        <stp/>
        <stp>Close</stp>
        <stp>W</stp>
        <stp>-784</stp>
        <stp>All</stp>
        <stp/>
        <stp/>
        <stp>FALSE</stp>
        <stp>T</stp>
        <tr r="F786" s="2"/>
      </tp>
      <tp>
        <v>21.31</v>
        <stp/>
        <stp>StudyData</stp>
        <stp>VIX</stp>
        <stp>BAR</stp>
        <stp/>
        <stp>Close</stp>
        <stp>W</stp>
        <stp>-814</stp>
        <stp>All</stp>
        <stp/>
        <stp/>
        <stp>FALSE</stp>
        <stp>T</stp>
        <tr r="F816" s="2"/>
      </tp>
      <tp>
        <v>20.61</v>
        <stp/>
        <stp>StudyData</stp>
        <stp>VIX</stp>
        <stp>BAR</stp>
        <stp/>
        <stp>Close</stp>
        <stp>W</stp>
        <stp>-804</stp>
        <stp>All</stp>
        <stp/>
        <stp/>
        <stp>FALSE</stp>
        <stp>T</stp>
        <tr r="F806" s="2"/>
      </tp>
      <tp>
        <v>18.36</v>
        <stp/>
        <stp>StudyData</stp>
        <stp>VIX</stp>
        <stp>BAR</stp>
        <stp/>
        <stp>Close</stp>
        <stp>W</stp>
        <stp>-834</stp>
        <stp>All</stp>
        <stp/>
        <stp/>
        <stp>FALSE</stp>
        <stp>T</stp>
        <tr r="F836" s="2"/>
      </tp>
      <tp>
        <v>28.53</v>
        <stp/>
        <stp>StudyData</stp>
        <stp>VIX</stp>
        <stp>BAR</stp>
        <stp/>
        <stp>Close</stp>
        <stp>W</stp>
        <stp>-824</stp>
        <stp>All</stp>
        <stp/>
        <stp/>
        <stp>FALSE</stp>
        <stp>T</stp>
        <tr r="F826" s="2"/>
      </tp>
      <tp>
        <v>24.85</v>
        <stp/>
        <stp>StudyData</stp>
        <stp>VIX</stp>
        <stp>BAR</stp>
        <stp/>
        <stp>Close</stp>
        <stp>W</stp>
        <stp>-854</stp>
        <stp>All</stp>
        <stp/>
        <stp/>
        <stp>FALSE</stp>
        <stp>T</stp>
        <tr r="F856" s="2"/>
      </tp>
      <tp>
        <v>26.11</v>
        <stp/>
        <stp>StudyData</stp>
        <stp>VIX</stp>
        <stp>BAR</stp>
        <stp/>
        <stp>Close</stp>
        <stp>W</stp>
        <stp>-844</stp>
        <stp>All</stp>
        <stp/>
        <stp/>
        <stp>FALSE</stp>
        <stp>T</stp>
        <tr r="F846" s="2"/>
      </tp>
      <tp>
        <v>29.02</v>
        <stp/>
        <stp>StudyData</stp>
        <stp>VIX</stp>
        <stp>BAR</stp>
        <stp/>
        <stp>Close</stp>
        <stp>W</stp>
        <stp>-874</stp>
        <stp>All</stp>
        <stp/>
        <stp/>
        <stp>FALSE</stp>
        <stp>T</stp>
        <tr r="F876" s="2"/>
      </tp>
      <tp>
        <v>23.92</v>
        <stp/>
        <stp>StudyData</stp>
        <stp>VIX</stp>
        <stp>BAR</stp>
        <stp/>
        <stp>Close</stp>
        <stp>W</stp>
        <stp>-864</stp>
        <stp>All</stp>
        <stp/>
        <stp/>
        <stp>FALSE</stp>
        <stp>T</stp>
        <tr r="F866" s="2"/>
      </tp>
      <tp>
        <v>49.3</v>
        <stp/>
        <stp>StudyData</stp>
        <stp>VIX</stp>
        <stp>BAR</stp>
        <stp/>
        <stp>Close</stp>
        <stp>W</stp>
        <stp>-894</stp>
        <stp>All</stp>
        <stp/>
        <stp/>
        <stp>FALSE</stp>
        <stp>T</stp>
        <tr r="F896" s="2"/>
      </tp>
      <tp>
        <v>35.29</v>
        <stp/>
        <stp>StudyData</stp>
        <stp>VIX</stp>
        <stp>BAR</stp>
        <stp/>
        <stp>Close</stp>
        <stp>W</stp>
        <stp>-884</stp>
        <stp>All</stp>
        <stp/>
        <stp/>
        <stp>FALSE</stp>
        <stp>T</stp>
        <tr r="F886" s="2"/>
      </tp>
      <tp>
        <v>45.14</v>
        <stp/>
        <stp>StudyData</stp>
        <stp>VIX</stp>
        <stp>BAR</stp>
        <stp/>
        <stp>Close</stp>
        <stp>W</stp>
        <stp>-914</stp>
        <stp>All</stp>
        <stp/>
        <stp/>
        <stp>FALSE</stp>
        <stp>T</stp>
        <tr r="F916" s="2"/>
      </tp>
      <tp>
        <v>54.28</v>
        <stp/>
        <stp>StudyData</stp>
        <stp>VIX</stp>
        <stp>BAR</stp>
        <stp/>
        <stp>Close</stp>
        <stp>W</stp>
        <stp>-904</stp>
        <stp>All</stp>
        <stp/>
        <stp/>
        <stp>FALSE</stp>
        <stp>T</stp>
        <tr r="F906" s="2"/>
      </tp>
      <tp>
        <v>16.47</v>
        <stp/>
        <stp>StudyData</stp>
        <stp>VIX</stp>
        <stp>BAR</stp>
        <stp/>
        <stp>Close</stp>
        <stp>W</stp>
        <stp>-934</stp>
        <stp>All</stp>
        <stp/>
        <stp/>
        <stp>FALSE</stp>
        <stp>T</stp>
        <tr r="F936" s="2"/>
      </tp>
      <tp>
        <v>22.91</v>
        <stp/>
        <stp>StudyData</stp>
        <stp>VIX</stp>
        <stp>BAR</stp>
        <stp/>
        <stp>Close</stp>
        <stp>W</stp>
        <stp>-924</stp>
        <stp>All</stp>
        <stp/>
        <stp/>
        <stp>FALSE</stp>
        <stp>T</stp>
        <tr r="F926" s="2"/>
      </tp>
      <tp>
        <v>20.74</v>
        <stp/>
        <stp>StudyData</stp>
        <stp>VIX</stp>
        <stp>BAR</stp>
        <stp/>
        <stp>Close</stp>
        <stp>W</stp>
        <stp>-954</stp>
        <stp>All</stp>
        <stp/>
        <stp/>
        <stp>FALSE</stp>
        <stp>T</stp>
        <tr r="F956" s="2"/>
      </tp>
      <tp>
        <v>27.49</v>
        <stp/>
        <stp>StudyData</stp>
        <stp>VIX</stp>
        <stp>BAR</stp>
        <stp/>
        <stp>Close</stp>
        <stp>W</stp>
        <stp>-944</stp>
        <stp>All</stp>
        <stp/>
        <stp/>
        <stp>FALSE</stp>
        <stp>T</stp>
        <tr r="F946" s="2"/>
      </tp>
      <tp>
        <v>28.3</v>
        <stp/>
        <stp>StudyData</stp>
        <stp>VIX</stp>
        <stp>BAR</stp>
        <stp/>
        <stp>Close</stp>
        <stp>W</stp>
        <stp>-974</stp>
        <stp>All</stp>
        <stp/>
        <stp/>
        <stp>FALSE</stp>
        <stp>T</stp>
        <tr r="F976" s="2"/>
      </tp>
      <tp>
        <v>22.96</v>
        <stp/>
        <stp>StudyData</stp>
        <stp>VIX</stp>
        <stp>BAR</stp>
        <stp/>
        <stp>Close</stp>
        <stp>W</stp>
        <stp>-964</stp>
        <stp>All</stp>
        <stp/>
        <stp/>
        <stp>FALSE</stp>
        <stp>T</stp>
        <tr r="F966" s="2"/>
      </tp>
      <tp>
        <v>12.95</v>
        <stp/>
        <stp>StudyData</stp>
        <stp>VIX</stp>
        <stp>BAR</stp>
        <stp/>
        <stp>Close</stp>
        <stp>W</stp>
        <stp>-994</stp>
        <stp>All</stp>
        <stp/>
        <stp/>
        <stp>FALSE</stp>
        <stp>T</stp>
        <tr r="F996" s="2"/>
      </tp>
      <tp>
        <v>12.78</v>
        <stp/>
        <stp>StudyData</stp>
        <stp>VIX</stp>
        <stp>BAR</stp>
        <stp/>
        <stp>Close</stp>
        <stp>W</stp>
        <stp>-984</stp>
        <stp>All</stp>
        <stp/>
        <stp/>
        <stp>FALSE</stp>
        <stp>T</stp>
        <tr r="F986" s="2"/>
      </tp>
      <tp>
        <v>45460</v>
        <stp/>
        <stp>StudyData</stp>
        <stp>VIX</stp>
        <stp>BAR</stp>
        <stp/>
        <stp>Time</stp>
        <stp>W</stp>
        <stp>-94</stp>
        <stp>All</stp>
        <stp/>
        <stp/>
        <stp>False</stp>
        <stp>T</stp>
        <tr r="B96" s="2"/>
      </tp>
      <tp>
        <v>45530</v>
        <stp/>
        <stp>StudyData</stp>
        <stp>VIX</stp>
        <stp>BAR</stp>
        <stp/>
        <stp>Time</stp>
        <stp>W</stp>
        <stp>-84</stp>
        <stp>All</stp>
        <stp/>
        <stp/>
        <stp>False</stp>
        <stp>T</stp>
        <tr r="B86" s="2"/>
      </tp>
      <tp>
        <v>45600</v>
        <stp/>
        <stp>StudyData</stp>
        <stp>VIX</stp>
        <stp>BAR</stp>
        <stp/>
        <stp>Time</stp>
        <stp>W</stp>
        <stp>-74</stp>
        <stp>All</stp>
        <stp/>
        <stp/>
        <stp>False</stp>
        <stp>T</stp>
        <tr r="B76" s="2"/>
      </tp>
      <tp>
        <v>45670</v>
        <stp/>
        <stp>StudyData</stp>
        <stp>VIX</stp>
        <stp>BAR</stp>
        <stp/>
        <stp>Time</stp>
        <stp>W</stp>
        <stp>-64</stp>
        <stp>All</stp>
        <stp/>
        <stp/>
        <stp>False</stp>
        <stp>T</stp>
        <tr r="B66" s="2"/>
      </tp>
      <tp>
        <v>45740</v>
        <stp/>
        <stp>StudyData</stp>
        <stp>VIX</stp>
        <stp>BAR</stp>
        <stp/>
        <stp>Time</stp>
        <stp>W</stp>
        <stp>-54</stp>
        <stp>All</stp>
        <stp/>
        <stp/>
        <stp>False</stp>
        <stp>T</stp>
        <tr r="B56" s="2"/>
      </tp>
      <tp>
        <v>45810</v>
        <stp/>
        <stp>StudyData</stp>
        <stp>VIX</stp>
        <stp>BAR</stp>
        <stp/>
        <stp>Time</stp>
        <stp>W</stp>
        <stp>-44</stp>
        <stp>All</stp>
        <stp/>
        <stp/>
        <stp>False</stp>
        <stp>T</stp>
        <tr r="B46" s="2"/>
      </tp>
      <tp>
        <v>45880</v>
        <stp/>
        <stp>StudyData</stp>
        <stp>VIX</stp>
        <stp>BAR</stp>
        <stp/>
        <stp>Time</stp>
        <stp>W</stp>
        <stp>-34</stp>
        <stp>All</stp>
        <stp/>
        <stp/>
        <stp>False</stp>
        <stp>T</stp>
        <tr r="B36" s="2"/>
      </tp>
      <tp>
        <v>45950</v>
        <stp/>
        <stp>StudyData</stp>
        <stp>VIX</stp>
        <stp>BAR</stp>
        <stp/>
        <stp>Time</stp>
        <stp>W</stp>
        <stp>-24</stp>
        <stp>All</stp>
        <stp/>
        <stp/>
        <stp>False</stp>
        <stp>T</stp>
        <tr r="B26" s="2"/>
      </tp>
      <tp>
        <v>46020</v>
        <stp/>
        <stp>StudyData</stp>
        <stp>VIX</stp>
        <stp>BAR</stp>
        <stp/>
        <stp>Time</stp>
        <stp>W</stp>
        <stp>-14</stp>
        <stp>All</stp>
        <stp/>
        <stp/>
        <stp>False</stp>
        <stp>T</stp>
        <tr r="B16" s="2"/>
      </tp>
      <tp>
        <v>13.26</v>
        <stp/>
        <stp>StudyData</stp>
        <stp>VIX</stp>
        <stp>BAR</stp>
        <stp/>
        <stp>Close</stp>
        <stp>W</stp>
        <stp>-115</stp>
        <stp>All</stp>
        <stp/>
        <stp/>
        <stp>FALSE</stp>
        <stp>T</stp>
        <tr r="F117" s="2"/>
      </tp>
      <tp>
        <v>16.03</v>
        <stp/>
        <stp>StudyData</stp>
        <stp>VIX</stp>
        <stp>BAR</stp>
        <stp/>
        <stp>Close</stp>
        <stp>W</stp>
        <stp>-105</stp>
        <stp>All</stp>
        <stp/>
        <stp/>
        <stp>FALSE</stp>
        <stp>T</stp>
        <tr r="F107" s="2"/>
      </tp>
      <tp>
        <v>13.84</v>
        <stp/>
        <stp>StudyData</stp>
        <stp>VIX</stp>
        <stp>BAR</stp>
        <stp/>
        <stp>Close</stp>
        <stp>W</stp>
        <stp>-135</stp>
        <stp>All</stp>
        <stp/>
        <stp/>
        <stp>FALSE</stp>
        <stp>T</stp>
        <tr r="F137" s="2"/>
      </tp>
      <tp>
        <v>13.8</v>
        <stp/>
        <stp>StudyData</stp>
        <stp>VIX</stp>
        <stp>BAR</stp>
        <stp/>
        <stp>Close</stp>
        <stp>W</stp>
        <stp>-125</stp>
        <stp>All</stp>
        <stp/>
        <stp/>
        <stp>FALSE</stp>
        <stp>T</stp>
        <tr r="F127" s="2"/>
      </tp>
      <tp>
        <v>16.77</v>
        <stp/>
        <stp>StudyData</stp>
        <stp>VIX</stp>
        <stp>BAR</stp>
        <stp/>
        <stp>Close</stp>
        <stp>W</stp>
        <stp>-155</stp>
        <stp>All</stp>
        <stp/>
        <stp/>
        <stp>FALSE</stp>
        <stp>T</stp>
        <tr r="F157" s="2"/>
      </tp>
      <tp>
        <v>13.59</v>
        <stp/>
        <stp>StudyData</stp>
        <stp>VIX</stp>
        <stp>BAR</stp>
        <stp/>
        <stp>Close</stp>
        <stp>W</stp>
        <stp>-145</stp>
        <stp>All</stp>
        <stp/>
        <stp/>
        <stp>FALSE</stp>
        <stp>T</stp>
        <tr r="F147" s="2"/>
      </tp>
      <tp>
        <v>19.059999999999999</v>
        <stp/>
        <stp>StudyData</stp>
        <stp>VIX</stp>
        <stp>BAR</stp>
        <stp/>
        <stp>Close</stp>
        <stp>W</stp>
        <stp>-175</stp>
        <stp>All</stp>
        <stp/>
        <stp/>
        <stp>FALSE</stp>
        <stp>T</stp>
        <tr r="F177" s="2"/>
      </tp>
      <tp>
        <v>20.53</v>
        <stp/>
        <stp>StudyData</stp>
        <stp>VIX</stp>
        <stp>BAR</stp>
        <stp/>
        <stp>Close</stp>
        <stp>W</stp>
        <stp>-165</stp>
        <stp>All</stp>
        <stp/>
        <stp/>
        <stp>FALSE</stp>
        <stp>T</stp>
        <tr r="F167" s="2"/>
      </tp>
      <tp>
        <v>24.23</v>
        <stp/>
        <stp>StudyData</stp>
        <stp>VIX</stp>
        <stp>BAR</stp>
        <stp/>
        <stp>Close</stp>
        <stp>W</stp>
        <stp>-195</stp>
        <stp>All</stp>
        <stp/>
        <stp/>
        <stp>FALSE</stp>
        <stp>T</stp>
        <tr r="F197" s="2"/>
      </tp>
      <tp>
        <v>29.92</v>
        <stp/>
        <stp>StudyData</stp>
        <stp>VIX</stp>
        <stp>BAR</stp>
        <stp/>
        <stp>Close</stp>
        <stp>W</stp>
        <stp>-185</stp>
        <stp>All</stp>
        <stp/>
        <stp/>
        <stp>FALSE</stp>
        <stp>T</stp>
        <tr r="F187" s="2"/>
      </tp>
      <tp>
        <v>27.59</v>
        <stp/>
        <stp>StudyData</stp>
        <stp>VIX</stp>
        <stp>BAR</stp>
        <stp/>
        <stp>Close</stp>
        <stp>W</stp>
        <stp>-215</stp>
        <stp>All</stp>
        <stp/>
        <stp/>
        <stp>FALSE</stp>
        <stp>T</stp>
        <tr r="F217" s="2"/>
      </tp>
      <tp>
        <v>30.19</v>
        <stp/>
        <stp>StudyData</stp>
        <stp>VIX</stp>
        <stp>BAR</stp>
        <stp/>
        <stp>Close</stp>
        <stp>W</stp>
        <stp>-205</stp>
        <stp>All</stp>
        <stp/>
        <stp/>
        <stp>FALSE</stp>
        <stp>T</stp>
        <tr r="F207" s="2"/>
      </tp>
      <tp>
        <v>18.77</v>
        <stp/>
        <stp>StudyData</stp>
        <stp>VIX</stp>
        <stp>BAR</stp>
        <stp/>
        <stp>Close</stp>
        <stp>W</stp>
        <stp>-235</stp>
        <stp>All</stp>
        <stp/>
        <stp/>
        <stp>FALSE</stp>
        <stp>T</stp>
        <tr r="F237" s="2"/>
      </tp>
      <tp>
        <v>21.57</v>
        <stp/>
        <stp>StudyData</stp>
        <stp>VIX</stp>
        <stp>BAR</stp>
        <stp/>
        <stp>Close</stp>
        <stp>W</stp>
        <stp>-225</stp>
        <stp>All</stp>
        <stp/>
        <stp/>
        <stp>FALSE</stp>
        <stp>T</stp>
        <tr r="F227" s="2"/>
      </tp>
      <tp>
        <v>20.149999999999999</v>
        <stp/>
        <stp>StudyData</stp>
        <stp>VIX</stp>
        <stp>BAR</stp>
        <stp/>
        <stp>Close</stp>
        <stp>W</stp>
        <stp>-255</stp>
        <stp>All</stp>
        <stp/>
        <stp/>
        <stp>FALSE</stp>
        <stp>T</stp>
        <tr r="F257" s="2"/>
      </tp>
      <tp>
        <v>18.239999999999998</v>
        <stp/>
        <stp>StudyData</stp>
        <stp>VIX</stp>
        <stp>BAR</stp>
        <stp/>
        <stp>Close</stp>
        <stp>W</stp>
        <stp>-245</stp>
        <stp>All</stp>
        <stp/>
        <stp/>
        <stp>FALSE</stp>
        <stp>T</stp>
        <tr r="F247" s="2"/>
      </tp>
      <tp>
        <v>22.75</v>
        <stp/>
        <stp>StudyData</stp>
        <stp>VIX</stp>
        <stp>BAR</stp>
        <stp/>
        <stp>Close</stp>
        <stp>W</stp>
        <stp>-275</stp>
        <stp>All</stp>
        <stp/>
        <stp/>
        <stp>FALSE</stp>
        <stp>T</stp>
        <tr r="F277" s="2"/>
      </tp>
      <tp>
        <v>20.69</v>
        <stp/>
        <stp>StudyData</stp>
        <stp>VIX</stp>
        <stp>BAR</stp>
        <stp/>
        <stp>Close</stp>
        <stp>W</stp>
        <stp>-265</stp>
        <stp>All</stp>
        <stp/>
        <stp/>
        <stp>FALSE</stp>
        <stp>T</stp>
        <tr r="F267" s="2"/>
      </tp>
      <tp>
        <v>22.05</v>
        <stp/>
        <stp>StudyData</stp>
        <stp>VIX</stp>
        <stp>BAR</stp>
        <stp/>
        <stp>Close</stp>
        <stp>W</stp>
        <stp>-295</stp>
        <stp>All</stp>
        <stp/>
        <stp/>
        <stp>FALSE</stp>
        <stp>T</stp>
        <tr r="F297" s="2"/>
      </tp>
      <tp>
        <v>27.55</v>
        <stp/>
        <stp>StudyData</stp>
        <stp>VIX</stp>
        <stp>BAR</stp>
        <stp/>
        <stp>Close</stp>
        <stp>W</stp>
        <stp>-285</stp>
        <stp>All</stp>
        <stp/>
        <stp/>
        <stp>FALSE</stp>
        <stp>T</stp>
        <tr r="F287" s="2"/>
      </tp>
      <tp>
        <v>65.540000000000006</v>
        <stp/>
        <stp>StudyData</stp>
        <stp>VIX</stp>
        <stp>BAR</stp>
        <stp/>
        <stp>Close</stp>
        <stp>W</stp>
        <stp>-315</stp>
        <stp>All</stp>
        <stp/>
        <stp/>
        <stp>FALSE</stp>
        <stp>T</stp>
        <tr r="F317" s="2"/>
      </tp>
      <tp>
        <v>24.52</v>
        <stp/>
        <stp>StudyData</stp>
        <stp>VIX</stp>
        <stp>BAR</stp>
        <stp/>
        <stp>Close</stp>
        <stp>W</stp>
        <stp>-305</stp>
        <stp>All</stp>
        <stp/>
        <stp/>
        <stp>FALSE</stp>
        <stp>T</stp>
        <tr r="F307" s="2"/>
      </tp>
      <tp>
        <v>12.07</v>
        <stp/>
        <stp>StudyData</stp>
        <stp>VIX</stp>
        <stp>BAR</stp>
        <stp/>
        <stp>Close</stp>
        <stp>W</stp>
        <stp>-335</stp>
        <stp>All</stp>
        <stp/>
        <stp/>
        <stp>FALSE</stp>
        <stp>T</stp>
        <tr r="F337" s="2"/>
      </tp>
      <tp>
        <v>12.1</v>
        <stp/>
        <stp>StudyData</stp>
        <stp>VIX</stp>
        <stp>BAR</stp>
        <stp/>
        <stp>Close</stp>
        <stp>W</stp>
        <stp>-325</stp>
        <stp>All</stp>
        <stp/>
        <stp/>
        <stp>FALSE</stp>
        <stp>T</stp>
        <tr r="F327" s="2"/>
      </tp>
      <tp>
        <v>15.4</v>
        <stp/>
        <stp>StudyData</stp>
        <stp>VIX</stp>
        <stp>BAR</stp>
        <stp/>
        <stp>Close</stp>
        <stp>W</stp>
        <stp>-355</stp>
        <stp>All</stp>
        <stp/>
        <stp/>
        <stp>FALSE</stp>
        <stp>T</stp>
        <tr r="F357" s="2"/>
      </tp>
      <tp>
        <v>18.98</v>
        <stp/>
        <stp>StudyData</stp>
        <stp>VIX</stp>
        <stp>BAR</stp>
        <stp/>
        <stp>Close</stp>
        <stp>W</stp>
        <stp>-345</stp>
        <stp>All</stp>
        <stp/>
        <stp/>
        <stp>FALSE</stp>
        <stp>T</stp>
        <tr r="F347" s="2"/>
      </tp>
      <tp>
        <v>16.14</v>
        <stp/>
        <stp>StudyData</stp>
        <stp>VIX</stp>
        <stp>BAR</stp>
        <stp/>
        <stp>Close</stp>
        <stp>W</stp>
        <stp>-375</stp>
        <stp>All</stp>
        <stp/>
        <stp/>
        <stp>FALSE</stp>
        <stp>T</stp>
        <tr r="F377" s="2"/>
      </tp>
      <tp>
        <v>12.01</v>
        <stp/>
        <stp>StudyData</stp>
        <stp>VIX</stp>
        <stp>BAR</stp>
        <stp/>
        <stp>Close</stp>
        <stp>W</stp>
        <stp>-365</stp>
        <stp>All</stp>
        <stp/>
        <stp/>
        <stp>FALSE</stp>
        <stp>T</stp>
        <tr r="F367" s="2"/>
      </tp>
      <tp>
        <v>12.07</v>
        <stp/>
        <stp>StudyData</stp>
        <stp>VIX</stp>
        <stp>BAR</stp>
        <stp/>
        <stp>Close</stp>
        <stp>W</stp>
        <stp>-395</stp>
        <stp>All</stp>
        <stp/>
        <stp/>
        <stp>FALSE</stp>
        <stp>T</stp>
        <tr r="F397" s="2"/>
      </tp>
      <tp>
        <v>21.52</v>
        <stp/>
        <stp>StudyData</stp>
        <stp>VIX</stp>
        <stp>BAR</stp>
        <stp/>
        <stp>Close</stp>
        <stp>W</stp>
        <stp>-385</stp>
        <stp>All</stp>
        <stp/>
        <stp/>
        <stp>FALSE</stp>
        <stp>T</stp>
        <tr r="F387" s="2"/>
      </tp>
      <tp>
        <v>15.41</v>
        <stp/>
        <stp>StudyData</stp>
        <stp>VIX</stp>
        <stp>BAR</stp>
        <stp/>
        <stp>Close</stp>
        <stp>W</stp>
        <stp>-415</stp>
        <stp>All</stp>
        <stp/>
        <stp/>
        <stp>FALSE</stp>
        <stp>T</stp>
        <tr r="F417" s="2"/>
      </tp>
      <tp>
        <v>13.37</v>
        <stp/>
        <stp>StudyData</stp>
        <stp>VIX</stp>
        <stp>BAR</stp>
        <stp/>
        <stp>Close</stp>
        <stp>W</stp>
        <stp>-405</stp>
        <stp>All</stp>
        <stp/>
        <stp/>
        <stp>FALSE</stp>
        <stp>T</stp>
        <tr r="F407" s="2"/>
      </tp>
      <tp>
        <v>9.58</v>
        <stp/>
        <stp>StudyData</stp>
        <stp>VIX</stp>
        <stp>BAR</stp>
        <stp/>
        <stp>Close</stp>
        <stp>W</stp>
        <stp>-435</stp>
        <stp>All</stp>
        <stp/>
        <stp/>
        <stp>FALSE</stp>
        <stp>T</stp>
        <tr r="F437" s="2"/>
      </tp>
      <tp>
        <v>19.46</v>
        <stp/>
        <stp>StudyData</stp>
        <stp>VIX</stp>
        <stp>BAR</stp>
        <stp/>
        <stp>Close</stp>
        <stp>W</stp>
        <stp>-425</stp>
        <stp>All</stp>
        <stp/>
        <stp/>
        <stp>FALSE</stp>
        <stp>T</stp>
        <tr r="F427" s="2"/>
      </tp>
      <tp>
        <v>9.36</v>
        <stp/>
        <stp>StudyData</stp>
        <stp>VIX</stp>
        <stp>BAR</stp>
        <stp/>
        <stp>Close</stp>
        <stp>W</stp>
        <stp>-455</stp>
        <stp>All</stp>
        <stp/>
        <stp/>
        <stp>FALSE</stp>
        <stp>T</stp>
        <tr r="F457" s="2"/>
      </tp>
      <tp>
        <v>9.51</v>
        <stp/>
        <stp>StudyData</stp>
        <stp>VIX</stp>
        <stp>BAR</stp>
        <stp/>
        <stp>Close</stp>
        <stp>W</stp>
        <stp>-445</stp>
        <stp>All</stp>
        <stp/>
        <stp/>
        <stp>FALSE</stp>
        <stp>T</stp>
        <tr r="F447" s="2"/>
      </tp>
      <tp>
        <v>10.96</v>
        <stp/>
        <stp>StudyData</stp>
        <stp>VIX</stp>
        <stp>BAR</stp>
        <stp/>
        <stp>Close</stp>
        <stp>W</stp>
        <stp>-475</stp>
        <stp>All</stp>
        <stp/>
        <stp/>
        <stp>FALSE</stp>
        <stp>T</stp>
        <tr r="F477" s="2"/>
      </tp>
      <tp>
        <v>10.4</v>
        <stp/>
        <stp>StudyData</stp>
        <stp>VIX</stp>
        <stp>BAR</stp>
        <stp/>
        <stp>Close</stp>
        <stp>W</stp>
        <stp>-465</stp>
        <stp>All</stp>
        <stp/>
        <stp/>
        <stp>FALSE</stp>
        <stp>T</stp>
        <tr r="F467" s="2"/>
      </tp>
      <tp>
        <v>16.12</v>
        <stp/>
        <stp>StudyData</stp>
        <stp>VIX</stp>
        <stp>BAR</stp>
        <stp/>
        <stp>Close</stp>
        <stp>W</stp>
        <stp>-495</stp>
        <stp>All</stp>
        <stp/>
        <stp/>
        <stp>FALSE</stp>
        <stp>T</stp>
        <tr r="F497" s="2"/>
      </tp>
      <tp>
        <v>11.44</v>
        <stp/>
        <stp>StudyData</stp>
        <stp>VIX</stp>
        <stp>BAR</stp>
        <stp/>
        <stp>Close</stp>
        <stp>W</stp>
        <stp>-485</stp>
        <stp>All</stp>
        <stp/>
        <stp/>
        <stp>FALSE</stp>
        <stp>T</stp>
        <tr r="F487" s="2"/>
      </tp>
      <tp>
        <v>13.12</v>
        <stp/>
        <stp>StudyData</stp>
        <stp>VIX</stp>
        <stp>BAR</stp>
        <stp/>
        <stp>Close</stp>
        <stp>W</stp>
        <stp>-515</stp>
        <stp>All</stp>
        <stp/>
        <stp/>
        <stp>FALSE</stp>
        <stp>T</stp>
        <tr r="F517" s="2"/>
      </tp>
      <tp>
        <v>11.39</v>
        <stp/>
        <stp>StudyData</stp>
        <stp>VIX</stp>
        <stp>BAR</stp>
        <stp/>
        <stp>Close</stp>
        <stp>W</stp>
        <stp>-505</stp>
        <stp>All</stp>
        <stp/>
        <stp/>
        <stp>FALSE</stp>
        <stp>T</stp>
        <tr r="F507" s="2"/>
      </tp>
      <tp>
        <v>27.01</v>
        <stp/>
        <stp>StudyData</stp>
        <stp>VIX</stp>
        <stp>BAR</stp>
        <stp/>
        <stp>Close</stp>
        <stp>W</stp>
        <stp>-535</stp>
        <stp>All</stp>
        <stp/>
        <stp/>
        <stp>FALSE</stp>
        <stp>T</stp>
        <tr r="F537" s="2"/>
      </tp>
      <tp>
        <v>14.02</v>
        <stp/>
        <stp>StudyData</stp>
        <stp>VIX</stp>
        <stp>BAR</stp>
        <stp/>
        <stp>Close</stp>
        <stp>W</stp>
        <stp>-525</stp>
        <stp>All</stp>
        <stp/>
        <stp/>
        <stp>FALSE</stp>
        <stp>T</stp>
        <tr r="F527" s="2"/>
      </tp>
      <tp>
        <v>28.03</v>
        <stp/>
        <stp>StudyData</stp>
        <stp>VIX</stp>
        <stp>BAR</stp>
        <stp/>
        <stp>Close</stp>
        <stp>W</stp>
        <stp>-555</stp>
        <stp>All</stp>
        <stp/>
        <stp/>
        <stp>FALSE</stp>
        <stp>T</stp>
        <tr r="F557" s="2"/>
      </tp>
      <tp>
        <v>15.07</v>
        <stp/>
        <stp>StudyData</stp>
        <stp>VIX</stp>
        <stp>BAR</stp>
        <stp/>
        <stp>Close</stp>
        <stp>W</stp>
        <stp>-545</stp>
        <stp>All</stp>
        <stp/>
        <stp/>
        <stp>FALSE</stp>
        <stp>T</stp>
        <tr r="F547" s="2"/>
      </tp>
      <tp>
        <v>14.67</v>
        <stp/>
        <stp>StudyData</stp>
        <stp>VIX</stp>
        <stp>BAR</stp>
        <stp/>
        <stp>Close</stp>
        <stp>W</stp>
        <stp>-575</stp>
        <stp>All</stp>
        <stp/>
        <stp/>
        <stp>FALSE</stp>
        <stp>T</stp>
        <tr r="F577" s="2"/>
      </tp>
      <tp>
        <v>13.78</v>
        <stp/>
        <stp>StudyData</stp>
        <stp>VIX</stp>
        <stp>BAR</stp>
        <stp/>
        <stp>Close</stp>
        <stp>W</stp>
        <stp>-565</stp>
        <stp>All</stp>
        <stp/>
        <stp/>
        <stp>FALSE</stp>
        <stp>T</stp>
        <tr r="F567" s="2"/>
      </tp>
      <tp>
        <v>13.31</v>
        <stp/>
        <stp>StudyData</stp>
        <stp>VIX</stp>
        <stp>BAR</stp>
        <stp/>
        <stp>Close</stp>
        <stp>W</stp>
        <stp>-595</stp>
        <stp>All</stp>
        <stp/>
        <stp/>
        <stp>FALSE</stp>
        <stp>T</stp>
        <tr r="F597" s="2"/>
      </tp>
      <tp>
        <v>16.66</v>
        <stp/>
        <stp>StudyData</stp>
        <stp>VIX</stp>
        <stp>BAR</stp>
        <stp/>
        <stp>Close</stp>
        <stp>W</stp>
        <stp>-585</stp>
        <stp>All</stp>
        <stp/>
        <stp/>
        <stp>FALSE</stp>
        <stp>T</stp>
        <tr r="F587" s="2"/>
      </tp>
      <tp>
        <v>11.26</v>
        <stp/>
        <stp>StudyData</stp>
        <stp>VIX</stp>
        <stp>BAR</stp>
        <stp/>
        <stp>Close</stp>
        <stp>W</stp>
        <stp>-615</stp>
        <stp>All</stp>
        <stp/>
        <stp/>
        <stp>FALSE</stp>
        <stp>T</stp>
        <tr r="F617" s="2"/>
      </tp>
      <tp>
        <v>12.09</v>
        <stp/>
        <stp>StudyData</stp>
        <stp>VIX</stp>
        <stp>BAR</stp>
        <stp/>
        <stp>Close</stp>
        <stp>W</stp>
        <stp>-605</stp>
        <stp>All</stp>
        <stp/>
        <stp/>
        <stp>FALSE</stp>
        <stp>T</stp>
        <tr r="F607" s="2"/>
      </tp>
      <tp>
        <v>15.29</v>
        <stp/>
        <stp>StudyData</stp>
        <stp>VIX</stp>
        <stp>BAR</stp>
        <stp/>
        <stp>Close</stp>
        <stp>W</stp>
        <stp>-635</stp>
        <stp>All</stp>
        <stp/>
        <stp/>
        <stp>FALSE</stp>
        <stp>T</stp>
        <tr r="F637" s="2"/>
      </tp>
      <tp>
        <v>13.36</v>
        <stp/>
        <stp>StudyData</stp>
        <stp>VIX</stp>
        <stp>BAR</stp>
        <stp/>
        <stp>Close</stp>
        <stp>W</stp>
        <stp>-625</stp>
        <stp>All</stp>
        <stp/>
        <stp/>
        <stp>FALSE</stp>
        <stp>T</stp>
        <tr r="F627" s="2"/>
      </tp>
      <tp>
        <v>13.12</v>
        <stp/>
        <stp>StudyData</stp>
        <stp>VIX</stp>
        <stp>BAR</stp>
        <stp/>
        <stp>Close</stp>
        <stp>W</stp>
        <stp>-655</stp>
        <stp>All</stp>
        <stp/>
        <stp/>
        <stp>FALSE</stp>
        <stp>T</stp>
        <tr r="F657" s="2"/>
      </tp>
      <tp>
        <v>13.7</v>
        <stp/>
        <stp>StudyData</stp>
        <stp>VIX</stp>
        <stp>BAR</stp>
        <stp/>
        <stp>Close</stp>
        <stp>W</stp>
        <stp>-645</stp>
        <stp>All</stp>
        <stp/>
        <stp/>
        <stp>FALSE</stp>
        <stp>T</stp>
        <tr r="F647" s="2"/>
      </tp>
      <tp>
        <v>12.85</v>
        <stp/>
        <stp>StudyData</stp>
        <stp>VIX</stp>
        <stp>BAR</stp>
        <stp/>
        <stp>Close</stp>
        <stp>W</stp>
        <stp>-675</stp>
        <stp>All</stp>
        <stp/>
        <stp/>
        <stp>FALSE</stp>
        <stp>T</stp>
        <tr r="F677" s="2"/>
      </tp>
      <tp>
        <v>13.84</v>
        <stp/>
        <stp>StudyData</stp>
        <stp>VIX</stp>
        <stp>BAR</stp>
        <stp/>
        <stp>Close</stp>
        <stp>W</stp>
        <stp>-665</stp>
        <stp>All</stp>
        <stp/>
        <stp/>
        <stp>FALSE</stp>
        <stp>T</stp>
        <tr r="F667" s="2"/>
      </tp>
      <tp>
        <v>17</v>
        <stp/>
        <stp>StudyData</stp>
        <stp>VIX</stp>
        <stp>BAR</stp>
        <stp/>
        <stp>Close</stp>
        <stp>W</stp>
        <stp>-695</stp>
        <stp>All</stp>
        <stp/>
        <stp/>
        <stp>FALSE</stp>
        <stp>T</stp>
        <tr r="F697" s="2"/>
      </tp>
      <tp>
        <v>14.17</v>
        <stp/>
        <stp>StudyData</stp>
        <stp>VIX</stp>
        <stp>BAR</stp>
        <stp/>
        <stp>Close</stp>
        <stp>W</stp>
        <stp>-685</stp>
        <stp>All</stp>
        <stp/>
        <stp/>
        <stp>FALSE</stp>
        <stp>T</stp>
        <tr r="F687" s="2"/>
      </tp>
      <tp>
        <v>16.7</v>
        <stp/>
        <stp>StudyData</stp>
        <stp>VIX</stp>
        <stp>BAR</stp>
        <stp/>
        <stp>Close</stp>
        <stp>W</stp>
        <stp>-715</stp>
        <stp>All</stp>
        <stp/>
        <stp/>
        <stp>FALSE</stp>
        <stp>T</stp>
        <tr r="F717" s="2"/>
      </tp>
      <tp>
        <v>14.33</v>
        <stp/>
        <stp>StudyData</stp>
        <stp>VIX</stp>
        <stp>BAR</stp>
        <stp/>
        <stp>Close</stp>
        <stp>W</stp>
        <stp>-705</stp>
        <stp>All</stp>
        <stp/>
        <stp/>
        <stp>FALSE</stp>
        <stp>T</stp>
        <tr r="F707" s="2"/>
      </tp>
      <tp>
        <v>17.11</v>
        <stp/>
        <stp>StudyData</stp>
        <stp>VIX</stp>
        <stp>BAR</stp>
        <stp/>
        <stp>Close</stp>
        <stp>W</stp>
        <stp>-735</stp>
        <stp>All</stp>
        <stp/>
        <stp/>
        <stp>FALSE</stp>
        <stp>T</stp>
        <tr r="F737" s="2"/>
      </tp>
      <tp>
        <v>25.1</v>
        <stp/>
        <stp>StudyData</stp>
        <stp>VIX</stp>
        <stp>BAR</stp>
        <stp/>
        <stp>Close</stp>
        <stp>W</stp>
        <stp>-725</stp>
        <stp>All</stp>
        <stp/>
        <stp/>
        <stp>FALSE</stp>
        <stp>T</stp>
        <tr r="F727" s="2"/>
      </tp>
      <tp>
        <v>31.32</v>
        <stp/>
        <stp>StudyData</stp>
        <stp>VIX</stp>
        <stp>BAR</stp>
        <stp/>
        <stp>Close</stp>
        <stp>W</stp>
        <stp>-755</stp>
        <stp>All</stp>
        <stp/>
        <stp/>
        <stp>FALSE</stp>
        <stp>T</stp>
        <tr r="F757" s="2"/>
      </tp>
      <tp>
        <v>23.4</v>
        <stp/>
        <stp>StudyData</stp>
        <stp>VIX</stp>
        <stp>BAR</stp>
        <stp/>
        <stp>Close</stp>
        <stp>W</stp>
        <stp>-745</stp>
        <stp>All</stp>
        <stp/>
        <stp/>
        <stp>FALSE</stp>
        <stp>T</stp>
        <tr r="F747" s="2"/>
      </tp>
      <tp>
        <v>17.95</v>
        <stp/>
        <stp>StudyData</stp>
        <stp>VIX</stp>
        <stp>BAR</stp>
        <stp/>
        <stp>Close</stp>
        <stp>W</stp>
        <stp>-775</stp>
        <stp>All</stp>
        <stp/>
        <stp/>
        <stp>FALSE</stp>
        <stp>T</stp>
        <tr r="F777" s="2"/>
      </tp>
      <tp>
        <v>36.36</v>
        <stp/>
        <stp>StudyData</stp>
        <stp>VIX</stp>
        <stp>BAR</stp>
        <stp/>
        <stp>Close</stp>
        <stp>W</stp>
        <stp>-765</stp>
        <stp>All</stp>
        <stp/>
        <stp/>
        <stp>FALSE</stp>
        <stp>T</stp>
        <tr r="F767" s="2"/>
      </tp>
      <tp>
        <v>15.46</v>
        <stp/>
        <stp>StudyData</stp>
        <stp>VIX</stp>
        <stp>BAR</stp>
        <stp/>
        <stp>Close</stp>
        <stp>W</stp>
        <stp>-795</stp>
        <stp>All</stp>
        <stp/>
        <stp/>
        <stp>FALSE</stp>
        <stp>T</stp>
        <tr r="F797" s="2"/>
      </tp>
      <tp>
        <v>17.91</v>
        <stp/>
        <stp>StudyData</stp>
        <stp>VIX</stp>
        <stp>BAR</stp>
        <stp/>
        <stp>Close</stp>
        <stp>W</stp>
        <stp>-785</stp>
        <stp>All</stp>
        <stp/>
        <stp/>
        <stp>FALSE</stp>
        <stp>T</stp>
        <tr r="F787" s="2"/>
      </tp>
      <tp>
        <v>24.45</v>
        <stp/>
        <stp>StudyData</stp>
        <stp>VIX</stp>
        <stp>BAR</stp>
        <stp/>
        <stp>Close</stp>
        <stp>W</stp>
        <stp>-815</stp>
        <stp>All</stp>
        <stp/>
        <stp/>
        <stp>FALSE</stp>
        <stp>T</stp>
        <tr r="F817" s="2"/>
      </tp>
      <tp>
        <v>18.260000000000002</v>
        <stp/>
        <stp>StudyData</stp>
        <stp>VIX</stp>
        <stp>BAR</stp>
        <stp/>
        <stp>Close</stp>
        <stp>W</stp>
        <stp>-805</stp>
        <stp>All</stp>
        <stp/>
        <stp/>
        <stp>FALSE</stp>
        <stp>T</stp>
        <tr r="F807" s="2"/>
      </tp>
      <tp>
        <v>16.14</v>
        <stp/>
        <stp>StudyData</stp>
        <stp>VIX</stp>
        <stp>BAR</stp>
        <stp/>
        <stp>Close</stp>
        <stp>W</stp>
        <stp>-835</stp>
        <stp>All</stp>
        <stp/>
        <stp/>
        <stp>FALSE</stp>
        <stp>T</stp>
        <tr r="F837" s="2"/>
      </tp>
      <tp>
        <v>23.95</v>
        <stp/>
        <stp>StudyData</stp>
        <stp>VIX</stp>
        <stp>BAR</stp>
        <stp/>
        <stp>Close</stp>
        <stp>W</stp>
        <stp>-825</stp>
        <stp>All</stp>
        <stp/>
        <stp/>
        <stp>FALSE</stp>
        <stp>T</stp>
        <tr r="F827" s="2"/>
      </tp>
      <tp>
        <v>22.19</v>
        <stp/>
        <stp>StudyData</stp>
        <stp>VIX</stp>
        <stp>BAR</stp>
        <stp/>
        <stp>Close</stp>
        <stp>W</stp>
        <stp>-855</stp>
        <stp>All</stp>
        <stp/>
        <stp/>
        <stp>FALSE</stp>
        <stp>T</stp>
        <tr r="F857" s="2"/>
      </tp>
      <tp>
        <v>24.62</v>
        <stp/>
        <stp>StudyData</stp>
        <stp>VIX</stp>
        <stp>BAR</stp>
        <stp/>
        <stp>Close</stp>
        <stp>W</stp>
        <stp>-845</stp>
        <stp>All</stp>
        <stp/>
        <stp/>
        <stp>FALSE</stp>
        <stp>T</stp>
        <tr r="F847" s="2"/>
      </tp>
      <tp>
        <v>27.95</v>
        <stp/>
        <stp>StudyData</stp>
        <stp>VIX</stp>
        <stp>BAR</stp>
        <stp/>
        <stp>Close</stp>
        <stp>W</stp>
        <stp>-875</stp>
        <stp>All</stp>
        <stp/>
        <stp/>
        <stp>FALSE</stp>
        <stp>T</stp>
        <tr r="F877" s="2"/>
      </tp>
      <tp>
        <v>24.15</v>
        <stp/>
        <stp>StudyData</stp>
        <stp>VIX</stp>
        <stp>BAR</stp>
        <stp/>
        <stp>Close</stp>
        <stp>W</stp>
        <stp>-865</stp>
        <stp>All</stp>
        <stp/>
        <stp/>
        <stp>FALSE</stp>
        <stp>T</stp>
        <tr r="F867" s="2"/>
      </tp>
      <tp>
        <v>42.93</v>
        <stp/>
        <stp>StudyData</stp>
        <stp>VIX</stp>
        <stp>BAR</stp>
        <stp/>
        <stp>Close</stp>
        <stp>W</stp>
        <stp>-895</stp>
        <stp>All</stp>
        <stp/>
        <stp/>
        <stp>FALSE</stp>
        <stp>T</stp>
        <tr r="F897" s="2"/>
      </tp>
      <tp>
        <v>36.82</v>
        <stp/>
        <stp>StudyData</stp>
        <stp>VIX</stp>
        <stp>BAR</stp>
        <stp/>
        <stp>Close</stp>
        <stp>W</stp>
        <stp>-885</stp>
        <stp>All</stp>
        <stp/>
        <stp/>
        <stp>FALSE</stp>
        <stp>T</stp>
        <tr r="F887" s="2"/>
      </tp>
      <tp>
        <v>34.74</v>
        <stp/>
        <stp>StudyData</stp>
        <stp>VIX</stp>
        <stp>BAR</stp>
        <stp/>
        <stp>Close</stp>
        <stp>W</stp>
        <stp>-915</stp>
        <stp>All</stp>
        <stp/>
        <stp/>
        <stp>FALSE</stp>
        <stp>T</stp>
        <tr r="F917" s="2"/>
      </tp>
      <tp>
        <v>59.93</v>
        <stp/>
        <stp>StudyData</stp>
        <stp>VIX</stp>
        <stp>BAR</stp>
        <stp/>
        <stp>Close</stp>
        <stp>W</stp>
        <stp>-905</stp>
        <stp>All</stp>
        <stp/>
        <stp/>
        <stp>FALSE</stp>
        <stp>T</stp>
        <tr r="F907" s="2"/>
      </tp>
      <tp>
        <v>19.41</v>
        <stp/>
        <stp>StudyData</stp>
        <stp>VIX</stp>
        <stp>BAR</stp>
        <stp/>
        <stp>Close</stp>
        <stp>W</stp>
        <stp>-935</stp>
        <stp>All</stp>
        <stp/>
        <stp/>
        <stp>FALSE</stp>
        <stp>T</stp>
        <tr r="F937" s="2"/>
      </tp>
      <tp>
        <v>24.05</v>
        <stp/>
        <stp>StudyData</stp>
        <stp>VIX</stp>
        <stp>BAR</stp>
        <stp/>
        <stp>Close</stp>
        <stp>W</stp>
        <stp>-925</stp>
        <stp>All</stp>
        <stp/>
        <stp/>
        <stp>FALSE</stp>
        <stp>T</stp>
        <tr r="F927" s="2"/>
      </tp>
      <tp>
        <v>18.47</v>
        <stp/>
        <stp>StudyData</stp>
        <stp>VIX</stp>
        <stp>BAR</stp>
        <stp/>
        <stp>Close</stp>
        <stp>W</stp>
        <stp>-955</stp>
        <stp>All</stp>
        <stp/>
        <stp/>
        <stp>FALSE</stp>
        <stp>T</stp>
        <tr r="F957" s="2"/>
      </tp>
      <tp>
        <v>26.54</v>
        <stp/>
        <stp>StudyData</stp>
        <stp>VIX</stp>
        <stp>BAR</stp>
        <stp/>
        <stp>Close</stp>
        <stp>W</stp>
        <stp>-945</stp>
        <stp>All</stp>
        <stp/>
        <stp/>
        <stp>FALSE</stp>
        <stp>T</stp>
        <tr r="F947" s="2"/>
      </tp>
      <tp>
        <v>25.16</v>
        <stp/>
        <stp>StudyData</stp>
        <stp>VIX</stp>
        <stp>BAR</stp>
        <stp/>
        <stp>Close</stp>
        <stp>W</stp>
        <stp>-975</stp>
        <stp>All</stp>
        <stp/>
        <stp/>
        <stp>FALSE</stp>
        <stp>T</stp>
        <tr r="F977" s="2"/>
      </tp>
      <tp>
        <v>17.73</v>
        <stp/>
        <stp>StudyData</stp>
        <stp>VIX</stp>
        <stp>BAR</stp>
        <stp/>
        <stp>Close</stp>
        <stp>W</stp>
        <stp>-965</stp>
        <stp>All</stp>
        <stp/>
        <stp/>
        <stp>FALSE</stp>
        <stp>T</stp>
        <tr r="F967" s="2"/>
      </tp>
      <tp>
        <v>16.79</v>
        <stp/>
        <stp>StudyData</stp>
        <stp>VIX</stp>
        <stp>BAR</stp>
        <stp/>
        <stp>Close</stp>
        <stp>W</stp>
        <stp>-995</stp>
        <stp>All</stp>
        <stp/>
        <stp/>
        <stp>FALSE</stp>
        <stp>T</stp>
        <tr r="F997" s="2"/>
      </tp>
      <tp>
        <v>13.34</v>
        <stp/>
        <stp>StudyData</stp>
        <stp>VIX</stp>
        <stp>BAR</stp>
        <stp/>
        <stp>Close</stp>
        <stp>W</stp>
        <stp>-985</stp>
        <stp>All</stp>
        <stp/>
        <stp/>
        <stp>FALSE</stp>
        <stp>T</stp>
        <tr r="F987" s="2"/>
      </tp>
      <tp>
        <v>45440</v>
        <stp/>
        <stp>StudyData</stp>
        <stp>VIX</stp>
        <stp>BAR</stp>
        <stp/>
        <stp>Time</stp>
        <stp>W</stp>
        <stp>-97</stp>
        <stp>All</stp>
        <stp/>
        <stp/>
        <stp>False</stp>
        <stp>T</stp>
        <tr r="B99" s="2"/>
      </tp>
      <tp>
        <v>45509</v>
        <stp/>
        <stp>StudyData</stp>
        <stp>VIX</stp>
        <stp>BAR</stp>
        <stp/>
        <stp>Time</stp>
        <stp>W</stp>
        <stp>-87</stp>
        <stp>All</stp>
        <stp/>
        <stp/>
        <stp>False</stp>
        <stp>T</stp>
        <tr r="B89" s="2"/>
      </tp>
      <tp>
        <v>45579</v>
        <stp/>
        <stp>StudyData</stp>
        <stp>VIX</stp>
        <stp>BAR</stp>
        <stp/>
        <stp>Time</stp>
        <stp>W</stp>
        <stp>-77</stp>
        <stp>All</stp>
        <stp/>
        <stp/>
        <stp>False</stp>
        <stp>T</stp>
        <tr r="B79" s="2"/>
      </tp>
      <tp>
        <v>45649</v>
        <stp/>
        <stp>StudyData</stp>
        <stp>VIX</stp>
        <stp>BAR</stp>
        <stp/>
        <stp>Time</stp>
        <stp>W</stp>
        <stp>-67</stp>
        <stp>All</stp>
        <stp/>
        <stp/>
        <stp>False</stp>
        <stp>T</stp>
        <tr r="B69" s="2"/>
      </tp>
      <tp>
        <v>45719</v>
        <stp/>
        <stp>StudyData</stp>
        <stp>VIX</stp>
        <stp>BAR</stp>
        <stp/>
        <stp>Time</stp>
        <stp>W</stp>
        <stp>-57</stp>
        <stp>All</stp>
        <stp/>
        <stp/>
        <stp>False</stp>
        <stp>T</stp>
        <tr r="B59" s="2"/>
      </tp>
      <tp>
        <v>45789</v>
        <stp/>
        <stp>StudyData</stp>
        <stp>VIX</stp>
        <stp>BAR</stp>
        <stp/>
        <stp>Time</stp>
        <stp>W</stp>
        <stp>-47</stp>
        <stp>All</stp>
        <stp/>
        <stp/>
        <stp>False</stp>
        <stp>T</stp>
        <tr r="B49" s="2"/>
      </tp>
      <tp>
        <v>45859</v>
        <stp/>
        <stp>StudyData</stp>
        <stp>VIX</stp>
        <stp>BAR</stp>
        <stp/>
        <stp>Time</stp>
        <stp>W</stp>
        <stp>-37</stp>
        <stp>All</stp>
        <stp/>
        <stp/>
        <stp>False</stp>
        <stp>T</stp>
        <tr r="B39" s="2"/>
      </tp>
      <tp>
        <v>45929</v>
        <stp/>
        <stp>StudyData</stp>
        <stp>VIX</stp>
        <stp>BAR</stp>
        <stp/>
        <stp>Time</stp>
        <stp>W</stp>
        <stp>-27</stp>
        <stp>All</stp>
        <stp/>
        <stp/>
        <stp>False</stp>
        <stp>T</stp>
        <tr r="B29" s="2"/>
      </tp>
      <tp>
        <v>45999</v>
        <stp/>
        <stp>StudyData</stp>
        <stp>VIX</stp>
        <stp>BAR</stp>
        <stp/>
        <stp>Time</stp>
        <stp>W</stp>
        <stp>-17</stp>
        <stp>All</stp>
        <stp/>
        <stp/>
        <stp>False</stp>
        <stp>T</stp>
        <tr r="B19" s="2"/>
      </tp>
      <tp>
        <v>13.3</v>
        <stp/>
        <stp>StudyData</stp>
        <stp>VIX</stp>
        <stp>BAR</stp>
        <stp/>
        <stp>Close</stp>
        <stp>W</stp>
        <stp>-116</stp>
        <stp>All</stp>
        <stp/>
        <stp/>
        <stp>FALSE</stp>
        <stp>T</stp>
        <tr r="F118" s="2"/>
      </tp>
      <tp>
        <v>13.01</v>
        <stp/>
        <stp>StudyData</stp>
        <stp>VIX</stp>
        <stp>BAR</stp>
        <stp/>
        <stp>Close</stp>
        <stp>W</stp>
        <stp>-106</stp>
        <stp>All</stp>
        <stp/>
        <stp/>
        <stp>FALSE</stp>
        <stp>T</stp>
        <tr r="F108" s="2"/>
      </tp>
      <tp>
        <v>13.09</v>
        <stp/>
        <stp>StudyData</stp>
        <stp>VIX</stp>
        <stp>BAR</stp>
        <stp/>
        <stp>Close</stp>
        <stp>W</stp>
        <stp>-136</stp>
        <stp>All</stp>
        <stp/>
        <stp/>
        <stp>FALSE</stp>
        <stp>T</stp>
        <tr r="F138" s="2"/>
      </tp>
      <tp>
        <v>14.17</v>
        <stp/>
        <stp>StudyData</stp>
        <stp>VIX</stp>
        <stp>BAR</stp>
        <stp/>
        <stp>Close</stp>
        <stp>W</stp>
        <stp>-126</stp>
        <stp>All</stp>
        <stp/>
        <stp/>
        <stp>FALSE</stp>
        <stp>T</stp>
        <tr r="F128" s="2"/>
      </tp>
      <tp>
        <v>17.07</v>
        <stp/>
        <stp>StudyData</stp>
        <stp>VIX</stp>
        <stp>BAR</stp>
        <stp/>
        <stp>Close</stp>
        <stp>W</stp>
        <stp>-156</stp>
        <stp>All</stp>
        <stp/>
        <stp/>
        <stp>FALSE</stp>
        <stp>T</stp>
        <tr r="F158" s="2"/>
      </tp>
      <tp>
        <v>13.44</v>
        <stp/>
        <stp>StudyData</stp>
        <stp>VIX</stp>
        <stp>BAR</stp>
        <stp/>
        <stp>Close</stp>
        <stp>W</stp>
        <stp>-146</stp>
        <stp>All</stp>
        <stp/>
        <stp/>
        <stp>FALSE</stp>
        <stp>T</stp>
        <tr r="F148" s="2"/>
      </tp>
      <tp>
        <v>20.5</v>
        <stp/>
        <stp>StudyData</stp>
        <stp>VIX</stp>
        <stp>BAR</stp>
        <stp/>
        <stp>Close</stp>
        <stp>W</stp>
        <stp>-176</stp>
        <stp>All</stp>
        <stp/>
        <stp/>
        <stp>FALSE</stp>
        <stp>T</stp>
        <tr r="F178" s="2"/>
      </tp>
      <tp>
        <v>18.329999999999998</v>
        <stp/>
        <stp>StudyData</stp>
        <stp>VIX</stp>
        <stp>BAR</stp>
        <stp/>
        <stp>Close</stp>
        <stp>W</stp>
        <stp>-166</stp>
        <stp>All</stp>
        <stp/>
        <stp/>
        <stp>FALSE</stp>
        <stp>T</stp>
        <tr r="F168" s="2"/>
      </tp>
      <tp>
        <v>24.64</v>
        <stp/>
        <stp>StudyData</stp>
        <stp>VIX</stp>
        <stp>BAR</stp>
        <stp/>
        <stp>Close</stp>
        <stp>W</stp>
        <stp>-196</stp>
        <stp>All</stp>
        <stp/>
        <stp/>
        <stp>FALSE</stp>
        <stp>T</stp>
        <tr r="F198" s="2"/>
      </tp>
      <tp>
        <v>26.3</v>
        <stp/>
        <stp>StudyData</stp>
        <stp>VIX</stp>
        <stp>BAR</stp>
        <stp/>
        <stp>Close</stp>
        <stp>W</stp>
        <stp>-186</stp>
        <stp>All</stp>
        <stp/>
        <stp/>
        <stp>FALSE</stp>
        <stp>T</stp>
        <tr r="F188" s="2"/>
      </tp>
      <tp>
        <v>27.75</v>
        <stp/>
        <stp>StudyData</stp>
        <stp>VIX</stp>
        <stp>BAR</stp>
        <stp/>
        <stp>Close</stp>
        <stp>W</stp>
        <stp>-216</stp>
        <stp>All</stp>
        <stp/>
        <stp/>
        <stp>FALSE</stp>
        <stp>T</stp>
        <tr r="F218" s="2"/>
      </tp>
      <tp>
        <v>33.4</v>
        <stp/>
        <stp>StudyData</stp>
        <stp>VIX</stp>
        <stp>BAR</stp>
        <stp/>
        <stp>Close</stp>
        <stp>W</stp>
        <stp>-206</stp>
        <stp>All</stp>
        <stp/>
        <stp/>
        <stp>FALSE</stp>
        <stp>T</stp>
        <tr r="F208" s="2"/>
      </tp>
      <tp>
        <v>21.15</v>
        <stp/>
        <stp>StudyData</stp>
        <stp>VIX</stp>
        <stp>BAR</stp>
        <stp/>
        <stp>Close</stp>
        <stp>W</stp>
        <stp>-236</stp>
        <stp>All</stp>
        <stp/>
        <stp/>
        <stp>FALSE</stp>
        <stp>T</stp>
        <tr r="F238" s="2"/>
      </tp>
      <tp>
        <v>18.690000000000001</v>
        <stp/>
        <stp>StudyData</stp>
        <stp>VIX</stp>
        <stp>BAR</stp>
        <stp/>
        <stp>Close</stp>
        <stp>W</stp>
        <stp>-226</stp>
        <stp>All</stp>
        <stp/>
        <stp/>
        <stp>FALSE</stp>
        <stp>T</stp>
        <tr r="F228" s="2"/>
      </tp>
      <tp>
        <v>18.809999999999999</v>
        <stp/>
        <stp>StudyData</stp>
        <stp>VIX</stp>
        <stp>BAR</stp>
        <stp/>
        <stp>Close</stp>
        <stp>W</stp>
        <stp>-256</stp>
        <stp>All</stp>
        <stp/>
        <stp/>
        <stp>FALSE</stp>
        <stp>T</stp>
        <tr r="F258" s="2"/>
      </tp>
      <tp>
        <v>17.2</v>
        <stp/>
        <stp>StudyData</stp>
        <stp>VIX</stp>
        <stp>BAR</stp>
        <stp/>
        <stp>Close</stp>
        <stp>W</stp>
        <stp>-246</stp>
        <stp>All</stp>
        <stp/>
        <stp/>
        <stp>FALSE</stp>
        <stp>T</stp>
        <tr r="F248" s="2"/>
      </tp>
      <tp>
        <v>21.53</v>
        <stp/>
        <stp>StudyData</stp>
        <stp>VIX</stp>
        <stp>BAR</stp>
        <stp/>
        <stp>Close</stp>
        <stp>W</stp>
        <stp>-276</stp>
        <stp>All</stp>
        <stp/>
        <stp/>
        <stp>FALSE</stp>
        <stp>T</stp>
        <tr r="F278" s="2"/>
      </tp>
      <tp>
        <v>24.66</v>
        <stp/>
        <stp>StudyData</stp>
        <stp>VIX</stp>
        <stp>BAR</stp>
        <stp/>
        <stp>Close</stp>
        <stp>W</stp>
        <stp>-266</stp>
        <stp>All</stp>
        <stp/>
        <stp/>
        <stp>FALSE</stp>
        <stp>T</stp>
        <tr r="F268" s="2"/>
      </tp>
      <tp>
        <v>22.21</v>
        <stp/>
        <stp>StudyData</stp>
        <stp>VIX</stp>
        <stp>BAR</stp>
        <stp/>
        <stp>Close</stp>
        <stp>W</stp>
        <stp>-296</stp>
        <stp>All</stp>
        <stp/>
        <stp/>
        <stp>FALSE</stp>
        <stp>T</stp>
        <tr r="F298" s="2"/>
      </tp>
      <tp>
        <v>27.41</v>
        <stp/>
        <stp>StudyData</stp>
        <stp>VIX</stp>
        <stp>BAR</stp>
        <stp/>
        <stp>Close</stp>
        <stp>W</stp>
        <stp>-286</stp>
        <stp>All</stp>
        <stp/>
        <stp/>
        <stp>FALSE</stp>
        <stp>T</stp>
        <tr r="F288" s="2"/>
      </tp>
      <tp>
        <v>66.040000000000006</v>
        <stp/>
        <stp>StudyData</stp>
        <stp>VIX</stp>
        <stp>BAR</stp>
        <stp/>
        <stp>Close</stp>
        <stp>W</stp>
        <stp>-316</stp>
        <stp>All</stp>
        <stp/>
        <stp/>
        <stp>FALSE</stp>
        <stp>T</stp>
        <tr r="F318" s="2"/>
      </tp>
      <tp>
        <v>27.51</v>
        <stp/>
        <stp>StudyData</stp>
        <stp>VIX</stp>
        <stp>BAR</stp>
        <stp/>
        <stp>Close</stp>
        <stp>W</stp>
        <stp>-306</stp>
        <stp>All</stp>
        <stp/>
        <stp/>
        <stp>FALSE</stp>
        <stp>T</stp>
        <tr r="F308" s="2"/>
      </tp>
      <tp>
        <v>12.3</v>
        <stp/>
        <stp>StudyData</stp>
        <stp>VIX</stp>
        <stp>BAR</stp>
        <stp/>
        <stp>Close</stp>
        <stp>W</stp>
        <stp>-336</stp>
        <stp>All</stp>
        <stp/>
        <stp/>
        <stp>FALSE</stp>
        <stp>T</stp>
        <tr r="F338" s="2"/>
      </tp>
      <tp>
        <v>12.56</v>
        <stp/>
        <stp>StudyData</stp>
        <stp>VIX</stp>
        <stp>BAR</stp>
        <stp/>
        <stp>Close</stp>
        <stp>W</stp>
        <stp>-326</stp>
        <stp>All</stp>
        <stp/>
        <stp/>
        <stp>FALSE</stp>
        <stp>T</stp>
        <tr r="F328" s="2"/>
      </tp>
      <tp>
        <v>15.28</v>
        <stp/>
        <stp>StudyData</stp>
        <stp>VIX</stp>
        <stp>BAR</stp>
        <stp/>
        <stp>Close</stp>
        <stp>W</stp>
        <stp>-356</stp>
        <stp>All</stp>
        <stp/>
        <stp/>
        <stp>FALSE</stp>
        <stp>T</stp>
        <tr r="F358" s="2"/>
      </tp>
      <tp>
        <v>19.87</v>
        <stp/>
        <stp>StudyData</stp>
        <stp>VIX</stp>
        <stp>BAR</stp>
        <stp/>
        <stp>Close</stp>
        <stp>W</stp>
        <stp>-346</stp>
        <stp>All</stp>
        <stp/>
        <stp/>
        <stp>FALSE</stp>
        <stp>T</stp>
        <tr r="F348" s="2"/>
      </tp>
      <tp>
        <v>17.420000000000002</v>
        <stp/>
        <stp>StudyData</stp>
        <stp>VIX</stp>
        <stp>BAR</stp>
        <stp/>
        <stp>Close</stp>
        <stp>W</stp>
        <stp>-376</stp>
        <stp>All</stp>
        <stp/>
        <stp/>
        <stp>FALSE</stp>
        <stp>T</stp>
        <tr r="F378" s="2"/>
      </tp>
      <tp>
        <v>12.82</v>
        <stp/>
        <stp>StudyData</stp>
        <stp>VIX</stp>
        <stp>BAR</stp>
        <stp/>
        <stp>Close</stp>
        <stp>W</stp>
        <stp>-366</stp>
        <stp>All</stp>
        <stp/>
        <stp/>
        <stp>FALSE</stp>
        <stp>T</stp>
        <tr r="F368" s="2"/>
      </tp>
      <tp>
        <v>14.88</v>
        <stp/>
        <stp>StudyData</stp>
        <stp>VIX</stp>
        <stp>BAR</stp>
        <stp/>
        <stp>Close</stp>
        <stp>W</stp>
        <stp>-396</stp>
        <stp>All</stp>
        <stp/>
        <stp/>
        <stp>FALSE</stp>
        <stp>T</stp>
        <tr r="F398" s="2"/>
      </tp>
      <tp>
        <v>18.14</v>
        <stp/>
        <stp>StudyData</stp>
        <stp>VIX</stp>
        <stp>BAR</stp>
        <stp/>
        <stp>Close</stp>
        <stp>W</stp>
        <stp>-386</stp>
        <stp>All</stp>
        <stp/>
        <stp/>
        <stp>FALSE</stp>
        <stp>T</stp>
        <tr r="F388" s="2"/>
      </tp>
      <tp>
        <v>16.88</v>
        <stp/>
        <stp>StudyData</stp>
        <stp>VIX</stp>
        <stp>BAR</stp>
        <stp/>
        <stp>Close</stp>
        <stp>W</stp>
        <stp>-416</stp>
        <stp>All</stp>
        <stp/>
        <stp/>
        <stp>FALSE</stp>
        <stp>T</stp>
        <tr r="F418" s="2"/>
      </tp>
      <tp>
        <v>16.09</v>
        <stp/>
        <stp>StudyData</stp>
        <stp>VIX</stp>
        <stp>BAR</stp>
        <stp/>
        <stp>Close</stp>
        <stp>W</stp>
        <stp>-406</stp>
        <stp>All</stp>
        <stp/>
        <stp/>
        <stp>FALSE</stp>
        <stp>T</stp>
        <tr r="F408" s="2"/>
      </tp>
      <tp>
        <v>11.43</v>
        <stp/>
        <stp>StudyData</stp>
        <stp>VIX</stp>
        <stp>BAR</stp>
        <stp/>
        <stp>Close</stp>
        <stp>W</stp>
        <stp>-436</stp>
        <stp>All</stp>
        <stp/>
        <stp/>
        <stp>FALSE</stp>
        <stp>T</stp>
        <tr r="F438" s="2"/>
      </tp>
      <tp>
        <v>29.06</v>
        <stp/>
        <stp>StudyData</stp>
        <stp>VIX</stp>
        <stp>BAR</stp>
        <stp/>
        <stp>Close</stp>
        <stp>W</stp>
        <stp>-426</stp>
        <stp>All</stp>
        <stp/>
        <stp/>
        <stp>FALSE</stp>
        <stp>T</stp>
        <tr r="F428" s="2"/>
      </tp>
      <tp>
        <v>9.51</v>
        <stp/>
        <stp>StudyData</stp>
        <stp>VIX</stp>
        <stp>BAR</stp>
        <stp/>
        <stp>Close</stp>
        <stp>W</stp>
        <stp>-456</stp>
        <stp>All</stp>
        <stp/>
        <stp/>
        <stp>FALSE</stp>
        <stp>T</stp>
        <tr r="F458" s="2"/>
      </tp>
      <tp>
        <v>9.59</v>
        <stp/>
        <stp>StudyData</stp>
        <stp>VIX</stp>
        <stp>BAR</stp>
        <stp/>
        <stp>Close</stp>
        <stp>W</stp>
        <stp>-446</stp>
        <stp>All</stp>
        <stp/>
        <stp/>
        <stp>FALSE</stp>
        <stp>T</stp>
        <tr r="F448" s="2"/>
      </tp>
      <tp>
        <v>11.47</v>
        <stp/>
        <stp>StudyData</stp>
        <stp>VIX</stp>
        <stp>BAR</stp>
        <stp/>
        <stp>Close</stp>
        <stp>W</stp>
        <stp>-476</stp>
        <stp>All</stp>
        <stp/>
        <stp/>
        <stp>FALSE</stp>
        <stp>T</stp>
        <tr r="F478" s="2"/>
      </tp>
      <tp>
        <v>10.57</v>
        <stp/>
        <stp>StudyData</stp>
        <stp>VIX</stp>
        <stp>BAR</stp>
        <stp/>
        <stp>Close</stp>
        <stp>W</stp>
        <stp>-466</stp>
        <stp>All</stp>
        <stp/>
        <stp/>
        <stp>FALSE</stp>
        <stp>T</stp>
        <tr r="F468" s="2"/>
      </tp>
      <tp>
        <v>13.48</v>
        <stp/>
        <stp>StudyData</stp>
        <stp>VIX</stp>
        <stp>BAR</stp>
        <stp/>
        <stp>Close</stp>
        <stp>W</stp>
        <stp>-496</stp>
        <stp>All</stp>
        <stp/>
        <stp/>
        <stp>FALSE</stp>
        <stp>T</stp>
        <tr r="F498" s="2"/>
      </tp>
      <tp>
        <v>12.2</v>
        <stp/>
        <stp>StudyData</stp>
        <stp>VIX</stp>
        <stp>BAR</stp>
        <stp/>
        <stp>Close</stp>
        <stp>W</stp>
        <stp>-486</stp>
        <stp>All</stp>
        <stp/>
        <stp/>
        <stp>FALSE</stp>
        <stp>T</stp>
        <tr r="F488" s="2"/>
      </tp>
      <tp>
        <v>15.2</v>
        <stp/>
        <stp>StudyData</stp>
        <stp>VIX</stp>
        <stp>BAR</stp>
        <stp/>
        <stp>Close</stp>
        <stp>W</stp>
        <stp>-516</stp>
        <stp>All</stp>
        <stp/>
        <stp/>
        <stp>FALSE</stp>
        <stp>T</stp>
        <tr r="F518" s="2"/>
      </tp>
      <tp>
        <v>11.87</v>
        <stp/>
        <stp>StudyData</stp>
        <stp>VIX</stp>
        <stp>BAR</stp>
        <stp/>
        <stp>Close</stp>
        <stp>W</stp>
        <stp>-506</stp>
        <stp>All</stp>
        <stp/>
        <stp/>
        <stp>FALSE</stp>
        <stp>T</stp>
        <tr r="F508" s="2"/>
      </tp>
      <tp>
        <v>18.21</v>
        <stp/>
        <stp>StudyData</stp>
        <stp>VIX</stp>
        <stp>BAR</stp>
        <stp/>
        <stp>Close</stp>
        <stp>W</stp>
        <stp>-536</stp>
        <stp>All</stp>
        <stp/>
        <stp/>
        <stp>FALSE</stp>
        <stp>T</stp>
        <tr r="F538" s="2"/>
      </tp>
      <tp>
        <v>16.5</v>
        <stp/>
        <stp>StudyData</stp>
        <stp>VIX</stp>
        <stp>BAR</stp>
        <stp/>
        <stp>Close</stp>
        <stp>W</stp>
        <stp>-526</stp>
        <stp>All</stp>
        <stp/>
        <stp/>
        <stp>FALSE</stp>
        <stp>T</stp>
        <tr r="F528" s="2"/>
      </tp>
      <tp>
        <v>12.83</v>
        <stp/>
        <stp>StudyData</stp>
        <stp>VIX</stp>
        <stp>BAR</stp>
        <stp/>
        <stp>Close</stp>
        <stp>W</stp>
        <stp>-556</stp>
        <stp>All</stp>
        <stp/>
        <stp/>
        <stp>FALSE</stp>
        <stp>T</stp>
        <tr r="F558" s="2"/>
      </tp>
      <tp>
        <v>14.46</v>
        <stp/>
        <stp>StudyData</stp>
        <stp>VIX</stp>
        <stp>BAR</stp>
        <stp/>
        <stp>Close</stp>
        <stp>W</stp>
        <stp>-546</stp>
        <stp>All</stp>
        <stp/>
        <stp/>
        <stp>FALSE</stp>
        <stp>T</stp>
        <tr r="F548" s="2"/>
      </tp>
      <tp>
        <v>15.07</v>
        <stp/>
        <stp>StudyData</stp>
        <stp>VIX</stp>
        <stp>BAR</stp>
        <stp/>
        <stp>Close</stp>
        <stp>W</stp>
        <stp>-576</stp>
        <stp>All</stp>
        <stp/>
        <stp/>
        <stp>FALSE</stp>
        <stp>T</stp>
        <tr r="F578" s="2"/>
      </tp>
      <tp>
        <v>14.21</v>
        <stp/>
        <stp>StudyData</stp>
        <stp>VIX</stp>
        <stp>BAR</stp>
        <stp/>
        <stp>Close</stp>
        <stp>W</stp>
        <stp>-566</stp>
        <stp>All</stp>
        <stp/>
        <stp/>
        <stp>FALSE</stp>
        <stp>T</stp>
        <tr r="F568" s="2"/>
      </tp>
      <tp>
        <v>13.12</v>
        <stp/>
        <stp>StudyData</stp>
        <stp>VIX</stp>
        <stp>BAR</stp>
        <stp/>
        <stp>Close</stp>
        <stp>W</stp>
        <stp>-596</stp>
        <stp>All</stp>
        <stp/>
        <stp/>
        <stp>FALSE</stp>
        <stp>T</stp>
        <tr r="F598" s="2"/>
      </tp>
      <tp>
        <v>20.95</v>
        <stp/>
        <stp>StudyData</stp>
        <stp>VIX</stp>
        <stp>BAR</stp>
        <stp/>
        <stp>Close</stp>
        <stp>W</stp>
        <stp>-586</stp>
        <stp>All</stp>
        <stp/>
        <stp/>
        <stp>FALSE</stp>
        <stp>T</stp>
        <tr r="F588" s="2"/>
      </tp>
      <tp>
        <v>10.85</v>
        <stp/>
        <stp>StudyData</stp>
        <stp>VIX</stp>
        <stp>BAR</stp>
        <stp/>
        <stp>Close</stp>
        <stp>W</stp>
        <stp>-616</stp>
        <stp>All</stp>
        <stp/>
        <stp/>
        <stp>FALSE</stp>
        <stp>T</stp>
        <tr r="F618" s="2"/>
      </tp>
      <tp>
        <v>11.98</v>
        <stp/>
        <stp>StudyData</stp>
        <stp>VIX</stp>
        <stp>BAR</stp>
        <stp/>
        <stp>Close</stp>
        <stp>W</stp>
        <stp>-606</stp>
        <stp>All</stp>
        <stp/>
        <stp/>
        <stp>FALSE</stp>
        <stp>T</stp>
        <tr r="F608" s="2"/>
      </tp>
      <tp>
        <v>18.41</v>
        <stp/>
        <stp>StudyData</stp>
        <stp>VIX</stp>
        <stp>BAR</stp>
        <stp/>
        <stp>Close</stp>
        <stp>W</stp>
        <stp>-636</stp>
        <stp>All</stp>
        <stp/>
        <stp/>
        <stp>FALSE</stp>
        <stp>T</stp>
        <tr r="F638" s="2"/>
      </tp>
      <tp>
        <v>17.03</v>
        <stp/>
        <stp>StudyData</stp>
        <stp>VIX</stp>
        <stp>BAR</stp>
        <stp/>
        <stp>Close</stp>
        <stp>W</stp>
        <stp>-626</stp>
        <stp>All</stp>
        <stp/>
        <stp/>
        <stp>FALSE</stp>
        <stp>T</stp>
        <tr r="F628" s="2"/>
      </tp>
      <tp>
        <v>14.16</v>
        <stp/>
        <stp>StudyData</stp>
        <stp>VIX</stp>
        <stp>BAR</stp>
        <stp/>
        <stp>Close</stp>
        <stp>W</stp>
        <stp>-656</stp>
        <stp>All</stp>
        <stp/>
        <stp/>
        <stp>FALSE</stp>
        <stp>T</stp>
        <tr r="F658" s="2"/>
      </tp>
      <tp>
        <v>12.26</v>
        <stp/>
        <stp>StudyData</stp>
        <stp>VIX</stp>
        <stp>BAR</stp>
        <stp/>
        <stp>Close</stp>
        <stp>W</stp>
        <stp>-646</stp>
        <stp>All</stp>
        <stp/>
        <stp/>
        <stp>FALSE</stp>
        <stp>T</stp>
        <tr r="F648" s="2"/>
      </tp>
      <tp>
        <v>13.61</v>
        <stp/>
        <stp>StudyData</stp>
        <stp>VIX</stp>
        <stp>BAR</stp>
        <stp/>
        <stp>Close</stp>
        <stp>W</stp>
        <stp>-676</stp>
        <stp>All</stp>
        <stp/>
        <stp/>
        <stp>FALSE</stp>
        <stp>T</stp>
        <tr r="F678" s="2"/>
      </tp>
      <tp>
        <v>14.89</v>
        <stp/>
        <stp>StudyData</stp>
        <stp>VIX</stp>
        <stp>BAR</stp>
        <stp/>
        <stp>Close</stp>
        <stp>W</stp>
        <stp>-666</stp>
        <stp>All</stp>
        <stp/>
        <stp/>
        <stp>FALSE</stp>
        <stp>T</stp>
        <tr r="F668" s="2"/>
      </tp>
      <tp>
        <v>15.9</v>
        <stp/>
        <stp>StudyData</stp>
        <stp>VIX</stp>
        <stp>BAR</stp>
        <stp/>
        <stp>Close</stp>
        <stp>W</stp>
        <stp>-696</stp>
        <stp>All</stp>
        <stp/>
        <stp/>
        <stp>FALSE</stp>
        <stp>T</stp>
        <tr r="F698" s="2"/>
      </tp>
      <tp>
        <v>12.46</v>
        <stp/>
        <stp>StudyData</stp>
        <stp>VIX</stp>
        <stp>BAR</stp>
        <stp/>
        <stp>Close</stp>
        <stp>W</stp>
        <stp>-686</stp>
        <stp>All</stp>
        <stp/>
        <stp/>
        <stp>FALSE</stp>
        <stp>T</stp>
        <tr r="F688" s="2"/>
      </tp>
      <tp>
        <v>16.27</v>
        <stp/>
        <stp>StudyData</stp>
        <stp>VIX</stp>
        <stp>BAR</stp>
        <stp/>
        <stp>Close</stp>
        <stp>W</stp>
        <stp>-716</stp>
        <stp>All</stp>
        <stp/>
        <stp/>
        <stp>FALSE</stp>
        <stp>T</stp>
        <tr r="F718" s="2"/>
      </tp>
      <tp>
        <v>15.73</v>
        <stp/>
        <stp>StudyData</stp>
        <stp>VIX</stp>
        <stp>BAR</stp>
        <stp/>
        <stp>Close</stp>
        <stp>W</stp>
        <stp>-706</stp>
        <stp>All</stp>
        <stp/>
        <stp/>
        <stp>FALSE</stp>
        <stp>T</stp>
        <tr r="F708" s="2"/>
      </tp>
      <tp>
        <v>17.29</v>
        <stp/>
        <stp>StudyData</stp>
        <stp>VIX</stp>
        <stp>BAR</stp>
        <stp/>
        <stp>Close</stp>
        <stp>W</stp>
        <stp>-736</stp>
        <stp>All</stp>
        <stp/>
        <stp/>
        <stp>FALSE</stp>
        <stp>T</stp>
        <tr r="F738" s="2"/>
      </tp>
      <tp>
        <v>19.89</v>
        <stp/>
        <stp>StudyData</stp>
        <stp>VIX</stp>
        <stp>BAR</stp>
        <stp/>
        <stp>Close</stp>
        <stp>W</stp>
        <stp>-726</stp>
        <stp>All</stp>
        <stp/>
        <stp/>
        <stp>FALSE</stp>
        <stp>T</stp>
        <tr r="F728" s="2"/>
      </tp>
      <tp>
        <v>28.24</v>
        <stp/>
        <stp>StudyData</stp>
        <stp>VIX</stp>
        <stp>BAR</stp>
        <stp/>
        <stp>Close</stp>
        <stp>W</stp>
        <stp>-756</stp>
        <stp>All</stp>
        <stp/>
        <stp/>
        <stp>FALSE</stp>
        <stp>T</stp>
        <tr r="F758" s="2"/>
      </tp>
      <tp>
        <v>20.73</v>
        <stp/>
        <stp>StudyData</stp>
        <stp>VIX</stp>
        <stp>BAR</stp>
        <stp/>
        <stp>Close</stp>
        <stp>W</stp>
        <stp>-746</stp>
        <stp>All</stp>
        <stp/>
        <stp/>
        <stp>FALSE</stp>
        <stp>T</stp>
        <tr r="F748" s="2"/>
      </tp>
      <tp>
        <v>15.98</v>
        <stp/>
        <stp>StudyData</stp>
        <stp>VIX</stp>
        <stp>BAR</stp>
        <stp/>
        <stp>Close</stp>
        <stp>W</stp>
        <stp>-776</stp>
        <stp>All</stp>
        <stp/>
        <stp/>
        <stp>FALSE</stp>
        <stp>T</stp>
        <tr r="F778" s="2"/>
      </tp>
      <tp>
        <v>32</v>
        <stp/>
        <stp>StudyData</stp>
        <stp>VIX</stp>
        <stp>BAR</stp>
        <stp/>
        <stp>Close</stp>
        <stp>W</stp>
        <stp>-766</stp>
        <stp>All</stp>
        <stp/>
        <stp/>
        <stp>FALSE</stp>
        <stp>T</stp>
        <tr r="F768" s="2"/>
      </tp>
      <tp>
        <v>17.14</v>
        <stp/>
        <stp>StudyData</stp>
        <stp>VIX</stp>
        <stp>BAR</stp>
        <stp/>
        <stp>Close</stp>
        <stp>W</stp>
        <stp>-796</stp>
        <stp>All</stp>
        <stp/>
        <stp/>
        <stp>FALSE</stp>
        <stp>T</stp>
        <tr r="F798" s="2"/>
      </tp>
      <tp>
        <v>24.44</v>
        <stp/>
        <stp>StudyData</stp>
        <stp>VIX</stp>
        <stp>BAR</stp>
        <stp/>
        <stp>Close</stp>
        <stp>W</stp>
        <stp>-786</stp>
        <stp>All</stp>
        <stp/>
        <stp/>
        <stp>FALSE</stp>
        <stp>T</stp>
        <tr r="F788" s="2"/>
      </tp>
      <tp>
        <v>25.49</v>
        <stp/>
        <stp>StudyData</stp>
        <stp>VIX</stp>
        <stp>BAR</stp>
        <stp/>
        <stp>Close</stp>
        <stp>W</stp>
        <stp>-816</stp>
        <stp>All</stp>
        <stp/>
        <stp/>
        <stp>FALSE</stp>
        <stp>T</stp>
        <tr r="F818" s="2"/>
      </tp>
      <tp>
        <v>21.2</v>
        <stp/>
        <stp>StudyData</stp>
        <stp>VIX</stp>
        <stp>BAR</stp>
        <stp/>
        <stp>Close</stp>
        <stp>W</stp>
        <stp>-806</stp>
        <stp>All</stp>
        <stp/>
        <stp/>
        <stp>FALSE</stp>
        <stp>T</stp>
        <tr r="F808" s="2"/>
      </tp>
      <tp>
        <v>17.47</v>
        <stp/>
        <stp>StudyData</stp>
        <stp>VIX</stp>
        <stp>BAR</stp>
        <stp/>
        <stp>Close</stp>
        <stp>W</stp>
        <stp>-836</stp>
        <stp>All</stp>
        <stp/>
        <stp/>
        <stp>FALSE</stp>
        <stp>T</stp>
        <tr r="F838" s="2"/>
      </tp>
      <tp>
        <v>28.79</v>
        <stp/>
        <stp>StudyData</stp>
        <stp>VIX</stp>
        <stp>BAR</stp>
        <stp/>
        <stp>Close</stp>
        <stp>W</stp>
        <stp>-826</stp>
        <stp>All</stp>
        <stp/>
        <stp/>
        <stp>FALSE</stp>
        <stp>T</stp>
        <tr r="F828" s="2"/>
      </tp>
      <tp>
        <v>23.36</v>
        <stp/>
        <stp>StudyData</stp>
        <stp>VIX</stp>
        <stp>BAR</stp>
        <stp/>
        <stp>Close</stp>
        <stp>W</stp>
        <stp>-856</stp>
        <stp>All</stp>
        <stp/>
        <stp/>
        <stp>FALSE</stp>
        <stp>T</stp>
        <tr r="F858" s="2"/>
      </tp>
      <tp>
        <v>27.31</v>
        <stp/>
        <stp>StudyData</stp>
        <stp>VIX</stp>
        <stp>BAR</stp>
        <stp/>
        <stp>Close</stp>
        <stp>W</stp>
        <stp>-846</stp>
        <stp>All</stp>
        <stp/>
        <stp/>
        <stp>FALSE</stp>
        <stp>T</stp>
        <tr r="F848" s="2"/>
      </tp>
      <tp>
        <v>25.93</v>
        <stp/>
        <stp>StudyData</stp>
        <stp>VIX</stp>
        <stp>BAR</stp>
        <stp/>
        <stp>Close</stp>
        <stp>W</stp>
        <stp>-876</stp>
        <stp>All</stp>
        <stp/>
        <stp/>
        <stp>FALSE</stp>
        <stp>T</stp>
        <tr r="F878" s="2"/>
      </tp>
      <tp>
        <v>25.26</v>
        <stp/>
        <stp>StudyData</stp>
        <stp>VIX</stp>
        <stp>BAR</stp>
        <stp/>
        <stp>Close</stp>
        <stp>W</stp>
        <stp>-866</stp>
        <stp>All</stp>
        <stp/>
        <stp/>
        <stp>FALSE</stp>
        <stp>T</stp>
        <tr r="F868" s="2"/>
      </tp>
      <tp>
        <v>43.37</v>
        <stp/>
        <stp>StudyData</stp>
        <stp>VIX</stp>
        <stp>BAR</stp>
        <stp/>
        <stp>Close</stp>
        <stp>W</stp>
        <stp>-896</stp>
        <stp>All</stp>
        <stp/>
        <stp/>
        <stp>FALSE</stp>
        <stp>T</stp>
        <tr r="F898" s="2"/>
      </tp>
      <tp>
        <v>33.94</v>
        <stp/>
        <stp>StudyData</stp>
        <stp>VIX</stp>
        <stp>BAR</stp>
        <stp/>
        <stp>Close</stp>
        <stp>W</stp>
        <stp>-886</stp>
        <stp>All</stp>
        <stp/>
        <stp/>
        <stp>FALSE</stp>
        <stp>T</stp>
        <tr r="F888" s="2"/>
      </tp>
      <tp>
        <v>32.07</v>
        <stp/>
        <stp>StudyData</stp>
        <stp>VIX</stp>
        <stp>BAR</stp>
        <stp/>
        <stp>Close</stp>
        <stp>W</stp>
        <stp>-916</stp>
        <stp>All</stp>
        <stp/>
        <stp/>
        <stp>FALSE</stp>
        <stp>T</stp>
        <tr r="F918" s="2"/>
      </tp>
      <tp>
        <v>55.28</v>
        <stp/>
        <stp>StudyData</stp>
        <stp>VIX</stp>
        <stp>BAR</stp>
        <stp/>
        <stp>Close</stp>
        <stp>W</stp>
        <stp>-906</stp>
        <stp>All</stp>
        <stp/>
        <stp/>
        <stp>FALSE</stp>
        <stp>T</stp>
        <tr r="F908" s="2"/>
      </tp>
      <tp>
        <v>18.18</v>
        <stp/>
        <stp>StudyData</stp>
        <stp>VIX</stp>
        <stp>BAR</stp>
        <stp/>
        <stp>Close</stp>
        <stp>W</stp>
        <stp>-936</stp>
        <stp>All</stp>
        <stp/>
        <stp/>
        <stp>FALSE</stp>
        <stp>T</stp>
        <tr r="F938" s="2"/>
      </tp>
      <tp>
        <v>27.49</v>
        <stp/>
        <stp>StudyData</stp>
        <stp>VIX</stp>
        <stp>BAR</stp>
        <stp/>
        <stp>Close</stp>
        <stp>W</stp>
        <stp>-926</stp>
        <stp>All</stp>
        <stp/>
        <stp/>
        <stp>FALSE</stp>
        <stp>T</stp>
        <tr r="F928" s="2"/>
      </tp>
      <tp>
        <v>23.27</v>
        <stp/>
        <stp>StudyData</stp>
        <stp>VIX</stp>
        <stp>BAR</stp>
        <stp/>
        <stp>Close</stp>
        <stp>W</stp>
        <stp>-956</stp>
        <stp>All</stp>
        <stp/>
        <stp/>
        <stp>FALSE</stp>
        <stp>T</stp>
        <tr r="F958" s="2"/>
      </tp>
      <tp>
        <v>24.06</v>
        <stp/>
        <stp>StudyData</stp>
        <stp>VIX</stp>
        <stp>BAR</stp>
        <stp/>
        <stp>Close</stp>
        <stp>W</stp>
        <stp>-946</stp>
        <stp>All</stp>
        <stp/>
        <stp/>
        <stp>FALSE</stp>
        <stp>T</stp>
        <tr r="F948" s="2"/>
      </tp>
      <tp>
        <v>24.17</v>
        <stp/>
        <stp>StudyData</stp>
        <stp>VIX</stp>
        <stp>BAR</stp>
        <stp/>
        <stp>Close</stp>
        <stp>W</stp>
        <stp>-976</stp>
        <stp>All</stp>
        <stp/>
        <stp/>
        <stp>FALSE</stp>
        <stp>T</stp>
        <tr r="F978" s="2"/>
      </tp>
      <tp>
        <v>16.91</v>
        <stp/>
        <stp>StudyData</stp>
        <stp>VIX</stp>
        <stp>BAR</stp>
        <stp/>
        <stp>Close</stp>
        <stp>W</stp>
        <stp>-966</stp>
        <stp>All</stp>
        <stp/>
        <stp/>
        <stp>FALSE</stp>
        <stp>T</stp>
        <tr r="F968" s="2"/>
      </tp>
      <tp>
        <v>14.09</v>
        <stp/>
        <stp>StudyData</stp>
        <stp>VIX</stp>
        <stp>BAR</stp>
        <stp/>
        <stp>Close</stp>
        <stp>W</stp>
        <stp>-996</stp>
        <stp>All</stp>
        <stp/>
        <stp/>
        <stp>FALSE</stp>
        <stp>T</stp>
        <tr r="F998" s="2"/>
      </tp>
      <tp>
        <v>12.76</v>
        <stp/>
        <stp>StudyData</stp>
        <stp>VIX</stp>
        <stp>BAR</stp>
        <stp/>
        <stp>Close</stp>
        <stp>W</stp>
        <stp>-986</stp>
        <stp>All</stp>
        <stp/>
        <stp/>
        <stp>FALSE</stp>
        <stp>T</stp>
        <tr r="F988" s="2"/>
      </tp>
      <tp>
        <v>45446</v>
        <stp/>
        <stp>StudyData</stp>
        <stp>VIX</stp>
        <stp>BAR</stp>
        <stp/>
        <stp>Time</stp>
        <stp>W</stp>
        <stp>-96</stp>
        <stp>All</stp>
        <stp/>
        <stp/>
        <stp>False</stp>
        <stp>T</stp>
        <tr r="B98" s="2"/>
      </tp>
      <tp>
        <v>45516</v>
        <stp/>
        <stp>StudyData</stp>
        <stp>VIX</stp>
        <stp>BAR</stp>
        <stp/>
        <stp>Time</stp>
        <stp>W</stp>
        <stp>-86</stp>
        <stp>All</stp>
        <stp/>
        <stp/>
        <stp>False</stp>
        <stp>T</stp>
        <tr r="B88" s="2"/>
      </tp>
      <tp>
        <v>45586</v>
        <stp/>
        <stp>StudyData</stp>
        <stp>VIX</stp>
        <stp>BAR</stp>
        <stp/>
        <stp>Time</stp>
        <stp>W</stp>
        <stp>-76</stp>
        <stp>All</stp>
        <stp/>
        <stp/>
        <stp>False</stp>
        <stp>T</stp>
        <tr r="B78" s="2"/>
      </tp>
      <tp>
        <v>45656</v>
        <stp/>
        <stp>StudyData</stp>
        <stp>VIX</stp>
        <stp>BAR</stp>
        <stp/>
        <stp>Time</stp>
        <stp>W</stp>
        <stp>-66</stp>
        <stp>All</stp>
        <stp/>
        <stp/>
        <stp>False</stp>
        <stp>T</stp>
        <tr r="B68" s="2"/>
      </tp>
      <tp>
        <v>45726</v>
        <stp/>
        <stp>StudyData</stp>
        <stp>VIX</stp>
        <stp>BAR</stp>
        <stp/>
        <stp>Time</stp>
        <stp>W</stp>
        <stp>-56</stp>
        <stp>All</stp>
        <stp/>
        <stp/>
        <stp>False</stp>
        <stp>T</stp>
        <tr r="B58" s="2"/>
      </tp>
      <tp>
        <v>45796</v>
        <stp/>
        <stp>StudyData</stp>
        <stp>VIX</stp>
        <stp>BAR</stp>
        <stp/>
        <stp>Time</stp>
        <stp>W</stp>
        <stp>-46</stp>
        <stp>All</stp>
        <stp/>
        <stp/>
        <stp>False</stp>
        <stp>T</stp>
        <tr r="B48" s="2"/>
      </tp>
      <tp>
        <v>45866</v>
        <stp/>
        <stp>StudyData</stp>
        <stp>VIX</stp>
        <stp>BAR</stp>
        <stp/>
        <stp>Time</stp>
        <stp>W</stp>
        <stp>-36</stp>
        <stp>All</stp>
        <stp/>
        <stp/>
        <stp>False</stp>
        <stp>T</stp>
        <tr r="B38" s="2"/>
      </tp>
      <tp>
        <v>45936</v>
        <stp/>
        <stp>StudyData</stp>
        <stp>VIX</stp>
        <stp>BAR</stp>
        <stp/>
        <stp>Time</stp>
        <stp>W</stp>
        <stp>-26</stp>
        <stp>All</stp>
        <stp/>
        <stp/>
        <stp>False</stp>
        <stp>T</stp>
        <tr r="B28" s="2"/>
      </tp>
      <tp>
        <v>46006</v>
        <stp/>
        <stp>StudyData</stp>
        <stp>VIX</stp>
        <stp>BAR</stp>
        <stp/>
        <stp>Time</stp>
        <stp>W</stp>
        <stp>-16</stp>
        <stp>All</stp>
        <stp/>
        <stp/>
        <stp>False</stp>
        <stp>T</stp>
        <tr r="B18" s="2"/>
      </tp>
      <tp>
        <v>12.7</v>
        <stp/>
        <stp>StudyData</stp>
        <stp>VIX</stp>
        <stp>BAR</stp>
        <stp/>
        <stp>Close</stp>
        <stp>W</stp>
        <stp>-117</stp>
        <stp>All</stp>
        <stp/>
        <stp/>
        <stp>FALSE</stp>
        <stp>T</stp>
        <tr r="F119" s="2"/>
      </tp>
      <tp>
        <v>13.06</v>
        <stp/>
        <stp>StudyData</stp>
        <stp>VIX</stp>
        <stp>BAR</stp>
        <stp/>
        <stp>Close</stp>
        <stp>W</stp>
        <stp>-107</stp>
        <stp>All</stp>
        <stp/>
        <stp/>
        <stp>FALSE</stp>
        <stp>T</stp>
        <tr r="F109" s="2"/>
      </tp>
      <tp>
        <v>15.68</v>
        <stp/>
        <stp>StudyData</stp>
        <stp>VIX</stp>
        <stp>BAR</stp>
        <stp/>
        <stp>Close</stp>
        <stp>W</stp>
        <stp>-137</stp>
        <stp>All</stp>
        <stp/>
        <stp/>
        <stp>FALSE</stp>
        <stp>T</stp>
        <tr r="F139" s="2"/>
      </tp>
      <tp>
        <v>14.91</v>
        <stp/>
        <stp>StudyData</stp>
        <stp>VIX</stp>
        <stp>BAR</stp>
        <stp/>
        <stp>Close</stp>
        <stp>W</stp>
        <stp>-127</stp>
        <stp>All</stp>
        <stp/>
        <stp/>
        <stp>FALSE</stp>
        <stp>T</stp>
        <tr r="F129" s="2"/>
      </tp>
      <tp>
        <v>18.399999999999999</v>
        <stp/>
        <stp>StudyData</stp>
        <stp>VIX</stp>
        <stp>BAR</stp>
        <stp/>
        <stp>Close</stp>
        <stp>W</stp>
        <stp>-157</stp>
        <stp>All</stp>
        <stp/>
        <stp/>
        <stp>FALSE</stp>
        <stp>T</stp>
        <tr r="F159" s="2"/>
      </tp>
      <tp>
        <v>13.54</v>
        <stp/>
        <stp>StudyData</stp>
        <stp>VIX</stp>
        <stp>BAR</stp>
        <stp/>
        <stp>Close</stp>
        <stp>W</stp>
        <stp>-147</stp>
        <stp>All</stp>
        <stp/>
        <stp/>
        <stp>FALSE</stp>
        <stp>T</stp>
        <tr r="F149" s="2"/>
      </tp>
      <tp>
        <v>23.12</v>
        <stp/>
        <stp>StudyData</stp>
        <stp>VIX</stp>
        <stp>BAR</stp>
        <stp/>
        <stp>Close</stp>
        <stp>W</stp>
        <stp>-177</stp>
        <stp>All</stp>
        <stp/>
        <stp/>
        <stp>FALSE</stp>
        <stp>T</stp>
        <tr r="F179" s="2"/>
      </tp>
      <tp>
        <v>18.510000000000002</v>
        <stp/>
        <stp>StudyData</stp>
        <stp>VIX</stp>
        <stp>BAR</stp>
        <stp/>
        <stp>Close</stp>
        <stp>W</stp>
        <stp>-167</stp>
        <stp>All</stp>
        <stp/>
        <stp/>
        <stp>FALSE</stp>
        <stp>T</stp>
        <tr r="F169" s="2"/>
      </tp>
      <tp>
        <v>26.7</v>
        <stp/>
        <stp>StudyData</stp>
        <stp>VIX</stp>
        <stp>BAR</stp>
        <stp/>
        <stp>Close</stp>
        <stp>W</stp>
        <stp>-197</stp>
        <stp>All</stp>
        <stp/>
        <stp/>
        <stp>FALSE</stp>
        <stp>T</stp>
        <tr r="F199" s="2"/>
      </tp>
      <tp>
        <v>22.79</v>
        <stp/>
        <stp>StudyData</stp>
        <stp>VIX</stp>
        <stp>BAR</stp>
        <stp/>
        <stp>Close</stp>
        <stp>W</stp>
        <stp>-187</stp>
        <stp>All</stp>
        <stp/>
        <stp/>
        <stp>FALSE</stp>
        <stp>T</stp>
        <tr r="F189" s="2"/>
      </tp>
      <tp>
        <v>27.36</v>
        <stp/>
        <stp>StudyData</stp>
        <stp>VIX</stp>
        <stp>BAR</stp>
        <stp/>
        <stp>Close</stp>
        <stp>W</stp>
        <stp>-217</stp>
        <stp>All</stp>
        <stp/>
        <stp/>
        <stp>FALSE</stp>
        <stp>T</stp>
        <tr r="F219" s="2"/>
      </tp>
      <tp>
        <v>28.21</v>
        <stp/>
        <stp>StudyData</stp>
        <stp>VIX</stp>
        <stp>BAR</stp>
        <stp/>
        <stp>Close</stp>
        <stp>W</stp>
        <stp>-207</stp>
        <stp>All</stp>
        <stp/>
        <stp/>
        <stp>FALSE</stp>
        <stp>T</stp>
        <tr r="F209" s="2"/>
      </tp>
      <tp>
        <v>17.75</v>
        <stp/>
        <stp>StudyData</stp>
        <stp>VIX</stp>
        <stp>BAR</stp>
        <stp/>
        <stp>Close</stp>
        <stp>W</stp>
        <stp>-237</stp>
        <stp>All</stp>
        <stp/>
        <stp/>
        <stp>FALSE</stp>
        <stp>T</stp>
        <tr r="F239" s="2"/>
      </tp>
      <tp>
        <v>30.67</v>
        <stp/>
        <stp>StudyData</stp>
        <stp>VIX</stp>
        <stp>BAR</stp>
        <stp/>
        <stp>Close</stp>
        <stp>W</stp>
        <stp>-227</stp>
        <stp>All</stp>
        <stp/>
        <stp/>
        <stp>FALSE</stp>
        <stp>T</stp>
        <tr r="F229" s="2"/>
      </tp>
      <tp>
        <v>16.690000000000001</v>
        <stp/>
        <stp>StudyData</stp>
        <stp>VIX</stp>
        <stp>BAR</stp>
        <stp/>
        <stp>Close</stp>
        <stp>W</stp>
        <stp>-257</stp>
        <stp>All</stp>
        <stp/>
        <stp/>
        <stp>FALSE</stp>
        <stp>T</stp>
        <tr r="F259" s="2"/>
      </tp>
      <tp>
        <v>18.45</v>
        <stp/>
        <stp>StudyData</stp>
        <stp>VIX</stp>
        <stp>BAR</stp>
        <stp/>
        <stp>Close</stp>
        <stp>W</stp>
        <stp>-247</stp>
        <stp>All</stp>
        <stp/>
        <stp/>
        <stp>FALSE</stp>
        <stp>T</stp>
        <tr r="F249" s="2"/>
      </tp>
      <tp>
        <v>21.57</v>
        <stp/>
        <stp>StudyData</stp>
        <stp>VIX</stp>
        <stp>BAR</stp>
        <stp/>
        <stp>Close</stp>
        <stp>W</stp>
        <stp>-277</stp>
        <stp>All</stp>
        <stp/>
        <stp/>
        <stp>FALSE</stp>
        <stp>T</stp>
        <tr r="F279" s="2"/>
      </tp>
      <tp>
        <v>27.95</v>
        <stp/>
        <stp>StudyData</stp>
        <stp>VIX</stp>
        <stp>BAR</stp>
        <stp/>
        <stp>Close</stp>
        <stp>W</stp>
        <stp>-267</stp>
        <stp>All</stp>
        <stp/>
        <stp/>
        <stp>FALSE</stp>
        <stp>T</stp>
        <tr r="F269" s="2"/>
      </tp>
      <tp>
        <v>24.46</v>
        <stp/>
        <stp>StudyData</stp>
        <stp>VIX</stp>
        <stp>BAR</stp>
        <stp/>
        <stp>Close</stp>
        <stp>W</stp>
        <stp>-297</stp>
        <stp>All</stp>
        <stp/>
        <stp/>
        <stp>FALSE</stp>
        <stp>T</stp>
        <tr r="F299" s="2"/>
      </tp>
      <tp>
        <v>25</v>
        <stp/>
        <stp>StudyData</stp>
        <stp>VIX</stp>
        <stp>BAR</stp>
        <stp/>
        <stp>Close</stp>
        <stp>W</stp>
        <stp>-287</stp>
        <stp>All</stp>
        <stp/>
        <stp/>
        <stp>FALSE</stp>
        <stp>T</stp>
        <tr r="F289" s="2"/>
      </tp>
      <tp>
        <v>57.83</v>
        <stp/>
        <stp>StudyData</stp>
        <stp>VIX</stp>
        <stp>BAR</stp>
        <stp/>
        <stp>Close</stp>
        <stp>W</stp>
        <stp>-317</stp>
        <stp>All</stp>
        <stp/>
        <stp/>
        <stp>FALSE</stp>
        <stp>T</stp>
        <tr r="F319" s="2"/>
      </tp>
      <tp>
        <v>28.16</v>
        <stp/>
        <stp>StudyData</stp>
        <stp>VIX</stp>
        <stp>BAR</stp>
        <stp/>
        <stp>Close</stp>
        <stp>W</stp>
        <stp>-307</stp>
        <stp>All</stp>
        <stp/>
        <stp/>
        <stp>FALSE</stp>
        <stp>T</stp>
        <tr r="F309" s="2"/>
      </tp>
      <tp>
        <v>12.65</v>
        <stp/>
        <stp>StudyData</stp>
        <stp>VIX</stp>
        <stp>BAR</stp>
        <stp/>
        <stp>Close</stp>
        <stp>W</stp>
        <stp>-337</stp>
        <stp>All</stp>
        <stp/>
        <stp/>
        <stp>FALSE</stp>
        <stp>T</stp>
        <tr r="F339" s="2"/>
      </tp>
      <tp>
        <v>14.02</v>
        <stp/>
        <stp>StudyData</stp>
        <stp>VIX</stp>
        <stp>BAR</stp>
        <stp/>
        <stp>Close</stp>
        <stp>W</stp>
        <stp>-327</stp>
        <stp>All</stp>
        <stp/>
        <stp/>
        <stp>FALSE</stp>
        <stp>T</stp>
        <tr r="F329" s="2"/>
      </tp>
      <tp>
        <v>16.3</v>
        <stp/>
        <stp>StudyData</stp>
        <stp>VIX</stp>
        <stp>BAR</stp>
        <stp/>
        <stp>Close</stp>
        <stp>W</stp>
        <stp>-357</stp>
        <stp>All</stp>
        <stp/>
        <stp/>
        <stp>FALSE</stp>
        <stp>T</stp>
        <tr r="F359" s="2"/>
      </tp>
      <tp>
        <v>18.47</v>
        <stp/>
        <stp>StudyData</stp>
        <stp>VIX</stp>
        <stp>BAR</stp>
        <stp/>
        <stp>Close</stp>
        <stp>W</stp>
        <stp>-347</stp>
        <stp>All</stp>
        <stp/>
        <stp/>
        <stp>FALSE</stp>
        <stp>T</stp>
        <tr r="F349" s="2"/>
      </tp>
      <tp>
        <v>17.8</v>
        <stp/>
        <stp>StudyData</stp>
        <stp>VIX</stp>
        <stp>BAR</stp>
        <stp/>
        <stp>Close</stp>
        <stp>W</stp>
        <stp>-377</stp>
        <stp>All</stp>
        <stp/>
        <stp/>
        <stp>FALSE</stp>
        <stp>T</stp>
        <tr r="F379" s="2"/>
      </tp>
      <tp>
        <v>13.71</v>
        <stp/>
        <stp>StudyData</stp>
        <stp>VIX</stp>
        <stp>BAR</stp>
        <stp/>
        <stp>Close</stp>
        <stp>W</stp>
        <stp>-367</stp>
        <stp>All</stp>
        <stp/>
        <stp/>
        <stp>FALSE</stp>
        <stp>T</stp>
        <tr r="F369" s="2"/>
      </tp>
      <tp>
        <v>12.86</v>
        <stp/>
        <stp>StudyData</stp>
        <stp>VIX</stp>
        <stp>BAR</stp>
        <stp/>
        <stp>Close</stp>
        <stp>W</stp>
        <stp>-397</stp>
        <stp>All</stp>
        <stp/>
        <stp/>
        <stp>FALSE</stp>
        <stp>T</stp>
        <tr r="F399" s="2"/>
      </tp>
      <tp>
        <v>17.36</v>
        <stp/>
        <stp>StudyData</stp>
        <stp>VIX</stp>
        <stp>BAR</stp>
        <stp/>
        <stp>Close</stp>
        <stp>W</stp>
        <stp>-387</stp>
        <stp>All</stp>
        <stp/>
        <stp/>
        <stp>FALSE</stp>
        <stp>T</stp>
        <tr r="F389" s="2"/>
      </tp>
      <tp>
        <v>17.41</v>
        <stp/>
        <stp>StudyData</stp>
        <stp>VIX</stp>
        <stp>BAR</stp>
        <stp/>
        <stp>Close</stp>
        <stp>W</stp>
        <stp>-417</stp>
        <stp>All</stp>
        <stp/>
        <stp/>
        <stp>FALSE</stp>
        <stp>T</stp>
        <tr r="F419" s="2"/>
      </tp>
      <tp>
        <v>13.77</v>
        <stp/>
        <stp>StudyData</stp>
        <stp>VIX</stp>
        <stp>BAR</stp>
        <stp/>
        <stp>Close</stp>
        <stp>W</stp>
        <stp>-407</stp>
        <stp>All</stp>
        <stp/>
        <stp/>
        <stp>FALSE</stp>
        <stp>T</stp>
        <tr r="F409" s="2"/>
      </tp>
      <tp>
        <v>9.67</v>
        <stp/>
        <stp>StudyData</stp>
        <stp>VIX</stp>
        <stp>BAR</stp>
        <stp/>
        <stp>Close</stp>
        <stp>W</stp>
        <stp>-437</stp>
        <stp>All</stp>
        <stp/>
        <stp/>
        <stp>FALSE</stp>
        <stp>T</stp>
        <tr r="F439" s="2"/>
      </tp>
      <tp>
        <v>17.309999999999999</v>
        <stp/>
        <stp>StudyData</stp>
        <stp>VIX</stp>
        <stp>BAR</stp>
        <stp/>
        <stp>Close</stp>
        <stp>W</stp>
        <stp>-427</stp>
        <stp>All</stp>
        <stp/>
        <stp/>
        <stp>FALSE</stp>
        <stp>T</stp>
        <tr r="F429" s="2"/>
      </tp>
      <tp>
        <v>11.19</v>
        <stp/>
        <stp>StudyData</stp>
        <stp>VIX</stp>
        <stp>BAR</stp>
        <stp/>
        <stp>Close</stp>
        <stp>W</stp>
        <stp>-457</stp>
        <stp>All</stp>
        <stp/>
        <stp/>
        <stp>FALSE</stp>
        <stp>T</stp>
        <tr r="F459" s="2"/>
      </tp>
      <tp>
        <v>10.17</v>
        <stp/>
        <stp>StudyData</stp>
        <stp>VIX</stp>
        <stp>BAR</stp>
        <stp/>
        <stp>Close</stp>
        <stp>W</stp>
        <stp>-447</stp>
        <stp>All</stp>
        <stp/>
        <stp/>
        <stp>FALSE</stp>
        <stp>T</stp>
        <tr r="F449" s="2"/>
      </tp>
      <tp>
        <v>11.49</v>
        <stp/>
        <stp>StudyData</stp>
        <stp>VIX</stp>
        <stp>BAR</stp>
        <stp/>
        <stp>Close</stp>
        <stp>W</stp>
        <stp>-477</stp>
        <stp>All</stp>
        <stp/>
        <stp/>
        <stp>FALSE</stp>
        <stp>T</stp>
        <tr r="F479" s="2"/>
      </tp>
      <tp>
        <v>10.82</v>
        <stp/>
        <stp>StudyData</stp>
        <stp>VIX</stp>
        <stp>BAR</stp>
        <stp/>
        <stp>Close</stp>
        <stp>W</stp>
        <stp>-467</stp>
        <stp>All</stp>
        <stp/>
        <stp/>
        <stp>FALSE</stp>
        <stp>T</stp>
        <tr r="F469" s="2"/>
      </tp>
      <tp>
        <v>13.29</v>
        <stp/>
        <stp>StudyData</stp>
        <stp>VIX</stp>
        <stp>BAR</stp>
        <stp/>
        <stp>Close</stp>
        <stp>W</stp>
        <stp>-497</stp>
        <stp>All</stp>
        <stp/>
        <stp/>
        <stp>FALSE</stp>
        <stp>T</stp>
        <tr r="F499" s="2"/>
      </tp>
      <tp>
        <v>11.75</v>
        <stp/>
        <stp>StudyData</stp>
        <stp>VIX</stp>
        <stp>BAR</stp>
        <stp/>
        <stp>Close</stp>
        <stp>W</stp>
        <stp>-487</stp>
        <stp>All</stp>
        <stp/>
        <stp/>
        <stp>FALSE</stp>
        <stp>T</stp>
        <tr r="F489" s="2"/>
      </tp>
      <tp>
        <v>15.04</v>
        <stp/>
        <stp>StudyData</stp>
        <stp>VIX</stp>
        <stp>BAR</stp>
        <stp/>
        <stp>Close</stp>
        <stp>W</stp>
        <stp>-517</stp>
        <stp>All</stp>
        <stp/>
        <stp/>
        <stp>FALSE</stp>
        <stp>T</stp>
        <tr r="F519" s="2"/>
      </tp>
      <tp>
        <v>12.02</v>
        <stp/>
        <stp>StudyData</stp>
        <stp>VIX</stp>
        <stp>BAR</stp>
        <stp/>
        <stp>Close</stp>
        <stp>W</stp>
        <stp>-507</stp>
        <stp>All</stp>
        <stp/>
        <stp/>
        <stp>FALSE</stp>
        <stp>T</stp>
        <tr r="F509" s="2"/>
      </tp>
      <tp>
        <v>15.74</v>
        <stp/>
        <stp>StudyData</stp>
        <stp>VIX</stp>
        <stp>BAR</stp>
        <stp/>
        <stp>Close</stp>
        <stp>W</stp>
        <stp>-537</stp>
        <stp>All</stp>
        <stp/>
        <stp/>
        <stp>FALSE</stp>
        <stp>T</stp>
        <tr r="F539" s="2"/>
      </tp>
      <tp>
        <v>16.86</v>
        <stp/>
        <stp>StudyData</stp>
        <stp>VIX</stp>
        <stp>BAR</stp>
        <stp/>
        <stp>Close</stp>
        <stp>W</stp>
        <stp>-527</stp>
        <stp>All</stp>
        <stp/>
        <stp/>
        <stp>FALSE</stp>
        <stp>T</stp>
        <tr r="F529" s="2"/>
      </tp>
      <tp>
        <v>13.39</v>
        <stp/>
        <stp>StudyData</stp>
        <stp>VIX</stp>
        <stp>BAR</stp>
        <stp/>
        <stp>Close</stp>
        <stp>W</stp>
        <stp>-557</stp>
        <stp>All</stp>
        <stp/>
        <stp/>
        <stp>FALSE</stp>
        <stp>T</stp>
        <tr r="F559" s="2"/>
      </tp>
      <tp>
        <v>15.05</v>
        <stp/>
        <stp>StudyData</stp>
        <stp>VIX</stp>
        <stp>BAR</stp>
        <stp/>
        <stp>Close</stp>
        <stp>W</stp>
        <stp>-547</stp>
        <stp>All</stp>
        <stp/>
        <stp/>
        <stp>FALSE</stp>
        <stp>T</stp>
        <tr r="F549" s="2"/>
      </tp>
      <tp>
        <v>13.02</v>
        <stp/>
        <stp>StudyData</stp>
        <stp>VIX</stp>
        <stp>BAR</stp>
        <stp/>
        <stp>Close</stp>
        <stp>W</stp>
        <stp>-577</stp>
        <stp>All</stp>
        <stp/>
        <stp/>
        <stp>FALSE</stp>
        <stp>T</stp>
        <tr r="F579" s="2"/>
      </tp>
      <tp>
        <v>13.84</v>
        <stp/>
        <stp>StudyData</stp>
        <stp>VIX</stp>
        <stp>BAR</stp>
        <stp/>
        <stp>Close</stp>
        <stp>W</stp>
        <stp>-567</stp>
        <stp>All</stp>
        <stp/>
        <stp/>
        <stp>FALSE</stp>
        <stp>T</stp>
        <tr r="F569" s="2"/>
      </tp>
      <tp>
        <v>14.03</v>
        <stp/>
        <stp>StudyData</stp>
        <stp>VIX</stp>
        <stp>BAR</stp>
        <stp/>
        <stp>Close</stp>
        <stp>W</stp>
        <stp>-597</stp>
        <stp>All</stp>
        <stp/>
        <stp/>
        <stp>FALSE</stp>
        <stp>T</stp>
        <tr r="F599" s="2"/>
      </tp>
      <tp>
        <v>17.55</v>
        <stp/>
        <stp>StudyData</stp>
        <stp>VIX</stp>
        <stp>BAR</stp>
        <stp/>
        <stp>Close</stp>
        <stp>W</stp>
        <stp>-587</stp>
        <stp>All</stp>
        <stp/>
        <stp/>
        <stp>FALSE</stp>
        <stp>T</stp>
        <tr r="F589" s="2"/>
      </tp>
      <tp>
        <v>12.18</v>
        <stp/>
        <stp>StudyData</stp>
        <stp>VIX</stp>
        <stp>BAR</stp>
        <stp/>
        <stp>Close</stp>
        <stp>W</stp>
        <stp>-617</stp>
        <stp>All</stp>
        <stp/>
        <stp/>
        <stp>FALSE</stp>
        <stp>T</stp>
        <tr r="F619" s="2"/>
      </tp>
      <tp>
        <v>11.47</v>
        <stp/>
        <stp>StudyData</stp>
        <stp>VIX</stp>
        <stp>BAR</stp>
        <stp/>
        <stp>Close</stp>
        <stp>W</stp>
        <stp>-607</stp>
        <stp>All</stp>
        <stp/>
        <stp/>
        <stp>FALSE</stp>
        <stp>T</stp>
        <tr r="F609" s="2"/>
      </tp>
      <tp>
        <v>18.14</v>
        <stp/>
        <stp>StudyData</stp>
        <stp>VIX</stp>
        <stp>BAR</stp>
        <stp/>
        <stp>Close</stp>
        <stp>W</stp>
        <stp>-637</stp>
        <stp>All</stp>
        <stp/>
        <stp/>
        <stp>FALSE</stp>
        <stp>T</stp>
        <tr r="F639" s="2"/>
      </tp>
      <tp>
        <v>13.96</v>
        <stp/>
        <stp>StudyData</stp>
        <stp>VIX</stp>
        <stp>BAR</stp>
        <stp/>
        <stp>Close</stp>
        <stp>W</stp>
        <stp>-627</stp>
        <stp>All</stp>
        <stp/>
        <stp/>
        <stp>FALSE</stp>
        <stp>T</stp>
        <tr r="F629" s="2"/>
      </tp>
      <tp>
        <v>15.85</v>
        <stp/>
        <stp>StudyData</stp>
        <stp>VIX</stp>
        <stp>BAR</stp>
        <stp/>
        <stp>Close</stp>
        <stp>W</stp>
        <stp>-657</stp>
        <stp>All</stp>
        <stp/>
        <stp/>
        <stp>FALSE</stp>
        <stp>T</stp>
        <tr r="F659" s="2"/>
      </tp>
      <tp>
        <v>12.19</v>
        <stp/>
        <stp>StudyData</stp>
        <stp>VIX</stp>
        <stp>BAR</stp>
        <stp/>
        <stp>Close</stp>
        <stp>W</stp>
        <stp>-647</stp>
        <stp>All</stp>
        <stp/>
        <stp/>
        <stp>FALSE</stp>
        <stp>T</stp>
        <tr r="F649" s="2"/>
      </tp>
      <tp>
        <v>14.97</v>
        <stp/>
        <stp>StudyData</stp>
        <stp>VIX</stp>
        <stp>BAR</stp>
        <stp/>
        <stp>Close</stp>
        <stp>W</stp>
        <stp>-677</stp>
        <stp>All</stp>
        <stp/>
        <stp/>
        <stp>FALSE</stp>
        <stp>T</stp>
        <tr r="F679" s="2"/>
      </tp>
      <tp>
        <v>16.86</v>
        <stp/>
        <stp>StudyData</stp>
        <stp>VIX</stp>
        <stp>BAR</stp>
        <stp/>
        <stp>Close</stp>
        <stp>W</stp>
        <stp>-667</stp>
        <stp>All</stp>
        <stp/>
        <stp/>
        <stp>FALSE</stp>
        <stp>T</stp>
        <tr r="F669" s="2"/>
      </tp>
      <tp>
        <v>15.87</v>
        <stp/>
        <stp>StudyData</stp>
        <stp>VIX</stp>
        <stp>BAR</stp>
        <stp/>
        <stp>Close</stp>
        <stp>W</stp>
        <stp>-697</stp>
        <stp>All</stp>
        <stp/>
        <stp/>
        <stp>FALSE</stp>
        <stp>T</stp>
        <tr r="F699" s="2"/>
      </tp>
      <tp>
        <v>13.02</v>
        <stp/>
        <stp>StudyData</stp>
        <stp>VIX</stp>
        <stp>BAR</stp>
        <stp/>
        <stp>Close</stp>
        <stp>W</stp>
        <stp>-687</stp>
        <stp>All</stp>
        <stp/>
        <stp/>
        <stp>FALSE</stp>
        <stp>T</stp>
        <tr r="F689" s="2"/>
      </tp>
      <tp>
        <v>16.73</v>
        <stp/>
        <stp>StudyData</stp>
        <stp>VIX</stp>
        <stp>BAR</stp>
        <stp/>
        <stp>Close</stp>
        <stp>W</stp>
        <stp>-717</stp>
        <stp>All</stp>
        <stp/>
        <stp/>
        <stp>FALSE</stp>
        <stp>T</stp>
        <tr r="F719" s="2"/>
      </tp>
      <tp>
        <v>13.98</v>
        <stp/>
        <stp>StudyData</stp>
        <stp>VIX</stp>
        <stp>BAR</stp>
        <stp/>
        <stp>Close</stp>
        <stp>W</stp>
        <stp>-707</stp>
        <stp>All</stp>
        <stp/>
        <stp/>
        <stp>FALSE</stp>
        <stp>T</stp>
        <tr r="F709" s="2"/>
      </tp>
      <tp>
        <v>17.3</v>
        <stp/>
        <stp>StudyData</stp>
        <stp>VIX</stp>
        <stp>BAR</stp>
        <stp/>
        <stp>Close</stp>
        <stp>W</stp>
        <stp>-737</stp>
        <stp>All</stp>
        <stp/>
        <stp/>
        <stp>FALSE</stp>
        <stp>T</stp>
        <tr r="F739" s="2"/>
      </tp>
      <tp>
        <v>19.16</v>
        <stp/>
        <stp>StudyData</stp>
        <stp>VIX</stp>
        <stp>BAR</stp>
        <stp/>
        <stp>Close</stp>
        <stp>W</stp>
        <stp>-727</stp>
        <stp>All</stp>
        <stp/>
        <stp/>
        <stp>FALSE</stp>
        <stp>T</stp>
        <tr r="F729" s="2"/>
      </tp>
      <tp>
        <v>36.31</v>
        <stp/>
        <stp>StudyData</stp>
        <stp>VIX</stp>
        <stp>BAR</stp>
        <stp/>
        <stp>Close</stp>
        <stp>W</stp>
        <stp>-757</stp>
        <stp>All</stp>
        <stp/>
        <stp/>
        <stp>FALSE</stp>
        <stp>T</stp>
        <tr r="F759" s="2"/>
      </tp>
      <tp>
        <v>24.29</v>
        <stp/>
        <stp>StudyData</stp>
        <stp>VIX</stp>
        <stp>BAR</stp>
        <stp/>
        <stp>Close</stp>
        <stp>W</stp>
        <stp>-747</stp>
        <stp>All</stp>
        <stp/>
        <stp/>
        <stp>FALSE</stp>
        <stp>T</stp>
        <tr r="F749" s="2"/>
      </tp>
      <tp>
        <v>17.43</v>
        <stp/>
        <stp>StudyData</stp>
        <stp>VIX</stp>
        <stp>BAR</stp>
        <stp/>
        <stp>Close</stp>
        <stp>W</stp>
        <stp>-777</stp>
        <stp>All</stp>
        <stp/>
        <stp/>
        <stp>FALSE</stp>
        <stp>T</stp>
        <tr r="F779" s="2"/>
      </tp>
      <tp>
        <v>25.25</v>
        <stp/>
        <stp>StudyData</stp>
        <stp>VIX</stp>
        <stp>BAR</stp>
        <stp/>
        <stp>Close</stp>
        <stp>W</stp>
        <stp>-767</stp>
        <stp>All</stp>
        <stp/>
        <stp/>
        <stp>FALSE</stp>
        <stp>T</stp>
        <tr r="F769" s="2"/>
      </tp>
      <tp>
        <v>17.75</v>
        <stp/>
        <stp>StudyData</stp>
        <stp>VIX</stp>
        <stp>BAR</stp>
        <stp/>
        <stp>Close</stp>
        <stp>W</stp>
        <stp>-797</stp>
        <stp>All</stp>
        <stp/>
        <stp/>
        <stp>FALSE</stp>
        <stp>T</stp>
        <tr r="F799" s="2"/>
      </tp>
      <tp>
        <v>20.07</v>
        <stp/>
        <stp>StudyData</stp>
        <stp>VIX</stp>
        <stp>BAR</stp>
        <stp/>
        <stp>Close</stp>
        <stp>W</stp>
        <stp>-787</stp>
        <stp>All</stp>
        <stp/>
        <stp/>
        <stp>FALSE</stp>
        <stp>T</stp>
        <tr r="F789" s="2"/>
      </tp>
      <tp>
        <v>26.24</v>
        <stp/>
        <stp>StudyData</stp>
        <stp>VIX</stp>
        <stp>BAR</stp>
        <stp/>
        <stp>Close</stp>
        <stp>W</stp>
        <stp>-817</stp>
        <stp>All</stp>
        <stp/>
        <stp/>
        <stp>FALSE</stp>
        <stp>T</stp>
        <tr r="F819" s="2"/>
      </tp>
      <tp>
        <v>18.78</v>
        <stp/>
        <stp>StudyData</stp>
        <stp>VIX</stp>
        <stp>BAR</stp>
        <stp/>
        <stp>Close</stp>
        <stp>W</stp>
        <stp>-807</stp>
        <stp>All</stp>
        <stp/>
        <stp/>
        <stp>FALSE</stp>
        <stp>T</stp>
        <tr r="F809" s="2"/>
      </tp>
      <tp>
        <v>17.8</v>
        <stp/>
        <stp>StudyData</stp>
        <stp>VIX</stp>
        <stp>BAR</stp>
        <stp/>
        <stp>Close</stp>
        <stp>W</stp>
        <stp>-837</stp>
        <stp>All</stp>
        <stp/>
        <stp/>
        <stp>FALSE</stp>
        <stp>T</stp>
        <tr r="F839" s="2"/>
      </tp>
      <tp>
        <v>35.47</v>
        <stp/>
        <stp>StudyData</stp>
        <stp>VIX</stp>
        <stp>BAR</stp>
        <stp/>
        <stp>Close</stp>
        <stp>W</stp>
        <stp>-827</stp>
        <stp>All</stp>
        <stp/>
        <stp/>
        <stp>FALSE</stp>
        <stp>T</stp>
        <tr r="F829" s="2"/>
      </tp>
      <tp>
        <v>24.19</v>
        <stp/>
        <stp>StudyData</stp>
        <stp>VIX</stp>
        <stp>BAR</stp>
        <stp/>
        <stp>Close</stp>
        <stp>W</stp>
        <stp>-857</stp>
        <stp>All</stp>
        <stp/>
        <stp/>
        <stp>FALSE</stp>
        <stp>T</stp>
        <tr r="F859" s="2"/>
      </tp>
      <tp>
        <v>17.91</v>
        <stp/>
        <stp>StudyData</stp>
        <stp>VIX</stp>
        <stp>BAR</stp>
        <stp/>
        <stp>Close</stp>
        <stp>W</stp>
        <stp>-847</stp>
        <stp>All</stp>
        <stp/>
        <stp/>
        <stp>FALSE</stp>
        <stp>T</stp>
        <tr r="F849" s="2"/>
      </tp>
      <tp>
        <v>27.99</v>
        <stp/>
        <stp>StudyData</stp>
        <stp>VIX</stp>
        <stp>BAR</stp>
        <stp/>
        <stp>Close</stp>
        <stp>W</stp>
        <stp>-877</stp>
        <stp>All</stp>
        <stp/>
        <stp/>
        <stp>FALSE</stp>
        <stp>T</stp>
        <tr r="F879" s="2"/>
      </tp>
      <tp>
        <v>24.76</v>
        <stp/>
        <stp>StudyData</stp>
        <stp>VIX</stp>
        <stp>BAR</stp>
        <stp/>
        <stp>Close</stp>
        <stp>W</stp>
        <stp>-867</stp>
        <stp>All</stp>
        <stp/>
        <stp/>
        <stp>FALSE</stp>
        <stp>T</stp>
        <tr r="F869" s="2"/>
      </tp>
      <tp>
        <v>44.84</v>
        <stp/>
        <stp>StudyData</stp>
        <stp>VIX</stp>
        <stp>BAR</stp>
        <stp/>
        <stp>Close</stp>
        <stp>W</stp>
        <stp>-897</stp>
        <stp>All</stp>
        <stp/>
        <stp/>
        <stp>FALSE</stp>
        <stp>T</stp>
        <tr r="F899" s="2"/>
      </tp>
      <tp>
        <v>36.53</v>
        <stp/>
        <stp>StudyData</stp>
        <stp>VIX</stp>
        <stp>BAR</stp>
        <stp/>
        <stp>Close</stp>
        <stp>W</stp>
        <stp>-887</stp>
        <stp>All</stp>
        <stp/>
        <stp/>
        <stp>FALSE</stp>
        <stp>T</stp>
        <tr r="F889" s="2"/>
      </tp>
      <tp>
        <v>25.66</v>
        <stp/>
        <stp>StudyData</stp>
        <stp>VIX</stp>
        <stp>BAR</stp>
        <stp/>
        <stp>Close</stp>
        <stp>W</stp>
        <stp>-917</stp>
        <stp>All</stp>
        <stp/>
        <stp/>
        <stp>FALSE</stp>
        <stp>T</stp>
        <tr r="F919" s="2"/>
      </tp>
      <tp>
        <v>72.67</v>
        <stp/>
        <stp>StudyData</stp>
        <stp>VIX</stp>
        <stp>BAR</stp>
        <stp/>
        <stp>Close</stp>
        <stp>W</stp>
        <stp>-907</stp>
        <stp>All</stp>
        <stp/>
        <stp/>
        <stp>FALSE</stp>
        <stp>T</stp>
        <tr r="F909" s="2"/>
      </tp>
      <tp>
        <v>19.59</v>
        <stp/>
        <stp>StudyData</stp>
        <stp>VIX</stp>
        <stp>BAR</stp>
        <stp/>
        <stp>Close</stp>
        <stp>W</stp>
        <stp>-937</stp>
        <stp>All</stp>
        <stp/>
        <stp/>
        <stp>FALSE</stp>
        <stp>T</stp>
        <tr r="F939" s="2"/>
      </tp>
      <tp>
        <v>24.79</v>
        <stp/>
        <stp>StudyData</stp>
        <stp>VIX</stp>
        <stp>BAR</stp>
        <stp/>
        <stp>Close</stp>
        <stp>W</stp>
        <stp>-927</stp>
        <stp>All</stp>
        <stp/>
        <stp/>
        <stp>FALSE</stp>
        <stp>T</stp>
        <tr r="F929" s="2"/>
      </tp>
      <tp>
        <v>20.85</v>
        <stp/>
        <stp>StudyData</stp>
        <stp>VIX</stp>
        <stp>BAR</stp>
        <stp/>
        <stp>Close</stp>
        <stp>W</stp>
        <stp>-957</stp>
        <stp>All</stp>
        <stp/>
        <stp/>
        <stp>FALSE</stp>
        <stp>T</stp>
        <tr r="F959" s="2"/>
      </tp>
      <tp>
        <v>25.02</v>
        <stp/>
        <stp>StudyData</stp>
        <stp>VIX</stp>
        <stp>BAR</stp>
        <stp/>
        <stp>Close</stp>
        <stp>W</stp>
        <stp>-947</stp>
        <stp>All</stp>
        <stp/>
        <stp/>
        <stp>FALSE</stp>
        <stp>T</stp>
        <tr r="F949" s="2"/>
      </tp>
      <tp>
        <v>16.95</v>
        <stp/>
        <stp>StudyData</stp>
        <stp>VIX</stp>
        <stp>BAR</stp>
        <stp/>
        <stp>Close</stp>
        <stp>W</stp>
        <stp>-977</stp>
        <stp>All</stp>
        <stp/>
        <stp/>
        <stp>FALSE</stp>
        <stp>T</stp>
        <tr r="F979" s="2"/>
      </tp>
      <tp>
        <v>18</v>
        <stp/>
        <stp>StudyData</stp>
        <stp>VIX</stp>
        <stp>BAR</stp>
        <stp/>
        <stp>Close</stp>
        <stp>W</stp>
        <stp>-967</stp>
        <stp>All</stp>
        <stp/>
        <stp/>
        <stp>FALSE</stp>
        <stp>T</stp>
        <tr r="F969" s="2"/>
      </tp>
      <tp>
        <v>18.61</v>
        <stp/>
        <stp>StudyData</stp>
        <stp>VIX</stp>
        <stp>BAR</stp>
        <stp/>
        <stp>Close</stp>
        <stp>W</stp>
        <stp>-997</stp>
        <stp>All</stp>
        <stp/>
        <stp/>
        <stp>FALSE</stp>
        <stp>T</stp>
        <tr r="F999" s="2"/>
      </tp>
      <tp>
        <v>12.95</v>
        <stp/>
        <stp>StudyData</stp>
        <stp>VIX</stp>
        <stp>BAR</stp>
        <stp/>
        <stp>Close</stp>
        <stp>W</stp>
        <stp>-987</stp>
        <stp>All</stp>
        <stp/>
        <stp/>
        <stp>FALSE</stp>
        <stp>T</stp>
        <tr r="F989" s="2"/>
      </tp>
      <tp>
        <v>16.82</v>
        <stp/>
        <stp>StudyData</stp>
        <stp>VIX</stp>
        <stp>BAR</stp>
        <stp/>
        <stp>Open</stp>
        <stp>W</stp>
        <stp>-799</stp>
        <stp>All</stp>
        <stp/>
        <stp/>
        <stp>FALSE</stp>
        <stp>T</stp>
        <tr r="C801" s="2"/>
      </tp>
      <tp>
        <v>19.46</v>
        <stp/>
        <stp>StudyData</stp>
        <stp>VIX</stp>
        <stp>BAR</stp>
        <stp/>
        <stp>Open</stp>
        <stp>W</stp>
        <stp>-789</stp>
        <stp>All</stp>
        <stp/>
        <stp/>
        <stp>FALSE</stp>
        <stp>T</stp>
        <tr r="C791" s="2"/>
      </tp>
      <tp>
        <v>20.47</v>
        <stp/>
        <stp>StudyData</stp>
        <stp>VIX</stp>
        <stp>BAR</stp>
        <stp/>
        <stp>Open</stp>
        <stp>W</stp>
        <stp>-719</stp>
        <stp>All</stp>
        <stp/>
        <stp/>
        <stp>FALSE</stp>
        <stp>T</stp>
        <tr r="C721" s="2"/>
      </tp>
      <tp>
        <v>18.64</v>
        <stp/>
        <stp>StudyData</stp>
        <stp>VIX</stp>
        <stp>BAR</stp>
        <stp/>
        <stp>Open</stp>
        <stp>W</stp>
        <stp>-709</stp>
        <stp>All</stp>
        <stp/>
        <stp/>
        <stp>FALSE</stp>
        <stp>T</stp>
        <tr r="C711" s="2"/>
      </tp>
      <tp>
        <v>17.98</v>
        <stp/>
        <stp>StudyData</stp>
        <stp>VIX</stp>
        <stp>BAR</stp>
        <stp/>
        <stp>Open</stp>
        <stp>W</stp>
        <stp>-739</stp>
        <stp>All</stp>
        <stp/>
        <stp/>
        <stp>FALSE</stp>
        <stp>T</stp>
        <tr r="C741" s="2"/>
      </tp>
      <tp>
        <v>18.87</v>
        <stp/>
        <stp>StudyData</stp>
        <stp>VIX</stp>
        <stp>BAR</stp>
        <stp/>
        <stp>Open</stp>
        <stp>W</stp>
        <stp>-729</stp>
        <stp>All</stp>
        <stp/>
        <stp/>
        <stp>FALSE</stp>
        <stp>T</stp>
        <tr r="C731" s="2"/>
      </tp>
      <tp>
        <v>34.79</v>
        <stp/>
        <stp>StudyData</stp>
        <stp>VIX</stp>
        <stp>BAR</stp>
        <stp/>
        <stp>Open</stp>
        <stp>W</stp>
        <stp>-759</stp>
        <stp>All</stp>
        <stp/>
        <stp/>
        <stp>FALSE</stp>
        <stp>T</stp>
        <tr r="C761" s="2"/>
      </tp>
      <tp>
        <v>31.93</v>
        <stp/>
        <stp>StudyData</stp>
        <stp>VIX</stp>
        <stp>BAR</stp>
        <stp/>
        <stp>Open</stp>
        <stp>W</stp>
        <stp>-749</stp>
        <stp>All</stp>
        <stp/>
        <stp/>
        <stp>FALSE</stp>
        <stp>T</stp>
        <tr r="C751" s="2"/>
      </tp>
      <tp>
        <v>15.07</v>
        <stp/>
        <stp>StudyData</stp>
        <stp>VIX</stp>
        <stp>BAR</stp>
        <stp/>
        <stp>Open</stp>
        <stp>W</stp>
        <stp>-779</stp>
        <stp>All</stp>
        <stp/>
        <stp/>
        <stp>FALSE</stp>
        <stp>T</stp>
        <tr r="C781" s="2"/>
      </tp>
      <tp>
        <v>17.440000000000001</v>
        <stp/>
        <stp>StudyData</stp>
        <stp>VIX</stp>
        <stp>BAR</stp>
        <stp/>
        <stp>Open</stp>
        <stp>W</stp>
        <stp>-769</stp>
        <stp>All</stp>
        <stp/>
        <stp/>
        <stp>FALSE</stp>
        <stp>T</stp>
        <tr r="C771" s="2"/>
      </tp>
      <tp>
        <v>18.14</v>
        <stp/>
        <stp>StudyData</stp>
        <stp>VIX</stp>
        <stp>BAR</stp>
        <stp/>
        <stp>Open</stp>
        <stp>W</stp>
        <stp>-699</stp>
        <stp>All</stp>
        <stp/>
        <stp/>
        <stp>FALSE</stp>
        <stp>T</stp>
        <tr r="C701" s="2"/>
      </tp>
      <tp>
        <v>13.28</v>
        <stp/>
        <stp>StudyData</stp>
        <stp>VIX</stp>
        <stp>BAR</stp>
        <stp/>
        <stp>Open</stp>
        <stp>W</stp>
        <stp>-689</stp>
        <stp>All</stp>
        <stp/>
        <stp/>
        <stp>FALSE</stp>
        <stp>T</stp>
        <tr r="C691" s="2"/>
      </tp>
      <tp>
        <v>11.69</v>
        <stp/>
        <stp>StudyData</stp>
        <stp>VIX</stp>
        <stp>BAR</stp>
        <stp/>
        <stp>Open</stp>
        <stp>W</stp>
        <stp>-619</stp>
        <stp>All</stp>
        <stp/>
        <stp/>
        <stp>FALSE</stp>
        <stp>T</stp>
        <tr r="C621" s="2"/>
      </tp>
      <tp>
        <v>16.64</v>
        <stp/>
        <stp>StudyData</stp>
        <stp>VIX</stp>
        <stp>BAR</stp>
        <stp/>
        <stp>Open</stp>
        <stp>W</stp>
        <stp>-609</stp>
        <stp>All</stp>
        <stp/>
        <stp/>
        <stp>FALSE</stp>
        <stp>T</stp>
        <tr r="C611" s="2"/>
      </tp>
      <tp>
        <v>13.41</v>
        <stp/>
        <stp>StudyData</stp>
        <stp>VIX</stp>
        <stp>BAR</stp>
        <stp/>
        <stp>Open</stp>
        <stp>W</stp>
        <stp>-639</stp>
        <stp>All</stp>
        <stp/>
        <stp/>
        <stp>FALSE</stp>
        <stp>T</stp>
        <tr r="C641" s="2"/>
      </tp>
      <tp>
        <v>16.39</v>
        <stp/>
        <stp>StudyData</stp>
        <stp>VIX</stp>
        <stp>BAR</stp>
        <stp/>
        <stp>Open</stp>
        <stp>W</stp>
        <stp>-629</stp>
        <stp>All</stp>
        <stp/>
        <stp/>
        <stp>FALSE</stp>
        <stp>T</stp>
        <tr r="C631" s="2"/>
      </tp>
      <tp>
        <v>14.94</v>
        <stp/>
        <stp>StudyData</stp>
        <stp>VIX</stp>
        <stp>BAR</stp>
        <stp/>
        <stp>Open</stp>
        <stp>W</stp>
        <stp>-659</stp>
        <stp>All</stp>
        <stp/>
        <stp/>
        <stp>FALSE</stp>
        <stp>T</stp>
        <tr r="C661" s="2"/>
      </tp>
      <tp>
        <v>13.62</v>
        <stp/>
        <stp>StudyData</stp>
        <stp>VIX</stp>
        <stp>BAR</stp>
        <stp/>
        <stp>Open</stp>
        <stp>W</stp>
        <stp>-649</stp>
        <stp>All</stp>
        <stp/>
        <stp/>
        <stp>FALSE</stp>
        <stp>T</stp>
        <tr r="C651" s="2"/>
      </tp>
      <tp>
        <v>13.46</v>
        <stp/>
        <stp>StudyData</stp>
        <stp>VIX</stp>
        <stp>BAR</stp>
        <stp/>
        <stp>Open</stp>
        <stp>W</stp>
        <stp>-679</stp>
        <stp>All</stp>
        <stp/>
        <stp/>
        <stp>FALSE</stp>
        <stp>T</stp>
        <tr r="C681" s="2"/>
      </tp>
      <tp>
        <v>15.16</v>
        <stp/>
        <stp>StudyData</stp>
        <stp>VIX</stp>
        <stp>BAR</stp>
        <stp/>
        <stp>Open</stp>
        <stp>W</stp>
        <stp>-669</stp>
        <stp>All</stp>
        <stp/>
        <stp/>
        <stp>FALSE</stp>
        <stp>T</stp>
        <tr r="C671" s="2"/>
      </tp>
      <tp>
        <v>21.16</v>
        <stp/>
        <stp>StudyData</stp>
        <stp>VIX</stp>
        <stp>BAR</stp>
        <stp/>
        <stp>Open</stp>
        <stp>W</stp>
        <stp>-599</stp>
        <stp>All</stp>
        <stp/>
        <stp/>
        <stp>FALSE</stp>
        <stp>T</stp>
        <tr r="C601" s="2"/>
      </tp>
      <tp>
        <v>16.32</v>
        <stp/>
        <stp>StudyData</stp>
        <stp>VIX</stp>
        <stp>BAR</stp>
        <stp/>
        <stp>Open</stp>
        <stp>W</stp>
        <stp>-589</stp>
        <stp>All</stp>
        <stp/>
        <stp/>
        <stp>FALSE</stp>
        <stp>T</stp>
        <tr r="C591" s="2"/>
      </tp>
      <tp>
        <v>14.07</v>
        <stp/>
        <stp>StudyData</stp>
        <stp>VIX</stp>
        <stp>BAR</stp>
        <stp/>
        <stp>Open</stp>
        <stp>W</stp>
        <stp>-519</stp>
        <stp>All</stp>
        <stp/>
        <stp/>
        <stp>FALSE</stp>
        <stp>T</stp>
        <tr r="C521" s="2"/>
      </tp>
      <tp>
        <v>16.05</v>
        <stp/>
        <stp>StudyData</stp>
        <stp>VIX</stp>
        <stp>BAR</stp>
        <stp/>
        <stp>Open</stp>
        <stp>W</stp>
        <stp>-509</stp>
        <stp>All</stp>
        <stp/>
        <stp/>
        <stp>FALSE</stp>
        <stp>T</stp>
        <tr r="C511" s="2"/>
      </tp>
      <tp>
        <v>15.65</v>
        <stp/>
        <stp>StudyData</stp>
        <stp>VIX</stp>
        <stp>BAR</stp>
        <stp/>
        <stp>Open</stp>
        <stp>W</stp>
        <stp>-539</stp>
        <stp>All</stp>
        <stp/>
        <stp/>
        <stp>FALSE</stp>
        <stp>T</stp>
        <tr r="C541" s="2"/>
      </tp>
      <tp>
        <v>24.96</v>
        <stp/>
        <stp>StudyData</stp>
        <stp>VIX</stp>
        <stp>BAR</stp>
        <stp/>
        <stp>Open</stp>
        <stp>W</stp>
        <stp>-529</stp>
        <stp>All</stp>
        <stp/>
        <stp/>
        <stp>FALSE</stp>
        <stp>T</stp>
        <tr r="C531" s="2"/>
      </tp>
      <tp>
        <v>12.25</v>
        <stp/>
        <stp>StudyData</stp>
        <stp>VIX</stp>
        <stp>BAR</stp>
        <stp/>
        <stp>Open</stp>
        <stp>W</stp>
        <stp>-559</stp>
        <stp>All</stp>
        <stp/>
        <stp/>
        <stp>FALSE</stp>
        <stp>T</stp>
        <tr r="C561" s="2"/>
      </tp>
      <tp>
        <v>25.02</v>
        <stp/>
        <stp>StudyData</stp>
        <stp>VIX</stp>
        <stp>BAR</stp>
        <stp/>
        <stp>Open</stp>
        <stp>W</stp>
        <stp>-549</stp>
        <stp>All</stp>
        <stp/>
        <stp/>
        <stp>FALSE</stp>
        <stp>T</stp>
        <tr r="C551" s="2"/>
      </tp>
      <tp>
        <v>13.9</v>
        <stp/>
        <stp>StudyData</stp>
        <stp>VIX</stp>
        <stp>BAR</stp>
        <stp/>
        <stp>Open</stp>
        <stp>W</stp>
        <stp>-579</stp>
        <stp>All</stp>
        <stp/>
        <stp/>
        <stp>FALSE</stp>
        <stp>T</stp>
        <tr r="C581" s="2"/>
      </tp>
      <tp>
        <v>13.35</v>
        <stp/>
        <stp>StudyData</stp>
        <stp>VIX</stp>
        <stp>BAR</stp>
        <stp/>
        <stp>Open</stp>
        <stp>W</stp>
        <stp>-569</stp>
        <stp>All</stp>
        <stp/>
        <stp/>
        <stp>FALSE</stp>
        <stp>T</stp>
        <tr r="C571" s="2"/>
      </tp>
      <tp>
        <v>20.13</v>
        <stp/>
        <stp>StudyData</stp>
        <stp>VIX</stp>
        <stp>BAR</stp>
        <stp/>
        <stp>Open</stp>
        <stp>W</stp>
        <stp>-499</stp>
        <stp>All</stp>
        <stp/>
        <stp/>
        <stp>FALSE</stp>
        <stp>T</stp>
        <tr r="C501" s="2"/>
      </tp>
      <tp>
        <v>13.27</v>
        <stp/>
        <stp>StudyData</stp>
        <stp>VIX</stp>
        <stp>BAR</stp>
        <stp/>
        <stp>Open</stp>
        <stp>W</stp>
        <stp>-489</stp>
        <stp>All</stp>
        <stp/>
        <stp/>
        <stp>FALSE</stp>
        <stp>T</stp>
        <tr r="C491" s="2"/>
      </tp>
      <tp>
        <v>23.41</v>
        <stp/>
        <stp>StudyData</stp>
        <stp>VIX</stp>
        <stp>BAR</stp>
        <stp/>
        <stp>Open</stp>
        <stp>W</stp>
        <stp>-419</stp>
        <stp>All</stp>
        <stp/>
        <stp/>
        <stp>FALSE</stp>
        <stp>T</stp>
        <tr r="C421" s="2"/>
      </tp>
      <tp>
        <v>13.91</v>
        <stp/>
        <stp>StudyData</stp>
        <stp>VIX</stp>
        <stp>BAR</stp>
        <stp/>
        <stp>Open</stp>
        <stp>W</stp>
        <stp>-409</stp>
        <stp>All</stp>
        <stp/>
        <stp/>
        <stp>FALSE</stp>
        <stp>T</stp>
        <tr r="C411" s="2"/>
      </tp>
      <tp>
        <v>9.6300000000000008</v>
        <stp/>
        <stp>StudyData</stp>
        <stp>VIX</stp>
        <stp>BAR</stp>
        <stp/>
        <stp>Open</stp>
        <stp>W</stp>
        <stp>-439</stp>
        <stp>All</stp>
        <stp/>
        <stp/>
        <stp>FALSE</stp>
        <stp>T</stp>
        <tr r="C441" s="2"/>
      </tp>
      <tp>
        <v>10.42</v>
        <stp/>
        <stp>StudyData</stp>
        <stp>VIX</stp>
        <stp>BAR</stp>
        <stp/>
        <stp>Open</stp>
        <stp>W</stp>
        <stp>-429</stp>
        <stp>All</stp>
        <stp/>
        <stp/>
        <stp>FALSE</stp>
        <stp>T</stp>
        <tr r="C431" s="2"/>
      </tp>
      <tp>
        <v>10.57</v>
        <stp/>
        <stp>StudyData</stp>
        <stp>VIX</stp>
        <stp>BAR</stp>
        <stp/>
        <stp>Open</stp>
        <stp>W</stp>
        <stp>-459</stp>
        <stp>All</stp>
        <stp/>
        <stp/>
        <stp>FALSE</stp>
        <stp>T</stp>
        <tr r="C461" s="2"/>
      </tp>
      <tp>
        <v>12.09</v>
        <stp/>
        <stp>StudyData</stp>
        <stp>VIX</stp>
        <stp>BAR</stp>
        <stp/>
        <stp>Open</stp>
        <stp>W</stp>
        <stp>-449</stp>
        <stp>All</stp>
        <stp/>
        <stp/>
        <stp>FALSE</stp>
        <stp>T</stp>
        <tr r="C451" s="2"/>
      </tp>
      <tp>
        <v>11.1</v>
        <stp/>
        <stp>StudyData</stp>
        <stp>VIX</stp>
        <stp>BAR</stp>
        <stp/>
        <stp>Open</stp>
        <stp>W</stp>
        <stp>-479</stp>
        <stp>All</stp>
        <stp/>
        <stp/>
        <stp>FALSE</stp>
        <stp>T</stp>
        <tr r="C481" s="2"/>
      </tp>
      <tp>
        <v>13.24</v>
        <stp/>
        <stp>StudyData</stp>
        <stp>VIX</stp>
        <stp>BAR</stp>
        <stp/>
        <stp>Open</stp>
        <stp>W</stp>
        <stp>-469</stp>
        <stp>All</stp>
        <stp/>
        <stp/>
        <stp>FALSE</stp>
        <stp>T</stp>
        <tr r="C471" s="2"/>
      </tp>
      <tp>
        <v>14.5</v>
        <stp/>
        <stp>StudyData</stp>
        <stp>VIX</stp>
        <stp>BAR</stp>
        <stp/>
        <stp>Open</stp>
        <stp>W</stp>
        <stp>-399</stp>
        <stp>All</stp>
        <stp/>
        <stp/>
        <stp>FALSE</stp>
        <stp>T</stp>
        <tr r="C401" s="2"/>
      </tp>
      <tp>
        <v>19.38</v>
        <stp/>
        <stp>StudyData</stp>
        <stp>VIX</stp>
        <stp>BAR</stp>
        <stp/>
        <stp>Open</stp>
        <stp>W</stp>
        <stp>-389</stp>
        <stp>All</stp>
        <stp/>
        <stp/>
        <stp>FALSE</stp>
        <stp>T</stp>
        <tr r="C391" s="2"/>
      </tp>
      <tp>
        <v>22.25</v>
        <stp/>
        <stp>StudyData</stp>
        <stp>VIX</stp>
        <stp>BAR</stp>
        <stp/>
        <stp>Open</stp>
        <stp>W</stp>
        <stp>-319</stp>
        <stp>All</stp>
        <stp/>
        <stp/>
        <stp>FALSE</stp>
        <stp>T</stp>
        <tr r="C321" s="2"/>
      </tp>
      <tp>
        <v>39.130000000000003</v>
        <stp/>
        <stp>StudyData</stp>
        <stp>VIX</stp>
        <stp>BAR</stp>
        <stp/>
        <stp>Open</stp>
        <stp>W</stp>
        <stp>-309</stp>
        <stp>All</stp>
        <stp/>
        <stp/>
        <stp>FALSE</stp>
        <stp>T</stp>
        <tr r="C311" s="2"/>
      </tp>
      <tp>
        <v>18.27</v>
        <stp/>
        <stp>StudyData</stp>
        <stp>VIX</stp>
        <stp>BAR</stp>
        <stp/>
        <stp>Open</stp>
        <stp>W</stp>
        <stp>-339</stp>
        <stp>All</stp>
        <stp/>
        <stp/>
        <stp>FALSE</stp>
        <stp>T</stp>
        <tr r="C341" s="2"/>
      </tp>
      <tp>
        <v>12.47</v>
        <stp/>
        <stp>StudyData</stp>
        <stp>VIX</stp>
        <stp>BAR</stp>
        <stp/>
        <stp>Open</stp>
        <stp>W</stp>
        <stp>-329</stp>
        <stp>All</stp>
        <stp/>
        <stp/>
        <stp>FALSE</stp>
        <stp>T</stp>
        <tr r="C331" s="2"/>
      </tp>
      <tp>
        <v>15.88</v>
        <stp/>
        <stp>StudyData</stp>
        <stp>VIX</stp>
        <stp>BAR</stp>
        <stp/>
        <stp>Open</stp>
        <stp>W</stp>
        <stp>-359</stp>
        <stp>All</stp>
        <stp/>
        <stp/>
        <stp>FALSE</stp>
        <stp>T</stp>
        <tr r="C361" s="2"/>
      </tp>
      <tp>
        <v>12.15</v>
        <stp/>
        <stp>StudyData</stp>
        <stp>VIX</stp>
        <stp>BAR</stp>
        <stp/>
        <stp>Open</stp>
        <stp>W</stp>
        <stp>-349</stp>
        <stp>All</stp>
        <stp/>
        <stp/>
        <stp>FALSE</stp>
        <stp>T</stp>
        <tr r="C351" s="2"/>
      </tp>
      <tp>
        <v>27.59</v>
        <stp/>
        <stp>StudyData</stp>
        <stp>VIX</stp>
        <stp>BAR</stp>
        <stp/>
        <stp>Open</stp>
        <stp>W</stp>
        <stp>-379</stp>
        <stp>All</stp>
        <stp/>
        <stp/>
        <stp>FALSE</stp>
        <stp>T</stp>
        <tr r="C381" s="2"/>
      </tp>
      <tp>
        <v>16.28</v>
        <stp/>
        <stp>StudyData</stp>
        <stp>VIX</stp>
        <stp>BAR</stp>
        <stp/>
        <stp>Open</stp>
        <stp>W</stp>
        <stp>-369</stp>
        <stp>All</stp>
        <stp/>
        <stp/>
        <stp>FALSE</stp>
        <stp>T</stp>
        <tr r="C371" s="2"/>
      </tp>
      <tp>
        <v>27.85</v>
        <stp/>
        <stp>StudyData</stp>
        <stp>VIX</stp>
        <stp>BAR</stp>
        <stp/>
        <stp>Open</stp>
        <stp>W</stp>
        <stp>-299</stp>
        <stp>All</stp>
        <stp/>
        <stp/>
        <stp>FALSE</stp>
        <stp>T</stp>
        <tr r="C301" s="2"/>
      </tp>
      <tp>
        <v>28.04</v>
        <stp/>
        <stp>StudyData</stp>
        <stp>VIX</stp>
        <stp>BAR</stp>
        <stp/>
        <stp>Open</stp>
        <stp>W</stp>
        <stp>-289</stp>
        <stp>All</stp>
        <stp/>
        <stp/>
        <stp>FALSE</stp>
        <stp>T</stp>
        <tr r="C291" s="2"/>
      </tp>
      <tp>
        <v>28.2</v>
        <stp/>
        <stp>StudyData</stp>
        <stp>VIX</stp>
        <stp>BAR</stp>
        <stp/>
        <stp>Open</stp>
        <stp>W</stp>
        <stp>-219</stp>
        <stp>All</stp>
        <stp/>
        <stp/>
        <stp>FALSE</stp>
        <stp>T</stp>
        <tr r="C221" s="2"/>
      </tp>
      <tp>
        <v>20.75</v>
        <stp/>
        <stp>StudyData</stp>
        <stp>VIX</stp>
        <stp>BAR</stp>
        <stp/>
        <stp>Open</stp>
        <stp>W</stp>
        <stp>-209</stp>
        <stp>All</stp>
        <stp/>
        <stp/>
        <stp>FALSE</stp>
        <stp>T</stp>
        <tr r="C211" s="2"/>
      </tp>
      <tp>
        <v>16.940000000000001</v>
        <stp/>
        <stp>StudyData</stp>
        <stp>VIX</stp>
        <stp>BAR</stp>
        <stp/>
        <stp>Open</stp>
        <stp>W</stp>
        <stp>-239</stp>
        <stp>All</stp>
        <stp/>
        <stp/>
        <stp>FALSE</stp>
        <stp>T</stp>
        <tr r="C241" s="2"/>
      </tp>
      <tp>
        <v>17.03</v>
        <stp/>
        <stp>StudyData</stp>
        <stp>VIX</stp>
        <stp>BAR</stp>
        <stp/>
        <stp>Open</stp>
        <stp>W</stp>
        <stp>-229</stp>
        <stp>All</stp>
        <stp/>
        <stp/>
        <stp>FALSE</stp>
        <stp>T</stp>
        <tr r="C231" s="2"/>
      </tp>
      <tp>
        <v>17.04</v>
        <stp/>
        <stp>StudyData</stp>
        <stp>VIX</stp>
        <stp>BAR</stp>
        <stp/>
        <stp>Open</stp>
        <stp>W</stp>
        <stp>-259</stp>
        <stp>All</stp>
        <stp/>
        <stp/>
        <stp>FALSE</stp>
        <stp>T</stp>
        <tr r="C261" s="2"/>
      </tp>
      <tp>
        <v>16.07</v>
        <stp/>
        <stp>StudyData</stp>
        <stp>VIX</stp>
        <stp>BAR</stp>
        <stp/>
        <stp>Open</stp>
        <stp>W</stp>
        <stp>-249</stp>
        <stp>All</stp>
        <stp/>
        <stp/>
        <stp>FALSE</stp>
        <stp>T</stp>
        <tr r="C251" s="2"/>
      </tp>
      <tp>
        <v>22.64</v>
        <stp/>
        <stp>StudyData</stp>
        <stp>VIX</stp>
        <stp>BAR</stp>
        <stp/>
        <stp>Open</stp>
        <stp>W</stp>
        <stp>-279</stp>
        <stp>All</stp>
        <stp/>
        <stp/>
        <stp>FALSE</stp>
        <stp>T</stp>
        <tr r="C281" s="2"/>
      </tp>
      <tp>
        <v>21.89</v>
        <stp/>
        <stp>StudyData</stp>
        <stp>VIX</stp>
        <stp>BAR</stp>
        <stp/>
        <stp>Open</stp>
        <stp>W</stp>
        <stp>-269</stp>
        <stp>All</stp>
        <stp/>
        <stp/>
        <stp>FALSE</stp>
        <stp>T</stp>
        <tr r="C271" s="2"/>
      </tp>
      <tp>
        <v>31.37</v>
        <stp/>
        <stp>StudyData</stp>
        <stp>VIX</stp>
        <stp>BAR</stp>
        <stp/>
        <stp>Open</stp>
        <stp>W</stp>
        <stp>-199</stp>
        <stp>All</stp>
        <stp/>
        <stp/>
        <stp>FALSE</stp>
        <stp>T</stp>
        <tr r="C201" s="2"/>
      </tp>
      <tp>
        <v>22.41</v>
        <stp/>
        <stp>StudyData</stp>
        <stp>VIX</stp>
        <stp>BAR</stp>
        <stp/>
        <stp>Open</stp>
        <stp>W</stp>
        <stp>-189</stp>
        <stp>All</stp>
        <stp/>
        <stp/>
        <stp>FALSE</stp>
        <stp>T</stp>
        <tr r="C191" s="2"/>
      </tp>
      <tp>
        <v>13.77</v>
        <stp/>
        <stp>StudyData</stp>
        <stp>VIX</stp>
        <stp>BAR</stp>
        <stp/>
        <stp>Open</stp>
        <stp>W</stp>
        <stp>-119</stp>
        <stp>All</stp>
        <stp/>
        <stp/>
        <stp>FALSE</stp>
        <stp>T</stp>
        <tr r="C121" s="2"/>
      </tp>
      <tp>
        <v>13.49</v>
        <stp/>
        <stp>StudyData</stp>
        <stp>VIX</stp>
        <stp>BAR</stp>
        <stp/>
        <stp>Open</stp>
        <stp>W</stp>
        <stp>-109</stp>
        <stp>All</stp>
        <stp/>
        <stp/>
        <stp>FALSE</stp>
        <stp>T</stp>
        <tr r="C111" s="2"/>
      </tp>
      <tp>
        <v>16.899999999999999</v>
        <stp/>
        <stp>StudyData</stp>
        <stp>VIX</stp>
        <stp>BAR</stp>
        <stp/>
        <stp>Open</stp>
        <stp>W</stp>
        <stp>-139</stp>
        <stp>All</stp>
        <stp/>
        <stp/>
        <stp>FALSE</stp>
        <stp>T</stp>
        <tr r="C141" s="2"/>
      </tp>
      <tp>
        <v>19.100000000000001</v>
        <stp/>
        <stp>StudyData</stp>
        <stp>VIX</stp>
        <stp>BAR</stp>
        <stp/>
        <stp>Open</stp>
        <stp>W</stp>
        <stp>-129</stp>
        <stp>All</stp>
        <stp/>
        <stp/>
        <stp>FALSE</stp>
        <stp>T</stp>
        <tr r="C131" s="2"/>
      </tp>
      <tp>
        <v>27.77</v>
        <stp/>
        <stp>StudyData</stp>
        <stp>VIX</stp>
        <stp>BAR</stp>
        <stp/>
        <stp>Open</stp>
        <stp>W</stp>
        <stp>-159</stp>
        <stp>All</stp>
        <stp/>
        <stp/>
        <stp>FALSE</stp>
        <stp>T</stp>
        <tr r="C161" s="2"/>
      </tp>
      <tp>
        <v>17.559999999999999</v>
        <stp/>
        <stp>StudyData</stp>
        <stp>VIX</stp>
        <stp>BAR</stp>
        <stp/>
        <stp>Open</stp>
        <stp>W</stp>
        <stp>-149</stp>
        <stp>All</stp>
        <stp/>
        <stp/>
        <stp>FALSE</stp>
        <stp>T</stp>
        <tr r="C151" s="2"/>
      </tp>
      <tp>
        <v>26.91</v>
        <stp/>
        <stp>StudyData</stp>
        <stp>VIX</stp>
        <stp>BAR</stp>
        <stp/>
        <stp>Open</stp>
        <stp>W</stp>
        <stp>-179</stp>
        <stp>All</stp>
        <stp/>
        <stp/>
        <stp>FALSE</stp>
        <stp>T</stp>
        <tr r="C181" s="2"/>
      </tp>
      <tp>
        <v>21.75</v>
        <stp/>
        <stp>StudyData</stp>
        <stp>VIX</stp>
        <stp>BAR</stp>
        <stp/>
        <stp>Open</stp>
        <stp>W</stp>
        <stp>-169</stp>
        <stp>All</stp>
        <stp/>
        <stp/>
        <stp>FALSE</stp>
        <stp>T</stp>
        <tr r="C171" s="2"/>
      </tp>
      <tp>
        <v>11.33</v>
        <stp/>
        <stp>StudyData</stp>
        <stp>VIX</stp>
        <stp>BAR</stp>
        <stp/>
        <stp>Open</stp>
        <stp>W</stp>
        <stp>-999</stp>
        <stp>All</stp>
        <stp/>
        <stp/>
        <stp>FALSE</stp>
        <stp>T</stp>
        <tr r="C1001" s="2"/>
      </tp>
      <tp>
        <v>12.6</v>
        <stp/>
        <stp>StudyData</stp>
        <stp>VIX</stp>
        <stp>BAR</stp>
        <stp/>
        <stp>Open</stp>
        <stp>W</stp>
        <stp>-989</stp>
        <stp>All</stp>
        <stp/>
        <stp/>
        <stp>FALSE</stp>
        <stp>T</stp>
        <tr r="C991" s="2"/>
      </tp>
      <tp>
        <v>18.78</v>
        <stp/>
        <stp>StudyData</stp>
        <stp>VIX</stp>
        <stp>BAR</stp>
        <stp/>
        <stp>Open</stp>
        <stp>W</stp>
        <stp>-919</stp>
        <stp>All</stp>
        <stp/>
        <stp/>
        <stp>FALSE</stp>
        <stp>T</stp>
        <tr r="C921" s="2"/>
      </tp>
      <tp>
        <v>60.17</v>
        <stp/>
        <stp>StudyData</stp>
        <stp>VIX</stp>
        <stp>BAR</stp>
        <stp/>
        <stp>Open</stp>
        <stp>W</stp>
        <stp>-909</stp>
        <stp>All</stp>
        <stp/>
        <stp/>
        <stp>FALSE</stp>
        <stp>T</stp>
        <tr r="C911" s="2"/>
      </tp>
      <tp>
        <v>22.45</v>
        <stp/>
        <stp>StudyData</stp>
        <stp>VIX</stp>
        <stp>BAR</stp>
        <stp/>
        <stp>Open</stp>
        <stp>W</stp>
        <stp>-939</stp>
        <stp>All</stp>
        <stp/>
        <stp/>
        <stp>FALSE</stp>
        <stp>T</stp>
        <tr r="C941" s="2"/>
      </tp>
      <tp>
        <v>21.22</v>
        <stp/>
        <stp>StudyData</stp>
        <stp>VIX</stp>
        <stp>BAR</stp>
        <stp/>
        <stp>Open</stp>
        <stp>W</stp>
        <stp>-929</stp>
        <stp>All</stp>
        <stp/>
        <stp/>
        <stp>FALSE</stp>
        <stp>T</stp>
        <tr r="C931" s="2"/>
      </tp>
      <tp>
        <v>26.74</v>
        <stp/>
        <stp>StudyData</stp>
        <stp>VIX</stp>
        <stp>BAR</stp>
        <stp/>
        <stp>Open</stp>
        <stp>W</stp>
        <stp>-959</stp>
        <stp>All</stp>
        <stp/>
        <stp/>
        <stp>FALSE</stp>
        <stp>T</stp>
        <tr r="C961" s="2"/>
      </tp>
      <tp>
        <v>29.67</v>
        <stp/>
        <stp>StudyData</stp>
        <stp>VIX</stp>
        <stp>BAR</stp>
        <stp/>
        <stp>Open</stp>
        <stp>W</stp>
        <stp>-949</stp>
        <stp>All</stp>
        <stp/>
        <stp/>
        <stp>FALSE</stp>
        <stp>T</stp>
        <tr r="C951" s="2"/>
      </tp>
      <tp>
        <v>16.48</v>
        <stp/>
        <stp>StudyData</stp>
        <stp>VIX</stp>
        <stp>BAR</stp>
        <stp/>
        <stp>Open</stp>
        <stp>W</stp>
        <stp>-979</stp>
        <stp>All</stp>
        <stp/>
        <stp/>
        <stp>FALSE</stp>
        <stp>T</stp>
        <tr r="C981" s="2"/>
      </tp>
      <tp>
        <v>26.91</v>
        <stp/>
        <stp>StudyData</stp>
        <stp>VIX</stp>
        <stp>BAR</stp>
        <stp/>
        <stp>Open</stp>
        <stp>W</stp>
        <stp>-969</stp>
        <stp>All</stp>
        <stp/>
        <stp/>
        <stp>FALSE</stp>
        <stp>T</stp>
        <tr r="C971" s="2"/>
      </tp>
      <tp>
        <v>42.06</v>
        <stp/>
        <stp>StudyData</stp>
        <stp>VIX</stp>
        <stp>BAR</stp>
        <stp/>
        <stp>Open</stp>
        <stp>W</stp>
        <stp>-899</stp>
        <stp>All</stp>
        <stp/>
        <stp/>
        <stp>FALSE</stp>
        <stp>T</stp>
        <tr r="C901" s="2"/>
      </tp>
      <tp>
        <v>45.89</v>
        <stp/>
        <stp>StudyData</stp>
        <stp>VIX</stp>
        <stp>BAR</stp>
        <stp/>
        <stp>Open</stp>
        <stp>W</stp>
        <stp>-889</stp>
        <stp>All</stp>
        <stp/>
        <stp/>
        <stp>FALSE</stp>
        <stp>T</stp>
        <tr r="C891" s="2"/>
      </tp>
      <tp>
        <v>24.37</v>
        <stp/>
        <stp>StudyData</stp>
        <stp>VIX</stp>
        <stp>BAR</stp>
        <stp/>
        <stp>Open</stp>
        <stp>W</stp>
        <stp>-819</stp>
        <stp>All</stp>
        <stp/>
        <stp/>
        <stp>FALSE</stp>
        <stp>T</stp>
        <tr r="C821" s="2"/>
      </tp>
      <tp>
        <v>23.63</v>
        <stp/>
        <stp>StudyData</stp>
        <stp>VIX</stp>
        <stp>BAR</stp>
        <stp/>
        <stp>Open</stp>
        <stp>W</stp>
        <stp>-809</stp>
        <stp>All</stp>
        <stp/>
        <stp/>
        <stp>FALSE</stp>
        <stp>T</stp>
        <tr r="C811" s="2"/>
      </tp>
      <tp>
        <v>17.95</v>
        <stp/>
        <stp>StudyData</stp>
        <stp>VIX</stp>
        <stp>BAR</stp>
        <stp/>
        <stp>Open</stp>
        <stp>W</stp>
        <stp>-839</stp>
        <stp>All</stp>
        <stp/>
        <stp/>
        <stp>FALSE</stp>
        <stp>T</stp>
        <tr r="C841" s="2"/>
      </tp>
      <tp>
        <v>31.33</v>
        <stp/>
        <stp>StudyData</stp>
        <stp>VIX</stp>
        <stp>BAR</stp>
        <stp/>
        <stp>Open</stp>
        <stp>W</stp>
        <stp>-829</stp>
        <stp>All</stp>
        <stp/>
        <stp/>
        <stp>FALSE</stp>
        <stp>T</stp>
        <tr r="C831" s="2"/>
      </tp>
      <tp>
        <v>21.41</v>
        <stp/>
        <stp>StudyData</stp>
        <stp>VIX</stp>
        <stp>BAR</stp>
        <stp/>
        <stp>Open</stp>
        <stp>W</stp>
        <stp>-859</stp>
        <stp>All</stp>
        <stp/>
        <stp/>
        <stp>FALSE</stp>
        <stp>T</stp>
        <tr r="C861" s="2"/>
      </tp>
      <tp>
        <v>20.29</v>
        <stp/>
        <stp>StudyData</stp>
        <stp>VIX</stp>
        <stp>BAR</stp>
        <stp/>
        <stp>Open</stp>
        <stp>W</stp>
        <stp>-849</stp>
        <stp>All</stp>
        <stp/>
        <stp/>
        <stp>FALSE</stp>
        <stp>T</stp>
        <tr r="C851" s="2"/>
      </tp>
      <tp>
        <v>28.7</v>
        <stp/>
        <stp>StudyData</stp>
        <stp>VIX</stp>
        <stp>BAR</stp>
        <stp/>
        <stp>Open</stp>
        <stp>W</stp>
        <stp>-879</stp>
        <stp>All</stp>
        <stp/>
        <stp/>
        <stp>FALSE</stp>
        <stp>T</stp>
        <tr r="C881" s="2"/>
      </tp>
      <tp>
        <v>24.76</v>
        <stp/>
        <stp>StudyData</stp>
        <stp>VIX</stp>
        <stp>BAR</stp>
        <stp/>
        <stp>Open</stp>
        <stp>W</stp>
        <stp>-869</stp>
        <stp>All</stp>
        <stp/>
        <stp/>
        <stp>FALSE</stp>
        <stp>T</stp>
        <tr r="C871" s="2"/>
      </tp>
      <tp>
        <v>45481</v>
        <stp/>
        <stp>StudyData</stp>
        <stp>VIX</stp>
        <stp>BAR</stp>
        <stp/>
        <stp>Time</stp>
        <stp>W</stp>
        <stp>-91</stp>
        <stp>All</stp>
        <stp/>
        <stp/>
        <stp>False</stp>
        <stp>T</stp>
        <tr r="B93" s="2"/>
      </tp>
      <tp>
        <v>45551</v>
        <stp/>
        <stp>StudyData</stp>
        <stp>VIX</stp>
        <stp>BAR</stp>
        <stp/>
        <stp>Time</stp>
        <stp>W</stp>
        <stp>-81</stp>
        <stp>All</stp>
        <stp/>
        <stp/>
        <stp>False</stp>
        <stp>T</stp>
        <tr r="B83" s="2"/>
      </tp>
      <tp>
        <v>45621</v>
        <stp/>
        <stp>StudyData</stp>
        <stp>VIX</stp>
        <stp>BAR</stp>
        <stp/>
        <stp>Time</stp>
        <stp>W</stp>
        <stp>-71</stp>
        <stp>All</stp>
        <stp/>
        <stp/>
        <stp>False</stp>
        <stp>T</stp>
        <tr r="B73" s="2"/>
      </tp>
      <tp>
        <v>45691</v>
        <stp/>
        <stp>StudyData</stp>
        <stp>VIX</stp>
        <stp>BAR</stp>
        <stp/>
        <stp>Time</stp>
        <stp>W</stp>
        <stp>-61</stp>
        <stp>All</stp>
        <stp/>
        <stp/>
        <stp>False</stp>
        <stp>T</stp>
        <tr r="B63" s="2"/>
      </tp>
      <tp>
        <v>45761</v>
        <stp/>
        <stp>StudyData</stp>
        <stp>VIX</stp>
        <stp>BAR</stp>
        <stp/>
        <stp>Time</stp>
        <stp>W</stp>
        <stp>-51</stp>
        <stp>All</stp>
        <stp/>
        <stp/>
        <stp>False</stp>
        <stp>T</stp>
        <tr r="B53" s="2"/>
      </tp>
      <tp>
        <v>45831</v>
        <stp/>
        <stp>StudyData</stp>
        <stp>VIX</stp>
        <stp>BAR</stp>
        <stp/>
        <stp>Time</stp>
        <stp>W</stp>
        <stp>-41</stp>
        <stp>All</stp>
        <stp/>
        <stp/>
        <stp>False</stp>
        <stp>T</stp>
        <tr r="B43" s="2"/>
      </tp>
      <tp>
        <v>45902</v>
        <stp/>
        <stp>StudyData</stp>
        <stp>VIX</stp>
        <stp>BAR</stp>
        <stp/>
        <stp>Time</stp>
        <stp>W</stp>
        <stp>-31</stp>
        <stp>All</stp>
        <stp/>
        <stp/>
        <stp>False</stp>
        <stp>T</stp>
        <tr r="B33" s="2"/>
      </tp>
      <tp>
        <v>45971</v>
        <stp/>
        <stp>StudyData</stp>
        <stp>VIX</stp>
        <stp>BAR</stp>
        <stp/>
        <stp>Time</stp>
        <stp>W</stp>
        <stp>-21</stp>
        <stp>All</stp>
        <stp/>
        <stp/>
        <stp>False</stp>
        <stp>T</stp>
        <tr r="B23" s="2"/>
      </tp>
      <tp>
        <v>46042</v>
        <stp/>
        <stp>StudyData</stp>
        <stp>VIX</stp>
        <stp>BAR</stp>
        <stp/>
        <stp>Time</stp>
        <stp>W</stp>
        <stp>-11</stp>
        <stp>All</stp>
        <stp/>
        <stp/>
        <stp>False</stp>
        <stp>T</stp>
        <tr r="B13" s="2"/>
      </tp>
      <tp>
        <v>13.11</v>
        <stp/>
        <stp>StudyData</stp>
        <stp>VIX</stp>
        <stp>BAR</stp>
        <stp/>
        <stp>Close</stp>
        <stp>W</stp>
        <stp>-110</stp>
        <stp>All</stp>
        <stp/>
        <stp/>
        <stp>FALSE</stp>
        <stp>T</stp>
        <tr r="F112" s="2"/>
      </tp>
      <tp>
        <v>12.55</v>
        <stp/>
        <stp>StudyData</stp>
        <stp>VIX</stp>
        <stp>BAR</stp>
        <stp/>
        <stp>Close</stp>
        <stp>W</stp>
        <stp>-100</stp>
        <stp>All</stp>
        <stp/>
        <stp/>
        <stp>FALSE</stp>
        <stp>T</stp>
        <tr r="F102" s="2"/>
      </tp>
      <tp>
        <v>19.32</v>
        <stp/>
        <stp>StudyData</stp>
        <stp>VIX</stp>
        <stp>BAR</stp>
        <stp/>
        <stp>Close</stp>
        <stp>W</stp>
        <stp>-130</stp>
        <stp>All</stp>
        <stp/>
        <stp/>
        <stp>FALSE</stp>
        <stp>T</stp>
        <tr r="F132" s="2"/>
      </tp>
      <tp>
        <v>13.03</v>
        <stp/>
        <stp>StudyData</stp>
        <stp>VIX</stp>
        <stp>BAR</stp>
        <stp/>
        <stp>Close</stp>
        <stp>W</stp>
        <stp>-120</stp>
        <stp>All</stp>
        <stp/>
        <stp/>
        <stp>FALSE</stp>
        <stp>T</stp>
        <tr r="F122" s="2"/>
      </tp>
      <tp>
        <v>17.95</v>
        <stp/>
        <stp>StudyData</stp>
        <stp>VIX</stp>
        <stp>BAR</stp>
        <stp/>
        <stp>Close</stp>
        <stp>W</stp>
        <stp>-150</stp>
        <stp>All</stp>
        <stp/>
        <stp/>
        <stp>FALSE</stp>
        <stp>T</stp>
        <tr r="F152" s="2"/>
      </tp>
      <tp>
        <v>17.100000000000001</v>
        <stp/>
        <stp>StudyData</stp>
        <stp>VIX</stp>
        <stp>BAR</stp>
        <stp/>
        <stp>Close</stp>
        <stp>W</stp>
        <stp>-140</stp>
        <stp>All</stp>
        <stp/>
        <stp/>
        <stp>FALSE</stp>
        <stp>T</stp>
        <tr r="F142" s="2"/>
      </tp>
      <tp>
        <v>21.13</v>
        <stp/>
        <stp>StudyData</stp>
        <stp>VIX</stp>
        <stp>BAR</stp>
        <stp/>
        <stp>Close</stp>
        <stp>W</stp>
        <stp>-170</stp>
        <stp>All</stp>
        <stp/>
        <stp/>
        <stp>FALSE</stp>
        <stp>T</stp>
        <tr r="F172" s="2"/>
      </tp>
      <tp>
        <v>25.51</v>
        <stp/>
        <stp>StudyData</stp>
        <stp>VIX</stp>
        <stp>BAR</stp>
        <stp/>
        <stp>Close</stp>
        <stp>W</stp>
        <stp>-160</stp>
        <stp>All</stp>
        <stp/>
        <stp/>
        <stp>FALSE</stp>
        <stp>T</stp>
        <tr r="F162" s="2"/>
      </tp>
      <tp>
        <v>20.6</v>
        <stp/>
        <stp>StudyData</stp>
        <stp>VIX</stp>
        <stp>BAR</stp>
        <stp/>
        <stp>Close</stp>
        <stp>W</stp>
        <stp>-190</stp>
        <stp>All</stp>
        <stp/>
        <stp/>
        <stp>FALSE</stp>
        <stp>T</stp>
        <tr r="F192" s="2"/>
      </tp>
      <tp>
        <v>25.75</v>
        <stp/>
        <stp>StudyData</stp>
        <stp>VIX</stp>
        <stp>BAR</stp>
        <stp/>
        <stp>Close</stp>
        <stp>W</stp>
        <stp>-180</stp>
        <stp>All</stp>
        <stp/>
        <stp/>
        <stp>FALSE</stp>
        <stp>T</stp>
        <tr r="F182" s="2"/>
      </tp>
      <tp>
        <v>19.63</v>
        <stp/>
        <stp>StudyData</stp>
        <stp>VIX</stp>
        <stp>BAR</stp>
        <stp/>
        <stp>Close</stp>
        <stp>W</stp>
        <stp>-210</stp>
        <stp>All</stp>
        <stp/>
        <stp/>
        <stp>FALSE</stp>
        <stp>T</stp>
        <tr r="F212" s="2"/>
      </tp>
      <tp>
        <v>27.75</v>
        <stp/>
        <stp>StudyData</stp>
        <stp>VIX</stp>
        <stp>BAR</stp>
        <stp/>
        <stp>Close</stp>
        <stp>W</stp>
        <stp>-200</stp>
        <stp>All</stp>
        <stp/>
        <stp/>
        <stp>FALSE</stp>
        <stp>T</stp>
        <tr r="F202" s="2"/>
      </tp>
      <tp>
        <v>16.29</v>
        <stp/>
        <stp>StudyData</stp>
        <stp>VIX</stp>
        <stp>BAR</stp>
        <stp/>
        <stp>Close</stp>
        <stp>W</stp>
        <stp>-230</stp>
        <stp>All</stp>
        <stp/>
        <stp/>
        <stp>FALSE</stp>
        <stp>T</stp>
        <tr r="F232" s="2"/>
      </tp>
      <tp>
        <v>28.85</v>
        <stp/>
        <stp>StudyData</stp>
        <stp>VIX</stp>
        <stp>BAR</stp>
        <stp/>
        <stp>Close</stp>
        <stp>W</stp>
        <stp>-220</stp>
        <stp>All</stp>
        <stp/>
        <stp/>
        <stp>FALSE</stp>
        <stp>T</stp>
        <tr r="F222" s="2"/>
      </tp>
      <tp>
        <v>15.62</v>
        <stp/>
        <stp>StudyData</stp>
        <stp>VIX</stp>
        <stp>BAR</stp>
        <stp/>
        <stp>Close</stp>
        <stp>W</stp>
        <stp>-250</stp>
        <stp>All</stp>
        <stp/>
        <stp/>
        <stp>FALSE</stp>
        <stp>T</stp>
        <tr r="F252" s="2"/>
      </tp>
      <tp>
        <v>16.41</v>
        <stp/>
        <stp>StudyData</stp>
        <stp>VIX</stp>
        <stp>BAR</stp>
        <stp/>
        <stp>Close</stp>
        <stp>W</stp>
        <stp>-240</stp>
        <stp>All</stp>
        <stp/>
        <stp/>
        <stp>FALSE</stp>
        <stp>T</stp>
        <tr r="F242" s="2"/>
      </tp>
      <tp>
        <v>20.87</v>
        <stp/>
        <stp>StudyData</stp>
        <stp>VIX</stp>
        <stp>BAR</stp>
        <stp/>
        <stp>Close</stp>
        <stp>W</stp>
        <stp>-270</stp>
        <stp>All</stp>
        <stp/>
        <stp/>
        <stp>FALSE</stp>
        <stp>T</stp>
        <tr r="F272" s="2"/>
      </tp>
      <tp>
        <v>16.25</v>
        <stp/>
        <stp>StudyData</stp>
        <stp>VIX</stp>
        <stp>BAR</stp>
        <stp/>
        <stp>Close</stp>
        <stp>W</stp>
        <stp>-260</stp>
        <stp>All</stp>
        <stp/>
        <stp/>
        <stp>FALSE</stp>
        <stp>T</stp>
        <tr r="F262" s="2"/>
      </tp>
      <tp>
        <v>25.83</v>
        <stp/>
        <stp>StudyData</stp>
        <stp>VIX</stp>
        <stp>BAR</stp>
        <stp/>
        <stp>Close</stp>
        <stp>W</stp>
        <stp>-290</stp>
        <stp>All</stp>
        <stp/>
        <stp/>
        <stp>FALSE</stp>
        <stp>T</stp>
        <tr r="F292" s="2"/>
      </tp>
      <tp>
        <v>20.84</v>
        <stp/>
        <stp>StudyData</stp>
        <stp>VIX</stp>
        <stp>BAR</stp>
        <stp/>
        <stp>Close</stp>
        <stp>W</stp>
        <stp>-280</stp>
        <stp>All</stp>
        <stp/>
        <stp/>
        <stp>FALSE</stp>
        <stp>T</stp>
        <tr r="F282" s="2"/>
      </tp>
      <tp>
        <v>37.19</v>
        <stp/>
        <stp>StudyData</stp>
        <stp>VIX</stp>
        <stp>BAR</stp>
        <stp/>
        <stp>Close</stp>
        <stp>W</stp>
        <stp>-310</stp>
        <stp>All</stp>
        <stp/>
        <stp/>
        <stp>FALSE</stp>
        <stp>T</stp>
        <tr r="F312" s="2"/>
      </tp>
      <tp>
        <v>27.29</v>
        <stp/>
        <stp>StudyData</stp>
        <stp>VIX</stp>
        <stp>BAR</stp>
        <stp/>
        <stp>Close</stp>
        <stp>W</stp>
        <stp>-300</stp>
        <stp>All</stp>
        <stp/>
        <stp/>
        <stp>FALSE</stp>
        <stp>T</stp>
        <tr r="F302" s="2"/>
      </tp>
      <tp>
        <v>12.63</v>
        <stp/>
        <stp>StudyData</stp>
        <stp>VIX</stp>
        <stp>BAR</stp>
        <stp/>
        <stp>Close</stp>
        <stp>W</stp>
        <stp>-330</stp>
        <stp>All</stp>
        <stp/>
        <stp/>
        <stp>FALSE</stp>
        <stp>T</stp>
        <tr r="F332" s="2"/>
      </tp>
      <tp>
        <v>17.079999999999998</v>
        <stp/>
        <stp>StudyData</stp>
        <stp>VIX</stp>
        <stp>BAR</stp>
        <stp/>
        <stp>Close</stp>
        <stp>W</stp>
        <stp>-320</stp>
        <stp>All</stp>
        <stp/>
        <stp/>
        <stp>FALSE</stp>
        <stp>T</stp>
        <tr r="F322" s="2"/>
      </tp>
      <tp>
        <v>12.16</v>
        <stp/>
        <stp>StudyData</stp>
        <stp>VIX</stp>
        <stp>BAR</stp>
        <stp/>
        <stp>Close</stp>
        <stp>W</stp>
        <stp>-350</stp>
        <stp>All</stp>
        <stp/>
        <stp/>
        <stp>FALSE</stp>
        <stp>T</stp>
        <tr r="F352" s="2"/>
      </tp>
      <tp>
        <v>17.04</v>
        <stp/>
        <stp>StudyData</stp>
        <stp>VIX</stp>
        <stp>BAR</stp>
        <stp/>
        <stp>Close</stp>
        <stp>W</stp>
        <stp>-340</stp>
        <stp>All</stp>
        <stp/>
        <stp/>
        <stp>FALSE</stp>
        <stp>T</stp>
        <tr r="F342" s="2"/>
      </tp>
      <tp>
        <v>16.05</v>
        <stp/>
        <stp>StudyData</stp>
        <stp>VIX</stp>
        <stp>BAR</stp>
        <stp/>
        <stp>Close</stp>
        <stp>W</stp>
        <stp>-370</stp>
        <stp>All</stp>
        <stp/>
        <stp/>
        <stp>FALSE</stp>
        <stp>T</stp>
        <tr r="F372" s="2"/>
      </tp>
      <tp>
        <v>15.96</v>
        <stp/>
        <stp>StudyData</stp>
        <stp>VIX</stp>
        <stp>BAR</stp>
        <stp/>
        <stp>Close</stp>
        <stp>W</stp>
        <stp>-360</stp>
        <stp>All</stp>
        <stp/>
        <stp/>
        <stp>FALSE</stp>
        <stp>T</stp>
        <tr r="F362" s="2"/>
      </tp>
      <tp>
        <v>19.89</v>
        <stp/>
        <stp>StudyData</stp>
        <stp>VIX</stp>
        <stp>BAR</stp>
        <stp/>
        <stp>Close</stp>
        <stp>W</stp>
        <stp>-390</stp>
        <stp>All</stp>
        <stp/>
        <stp/>
        <stp>FALSE</stp>
        <stp>T</stp>
        <tr r="F392" s="2"/>
      </tp>
      <tp>
        <v>28.34</v>
        <stp/>
        <stp>StudyData</stp>
        <stp>VIX</stp>
        <stp>BAR</stp>
        <stp/>
        <stp>Close</stp>
        <stp>W</stp>
        <stp>-380</stp>
        <stp>All</stp>
        <stp/>
        <stp/>
        <stp>FALSE</stp>
        <stp>T</stp>
        <tr r="F382" s="2"/>
      </tp>
      <tp>
        <v>13.46</v>
        <stp/>
        <stp>StudyData</stp>
        <stp>VIX</stp>
        <stp>BAR</stp>
        <stp/>
        <stp>Close</stp>
        <stp>W</stp>
        <stp>-410</stp>
        <stp>All</stp>
        <stp/>
        <stp/>
        <stp>FALSE</stp>
        <stp>T</stp>
        <tr r="F412" s="2"/>
      </tp>
      <tp>
        <v>13.16</v>
        <stp/>
        <stp>StudyData</stp>
        <stp>VIX</stp>
        <stp>BAR</stp>
        <stp/>
        <stp>Close</stp>
        <stp>W</stp>
        <stp>-400</stp>
        <stp>All</stp>
        <stp/>
        <stp/>
        <stp>FALSE</stp>
        <stp>T</stp>
        <tr r="F402" s="2"/>
      </tp>
      <tp>
        <v>10.16</v>
        <stp/>
        <stp>StudyData</stp>
        <stp>VIX</stp>
        <stp>BAR</stp>
        <stp/>
        <stp>Close</stp>
        <stp>W</stp>
        <stp>-430</stp>
        <stp>All</stp>
        <stp/>
        <stp/>
        <stp>FALSE</stp>
        <stp>T</stp>
        <tr r="F432" s="2"/>
      </tp>
      <tp>
        <v>24.87</v>
        <stp/>
        <stp>StudyData</stp>
        <stp>VIX</stp>
        <stp>BAR</stp>
        <stp/>
        <stp>Close</stp>
        <stp>W</stp>
        <stp>-420</stp>
        <stp>All</stp>
        <stp/>
        <stp/>
        <stp>FALSE</stp>
        <stp>T</stp>
        <tr r="F422" s="2"/>
      </tp>
      <tp>
        <v>11.28</v>
        <stp/>
        <stp>StudyData</stp>
        <stp>VIX</stp>
        <stp>BAR</stp>
        <stp/>
        <stp>Close</stp>
        <stp>W</stp>
        <stp>-450</stp>
        <stp>All</stp>
        <stp/>
        <stp/>
        <stp>FALSE</stp>
        <stp>T</stp>
        <tr r="F452" s="2"/>
      </tp>
      <tp>
        <v>9.14</v>
        <stp/>
        <stp>StudyData</stp>
        <stp>VIX</stp>
        <stp>BAR</stp>
        <stp/>
        <stp>Close</stp>
        <stp>W</stp>
        <stp>-440</stp>
        <stp>All</stp>
        <stp/>
        <stp/>
        <stp>FALSE</stp>
        <stp>T</stp>
        <tr r="F442" s="2"/>
      </tp>
      <tp>
        <v>12.87</v>
        <stp/>
        <stp>StudyData</stp>
        <stp>VIX</stp>
        <stp>BAR</stp>
        <stp/>
        <stp>Close</stp>
        <stp>W</stp>
        <stp>-470</stp>
        <stp>All</stp>
        <stp/>
        <stp/>
        <stp>FALSE</stp>
        <stp>T</stp>
        <tr r="F472" s="2"/>
      </tp>
      <tp>
        <v>10.38</v>
        <stp/>
        <stp>StudyData</stp>
        <stp>VIX</stp>
        <stp>BAR</stp>
        <stp/>
        <stp>Close</stp>
        <stp>W</stp>
        <stp>-460</stp>
        <stp>All</stp>
        <stp/>
        <stp/>
        <stp>FALSE</stp>
        <stp>T</stp>
        <tr r="F462" s="2"/>
      </tp>
      <tp>
        <v>12.85</v>
        <stp/>
        <stp>StudyData</stp>
        <stp>VIX</stp>
        <stp>BAR</stp>
        <stp/>
        <stp>Close</stp>
        <stp>W</stp>
        <stp>-490</stp>
        <stp>All</stp>
        <stp/>
        <stp/>
        <stp>FALSE</stp>
        <stp>T</stp>
        <tr r="F492" s="2"/>
      </tp>
      <tp>
        <v>10.58</v>
        <stp/>
        <stp>StudyData</stp>
        <stp>VIX</stp>
        <stp>BAR</stp>
        <stp/>
        <stp>Close</stp>
        <stp>W</stp>
        <stp>-480</stp>
        <stp>All</stp>
        <stp/>
        <stp/>
        <stp>FALSE</stp>
        <stp>T</stp>
        <tr r="F482" s="2"/>
      </tp>
      <tp>
        <v>14.77</v>
        <stp/>
        <stp>StudyData</stp>
        <stp>VIX</stp>
        <stp>BAR</stp>
        <stp/>
        <stp>Close</stp>
        <stp>W</stp>
        <stp>-510</stp>
        <stp>All</stp>
        <stp/>
        <stp/>
        <stp>FALSE</stp>
        <stp>T</stp>
        <tr r="F512" s="2"/>
      </tp>
      <tp>
        <v>17.5</v>
        <stp/>
        <stp>StudyData</stp>
        <stp>VIX</stp>
        <stp>BAR</stp>
        <stp/>
        <stp>Close</stp>
        <stp>W</stp>
        <stp>-500</stp>
        <stp>All</stp>
        <stp/>
        <stp/>
        <stp>FALSE</stp>
        <stp>T</stp>
        <tr r="F502" s="2"/>
      </tp>
      <tp>
        <v>25.4</v>
        <stp/>
        <stp>StudyData</stp>
        <stp>VIX</stp>
        <stp>BAR</stp>
        <stp/>
        <stp>Close</stp>
        <stp>W</stp>
        <stp>-530</stp>
        <stp>All</stp>
        <stp/>
        <stp/>
        <stp>FALSE</stp>
        <stp>T</stp>
        <tr r="F532" s="2"/>
      </tp>
      <tp>
        <v>13.22</v>
        <stp/>
        <stp>StudyData</stp>
        <stp>VIX</stp>
        <stp>BAR</stp>
        <stp/>
        <stp>Close</stp>
        <stp>W</stp>
        <stp>-520</stp>
        <stp>All</stp>
        <stp/>
        <stp/>
        <stp>FALSE</stp>
        <stp>T</stp>
        <tr r="F522" s="2"/>
      </tp>
      <tp>
        <v>23.62</v>
        <stp/>
        <stp>StudyData</stp>
        <stp>VIX</stp>
        <stp>BAR</stp>
        <stp/>
        <stp>Close</stp>
        <stp>W</stp>
        <stp>-550</stp>
        <stp>All</stp>
        <stp/>
        <stp/>
        <stp>FALSE</stp>
        <stp>T</stp>
        <tr r="F552" s="2"/>
      </tp>
      <tp>
        <v>14.81</v>
        <stp/>
        <stp>StudyData</stp>
        <stp>VIX</stp>
        <stp>BAR</stp>
        <stp/>
        <stp>Close</stp>
        <stp>W</stp>
        <stp>-540</stp>
        <stp>All</stp>
        <stp/>
        <stp/>
        <stp>FALSE</stp>
        <stp>T</stp>
        <tr r="F542" s="2"/>
      </tp>
      <tp>
        <v>12.86</v>
        <stp/>
        <stp>StudyData</stp>
        <stp>VIX</stp>
        <stp>BAR</stp>
        <stp/>
        <stp>Close</stp>
        <stp>W</stp>
        <stp>-570</stp>
        <stp>All</stp>
        <stp/>
        <stp/>
        <stp>FALSE</stp>
        <stp>T</stp>
        <tr r="F572" s="2"/>
      </tp>
      <tp>
        <v>11.95</v>
        <stp/>
        <stp>StudyData</stp>
        <stp>VIX</stp>
        <stp>BAR</stp>
        <stp/>
        <stp>Close</stp>
        <stp>W</stp>
        <stp>-560</stp>
        <stp>All</stp>
        <stp/>
        <stp/>
        <stp>FALSE</stp>
        <stp>T</stp>
        <tr r="F562" s="2"/>
      </tp>
      <tp>
        <v>16.489999999999998</v>
        <stp/>
        <stp>StudyData</stp>
        <stp>VIX</stp>
        <stp>BAR</stp>
        <stp/>
        <stp>Close</stp>
        <stp>W</stp>
        <stp>-590</stp>
        <stp>All</stp>
        <stp/>
        <stp/>
        <stp>FALSE</stp>
        <stp>T</stp>
        <tr r="F592" s="2"/>
      </tp>
      <tp>
        <v>13.34</v>
        <stp/>
        <stp>StudyData</stp>
        <stp>VIX</stp>
        <stp>BAR</stp>
        <stp/>
        <stp>Close</stp>
        <stp>W</stp>
        <stp>-580</stp>
        <stp>All</stp>
        <stp/>
        <stp/>
        <stp>FALSE</stp>
        <stp>T</stp>
        <tr r="F582" s="2"/>
      </tp>
      <tp>
        <v>17.03</v>
        <stp/>
        <stp>StudyData</stp>
        <stp>VIX</stp>
        <stp>BAR</stp>
        <stp/>
        <stp>Close</stp>
        <stp>W</stp>
        <stp>-610</stp>
        <stp>All</stp>
        <stp/>
        <stp/>
        <stp>FALSE</stp>
        <stp>T</stp>
        <tr r="F612" s="2"/>
      </tp>
      <tp>
        <v>21.24</v>
        <stp/>
        <stp>StudyData</stp>
        <stp>VIX</stp>
        <stp>BAR</stp>
        <stp/>
        <stp>Close</stp>
        <stp>W</stp>
        <stp>-600</stp>
        <stp>All</stp>
        <stp/>
        <stp/>
        <stp>FALSE</stp>
        <stp>T</stp>
        <tr r="F602" s="2"/>
      </tp>
      <tp>
        <v>17.82</v>
        <stp/>
        <stp>StudyData</stp>
        <stp>VIX</stp>
        <stp>BAR</stp>
        <stp/>
        <stp>Close</stp>
        <stp>W</stp>
        <stp>-630</stp>
        <stp>All</stp>
        <stp/>
        <stp/>
        <stp>FALSE</stp>
        <stp>T</stp>
        <tr r="F632" s="2"/>
      </tp>
      <tp>
        <v>11.36</v>
        <stp/>
        <stp>StudyData</stp>
        <stp>VIX</stp>
        <stp>BAR</stp>
        <stp/>
        <stp>Close</stp>
        <stp>W</stp>
        <stp>-620</stp>
        <stp>All</stp>
        <stp/>
        <stp/>
        <stp>FALSE</stp>
        <stp>T</stp>
        <tr r="F622" s="2"/>
      </tp>
      <tp>
        <v>13.09</v>
        <stp/>
        <stp>StudyData</stp>
        <stp>VIX</stp>
        <stp>BAR</stp>
        <stp/>
        <stp>Close</stp>
        <stp>W</stp>
        <stp>-650</stp>
        <stp>All</stp>
        <stp/>
        <stp/>
        <stp>FALSE</stp>
        <stp>T</stp>
        <tr r="F652" s="2"/>
      </tp>
      <tp>
        <v>13.76</v>
        <stp/>
        <stp>StudyData</stp>
        <stp>VIX</stp>
        <stp>BAR</stp>
        <stp/>
        <stp>Close</stp>
        <stp>W</stp>
        <stp>-640</stp>
        <stp>All</stp>
        <stp/>
        <stp/>
        <stp>FALSE</stp>
        <stp>T</stp>
        <tr r="F642" s="2"/>
      </tp>
      <tp>
        <v>15.14</v>
        <stp/>
        <stp>StudyData</stp>
        <stp>VIX</stp>
        <stp>BAR</stp>
        <stp/>
        <stp>Close</stp>
        <stp>W</stp>
        <stp>-670</stp>
        <stp>All</stp>
        <stp/>
        <stp/>
        <stp>FALSE</stp>
        <stp>T</stp>
        <tr r="F672" s="2"/>
      </tp>
      <tp>
        <v>14.37</v>
        <stp/>
        <stp>StudyData</stp>
        <stp>VIX</stp>
        <stp>BAR</stp>
        <stp/>
        <stp>Close</stp>
        <stp>W</stp>
        <stp>-660</stp>
        <stp>All</stp>
        <stp/>
        <stp/>
        <stp>FALSE</stp>
        <stp>T</stp>
        <tr r="F662" s="2"/>
      </tp>
      <tp>
        <v>12.46</v>
        <stp/>
        <stp>StudyData</stp>
        <stp>VIX</stp>
        <stp>BAR</stp>
        <stp/>
        <stp>Close</stp>
        <stp>W</stp>
        <stp>-690</stp>
        <stp>All</stp>
        <stp/>
        <stp/>
        <stp>FALSE</stp>
        <stp>T</stp>
        <tr r="F692" s="2"/>
      </tp>
      <tp>
        <v>12.7</v>
        <stp/>
        <stp>StudyData</stp>
        <stp>VIX</stp>
        <stp>BAR</stp>
        <stp/>
        <stp>Close</stp>
        <stp>W</stp>
        <stp>-680</stp>
        <stp>All</stp>
        <stp/>
        <stp/>
        <stp>FALSE</stp>
        <stp>T</stp>
        <tr r="F682" s="2"/>
      </tp>
      <tp>
        <v>17.47</v>
        <stp/>
        <stp>StudyData</stp>
        <stp>VIX</stp>
        <stp>BAR</stp>
        <stp/>
        <stp>Close</stp>
        <stp>W</stp>
        <stp>-710</stp>
        <stp>All</stp>
        <stp/>
        <stp/>
        <stp>FALSE</stp>
        <stp>T</stp>
        <tr r="F712" s="2"/>
      </tp>
      <tp>
        <v>18.61</v>
        <stp/>
        <stp>StudyData</stp>
        <stp>VIX</stp>
        <stp>BAR</stp>
        <stp/>
        <stp>Close</stp>
        <stp>W</stp>
        <stp>-700</stp>
        <stp>All</stp>
        <stp/>
        <stp/>
        <stp>FALSE</stp>
        <stp>T</stp>
        <tr r="F702" s="2"/>
      </tp>
      <tp>
        <v>19.55</v>
        <stp/>
        <stp>StudyData</stp>
        <stp>VIX</stp>
        <stp>BAR</stp>
        <stp/>
        <stp>Close</stp>
        <stp>W</stp>
        <stp>-730</stp>
        <stp>All</stp>
        <stp/>
        <stp/>
        <stp>FALSE</stp>
        <stp>T</stp>
        <tr r="F732" s="2"/>
      </tp>
      <tp>
        <v>18.11</v>
        <stp/>
        <stp>StudyData</stp>
        <stp>VIX</stp>
        <stp>BAR</stp>
        <stp/>
        <stp>Close</stp>
        <stp>W</stp>
        <stp>-720</stp>
        <stp>All</stp>
        <stp/>
        <stp/>
        <stp>FALSE</stp>
        <stp>T</stp>
        <tr r="F722" s="2"/>
      </tp>
      <tp>
        <v>34.47</v>
        <stp/>
        <stp>StudyData</stp>
        <stp>VIX</stp>
        <stp>BAR</stp>
        <stp/>
        <stp>Close</stp>
        <stp>W</stp>
        <stp>-750</stp>
        <stp>All</stp>
        <stp/>
        <stp/>
        <stp>FALSE</stp>
        <stp>T</stp>
        <tr r="F752" s="2"/>
      </tp>
      <tp>
        <v>17.100000000000001</v>
        <stp/>
        <stp>StudyData</stp>
        <stp>VIX</stp>
        <stp>BAR</stp>
        <stp/>
        <stp>Close</stp>
        <stp>W</stp>
        <stp>-740</stp>
        <stp>All</stp>
        <stp/>
        <stp/>
        <stp>FALSE</stp>
        <stp>T</stp>
        <tr r="F742" s="2"/>
      </tp>
      <tp>
        <v>15.95</v>
        <stp/>
        <stp>StudyData</stp>
        <stp>VIX</stp>
        <stp>BAR</stp>
        <stp/>
        <stp>Close</stp>
        <stp>W</stp>
        <stp>-770</stp>
        <stp>All</stp>
        <stp/>
        <stp/>
        <stp>FALSE</stp>
        <stp>T</stp>
        <tr r="F772" s="2"/>
      </tp>
      <tp>
        <v>30.98</v>
        <stp/>
        <stp>StudyData</stp>
        <stp>VIX</stp>
        <stp>BAR</stp>
        <stp/>
        <stp>Close</stp>
        <stp>W</stp>
        <stp>-760</stp>
        <stp>All</stp>
        <stp/>
        <stp/>
        <stp>FALSE</stp>
        <stp>T</stp>
        <tr r="F762" s="2"/>
      </tp>
      <tp>
        <v>16.43</v>
        <stp/>
        <stp>StudyData</stp>
        <stp>VIX</stp>
        <stp>BAR</stp>
        <stp/>
        <stp>Close</stp>
        <stp>W</stp>
        <stp>-790</stp>
        <stp>All</stp>
        <stp/>
        <stp/>
        <stp>FALSE</stp>
        <stp>T</stp>
        <tr r="F792" s="2"/>
      </tp>
      <tp>
        <v>14.75</v>
        <stp/>
        <stp>StudyData</stp>
        <stp>VIX</stp>
        <stp>BAR</stp>
        <stp/>
        <stp>Close</stp>
        <stp>W</stp>
        <stp>-780</stp>
        <stp>All</stp>
        <stp/>
        <stp/>
        <stp>FALSE</stp>
        <stp>T</stp>
        <tr r="F782" s="2"/>
      </tp>
      <tp>
        <v>22.5</v>
        <stp/>
        <stp>StudyData</stp>
        <stp>VIX</stp>
        <stp>BAR</stp>
        <stp/>
        <stp>Close</stp>
        <stp>W</stp>
        <stp>-810</stp>
        <stp>All</stp>
        <stp/>
        <stp/>
        <stp>FALSE</stp>
        <stp>T</stp>
        <tr r="F812" s="2"/>
      </tp>
      <tp>
        <v>17.61</v>
        <stp/>
        <stp>StudyData</stp>
        <stp>VIX</stp>
        <stp>BAR</stp>
        <stp/>
        <stp>Close</stp>
        <stp>W</stp>
        <stp>-800</stp>
        <stp>All</stp>
        <stp/>
        <stp/>
        <stp>FALSE</stp>
        <stp>T</stp>
        <tr r="F802" s="2"/>
      </tp>
      <tp>
        <v>31.24</v>
        <stp/>
        <stp>StudyData</stp>
        <stp>VIX</stp>
        <stp>BAR</stp>
        <stp/>
        <stp>Close</stp>
        <stp>W</stp>
        <stp>-830</stp>
        <stp>All</stp>
        <stp/>
        <stp/>
        <stp>FALSE</stp>
        <stp>T</stp>
        <tr r="F832" s="2"/>
      </tp>
      <tp>
        <v>23.47</v>
        <stp/>
        <stp>StudyData</stp>
        <stp>VIX</stp>
        <stp>BAR</stp>
        <stp/>
        <stp>Close</stp>
        <stp>W</stp>
        <stp>-820</stp>
        <stp>All</stp>
        <stp/>
        <stp/>
        <stp>FALSE</stp>
        <stp>T</stp>
        <tr r="F822" s="2"/>
      </tp>
      <tp>
        <v>19.47</v>
        <stp/>
        <stp>StudyData</stp>
        <stp>VIX</stp>
        <stp>BAR</stp>
        <stp/>
        <stp>Close</stp>
        <stp>W</stp>
        <stp>-850</stp>
        <stp>All</stp>
        <stp/>
        <stp/>
        <stp>FALSE</stp>
        <stp>T</stp>
        <tr r="F852" s="2"/>
      </tp>
      <tp>
        <v>17.420000000000002</v>
        <stp/>
        <stp>StudyData</stp>
        <stp>VIX</stp>
        <stp>BAR</stp>
        <stp/>
        <stp>Close</stp>
        <stp>W</stp>
        <stp>-840</stp>
        <stp>All</stp>
        <stp/>
        <stp/>
        <stp>FALSE</stp>
        <stp>T</stp>
        <tr r="F842" s="2"/>
      </tp>
      <tp>
        <v>24.76</v>
        <stp/>
        <stp>StudyData</stp>
        <stp>VIX</stp>
        <stp>BAR</stp>
        <stp/>
        <stp>Close</stp>
        <stp>W</stp>
        <stp>-870</stp>
        <stp>All</stp>
        <stp/>
        <stp/>
        <stp>FALSE</stp>
        <stp>T</stp>
        <tr r="F872" s="2"/>
      </tp>
      <tp>
        <v>21.43</v>
        <stp/>
        <stp>StudyData</stp>
        <stp>VIX</stp>
        <stp>BAR</stp>
        <stp/>
        <stp>Close</stp>
        <stp>W</stp>
        <stp>-860</stp>
        <stp>All</stp>
        <stp/>
        <stp/>
        <stp>FALSE</stp>
        <stp>T</stp>
        <tr r="F862" s="2"/>
      </tp>
      <tp>
        <v>45.89</v>
        <stp/>
        <stp>StudyData</stp>
        <stp>VIX</stp>
        <stp>BAR</stp>
        <stp/>
        <stp>Close</stp>
        <stp>W</stp>
        <stp>-890</stp>
        <stp>All</stp>
        <stp/>
        <stp/>
        <stp>FALSE</stp>
        <stp>T</stp>
        <tr r="F892" s="2"/>
      </tp>
      <tp>
        <v>28.92</v>
        <stp/>
        <stp>StudyData</stp>
        <stp>VIX</stp>
        <stp>BAR</stp>
        <stp/>
        <stp>Close</stp>
        <stp>W</stp>
        <stp>-880</stp>
        <stp>All</stp>
        <stp/>
        <stp/>
        <stp>FALSE</stp>
        <stp>T</stp>
        <tr r="F882" s="2"/>
      </tp>
      <tp>
        <v>59.89</v>
        <stp/>
        <stp>StudyData</stp>
        <stp>VIX</stp>
        <stp>BAR</stp>
        <stp/>
        <stp>Close</stp>
        <stp>W</stp>
        <stp>-910</stp>
        <stp>All</stp>
        <stp/>
        <stp/>
        <stp>FALSE</stp>
        <stp>T</stp>
        <tr r="F912" s="2"/>
      </tp>
      <tp>
        <v>42.82</v>
        <stp/>
        <stp>StudyData</stp>
        <stp>VIX</stp>
        <stp>BAR</stp>
        <stp/>
        <stp>Close</stp>
        <stp>W</stp>
        <stp>-900</stp>
        <stp>All</stp>
        <stp/>
        <stp/>
        <stp>FALSE</stp>
        <stp>T</stp>
        <tr r="F902" s="2"/>
      </tp>
      <tp>
        <v>21.22</v>
        <stp/>
        <stp>StudyData</stp>
        <stp>VIX</stp>
        <stp>BAR</stp>
        <stp/>
        <stp>Close</stp>
        <stp>W</stp>
        <stp>-930</stp>
        <stp>All</stp>
        <stp/>
        <stp/>
        <stp>FALSE</stp>
        <stp>T</stp>
        <tr r="F932" s="2"/>
      </tp>
      <tp>
        <v>18.8</v>
        <stp/>
        <stp>StudyData</stp>
        <stp>VIX</stp>
        <stp>BAR</stp>
        <stp/>
        <stp>Close</stp>
        <stp>W</stp>
        <stp>-920</stp>
        <stp>All</stp>
        <stp/>
        <stp/>
        <stp>FALSE</stp>
        <stp>T</stp>
        <tr r="F922" s="2"/>
      </tp>
      <tp>
        <v>29.08</v>
        <stp/>
        <stp>StudyData</stp>
        <stp>VIX</stp>
        <stp>BAR</stp>
        <stp/>
        <stp>Close</stp>
        <stp>W</stp>
        <stp>-950</stp>
        <stp>All</stp>
        <stp/>
        <stp/>
        <stp>FALSE</stp>
        <stp>T</stp>
        <tr r="F952" s="2"/>
      </tp>
      <tp>
        <v>22.45</v>
        <stp/>
        <stp>StudyData</stp>
        <stp>VIX</stp>
        <stp>BAR</stp>
        <stp/>
        <stp>Close</stp>
        <stp>W</stp>
        <stp>-940</stp>
        <stp>All</stp>
        <stp/>
        <stp/>
        <stp>FALSE</stp>
        <stp>T</stp>
        <tr r="F942" s="2"/>
      </tp>
      <tp>
        <v>26.23</v>
        <stp/>
        <stp>StudyData</stp>
        <stp>VIX</stp>
        <stp>BAR</stp>
        <stp/>
        <stp>Close</stp>
        <stp>W</stp>
        <stp>-970</stp>
        <stp>All</stp>
        <stp/>
        <stp/>
        <stp>FALSE</stp>
        <stp>T</stp>
        <tr r="F972" s="2"/>
      </tp>
      <tp>
        <v>25.49</v>
        <stp/>
        <stp>StudyData</stp>
        <stp>VIX</stp>
        <stp>BAR</stp>
        <stp/>
        <stp>Close</stp>
        <stp>W</stp>
        <stp>-960</stp>
        <stp>All</stp>
        <stp/>
        <stp/>
        <stp>FALSE</stp>
        <stp>T</stp>
        <tr r="F962" s="2"/>
      </tp>
      <tp>
        <v>12.07</v>
        <stp/>
        <stp>StudyData</stp>
        <stp>VIX</stp>
        <stp>BAR</stp>
        <stp/>
        <stp>Close</stp>
        <stp>W</stp>
        <stp>-990</stp>
        <stp>All</stp>
        <stp/>
        <stp/>
        <stp>FALSE</stp>
        <stp>T</stp>
        <tr r="F992" s="2"/>
      </tp>
      <tp>
        <v>16.23</v>
        <stp/>
        <stp>StudyData</stp>
        <stp>VIX</stp>
        <stp>BAR</stp>
        <stp/>
        <stp>Close</stp>
        <stp>W</stp>
        <stp>-980</stp>
        <stp>All</stp>
        <stp/>
        <stp/>
        <stp>FALSE</stp>
        <stp>T</stp>
        <tr r="F982" s="2"/>
      </tp>
      <tp>
        <v>16.22</v>
        <stp/>
        <stp>StudyData</stp>
        <stp>VIX</stp>
        <stp>BAR</stp>
        <stp/>
        <stp>Open</stp>
        <stp>W</stp>
        <stp>-798</stp>
        <stp>All</stp>
        <stp/>
        <stp/>
        <stp>FALSE</stp>
        <stp>T</stp>
        <tr r="C800" s="2"/>
      </tp>
      <tp>
        <v>19.12</v>
        <stp/>
        <stp>StudyData</stp>
        <stp>VIX</stp>
        <stp>BAR</stp>
        <stp/>
        <stp>Open</stp>
        <stp>W</stp>
        <stp>-788</stp>
        <stp>All</stp>
        <stp/>
        <stp/>
        <stp>FALSE</stp>
        <stp>T</stp>
        <tr r="C790" s="2"/>
      </tp>
      <tp>
        <v>17.62</v>
        <stp/>
        <stp>StudyData</stp>
        <stp>VIX</stp>
        <stp>BAR</stp>
        <stp/>
        <stp>Open</stp>
        <stp>W</stp>
        <stp>-718</stp>
        <stp>All</stp>
        <stp/>
        <stp/>
        <stp>FALSE</stp>
        <stp>T</stp>
        <tr r="C720" s="2"/>
      </tp>
      <tp>
        <v>14.27</v>
        <stp/>
        <stp>StudyData</stp>
        <stp>VIX</stp>
        <stp>BAR</stp>
        <stp/>
        <stp>Open</stp>
        <stp>W</stp>
        <stp>-708</stp>
        <stp>All</stp>
        <stp/>
        <stp/>
        <stp>FALSE</stp>
        <stp>T</stp>
        <tr r="C710" s="2"/>
      </tp>
      <tp>
        <v>19.64</v>
        <stp/>
        <stp>StudyData</stp>
        <stp>VIX</stp>
        <stp>BAR</stp>
        <stp/>
        <stp>Open</stp>
        <stp>W</stp>
        <stp>-738</stp>
        <stp>All</stp>
        <stp/>
        <stp/>
        <stp>FALSE</stp>
        <stp>T</stp>
        <tr r="C740" s="2"/>
      </tp>
      <tp>
        <v>20.22</v>
        <stp/>
        <stp>StudyData</stp>
        <stp>VIX</stp>
        <stp>BAR</stp>
        <stp/>
        <stp>Open</stp>
        <stp>W</stp>
        <stp>-728</stp>
        <stp>All</stp>
        <stp/>
        <stp/>
        <stp>FALSE</stp>
        <stp>T</stp>
        <tr r="C730" s="2"/>
      </tp>
      <tp>
        <v>40.99</v>
        <stp/>
        <stp>StudyData</stp>
        <stp>VIX</stp>
        <stp>BAR</stp>
        <stp/>
        <stp>Open</stp>
        <stp>W</stp>
        <stp>-758</stp>
        <stp>All</stp>
        <stp/>
        <stp/>
        <stp>FALSE</stp>
        <stp>T</stp>
        <tr r="C760" s="2"/>
      </tp>
      <tp>
        <v>26.74</v>
        <stp/>
        <stp>StudyData</stp>
        <stp>VIX</stp>
        <stp>BAR</stp>
        <stp/>
        <stp>Open</stp>
        <stp>W</stp>
        <stp>-748</stp>
        <stp>All</stp>
        <stp/>
        <stp/>
        <stp>FALSE</stp>
        <stp>T</stp>
        <tr r="C750" s="2"/>
      </tp>
      <tp>
        <v>18.59</v>
        <stp/>
        <stp>StudyData</stp>
        <stp>VIX</stp>
        <stp>BAR</stp>
        <stp/>
        <stp>Open</stp>
        <stp>W</stp>
        <stp>-778</stp>
        <stp>All</stp>
        <stp/>
        <stp/>
        <stp>FALSE</stp>
        <stp>T</stp>
        <tr r="C780" s="2"/>
      </tp>
      <tp>
        <v>21.25</v>
        <stp/>
        <stp>StudyData</stp>
        <stp>VIX</stp>
        <stp>BAR</stp>
        <stp/>
        <stp>Open</stp>
        <stp>W</stp>
        <stp>-768</stp>
        <stp>All</stp>
        <stp/>
        <stp/>
        <stp>FALSE</stp>
        <stp>T</stp>
        <tr r="C770" s="2"/>
      </tp>
      <tp>
        <v>15.88</v>
        <stp/>
        <stp>StudyData</stp>
        <stp>VIX</stp>
        <stp>BAR</stp>
        <stp/>
        <stp>Open</stp>
        <stp>W</stp>
        <stp>-698</stp>
        <stp>All</stp>
        <stp/>
        <stp/>
        <stp>FALSE</stp>
        <stp>T</stp>
        <tr r="C700" s="2"/>
      </tp>
      <tp>
        <v>13.29</v>
        <stp/>
        <stp>StudyData</stp>
        <stp>VIX</stp>
        <stp>BAR</stp>
        <stp/>
        <stp>Open</stp>
        <stp>W</stp>
        <stp>-688</stp>
        <stp>All</stp>
        <stp/>
        <stp/>
        <stp>FALSE</stp>
        <stp>T</stp>
        <tr r="C690" s="2"/>
      </tp>
      <tp>
        <v>11.69</v>
        <stp/>
        <stp>StudyData</stp>
        <stp>VIX</stp>
        <stp>BAR</stp>
        <stp/>
        <stp>Open</stp>
        <stp>W</stp>
        <stp>-618</stp>
        <stp>All</stp>
        <stp/>
        <stp/>
        <stp>FALSE</stp>
        <stp>T</stp>
        <tr r="C620" s="2"/>
      </tp>
      <tp>
        <v>15.16</v>
        <stp/>
        <stp>StudyData</stp>
        <stp>VIX</stp>
        <stp>BAR</stp>
        <stp/>
        <stp>Open</stp>
        <stp>W</stp>
        <stp>-608</stp>
        <stp>All</stp>
        <stp/>
        <stp/>
        <stp>FALSE</stp>
        <stp>T</stp>
        <tr r="C610" s="2"/>
      </tp>
      <tp>
        <v>12.18</v>
        <stp/>
        <stp>StudyData</stp>
        <stp>VIX</stp>
        <stp>BAR</stp>
        <stp/>
        <stp>Open</stp>
        <stp>W</stp>
        <stp>-638</stp>
        <stp>All</stp>
        <stp/>
        <stp/>
        <stp>FALSE</stp>
        <stp>T</stp>
        <tr r="C640" s="2"/>
      </tp>
      <tp>
        <v>14.7</v>
        <stp/>
        <stp>StudyData</stp>
        <stp>VIX</stp>
        <stp>BAR</stp>
        <stp/>
        <stp>Open</stp>
        <stp>W</stp>
        <stp>-628</stp>
        <stp>All</stp>
        <stp/>
        <stp/>
        <stp>FALSE</stp>
        <stp>T</stp>
        <tr r="C630" s="2"/>
      </tp>
      <tp>
        <v>14.37</v>
        <stp/>
        <stp>StudyData</stp>
        <stp>VIX</stp>
        <stp>BAR</stp>
        <stp/>
        <stp>Open</stp>
        <stp>W</stp>
        <stp>-658</stp>
        <stp>All</stp>
        <stp/>
        <stp/>
        <stp>FALSE</stp>
        <stp>T</stp>
        <tr r="C660" s="2"/>
      </tp>
      <tp>
        <v>13.35</v>
        <stp/>
        <stp>StudyData</stp>
        <stp>VIX</stp>
        <stp>BAR</stp>
        <stp/>
        <stp>Open</stp>
        <stp>W</stp>
        <stp>-648</stp>
        <stp>All</stp>
        <stp/>
        <stp/>
        <stp>FALSE</stp>
        <stp>T</stp>
        <tr r="C650" s="2"/>
      </tp>
      <tp>
        <v>14.04</v>
        <stp/>
        <stp>StudyData</stp>
        <stp>VIX</stp>
        <stp>BAR</stp>
        <stp/>
        <stp>Open</stp>
        <stp>W</stp>
        <stp>-678</stp>
        <stp>All</stp>
        <stp/>
        <stp/>
        <stp>FALSE</stp>
        <stp>T</stp>
        <tr r="C680" s="2"/>
      </tp>
      <tp>
        <v>16.53</v>
        <stp/>
        <stp>StudyData</stp>
        <stp>VIX</stp>
        <stp>BAR</stp>
        <stp/>
        <stp>Open</stp>
        <stp>W</stp>
        <stp>-668</stp>
        <stp>All</stp>
        <stp/>
        <stp/>
        <stp>FALSE</stp>
        <stp>T</stp>
        <tr r="C670" s="2"/>
      </tp>
      <tp>
        <v>22.11</v>
        <stp/>
        <stp>StudyData</stp>
        <stp>VIX</stp>
        <stp>BAR</stp>
        <stp/>
        <stp>Open</stp>
        <stp>W</stp>
        <stp>-598</stp>
        <stp>All</stp>
        <stp/>
        <stp/>
        <stp>FALSE</stp>
        <stp>T</stp>
        <tr r="C600" s="2"/>
      </tp>
      <tp>
        <v>16.04</v>
        <stp/>
        <stp>StudyData</stp>
        <stp>VIX</stp>
        <stp>BAR</stp>
        <stp/>
        <stp>Open</stp>
        <stp>W</stp>
        <stp>-588</stp>
        <stp>All</stp>
        <stp/>
        <stp/>
        <stp>FALSE</stp>
        <stp>T</stp>
        <tr r="C590" s="2"/>
      </tp>
      <tp>
        <v>16.32</v>
        <stp/>
        <stp>StudyData</stp>
        <stp>VIX</stp>
        <stp>BAR</stp>
        <stp/>
        <stp>Open</stp>
        <stp>W</stp>
        <stp>-518</stp>
        <stp>All</stp>
        <stp/>
        <stp/>
        <stp>FALSE</stp>
        <stp>T</stp>
        <tr r="C520" s="2"/>
      </tp>
      <tp>
        <v>13.25</v>
        <stp/>
        <stp>StudyData</stp>
        <stp>VIX</stp>
        <stp>BAR</stp>
        <stp/>
        <stp>Open</stp>
        <stp>W</stp>
        <stp>-508</stp>
        <stp>All</stp>
        <stp/>
        <stp/>
        <stp>FALSE</stp>
        <stp>T</stp>
        <tr r="C510" s="2"/>
      </tp>
      <tp>
        <v>24.7</v>
        <stp/>
        <stp>StudyData</stp>
        <stp>VIX</stp>
        <stp>BAR</stp>
        <stp/>
        <stp>Open</stp>
        <stp>W</stp>
        <stp>-538</stp>
        <stp>All</stp>
        <stp/>
        <stp/>
        <stp>FALSE</stp>
        <stp>T</stp>
        <tr r="C540" s="2"/>
      </tp>
      <tp>
        <v>20.14</v>
        <stp/>
        <stp>StudyData</stp>
        <stp>VIX</stp>
        <stp>BAR</stp>
        <stp/>
        <stp>Open</stp>
        <stp>W</stp>
        <stp>-528</stp>
        <stp>All</stp>
        <stp/>
        <stp/>
        <stp>FALSE</stp>
        <stp>T</stp>
        <tr r="C530" s="2"/>
      </tp>
      <tp>
        <v>15.6</v>
        <stp/>
        <stp>StudyData</stp>
        <stp>VIX</stp>
        <stp>BAR</stp>
        <stp/>
        <stp>Open</stp>
        <stp>W</stp>
        <stp>-558</stp>
        <stp>All</stp>
        <stp/>
        <stp/>
        <stp>FALSE</stp>
        <stp>T</stp>
        <tr r="C560" s="2"/>
      </tp>
      <tp>
        <v>20.3</v>
        <stp/>
        <stp>StudyData</stp>
        <stp>VIX</stp>
        <stp>BAR</stp>
        <stp/>
        <stp>Open</stp>
        <stp>W</stp>
        <stp>-548</stp>
        <stp>All</stp>
        <stp/>
        <stp/>
        <stp>FALSE</stp>
        <stp>T</stp>
        <tr r="C550" s="2"/>
      </tp>
      <tp>
        <v>15.72</v>
        <stp/>
        <stp>StudyData</stp>
        <stp>VIX</stp>
        <stp>BAR</stp>
        <stp/>
        <stp>Open</stp>
        <stp>W</stp>
        <stp>-578</stp>
        <stp>All</stp>
        <stp/>
        <stp/>
        <stp>FALSE</stp>
        <stp>T</stp>
        <tr r="C580" s="2"/>
      </tp>
      <tp>
        <v>13.08</v>
        <stp/>
        <stp>StudyData</stp>
        <stp>VIX</stp>
        <stp>BAR</stp>
        <stp/>
        <stp>Open</stp>
        <stp>W</stp>
        <stp>-568</stp>
        <stp>All</stp>
        <stp/>
        <stp/>
        <stp>FALSE</stp>
        <stp>T</stp>
        <tr r="C570" s="2"/>
      </tp>
      <tp>
        <v>15.14</v>
        <stp/>
        <stp>StudyData</stp>
        <stp>VIX</stp>
        <stp>BAR</stp>
        <stp/>
        <stp>Open</stp>
        <stp>W</stp>
        <stp>-498</stp>
        <stp>All</stp>
        <stp/>
        <stp/>
        <stp>FALSE</stp>
        <stp>T</stp>
        <tr r="C500" s="2"/>
      </tp>
      <tp>
        <v>13.4</v>
        <stp/>
        <stp>StudyData</stp>
        <stp>VIX</stp>
        <stp>BAR</stp>
        <stp/>
        <stp>Open</stp>
        <stp>W</stp>
        <stp>-488</stp>
        <stp>All</stp>
        <stp/>
        <stp/>
        <stp>FALSE</stp>
        <stp>T</stp>
        <tr r="C490" s="2"/>
      </tp>
      <tp>
        <v>21.07</v>
        <stp/>
        <stp>StudyData</stp>
        <stp>VIX</stp>
        <stp>BAR</stp>
        <stp/>
        <stp>Open</stp>
        <stp>W</stp>
        <stp>-418</stp>
        <stp>All</stp>
        <stp/>
        <stp/>
        <stp>FALSE</stp>
        <stp>T</stp>
        <tr r="C420" s="2"/>
      </tp>
      <tp>
        <v>12.52</v>
        <stp/>
        <stp>StudyData</stp>
        <stp>VIX</stp>
        <stp>BAR</stp>
        <stp/>
        <stp>Open</stp>
        <stp>W</stp>
        <stp>-408</stp>
        <stp>All</stp>
        <stp/>
        <stp/>
        <stp>FALSE</stp>
        <stp>T</stp>
        <tr r="C410" s="2"/>
      </tp>
      <tp>
        <v>11.43</v>
        <stp/>
        <stp>StudyData</stp>
        <stp>VIX</stp>
        <stp>BAR</stp>
        <stp/>
        <stp>Open</stp>
        <stp>W</stp>
        <stp>-438</stp>
        <stp>All</stp>
        <stp/>
        <stp/>
        <stp>FALSE</stp>
        <stp>T</stp>
        <tr r="C440" s="2"/>
      </tp>
      <tp>
        <v>11.59</v>
        <stp/>
        <stp>StudyData</stp>
        <stp>VIX</stp>
        <stp>BAR</stp>
        <stp/>
        <stp>Open</stp>
        <stp>W</stp>
        <stp>-428</stp>
        <stp>All</stp>
        <stp/>
        <stp/>
        <stp>FALSE</stp>
        <stp>T</stp>
        <tr r="C430" s="2"/>
      </tp>
      <tp>
        <v>10.130000000000001</v>
        <stp/>
        <stp>StudyData</stp>
        <stp>VIX</stp>
        <stp>BAR</stp>
        <stp/>
        <stp>Open</stp>
        <stp>W</stp>
        <stp>-458</stp>
        <stp>All</stp>
        <stp/>
        <stp/>
        <stp>FALSE</stp>
        <stp>T</stp>
        <tr r="C460" s="2"/>
      </tp>
      <tp>
        <v>11.75</v>
        <stp/>
        <stp>StudyData</stp>
        <stp>VIX</stp>
        <stp>BAR</stp>
        <stp/>
        <stp>Open</stp>
        <stp>W</stp>
        <stp>-448</stp>
        <stp>All</stp>
        <stp/>
        <stp/>
        <stp>FALSE</stp>
        <stp>T</stp>
        <tr r="C450" s="2"/>
      </tp>
      <tp>
        <v>11.37</v>
        <stp/>
        <stp>StudyData</stp>
        <stp>VIX</stp>
        <stp>BAR</stp>
        <stp/>
        <stp>Open</stp>
        <stp>W</stp>
        <stp>-478</stp>
        <stp>All</stp>
        <stp/>
        <stp/>
        <stp>FALSE</stp>
        <stp>T</stp>
        <tr r="C480" s="2"/>
      </tp>
      <tp>
        <v>16.190000000000001</v>
        <stp/>
        <stp>StudyData</stp>
        <stp>VIX</stp>
        <stp>BAR</stp>
        <stp/>
        <stp>Open</stp>
        <stp>W</stp>
        <stp>-468</stp>
        <stp>All</stp>
        <stp/>
        <stp/>
        <stp>FALSE</stp>
        <stp>T</stp>
        <tr r="C470" s="2"/>
      </tp>
      <tp>
        <v>12.57</v>
        <stp/>
        <stp>StudyData</stp>
        <stp>VIX</stp>
        <stp>BAR</stp>
        <stp/>
        <stp>Open</stp>
        <stp>W</stp>
        <stp>-398</stp>
        <stp>All</stp>
        <stp/>
        <stp/>
        <stp>FALSE</stp>
        <stp>T</stp>
        <tr r="C400" s="2"/>
      </tp>
      <tp>
        <v>24.48</v>
        <stp/>
        <stp>StudyData</stp>
        <stp>VIX</stp>
        <stp>BAR</stp>
        <stp/>
        <stp>Open</stp>
        <stp>W</stp>
        <stp>-388</stp>
        <stp>All</stp>
        <stp/>
        <stp/>
        <stp>FALSE</stp>
        <stp>T</stp>
        <tr r="C390" s="2"/>
      </tp>
      <tp>
        <v>34.86</v>
        <stp/>
        <stp>StudyData</stp>
        <stp>VIX</stp>
        <stp>BAR</stp>
        <stp/>
        <stp>Open</stp>
        <stp>W</stp>
        <stp>-318</stp>
        <stp>All</stp>
        <stp/>
        <stp/>
        <stp>FALSE</stp>
        <stp>T</stp>
        <tr r="C320" s="2"/>
      </tp>
      <tp>
        <v>28.46</v>
        <stp/>
        <stp>StudyData</stp>
        <stp>VIX</stp>
        <stp>BAR</stp>
        <stp/>
        <stp>Open</stp>
        <stp>W</stp>
        <stp>-308</stp>
        <stp>All</stp>
        <stp/>
        <stp/>
        <stp>FALSE</stp>
        <stp>T</stp>
        <tr r="C310" s="2"/>
      </tp>
      <tp>
        <v>15.66</v>
        <stp/>
        <stp>StudyData</stp>
        <stp>VIX</stp>
        <stp>BAR</stp>
        <stp/>
        <stp>Open</stp>
        <stp>W</stp>
        <stp>-338</stp>
        <stp>All</stp>
        <stp/>
        <stp/>
        <stp>FALSE</stp>
        <stp>T</stp>
        <tr r="C340" s="2"/>
      </tp>
      <tp>
        <v>12.81</v>
        <stp/>
        <stp>StudyData</stp>
        <stp>VIX</stp>
        <stp>BAR</stp>
        <stp/>
        <stp>Open</stp>
        <stp>W</stp>
        <stp>-328</stp>
        <stp>All</stp>
        <stp/>
        <stp/>
        <stp>FALSE</stp>
        <stp>T</stp>
        <tr r="C330" s="2"/>
      </tp>
      <tp>
        <v>16.55</v>
        <stp/>
        <stp>StudyData</stp>
        <stp>VIX</stp>
        <stp>BAR</stp>
        <stp/>
        <stp>Open</stp>
        <stp>W</stp>
        <stp>-358</stp>
        <stp>All</stp>
        <stp/>
        <stp/>
        <stp>FALSE</stp>
        <stp>T</stp>
        <tr r="C360" s="2"/>
      </tp>
      <tp>
        <v>19.96</v>
        <stp/>
        <stp>StudyData</stp>
        <stp>VIX</stp>
        <stp>BAR</stp>
        <stp/>
        <stp>Open</stp>
        <stp>W</stp>
        <stp>-348</stp>
        <stp>All</stp>
        <stp/>
        <stp/>
        <stp>FALSE</stp>
        <stp>T</stp>
        <tr r="C350" s="2"/>
      </tp>
      <tp>
        <v>22.06</v>
        <stp/>
        <stp>StudyData</stp>
        <stp>VIX</stp>
        <stp>BAR</stp>
        <stp/>
        <stp>Open</stp>
        <stp>W</stp>
        <stp>-378</stp>
        <stp>All</stp>
        <stp/>
        <stp/>
        <stp>FALSE</stp>
        <stp>T</stp>
        <tr r="C380" s="2"/>
      </tp>
      <tp>
        <v>13.13</v>
        <stp/>
        <stp>StudyData</stp>
        <stp>VIX</stp>
        <stp>BAR</stp>
        <stp/>
        <stp>Open</stp>
        <stp>W</stp>
        <stp>-368</stp>
        <stp>All</stp>
        <stp/>
        <stp/>
        <stp>FALSE</stp>
        <stp>T</stp>
        <tr r="C370" s="2"/>
      </tp>
      <tp>
        <v>26.94</v>
        <stp/>
        <stp>StudyData</stp>
        <stp>VIX</stp>
        <stp>BAR</stp>
        <stp/>
        <stp>Open</stp>
        <stp>W</stp>
        <stp>-298</stp>
        <stp>All</stp>
        <stp/>
        <stp/>
        <stp>FALSE</stp>
        <stp>T</stp>
        <tr r="C300" s="2"/>
      </tp>
      <tp>
        <v>27.15</v>
        <stp/>
        <stp>StudyData</stp>
        <stp>VIX</stp>
        <stp>BAR</stp>
        <stp/>
        <stp>Open</stp>
        <stp>W</stp>
        <stp>-288</stp>
        <stp>All</stp>
        <stp/>
        <stp/>
        <stp>FALSE</stp>
        <stp>T</stp>
        <tr r="C290" s="2"/>
      </tp>
      <tp>
        <v>28.36</v>
        <stp/>
        <stp>StudyData</stp>
        <stp>VIX</stp>
        <stp>BAR</stp>
        <stp/>
        <stp>Open</stp>
        <stp>W</stp>
        <stp>-218</stp>
        <stp>All</stp>
        <stp/>
        <stp/>
        <stp>FALSE</stp>
        <stp>T</stp>
        <tr r="C220" s="2"/>
      </tp>
      <tp>
        <v>23.09</v>
        <stp/>
        <stp>StudyData</stp>
        <stp>VIX</stp>
        <stp>BAR</stp>
        <stp/>
        <stp>Open</stp>
        <stp>W</stp>
        <stp>-208</stp>
        <stp>All</stp>
        <stp/>
        <stp/>
        <stp>FALSE</stp>
        <stp>T</stp>
        <tr r="C210" s="2"/>
      </tp>
      <tp>
        <v>19.64</v>
        <stp/>
        <stp>StudyData</stp>
        <stp>VIX</stp>
        <stp>BAR</stp>
        <stp/>
        <stp>Open</stp>
        <stp>W</stp>
        <stp>-238</stp>
        <stp>All</stp>
        <stp/>
        <stp/>
        <stp>FALSE</stp>
        <stp>T</stp>
        <tr r="C240" s="2"/>
      </tp>
      <tp>
        <v>18.2</v>
        <stp/>
        <stp>StudyData</stp>
        <stp>VIX</stp>
        <stp>BAR</stp>
        <stp/>
        <stp>Open</stp>
        <stp>W</stp>
        <stp>-228</stp>
        <stp>All</stp>
        <stp/>
        <stp/>
        <stp>FALSE</stp>
        <stp>T</stp>
        <tr r="C230" s="2"/>
      </tp>
      <tp>
        <v>17.940000000000001</v>
        <stp/>
        <stp>StudyData</stp>
        <stp>VIX</stp>
        <stp>BAR</stp>
        <stp/>
        <stp>Open</stp>
        <stp>W</stp>
        <stp>-258</stp>
        <stp>All</stp>
        <stp/>
        <stp/>
        <stp>FALSE</stp>
        <stp>T</stp>
        <tr r="C260" s="2"/>
      </tp>
      <tp>
        <v>15.77</v>
        <stp/>
        <stp>StudyData</stp>
        <stp>VIX</stp>
        <stp>BAR</stp>
        <stp/>
        <stp>Open</stp>
        <stp>W</stp>
        <stp>-248</stp>
        <stp>All</stp>
        <stp/>
        <stp/>
        <stp>FALSE</stp>
        <stp>T</stp>
        <tr r="C250" s="2"/>
      </tp>
      <tp>
        <v>22.04</v>
        <stp/>
        <stp>StudyData</stp>
        <stp>VIX</stp>
        <stp>BAR</stp>
        <stp/>
        <stp>Open</stp>
        <stp>W</stp>
        <stp>-278</stp>
        <stp>All</stp>
        <stp/>
        <stp/>
        <stp>FALSE</stp>
        <stp>T</stp>
        <tr r="C280" s="2"/>
      </tp>
      <tp>
        <v>21.13</v>
        <stp/>
        <stp>StudyData</stp>
        <stp>VIX</stp>
        <stp>BAR</stp>
        <stp/>
        <stp>Open</stp>
        <stp>W</stp>
        <stp>-268</stp>
        <stp>All</stp>
        <stp/>
        <stp/>
        <stp>FALSE</stp>
        <stp>T</stp>
        <tr r="C270" s="2"/>
      </tp>
      <tp>
        <v>30.63</v>
        <stp/>
        <stp>StudyData</stp>
        <stp>VIX</stp>
        <stp>BAR</stp>
        <stp/>
        <stp>Open</stp>
        <stp>W</stp>
        <stp>-198</stp>
        <stp>All</stp>
        <stp/>
        <stp/>
        <stp>FALSE</stp>
        <stp>T</stp>
        <tr r="C200" s="2"/>
      </tp>
      <tp>
        <v>26.86</v>
        <stp/>
        <stp>StudyData</stp>
        <stp>VIX</stp>
        <stp>BAR</stp>
        <stp/>
        <stp>Open</stp>
        <stp>W</stp>
        <stp>-188</stp>
        <stp>All</stp>
        <stp/>
        <stp/>
        <stp>FALSE</stp>
        <stp>T</stp>
        <tr r="C190" s="2"/>
      </tp>
      <tp>
        <v>13.22</v>
        <stp/>
        <stp>StudyData</stp>
        <stp>VIX</stp>
        <stp>BAR</stp>
        <stp/>
        <stp>Open</stp>
        <stp>W</stp>
        <stp>-118</stp>
        <stp>All</stp>
        <stp/>
        <stp/>
        <stp>FALSE</stp>
        <stp>T</stp>
        <tr r="C120" s="2"/>
      </tp>
      <tp>
        <v>15.51</v>
        <stp/>
        <stp>StudyData</stp>
        <stp>VIX</stp>
        <stp>BAR</stp>
        <stp/>
        <stp>Open</stp>
        <stp>W</stp>
        <stp>-108</stp>
        <stp>All</stp>
        <stp/>
        <stp/>
        <stp>FALSE</stp>
        <stp>T</stp>
        <tr r="C110" s="2"/>
      </tp>
      <tp>
        <v>15.88</v>
        <stp/>
        <stp>StudyData</stp>
        <stp>VIX</stp>
        <stp>BAR</stp>
        <stp/>
        <stp>Open</stp>
        <stp>W</stp>
        <stp>-138</stp>
        <stp>All</stp>
        <stp/>
        <stp/>
        <stp>FALSE</stp>
        <stp>T</stp>
        <tr r="C140" s="2"/>
      </tp>
      <tp>
        <v>21.83</v>
        <stp/>
        <stp>StudyData</stp>
        <stp>VIX</stp>
        <stp>BAR</stp>
        <stp/>
        <stp>Open</stp>
        <stp>W</stp>
        <stp>-128</stp>
        <stp>All</stp>
        <stp/>
        <stp/>
        <stp>FALSE</stp>
        <stp>T</stp>
        <tr r="C130" s="2"/>
      </tp>
      <tp>
        <v>22.05</v>
        <stp/>
        <stp>StudyData</stp>
        <stp>VIX</stp>
        <stp>BAR</stp>
        <stp/>
        <stp>Open</stp>
        <stp>W</stp>
        <stp>-158</stp>
        <stp>All</stp>
        <stp/>
        <stp/>
        <stp>FALSE</stp>
        <stp>T</stp>
        <tr r="C160" s="2"/>
      </tp>
      <tp>
        <v>15.28</v>
        <stp/>
        <stp>StudyData</stp>
        <stp>VIX</stp>
        <stp>BAR</stp>
        <stp/>
        <stp>Open</stp>
        <stp>W</stp>
        <stp>-148</stp>
        <stp>All</stp>
        <stp/>
        <stp/>
        <stp>FALSE</stp>
        <stp>T</stp>
        <tr r="C150" s="2"/>
      </tp>
      <tp>
        <v>25.67</v>
        <stp/>
        <stp>StudyData</stp>
        <stp>VIX</stp>
        <stp>BAR</stp>
        <stp/>
        <stp>Open</stp>
        <stp>W</stp>
        <stp>-178</stp>
        <stp>All</stp>
        <stp/>
        <stp/>
        <stp>FALSE</stp>
        <stp>T</stp>
        <tr r="C180" s="2"/>
      </tp>
      <tp>
        <v>19.89</v>
        <stp/>
        <stp>StudyData</stp>
        <stp>VIX</stp>
        <stp>BAR</stp>
        <stp/>
        <stp>Open</stp>
        <stp>W</stp>
        <stp>-168</stp>
        <stp>All</stp>
        <stp/>
        <stp/>
        <stp>FALSE</stp>
        <stp>T</stp>
        <tr r="C170" s="2"/>
      </tp>
      <tp>
        <v>10.62</v>
        <stp/>
        <stp>StudyData</stp>
        <stp>VIX</stp>
        <stp>BAR</stp>
        <stp/>
        <stp>Open</stp>
        <stp>W</stp>
        <stp>-998</stp>
        <stp>All</stp>
        <stp/>
        <stp/>
        <stp>FALSE</stp>
        <stp>T</stp>
        <tr r="C1000" s="2"/>
      </tp>
      <tp>
        <v>12.9</v>
        <stp/>
        <stp>StudyData</stp>
        <stp>VIX</stp>
        <stp>BAR</stp>
        <stp/>
        <stp>Open</stp>
        <stp>W</stp>
        <stp>-988</stp>
        <stp>All</stp>
        <stp/>
        <stp/>
        <stp>FALSE</stp>
        <stp>T</stp>
        <tr r="C990" s="2"/>
      </tp>
      <tp>
        <v>20.65</v>
        <stp/>
        <stp>StudyData</stp>
        <stp>VIX</stp>
        <stp>BAR</stp>
        <stp/>
        <stp>Open</stp>
        <stp>W</stp>
        <stp>-918</stp>
        <stp>All</stp>
        <stp/>
        <stp/>
        <stp>FALSE</stp>
        <stp>T</stp>
        <tr r="C920" s="2"/>
      </tp>
      <tp>
        <v>56.09</v>
        <stp/>
        <stp>StudyData</stp>
        <stp>VIX</stp>
        <stp>BAR</stp>
        <stp/>
        <stp>Open</stp>
        <stp>W</stp>
        <stp>-908</stp>
        <stp>All</stp>
        <stp/>
        <stp/>
        <stp>FALSE</stp>
        <stp>T</stp>
        <tr r="C910" s="2"/>
      </tp>
      <tp>
        <v>23.46</v>
        <stp/>
        <stp>StudyData</stp>
        <stp>VIX</stp>
        <stp>BAR</stp>
        <stp/>
        <stp>Open</stp>
        <stp>W</stp>
        <stp>-938</stp>
        <stp>All</stp>
        <stp/>
        <stp/>
        <stp>FALSE</stp>
        <stp>T</stp>
        <tr r="C940" s="2"/>
      </tp>
      <tp>
        <v>22.89</v>
        <stp/>
        <stp>StudyData</stp>
        <stp>VIX</stp>
        <stp>BAR</stp>
        <stp/>
        <stp>Open</stp>
        <stp>W</stp>
        <stp>-928</stp>
        <stp>All</stp>
        <stp/>
        <stp/>
        <stp>FALSE</stp>
        <stp>T</stp>
        <tr r="C930" s="2"/>
      </tp>
      <tp>
        <v>26.46</v>
        <stp/>
        <stp>StudyData</stp>
        <stp>VIX</stp>
        <stp>BAR</stp>
        <stp/>
        <stp>Open</stp>
        <stp>W</stp>
        <stp>-958</stp>
        <stp>All</stp>
        <stp/>
        <stp/>
        <stp>FALSE</stp>
        <stp>T</stp>
        <tr r="C960" s="2"/>
      </tp>
      <tp>
        <v>25.09</v>
        <stp/>
        <stp>StudyData</stp>
        <stp>VIX</stp>
        <stp>BAR</stp>
        <stp/>
        <stp>Open</stp>
        <stp>W</stp>
        <stp>-948</stp>
        <stp>All</stp>
        <stp/>
        <stp/>
        <stp>FALSE</stp>
        <stp>T</stp>
        <tr r="C950" s="2"/>
      </tp>
      <tp>
        <v>15.34</v>
        <stp/>
        <stp>StudyData</stp>
        <stp>VIX</stp>
        <stp>BAR</stp>
        <stp/>
        <stp>Open</stp>
        <stp>W</stp>
        <stp>-978</stp>
        <stp>All</stp>
        <stp/>
        <stp/>
        <stp>FALSE</stp>
        <stp>T</stp>
        <tr r="C980" s="2"/>
      </tp>
      <tp>
        <v>26.45</v>
        <stp/>
        <stp>StudyData</stp>
        <stp>VIX</stp>
        <stp>BAR</stp>
        <stp/>
        <stp>Open</stp>
        <stp>W</stp>
        <stp>-968</stp>
        <stp>All</stp>
        <stp/>
        <stp/>
        <stp>FALSE</stp>
        <stp>T</stp>
        <tr r="C970" s="2"/>
      </tp>
      <tp>
        <v>50.12</v>
        <stp/>
        <stp>StudyData</stp>
        <stp>VIX</stp>
        <stp>BAR</stp>
        <stp/>
        <stp>Open</stp>
        <stp>W</stp>
        <stp>-898</stp>
        <stp>All</stp>
        <stp/>
        <stp/>
        <stp>FALSE</stp>
        <stp>T</stp>
        <tr r="C900" s="2"/>
      </tp>
      <tp>
        <v>44.86</v>
        <stp/>
        <stp>StudyData</stp>
        <stp>VIX</stp>
        <stp>BAR</stp>
        <stp/>
        <stp>Open</stp>
        <stp>W</stp>
        <stp>-888</stp>
        <stp>All</stp>
        <stp/>
        <stp/>
        <stp>FALSE</stp>
        <stp>T</stp>
        <tr r="C890" s="2"/>
      </tp>
      <tp>
        <v>23.07</v>
        <stp/>
        <stp>StudyData</stp>
        <stp>VIX</stp>
        <stp>BAR</stp>
        <stp/>
        <stp>Open</stp>
        <stp>W</stp>
        <stp>-818</stp>
        <stp>All</stp>
        <stp/>
        <stp/>
        <stp>FALSE</stp>
        <stp>T</stp>
        <tr r="C820" s="2"/>
      </tp>
      <tp>
        <v>19.32</v>
        <stp/>
        <stp>StudyData</stp>
        <stp>VIX</stp>
        <stp>BAR</stp>
        <stp/>
        <stp>Open</stp>
        <stp>W</stp>
        <stp>-808</stp>
        <stp>All</stp>
        <stp/>
        <stp/>
        <stp>FALSE</stp>
        <stp>T</stp>
        <tr r="C810" s="2"/>
      </tp>
      <tp>
        <v>18.28</v>
        <stp/>
        <stp>StudyData</stp>
        <stp>VIX</stp>
        <stp>BAR</stp>
        <stp/>
        <stp>Open</stp>
        <stp>W</stp>
        <stp>-838</stp>
        <stp>All</stp>
        <stp/>
        <stp/>
        <stp>FALSE</stp>
        <stp>T</stp>
        <tr r="C840" s="2"/>
      </tp>
      <tp>
        <v>41.74</v>
        <stp/>
        <stp>StudyData</stp>
        <stp>VIX</stp>
        <stp>BAR</stp>
        <stp/>
        <stp>Open</stp>
        <stp>W</stp>
        <stp>-828</stp>
        <stp>All</stp>
        <stp/>
        <stp/>
        <stp>FALSE</stp>
        <stp>T</stp>
        <tr r="C830" s="2"/>
      </tp>
      <tp>
        <v>23.06</v>
        <stp/>
        <stp>StudyData</stp>
        <stp>VIX</stp>
        <stp>BAR</stp>
        <stp/>
        <stp>Open</stp>
        <stp>W</stp>
        <stp>-858</stp>
        <stp>All</stp>
        <stp/>
        <stp/>
        <stp>FALSE</stp>
        <stp>T</stp>
        <tr r="C860" s="2"/>
      </tp>
      <tp>
        <v>21.68</v>
        <stp/>
        <stp>StudyData</stp>
        <stp>VIX</stp>
        <stp>BAR</stp>
        <stp/>
        <stp>Open</stp>
        <stp>W</stp>
        <stp>-848</stp>
        <stp>All</stp>
        <stp/>
        <stp/>
        <stp>FALSE</stp>
        <stp>T</stp>
        <tr r="C850" s="2"/>
      </tp>
      <tp>
        <v>30.84</v>
        <stp/>
        <stp>StudyData</stp>
        <stp>VIX</stp>
        <stp>BAR</stp>
        <stp/>
        <stp>Open</stp>
        <stp>W</stp>
        <stp>-878</stp>
        <stp>All</stp>
        <stp/>
        <stp/>
        <stp>FALSE</stp>
        <stp>T</stp>
        <tr r="C880" s="2"/>
      </tp>
      <tp>
        <v>24.27</v>
        <stp/>
        <stp>StudyData</stp>
        <stp>VIX</stp>
        <stp>BAR</stp>
        <stp/>
        <stp>Open</stp>
        <stp>W</stp>
        <stp>-868</stp>
        <stp>All</stp>
        <stp/>
        <stp/>
        <stp>FALSE</stp>
        <stp>T</stp>
        <tr r="C870" s="2"/>
      </tp>
      <tp>
        <v>45488</v>
        <stp/>
        <stp>StudyData</stp>
        <stp>VIX</stp>
        <stp>BAR</stp>
        <stp/>
        <stp>Time</stp>
        <stp>W</stp>
        <stp>-90</stp>
        <stp>All</stp>
        <stp/>
        <stp/>
        <stp>False</stp>
        <stp>T</stp>
        <tr r="B92" s="2"/>
      </tp>
      <tp>
        <v>45558</v>
        <stp/>
        <stp>StudyData</stp>
        <stp>VIX</stp>
        <stp>BAR</stp>
        <stp/>
        <stp>Time</stp>
        <stp>W</stp>
        <stp>-80</stp>
        <stp>All</stp>
        <stp/>
        <stp/>
        <stp>False</stp>
        <stp>T</stp>
        <tr r="B82" s="2"/>
      </tp>
      <tp>
        <v>45628</v>
        <stp/>
        <stp>StudyData</stp>
        <stp>VIX</stp>
        <stp>BAR</stp>
        <stp/>
        <stp>Time</stp>
        <stp>W</stp>
        <stp>-70</stp>
        <stp>All</stp>
        <stp/>
        <stp/>
        <stp>False</stp>
        <stp>T</stp>
        <tr r="B72" s="2"/>
      </tp>
      <tp>
        <v>45698</v>
        <stp/>
        <stp>StudyData</stp>
        <stp>VIX</stp>
        <stp>BAR</stp>
        <stp/>
        <stp>Time</stp>
        <stp>W</stp>
        <stp>-60</stp>
        <stp>All</stp>
        <stp/>
        <stp/>
        <stp>False</stp>
        <stp>T</stp>
        <tr r="B62" s="2"/>
      </tp>
      <tp>
        <v>45768</v>
        <stp/>
        <stp>StudyData</stp>
        <stp>VIX</stp>
        <stp>BAR</stp>
        <stp/>
        <stp>Time</stp>
        <stp>W</stp>
        <stp>-50</stp>
        <stp>All</stp>
        <stp/>
        <stp/>
        <stp>False</stp>
        <stp>T</stp>
        <tr r="B52" s="2"/>
      </tp>
      <tp>
        <v>45838</v>
        <stp/>
        <stp>StudyData</stp>
        <stp>VIX</stp>
        <stp>BAR</stp>
        <stp/>
        <stp>Time</stp>
        <stp>W</stp>
        <stp>-40</stp>
        <stp>All</stp>
        <stp/>
        <stp/>
        <stp>False</stp>
        <stp>T</stp>
        <tr r="B42" s="2"/>
      </tp>
      <tp>
        <v>45908</v>
        <stp/>
        <stp>StudyData</stp>
        <stp>VIX</stp>
        <stp>BAR</stp>
        <stp/>
        <stp>Time</stp>
        <stp>W</stp>
        <stp>-30</stp>
        <stp>All</stp>
        <stp/>
        <stp/>
        <stp>False</stp>
        <stp>T</stp>
        <tr r="B32" s="2"/>
      </tp>
      <tp>
        <v>45978</v>
        <stp/>
        <stp>StudyData</stp>
        <stp>VIX</stp>
        <stp>BAR</stp>
        <stp/>
        <stp>Time</stp>
        <stp>W</stp>
        <stp>-20</stp>
        <stp>All</stp>
        <stp/>
        <stp/>
        <stp>False</stp>
        <stp>T</stp>
        <tr r="B22" s="2"/>
      </tp>
      <tp>
        <v>46048</v>
        <stp/>
        <stp>StudyData</stp>
        <stp>VIX</stp>
        <stp>BAR</stp>
        <stp/>
        <stp>Time</stp>
        <stp>W</stp>
        <stp>-10</stp>
        <stp>All</stp>
        <stp/>
        <stp/>
        <stp>False</stp>
        <stp>T</stp>
        <tr r="B12" s="2"/>
      </tp>
      <tp>
        <v>13.75</v>
        <stp/>
        <stp>StudyData</stp>
        <stp>VIX</stp>
        <stp>BAR</stp>
        <stp/>
        <stp>Close</stp>
        <stp>W</stp>
        <stp>-111</stp>
        <stp>All</stp>
        <stp/>
        <stp/>
        <stp>FALSE</stp>
        <stp>T</stp>
        <tr r="F113" s="2"/>
      </tp>
      <tp>
        <v>13.49</v>
        <stp/>
        <stp>StudyData</stp>
        <stp>VIX</stp>
        <stp>BAR</stp>
        <stp/>
        <stp>Close</stp>
        <stp>W</stp>
        <stp>-101</stp>
        <stp>All</stp>
        <stp/>
        <stp/>
        <stp>FALSE</stp>
        <stp>T</stp>
        <tr r="F103" s="2"/>
      </tp>
      <tp>
        <v>17.45</v>
        <stp/>
        <stp>StudyData</stp>
        <stp>VIX</stp>
        <stp>BAR</stp>
        <stp/>
        <stp>Close</stp>
        <stp>W</stp>
        <stp>-131</stp>
        <stp>All</stp>
        <stp/>
        <stp/>
        <stp>FALSE</stp>
        <stp>T</stp>
        <tr r="F133" s="2"/>
      </tp>
      <tp>
        <v>12.28</v>
        <stp/>
        <stp>StudyData</stp>
        <stp>VIX</stp>
        <stp>BAR</stp>
        <stp/>
        <stp>Close</stp>
        <stp>W</stp>
        <stp>-121</stp>
        <stp>All</stp>
        <stp/>
        <stp/>
        <stp>FALSE</stp>
        <stp>T</stp>
        <tr r="F123" s="2"/>
      </tp>
      <tp>
        <v>16.809999999999999</v>
        <stp/>
        <stp>StudyData</stp>
        <stp>VIX</stp>
        <stp>BAR</stp>
        <stp/>
        <stp>Close</stp>
        <stp>W</stp>
        <stp>-151</stp>
        <stp>All</stp>
        <stp/>
        <stp/>
        <stp>FALSE</stp>
        <stp>T</stp>
        <tr r="F153" s="2"/>
      </tp>
      <tp>
        <v>13.33</v>
        <stp/>
        <stp>StudyData</stp>
        <stp>VIX</stp>
        <stp>BAR</stp>
        <stp/>
        <stp>Close</stp>
        <stp>W</stp>
        <stp>-141</stp>
        <stp>All</stp>
        <stp/>
        <stp/>
        <stp>FALSE</stp>
        <stp>T</stp>
        <tr r="F143" s="2"/>
      </tp>
      <tp>
        <v>21.67</v>
        <stp/>
        <stp>StudyData</stp>
        <stp>VIX</stp>
        <stp>BAR</stp>
        <stp/>
        <stp>Close</stp>
        <stp>W</stp>
        <stp>-171</stp>
        <stp>All</stp>
        <stp/>
        <stp/>
        <stp>FALSE</stp>
        <stp>T</stp>
        <tr r="F173" s="2"/>
      </tp>
      <tp>
        <v>24.8</v>
        <stp/>
        <stp>StudyData</stp>
        <stp>VIX</stp>
        <stp>BAR</stp>
        <stp/>
        <stp>Close</stp>
        <stp>W</stp>
        <stp>-161</stp>
        <stp>All</stp>
        <stp/>
        <stp/>
        <stp>FALSE</stp>
        <stp>T</stp>
        <tr r="F163" s="2"/>
      </tp>
      <tp>
        <v>19.53</v>
        <stp/>
        <stp>StudyData</stp>
        <stp>VIX</stp>
        <stp>BAR</stp>
        <stp/>
        <stp>Close</stp>
        <stp>W</stp>
        <stp>-191</stp>
        <stp>All</stp>
        <stp/>
        <stp/>
        <stp>FALSE</stp>
        <stp>T</stp>
        <tr r="F193" s="2"/>
      </tp>
      <tp>
        <v>29.69</v>
        <stp/>
        <stp>StudyData</stp>
        <stp>VIX</stp>
        <stp>BAR</stp>
        <stp/>
        <stp>Close</stp>
        <stp>W</stp>
        <stp>-181</stp>
        <stp>All</stp>
        <stp/>
        <stp/>
        <stp>FALSE</stp>
        <stp>T</stp>
        <tr r="F183" s="2"/>
      </tp>
      <tp>
        <v>20.81</v>
        <stp/>
        <stp>StudyData</stp>
        <stp>VIX</stp>
        <stp>BAR</stp>
        <stp/>
        <stp>Close</stp>
        <stp>W</stp>
        <stp>-211</stp>
        <stp>All</stp>
        <stp/>
        <stp/>
        <stp>FALSE</stp>
        <stp>T</stp>
        <tr r="F213" s="2"/>
      </tp>
      <tp>
        <v>24.79</v>
        <stp/>
        <stp>StudyData</stp>
        <stp>VIX</stp>
        <stp>BAR</stp>
        <stp/>
        <stp>Close</stp>
        <stp>W</stp>
        <stp>-201</stp>
        <stp>All</stp>
        <stp/>
        <stp/>
        <stp>FALSE</stp>
        <stp>T</stp>
        <tr r="F203" s="2"/>
      </tp>
      <tp>
        <v>16.48</v>
        <stp/>
        <stp>StudyData</stp>
        <stp>VIX</stp>
        <stp>BAR</stp>
        <stp/>
        <stp>Close</stp>
        <stp>W</stp>
        <stp>-231</stp>
        <stp>All</stp>
        <stp/>
        <stp/>
        <stp>FALSE</stp>
        <stp>T</stp>
        <tr r="F233" s="2"/>
      </tp>
      <tp>
        <v>19.190000000000001</v>
        <stp/>
        <stp>StudyData</stp>
        <stp>VIX</stp>
        <stp>BAR</stp>
        <stp/>
        <stp>Close</stp>
        <stp>W</stp>
        <stp>-221</stp>
        <stp>All</stp>
        <stp/>
        <stp/>
        <stp>FALSE</stp>
        <stp>T</stp>
        <tr r="F223" s="2"/>
      </tp>
      <tp>
        <v>20.7</v>
        <stp/>
        <stp>StudyData</stp>
        <stp>VIX</stp>
        <stp>BAR</stp>
        <stp/>
        <stp>Close</stp>
        <stp>W</stp>
        <stp>-251</stp>
        <stp>All</stp>
        <stp/>
        <stp/>
        <stp>FALSE</stp>
        <stp>T</stp>
        <tr r="F253" s="2"/>
      </tp>
      <tp>
        <v>16.39</v>
        <stp/>
        <stp>StudyData</stp>
        <stp>VIX</stp>
        <stp>BAR</stp>
        <stp/>
        <stp>Close</stp>
        <stp>W</stp>
        <stp>-241</stp>
        <stp>All</stp>
        <stp/>
        <stp/>
        <stp>FALSE</stp>
        <stp>T</stp>
        <tr r="F243" s="2"/>
      </tp>
      <tp>
        <v>33.090000000000003</v>
        <stp/>
        <stp>StudyData</stp>
        <stp>VIX</stp>
        <stp>BAR</stp>
        <stp/>
        <stp>Close</stp>
        <stp>W</stp>
        <stp>-271</stp>
        <stp>All</stp>
        <stp/>
        <stp/>
        <stp>FALSE</stp>
        <stp>T</stp>
        <tr r="F273" s="2"/>
      </tp>
      <tp>
        <v>16.690000000000001</v>
        <stp/>
        <stp>StudyData</stp>
        <stp>VIX</stp>
        <stp>BAR</stp>
        <stp/>
        <stp>Close</stp>
        <stp>W</stp>
        <stp>-261</stp>
        <stp>All</stp>
        <stp/>
        <stp/>
        <stp>FALSE</stp>
        <stp>T</stp>
        <tr r="F263" s="2"/>
      </tp>
      <tp>
        <v>26.87</v>
        <stp/>
        <stp>StudyData</stp>
        <stp>VIX</stp>
        <stp>BAR</stp>
        <stp/>
        <stp>Close</stp>
        <stp>W</stp>
        <stp>-291</stp>
        <stp>All</stp>
        <stp/>
        <stp/>
        <stp>FALSE</stp>
        <stp>T</stp>
        <tr r="F293" s="2"/>
      </tp>
      <tp>
        <v>23.7</v>
        <stp/>
        <stp>StudyData</stp>
        <stp>VIX</stp>
        <stp>BAR</stp>
        <stp/>
        <stp>Close</stp>
        <stp>W</stp>
        <stp>-281</stp>
        <stp>All</stp>
        <stp/>
        <stp/>
        <stp>FALSE</stp>
        <stp>T</stp>
        <tr r="F283" s="2"/>
      </tp>
      <tp>
        <v>35.93</v>
        <stp/>
        <stp>StudyData</stp>
        <stp>VIX</stp>
        <stp>BAR</stp>
        <stp/>
        <stp>Close</stp>
        <stp>W</stp>
        <stp>-311</stp>
        <stp>All</stp>
        <stp/>
        <stp/>
        <stp>FALSE</stp>
        <stp>T</stp>
        <tr r="F313" s="2"/>
      </tp>
      <tp>
        <v>27.68</v>
        <stp/>
        <stp>StudyData</stp>
        <stp>VIX</stp>
        <stp>BAR</stp>
        <stp/>
        <stp>Close</stp>
        <stp>W</stp>
        <stp>-301</stp>
        <stp>All</stp>
        <stp/>
        <stp/>
        <stp>FALSE</stp>
        <stp>T</stp>
        <tr r="F303" s="2"/>
      </tp>
      <tp>
        <v>13.62</v>
        <stp/>
        <stp>StudyData</stp>
        <stp>VIX</stp>
        <stp>BAR</stp>
        <stp/>
        <stp>Close</stp>
        <stp>W</stp>
        <stp>-331</stp>
        <stp>All</stp>
        <stp/>
        <stp/>
        <stp>FALSE</stp>
        <stp>T</stp>
        <tr r="F333" s="2"/>
      </tp>
      <tp>
        <v>13.68</v>
        <stp/>
        <stp>StudyData</stp>
        <stp>VIX</stp>
        <stp>BAR</stp>
        <stp/>
        <stp>Close</stp>
        <stp>W</stp>
        <stp>-321</stp>
        <stp>All</stp>
        <stp/>
        <stp/>
        <stp>FALSE</stp>
        <stp>T</stp>
        <tr r="F323" s="2"/>
      </tp>
      <tp>
        <v>14.45</v>
        <stp/>
        <stp>StudyData</stp>
        <stp>VIX</stp>
        <stp>BAR</stp>
        <stp/>
        <stp>Close</stp>
        <stp>W</stp>
        <stp>-351</stp>
        <stp>All</stp>
        <stp/>
        <stp/>
        <stp>FALSE</stp>
        <stp>T</stp>
        <tr r="F353" s="2"/>
      </tp>
      <tp>
        <v>17.22</v>
        <stp/>
        <stp>StudyData</stp>
        <stp>VIX</stp>
        <stp>BAR</stp>
        <stp/>
        <stp>Close</stp>
        <stp>W</stp>
        <stp>-341</stp>
        <stp>All</stp>
        <stp/>
        <stp/>
        <stp>FALSE</stp>
        <stp>T</stp>
        <tr r="F343" s="2"/>
      </tp>
      <tp>
        <v>13.57</v>
        <stp/>
        <stp>StudyData</stp>
        <stp>VIX</stp>
        <stp>BAR</stp>
        <stp/>
        <stp>Close</stp>
        <stp>W</stp>
        <stp>-371</stp>
        <stp>All</stp>
        <stp/>
        <stp/>
        <stp>FALSE</stp>
        <stp>T</stp>
        <tr r="F373" s="2"/>
      </tp>
      <tp>
        <v>16.04</v>
        <stp/>
        <stp>StudyData</stp>
        <stp>VIX</stp>
        <stp>BAR</stp>
        <stp/>
        <stp>Close</stp>
        <stp>W</stp>
        <stp>-361</stp>
        <stp>All</stp>
        <stp/>
        <stp/>
        <stp>FALSE</stp>
        <stp>T</stp>
        <tr r="F363" s="2"/>
      </tp>
      <tp>
        <v>21.31</v>
        <stp/>
        <stp>StudyData</stp>
        <stp>VIX</stp>
        <stp>BAR</stp>
        <stp/>
        <stp>Close</stp>
        <stp>W</stp>
        <stp>-391</stp>
        <stp>All</stp>
        <stp/>
        <stp/>
        <stp>FALSE</stp>
        <stp>T</stp>
        <tr r="F393" s="2"/>
      </tp>
      <tp>
        <v>30.11</v>
        <stp/>
        <stp>StudyData</stp>
        <stp>VIX</stp>
        <stp>BAR</stp>
        <stp/>
        <stp>Close</stp>
        <stp>W</stp>
        <stp>-381</stp>
        <stp>All</stp>
        <stp/>
        <stp/>
        <stp>FALSE</stp>
        <stp>T</stp>
        <tr r="F383" s="2"/>
      </tp>
      <tp>
        <v>13.22</v>
        <stp/>
        <stp>StudyData</stp>
        <stp>VIX</stp>
        <stp>BAR</stp>
        <stp/>
        <stp>Close</stp>
        <stp>W</stp>
        <stp>-411</stp>
        <stp>All</stp>
        <stp/>
        <stp/>
        <stp>FALSE</stp>
        <stp>T</stp>
        <tr r="F413" s="2"/>
      </tp>
      <tp>
        <v>11.64</v>
        <stp/>
        <stp>StudyData</stp>
        <stp>VIX</stp>
        <stp>BAR</stp>
        <stp/>
        <stp>Close</stp>
        <stp>W</stp>
        <stp>-401</stp>
        <stp>All</stp>
        <stp/>
        <stp/>
        <stp>FALSE</stp>
        <stp>T</stp>
        <tr r="F403" s="2"/>
      </tp>
      <tp>
        <v>9.2200000000000006</v>
        <stp/>
        <stp>StudyData</stp>
        <stp>VIX</stp>
        <stp>BAR</stp>
        <stp/>
        <stp>Close</stp>
        <stp>W</stp>
        <stp>-431</stp>
        <stp>All</stp>
        <stp/>
        <stp/>
        <stp>FALSE</stp>
        <stp>T</stp>
        <tr r="F433" s="2"/>
      </tp>
      <tp>
        <v>15.8</v>
        <stp/>
        <stp>StudyData</stp>
        <stp>VIX</stp>
        <stp>BAR</stp>
        <stp/>
        <stp>Close</stp>
        <stp>W</stp>
        <stp>-421</stp>
        <stp>All</stp>
        <stp/>
        <stp/>
        <stp>FALSE</stp>
        <stp>T</stp>
        <tr r="F423" s="2"/>
      </tp>
      <tp>
        <v>14.26</v>
        <stp/>
        <stp>StudyData</stp>
        <stp>VIX</stp>
        <stp>BAR</stp>
        <stp/>
        <stp>Close</stp>
        <stp>W</stp>
        <stp>-451</stp>
        <stp>All</stp>
        <stp/>
        <stp/>
        <stp>FALSE</stp>
        <stp>T</stp>
        <tr r="F453" s="2"/>
      </tp>
      <tp>
        <v>9.8000000000000007</v>
        <stp/>
        <stp>StudyData</stp>
        <stp>VIX</stp>
        <stp>BAR</stp>
        <stp/>
        <stp>Close</stp>
        <stp>W</stp>
        <stp>-441</stp>
        <stp>All</stp>
        <stp/>
        <stp/>
        <stp>FALSE</stp>
        <stp>T</stp>
        <tr r="F443" s="2"/>
      </tp>
      <tp>
        <v>12.37</v>
        <stp/>
        <stp>StudyData</stp>
        <stp>VIX</stp>
        <stp>BAR</stp>
        <stp/>
        <stp>Close</stp>
        <stp>W</stp>
        <stp>-471</stp>
        <stp>All</stp>
        <stp/>
        <stp/>
        <stp>FALSE</stp>
        <stp>T</stp>
        <tr r="F473" s="2"/>
      </tp>
      <tp>
        <v>10.7</v>
        <stp/>
        <stp>StudyData</stp>
        <stp>VIX</stp>
        <stp>BAR</stp>
        <stp/>
        <stp>Close</stp>
        <stp>W</stp>
        <stp>-461</stp>
        <stp>All</stp>
        <stp/>
        <stp/>
        <stp>FALSE</stp>
        <stp>T</stp>
        <tr r="F463" s="2"/>
      </tp>
      <tp>
        <v>14.17</v>
        <stp/>
        <stp>StudyData</stp>
        <stp>VIX</stp>
        <stp>BAR</stp>
        <stp/>
        <stp>Close</stp>
        <stp>W</stp>
        <stp>-491</stp>
        <stp>All</stp>
        <stp/>
        <stp/>
        <stp>FALSE</stp>
        <stp>T</stp>
        <tr r="F493" s="2"/>
      </tp>
      <tp>
        <v>11.54</v>
        <stp/>
        <stp>StudyData</stp>
        <stp>VIX</stp>
        <stp>BAR</stp>
        <stp/>
        <stp>Close</stp>
        <stp>W</stp>
        <stp>-481</stp>
        <stp>All</stp>
        <stp/>
        <stp/>
        <stp>FALSE</stp>
        <stp>T</stp>
        <tr r="F483" s="2"/>
      </tp>
      <tp>
        <v>25.76</v>
        <stp/>
        <stp>StudyData</stp>
        <stp>VIX</stp>
        <stp>BAR</stp>
        <stp/>
        <stp>Close</stp>
        <stp>W</stp>
        <stp>-511</stp>
        <stp>All</stp>
        <stp/>
        <stp/>
        <stp>FALSE</stp>
        <stp>T</stp>
        <tr r="F513" s="2"/>
      </tp>
      <tp>
        <v>11.98</v>
        <stp/>
        <stp>StudyData</stp>
        <stp>VIX</stp>
        <stp>BAR</stp>
        <stp/>
        <stp>Close</stp>
        <stp>W</stp>
        <stp>-501</stp>
        <stp>All</stp>
        <stp/>
        <stp/>
        <stp>FALSE</stp>
        <stp>T</stp>
        <tr r="F503" s="2"/>
      </tp>
      <tp>
        <v>23.38</v>
        <stp/>
        <stp>StudyData</stp>
        <stp>VIX</stp>
        <stp>BAR</stp>
        <stp/>
        <stp>Close</stp>
        <stp>W</stp>
        <stp>-531</stp>
        <stp>All</stp>
        <stp/>
        <stp/>
        <stp>FALSE</stp>
        <stp>T</stp>
        <tr r="F533" s="2"/>
      </tp>
      <tp>
        <v>13.62</v>
        <stp/>
        <stp>StudyData</stp>
        <stp>VIX</stp>
        <stp>BAR</stp>
        <stp/>
        <stp>Close</stp>
        <stp>W</stp>
        <stp>-521</stp>
        <stp>All</stp>
        <stp/>
        <stp/>
        <stp>FALSE</stp>
        <stp>T</stp>
        <tr r="F523" s="2"/>
      </tp>
      <tp>
        <v>22.28</v>
        <stp/>
        <stp>StudyData</stp>
        <stp>VIX</stp>
        <stp>BAR</stp>
        <stp/>
        <stp>Close</stp>
        <stp>W</stp>
        <stp>-551</stp>
        <stp>All</stp>
        <stp/>
        <stp/>
        <stp>FALSE</stp>
        <stp>T</stp>
        <tr r="F553" s="2"/>
      </tp>
      <tp>
        <v>15.12</v>
        <stp/>
        <stp>StudyData</stp>
        <stp>VIX</stp>
        <stp>BAR</stp>
        <stp/>
        <stp>Close</stp>
        <stp>W</stp>
        <stp>-541</stp>
        <stp>All</stp>
        <stp/>
        <stp/>
        <stp>FALSE</stp>
        <stp>T</stp>
        <tr r="F543" s="2"/>
      </tp>
      <tp>
        <v>12.7</v>
        <stp/>
        <stp>StudyData</stp>
        <stp>VIX</stp>
        <stp>BAR</stp>
        <stp/>
        <stp>Close</stp>
        <stp>W</stp>
        <stp>-571</stp>
        <stp>All</stp>
        <stp/>
        <stp/>
        <stp>FALSE</stp>
        <stp>T</stp>
        <tr r="F573" s="2"/>
      </tp>
      <tp>
        <v>16.82</v>
        <stp/>
        <stp>StudyData</stp>
        <stp>VIX</stp>
        <stp>BAR</stp>
        <stp/>
        <stp>Close</stp>
        <stp>W</stp>
        <stp>-561</stp>
        <stp>All</stp>
        <stp/>
        <stp/>
        <stp>FALSE</stp>
        <stp>T</stp>
        <tr r="F563" s="2"/>
      </tp>
      <tp>
        <v>21.08</v>
        <stp/>
        <stp>StudyData</stp>
        <stp>VIX</stp>
        <stp>BAR</stp>
        <stp/>
        <stp>Close</stp>
        <stp>W</stp>
        <stp>-591</stp>
        <stp>All</stp>
        <stp/>
        <stp/>
        <stp>FALSE</stp>
        <stp>T</stp>
        <tr r="F593" s="2"/>
      </tp>
      <tp>
        <v>14.3</v>
        <stp/>
        <stp>StudyData</stp>
        <stp>VIX</stp>
        <stp>BAR</stp>
        <stp/>
        <stp>Close</stp>
        <stp>W</stp>
        <stp>-581</stp>
        <stp>All</stp>
        <stp/>
        <stp/>
        <stp>FALSE</stp>
        <stp>T</stp>
        <tr r="F583" s="2"/>
      </tp>
      <tp>
        <v>12.69</v>
        <stp/>
        <stp>StudyData</stp>
        <stp>VIX</stp>
        <stp>BAR</stp>
        <stp/>
        <stp>Close</stp>
        <stp>W</stp>
        <stp>-611</stp>
        <stp>All</stp>
        <stp/>
        <stp/>
        <stp>FALSE</stp>
        <stp>T</stp>
        <tr r="F613" s="2"/>
      </tp>
      <tp>
        <v>14.55</v>
        <stp/>
        <stp>StudyData</stp>
        <stp>VIX</stp>
        <stp>BAR</stp>
        <stp/>
        <stp>Close</stp>
        <stp>W</stp>
        <stp>-601</stp>
        <stp>All</stp>
        <stp/>
        <stp/>
        <stp>FALSE</stp>
        <stp>T</stp>
        <tr r="F603" s="2"/>
      </tp>
      <tp>
        <v>14.11</v>
        <stp/>
        <stp>StudyData</stp>
        <stp>VIX</stp>
        <stp>BAR</stp>
        <stp/>
        <stp>Close</stp>
        <stp>W</stp>
        <stp>-631</stp>
        <stp>All</stp>
        <stp/>
        <stp/>
        <stp>FALSE</stp>
        <stp>T</stp>
        <tr r="F633" s="2"/>
      </tp>
      <tp>
        <v>12.44</v>
        <stp/>
        <stp>StudyData</stp>
        <stp>VIX</stp>
        <stp>BAR</stp>
        <stp/>
        <stp>Close</stp>
        <stp>W</stp>
        <stp>-621</stp>
        <stp>All</stp>
        <stp/>
        <stp/>
        <stp>FALSE</stp>
        <stp>T</stp>
        <tr r="F623" s="2"/>
      </tp>
      <tp>
        <v>13.04</v>
        <stp/>
        <stp>StudyData</stp>
        <stp>VIX</stp>
        <stp>BAR</stp>
        <stp/>
        <stp>Close</stp>
        <stp>W</stp>
        <stp>-651</stp>
        <stp>All</stp>
        <stp/>
        <stp/>
        <stp>FALSE</stp>
        <stp>T</stp>
        <tr r="F653" s="2"/>
      </tp>
      <tp>
        <v>12.46</v>
        <stp/>
        <stp>StudyData</stp>
        <stp>VIX</stp>
        <stp>BAR</stp>
        <stp/>
        <stp>Close</stp>
        <stp>W</stp>
        <stp>-641</stp>
        <stp>All</stp>
        <stp/>
        <stp/>
        <stp>FALSE</stp>
        <stp>T</stp>
        <tr r="F643" s="2"/>
      </tp>
      <tp>
        <v>16.3</v>
        <stp/>
        <stp>StudyData</stp>
        <stp>VIX</stp>
        <stp>BAR</stp>
        <stp/>
        <stp>Close</stp>
        <stp>W</stp>
        <stp>-671</stp>
        <stp>All</stp>
        <stp/>
        <stp/>
        <stp>FALSE</stp>
        <stp>T</stp>
        <tr r="F673" s="2"/>
      </tp>
      <tp>
        <v>13.41</v>
        <stp/>
        <stp>StudyData</stp>
        <stp>VIX</stp>
        <stp>BAR</stp>
        <stp/>
        <stp>Close</stp>
        <stp>W</stp>
        <stp>-661</stp>
        <stp>All</stp>
        <stp/>
        <stp/>
        <stp>FALSE</stp>
        <stp>T</stp>
        <tr r="F663" s="2"/>
      </tp>
      <tp>
        <v>13.36</v>
        <stp/>
        <stp>StudyData</stp>
        <stp>VIX</stp>
        <stp>BAR</stp>
        <stp/>
        <stp>Close</stp>
        <stp>W</stp>
        <stp>-691</stp>
        <stp>All</stp>
        <stp/>
        <stp/>
        <stp>FALSE</stp>
        <stp>T</stp>
        <tr r="F693" s="2"/>
      </tp>
      <tp>
        <v>13.57</v>
        <stp/>
        <stp>StudyData</stp>
        <stp>VIX</stp>
        <stp>BAR</stp>
        <stp/>
        <stp>Close</stp>
        <stp>W</stp>
        <stp>-681</stp>
        <stp>All</stp>
        <stp/>
        <stp/>
        <stp>FALSE</stp>
        <stp>T</stp>
        <tr r="F683" s="2"/>
      </tp>
      <tp>
        <v>15.18</v>
        <stp/>
        <stp>StudyData</stp>
        <stp>VIX</stp>
        <stp>BAR</stp>
        <stp/>
        <stp>Close</stp>
        <stp>W</stp>
        <stp>-711</stp>
        <stp>All</stp>
        <stp/>
        <stp/>
        <stp>FALSE</stp>
        <stp>T</stp>
        <tr r="F713" s="2"/>
      </tp>
      <tp>
        <v>17.59</v>
        <stp/>
        <stp>StudyData</stp>
        <stp>VIX</stp>
        <stp>BAR</stp>
        <stp/>
        <stp>Close</stp>
        <stp>W</stp>
        <stp>-701</stp>
        <stp>All</stp>
        <stp/>
        <stp/>
        <stp>FALSE</stp>
        <stp>T</stp>
        <tr r="F703" s="2"/>
      </tp>
      <tp>
        <v>16.7</v>
        <stp/>
        <stp>StudyData</stp>
        <stp>VIX</stp>
        <stp>BAR</stp>
        <stp/>
        <stp>Close</stp>
        <stp>W</stp>
        <stp>-731</stp>
        <stp>All</stp>
        <stp/>
        <stp/>
        <stp>FALSE</stp>
        <stp>T</stp>
        <tr r="F733" s="2"/>
      </tp>
      <tp>
        <v>21.11</v>
        <stp/>
        <stp>StudyData</stp>
        <stp>VIX</stp>
        <stp>BAR</stp>
        <stp/>
        <stp>Close</stp>
        <stp>W</stp>
        <stp>-721</stp>
        <stp>All</stp>
        <stp/>
        <stp/>
        <stp>FALSE</stp>
        <stp>T</stp>
        <tr r="F723" s="2"/>
      </tp>
      <tp>
        <v>32</v>
        <stp/>
        <stp>StudyData</stp>
        <stp>VIX</stp>
        <stp>BAR</stp>
        <stp/>
        <stp>Close</stp>
        <stp>W</stp>
        <stp>-751</stp>
        <stp>All</stp>
        <stp/>
        <stp/>
        <stp>FALSE</stp>
        <stp>T</stp>
        <tr r="F753" s="2"/>
      </tp>
      <tp>
        <v>18.53</v>
        <stp/>
        <stp>StudyData</stp>
        <stp>VIX</stp>
        <stp>BAR</stp>
        <stp/>
        <stp>Close</stp>
        <stp>W</stp>
        <stp>-741</stp>
        <stp>All</stp>
        <stp/>
        <stp/>
        <stp>FALSE</stp>
        <stp>T</stp>
        <tr r="F743" s="2"/>
      </tp>
      <tp>
        <v>15.87</v>
        <stp/>
        <stp>StudyData</stp>
        <stp>VIX</stp>
        <stp>BAR</stp>
        <stp/>
        <stp>Close</stp>
        <stp>W</stp>
        <stp>-771</stp>
        <stp>All</stp>
        <stp/>
        <stp/>
        <stp>FALSE</stp>
        <stp>T</stp>
        <tr r="F773" s="2"/>
      </tp>
      <tp>
        <v>38.520000000000003</v>
        <stp/>
        <stp>StudyData</stp>
        <stp>VIX</stp>
        <stp>BAR</stp>
        <stp/>
        <stp>Close</stp>
        <stp>W</stp>
        <stp>-761</stp>
        <stp>All</stp>
        <stp/>
        <stp/>
        <stp>FALSE</stp>
        <stp>T</stp>
        <tr r="F763" s="2"/>
      </tp>
      <tp>
        <v>15.69</v>
        <stp/>
        <stp>StudyData</stp>
        <stp>VIX</stp>
        <stp>BAR</stp>
        <stp/>
        <stp>Close</stp>
        <stp>W</stp>
        <stp>-791</stp>
        <stp>All</stp>
        <stp/>
        <stp/>
        <stp>FALSE</stp>
        <stp>T</stp>
        <tr r="F793" s="2"/>
      </tp>
      <tp>
        <v>14.69</v>
        <stp/>
        <stp>StudyData</stp>
        <stp>VIX</stp>
        <stp>BAR</stp>
        <stp/>
        <stp>Close</stp>
        <stp>W</stp>
        <stp>-781</stp>
        <stp>All</stp>
        <stp/>
        <stp/>
        <stp>FALSE</stp>
        <stp>T</stp>
        <tr r="F783" s="2"/>
      </tp>
      <tp>
        <v>21.71</v>
        <stp/>
        <stp>StudyData</stp>
        <stp>VIX</stp>
        <stp>BAR</stp>
        <stp/>
        <stp>Close</stp>
        <stp>W</stp>
        <stp>-811</stp>
        <stp>All</stp>
        <stp/>
        <stp/>
        <stp>FALSE</stp>
        <stp>T</stp>
        <tr r="F813" s="2"/>
      </tp>
      <tp>
        <v>18.010000000000002</v>
        <stp/>
        <stp>StudyData</stp>
        <stp>VIX</stp>
        <stp>BAR</stp>
        <stp/>
        <stp>Close</stp>
        <stp>W</stp>
        <stp>-801</stp>
        <stp>All</stp>
        <stp/>
        <stp/>
        <stp>FALSE</stp>
        <stp>T</stp>
        <tr r="F803" s="2"/>
      </tp>
      <tp>
        <v>40.950000000000003</v>
        <stp/>
        <stp>StudyData</stp>
        <stp>VIX</stp>
        <stp>BAR</stp>
        <stp/>
        <stp>Close</stp>
        <stp>W</stp>
        <stp>-831</stp>
        <stp>All</stp>
        <stp/>
        <stp/>
        <stp>FALSE</stp>
        <stp>T</stp>
        <tr r="F833" s="2"/>
      </tp>
      <tp>
        <v>26.25</v>
        <stp/>
        <stp>StudyData</stp>
        <stp>VIX</stp>
        <stp>BAR</stp>
        <stp/>
        <stp>Close</stp>
        <stp>W</stp>
        <stp>-821</stp>
        <stp>All</stp>
        <stp/>
        <stp/>
        <stp>FALSE</stp>
        <stp>T</stp>
        <tr r="F823" s="2"/>
      </tp>
      <tp>
        <v>21.68</v>
        <stp/>
        <stp>StudyData</stp>
        <stp>VIX</stp>
        <stp>BAR</stp>
        <stp/>
        <stp>Close</stp>
        <stp>W</stp>
        <stp>-851</stp>
        <stp>All</stp>
        <stp/>
        <stp/>
        <stp>FALSE</stp>
        <stp>T</stp>
        <tr r="F853" s="2"/>
      </tp>
      <tp>
        <v>19.5</v>
        <stp/>
        <stp>StudyData</stp>
        <stp>VIX</stp>
        <stp>BAR</stp>
        <stp/>
        <stp>Close</stp>
        <stp>W</stp>
        <stp>-841</stp>
        <stp>All</stp>
        <stp/>
        <stp/>
        <stp>FALSE</stp>
        <stp>T</stp>
        <tr r="F843" s="2"/>
      </tp>
      <tp>
        <v>25.92</v>
        <stp/>
        <stp>StudyData</stp>
        <stp>VIX</stp>
        <stp>BAR</stp>
        <stp/>
        <stp>Close</stp>
        <stp>W</stp>
        <stp>-871</stp>
        <stp>All</stp>
        <stp/>
        <stp/>
        <stp>FALSE</stp>
        <stp>T</stp>
        <tr r="F873" s="2"/>
      </tp>
      <tp>
        <v>23.12</v>
        <stp/>
        <stp>StudyData</stp>
        <stp>VIX</stp>
        <stp>BAR</stp>
        <stp/>
        <stp>Close</stp>
        <stp>W</stp>
        <stp>-861</stp>
        <stp>All</stp>
        <stp/>
        <stp/>
        <stp>FALSE</stp>
        <stp>T</stp>
        <tr r="F863" s="2"/>
      </tp>
      <tp>
        <v>42.36</v>
        <stp/>
        <stp>StudyData</stp>
        <stp>VIX</stp>
        <stp>BAR</stp>
        <stp/>
        <stp>Close</stp>
        <stp>W</stp>
        <stp>-891</stp>
        <stp>All</stp>
        <stp/>
        <stp/>
        <stp>FALSE</stp>
        <stp>T</stp>
        <tr r="F893" s="2"/>
      </tp>
      <tp>
        <v>32.630000000000003</v>
        <stp/>
        <stp>StudyData</stp>
        <stp>VIX</stp>
        <stp>BAR</stp>
        <stp/>
        <stp>Close</stp>
        <stp>W</stp>
        <stp>-881</stp>
        <stp>All</stp>
        <stp/>
        <stp/>
        <stp>FALSE</stp>
        <stp>T</stp>
        <tr r="F883" s="2"/>
      </tp>
      <tp>
        <v>79.13</v>
        <stp/>
        <stp>StudyData</stp>
        <stp>VIX</stp>
        <stp>BAR</stp>
        <stp/>
        <stp>Close</stp>
        <stp>W</stp>
        <stp>-911</stp>
        <stp>All</stp>
        <stp/>
        <stp/>
        <stp>FALSE</stp>
        <stp>T</stp>
        <tr r="F913" s="2"/>
      </tp>
      <tp>
        <v>39.19</v>
        <stp/>
        <stp>StudyData</stp>
        <stp>VIX</stp>
        <stp>BAR</stp>
        <stp/>
        <stp>Close</stp>
        <stp>W</stp>
        <stp>-901</stp>
        <stp>All</stp>
        <stp/>
        <stp/>
        <stp>FALSE</stp>
        <stp>T</stp>
        <tr r="F903" s="2"/>
      </tp>
      <tp>
        <v>23.56</v>
        <stp/>
        <stp>StudyData</stp>
        <stp>VIX</stp>
        <stp>BAR</stp>
        <stp/>
        <stp>Close</stp>
        <stp>W</stp>
        <stp>-931</stp>
        <stp>All</stp>
        <stp/>
        <stp/>
        <stp>FALSE</stp>
        <stp>T</stp>
        <tr r="F933" s="2"/>
      </tp>
      <tp>
        <v>19.57</v>
        <stp/>
        <stp>StudyData</stp>
        <stp>VIX</stp>
        <stp>BAR</stp>
        <stp/>
        <stp>Close</stp>
        <stp>W</stp>
        <stp>-921</stp>
        <stp>All</stp>
        <stp/>
        <stp/>
        <stp>FALSE</stp>
        <stp>T</stp>
        <tr r="F923" s="2"/>
      </tp>
      <tp>
        <v>27.18</v>
        <stp/>
        <stp>StudyData</stp>
        <stp>VIX</stp>
        <stp>BAR</stp>
        <stp/>
        <stp>Close</stp>
        <stp>W</stp>
        <stp>-951</stp>
        <stp>All</stp>
        <stp/>
        <stp/>
        <stp>FALSE</stp>
        <stp>T</stp>
        <tr r="F953" s="2"/>
      </tp>
      <tp>
        <v>25.71</v>
        <stp/>
        <stp>StudyData</stp>
        <stp>VIX</stp>
        <stp>BAR</stp>
        <stp/>
        <stp>Close</stp>
        <stp>W</stp>
        <stp>-941</stp>
        <stp>All</stp>
        <stp/>
        <stp/>
        <stp>FALSE</stp>
        <stp>T</stp>
        <tr r="F943" s="2"/>
      </tp>
      <tp>
        <v>23.38</v>
        <stp/>
        <stp>StudyData</stp>
        <stp>VIX</stp>
        <stp>BAR</stp>
        <stp/>
        <stp>Close</stp>
        <stp>W</stp>
        <stp>-971</stp>
        <stp>All</stp>
        <stp/>
        <stp/>
        <stp>FALSE</stp>
        <stp>T</stp>
        <tr r="F973" s="2"/>
      </tp>
      <tp>
        <v>28.5</v>
        <stp/>
        <stp>StudyData</stp>
        <stp>VIX</stp>
        <stp>BAR</stp>
        <stp/>
        <stp>Close</stp>
        <stp>W</stp>
        <stp>-961</stp>
        <stp>All</stp>
        <stp/>
        <stp/>
        <stp>FALSE</stp>
        <stp>T</stp>
        <tr r="F963" s="2"/>
      </tp>
      <tp>
        <v>12.2</v>
        <stp/>
        <stp>StudyData</stp>
        <stp>VIX</stp>
        <stp>BAR</stp>
        <stp/>
        <stp>Close</stp>
        <stp>W</stp>
        <stp>-991</stp>
        <stp>All</stp>
        <stp/>
        <stp/>
        <stp>FALSE</stp>
        <stp>T</stp>
        <tr r="F993" s="2"/>
      </tp>
      <tp>
        <v>15.75</v>
        <stp/>
        <stp>StudyData</stp>
        <stp>VIX</stp>
        <stp>BAR</stp>
        <stp/>
        <stp>Close</stp>
        <stp>W</stp>
        <stp>-981</stp>
        <stp>All</stp>
        <stp/>
        <stp/>
        <stp>FALSE</stp>
        <stp>T</stp>
        <tr r="F983" s="2"/>
      </tp>
      <tp>
        <v>15.53</v>
        <stp/>
        <stp>StudyData</stp>
        <stp>VIX</stp>
        <stp>BAR</stp>
        <stp/>
        <stp>High</stp>
        <stp>W</stp>
        <stp>-109</stp>
        <stp>All</stp>
        <stp/>
        <stp/>
        <stp>FALSE</stp>
        <stp>T</stp>
        <tr r="D111" s="2"/>
      </tp>
      <tp>
        <v>13.8</v>
        <stp/>
        <stp>StudyData</stp>
        <stp>VIX</stp>
        <stp>BAR</stp>
        <stp/>
        <stp>High</stp>
        <stp>W</stp>
        <stp>-119</stp>
        <stp>All</stp>
        <stp/>
        <stp/>
        <stp>FALSE</stp>
        <stp>T</stp>
        <tr r="D121" s="2"/>
      </tp>
      <tp>
        <v>21.83</v>
        <stp/>
        <stp>StudyData</stp>
        <stp>VIX</stp>
        <stp>BAR</stp>
        <stp/>
        <stp>High</stp>
        <stp>W</stp>
        <stp>-129</stp>
        <stp>All</stp>
        <stp/>
        <stp/>
        <stp>FALSE</stp>
        <stp>T</stp>
        <tr r="D131" s="2"/>
      </tp>
      <tp>
        <v>18.14</v>
        <stp/>
        <stp>StudyData</stp>
        <stp>VIX</stp>
        <stp>BAR</stp>
        <stp/>
        <stp>High</stp>
        <stp>W</stp>
        <stp>-139</stp>
        <stp>All</stp>
        <stp/>
        <stp/>
        <stp>FALSE</stp>
        <stp>T</stp>
        <tr r="D141" s="2"/>
      </tp>
      <tp>
        <v>18.399999999999999</v>
        <stp/>
        <stp>StudyData</stp>
        <stp>VIX</stp>
        <stp>BAR</stp>
        <stp/>
        <stp>High</stp>
        <stp>W</stp>
        <stp>-149</stp>
        <stp>All</stp>
        <stp/>
        <stp/>
        <stp>FALSE</stp>
        <stp>T</stp>
        <tr r="D151" s="2"/>
      </tp>
      <tp>
        <v>28.91</v>
        <stp/>
        <stp>StudyData</stp>
        <stp>VIX</stp>
        <stp>BAR</stp>
        <stp/>
        <stp>High</stp>
        <stp>W</stp>
        <stp>-159</stp>
        <stp>All</stp>
        <stp/>
        <stp/>
        <stp>FALSE</stp>
        <stp>T</stp>
        <tr r="D161" s="2"/>
      </tp>
      <tp>
        <v>22.46</v>
        <stp/>
        <stp>StudyData</stp>
        <stp>VIX</stp>
        <stp>BAR</stp>
        <stp/>
        <stp>High</stp>
        <stp>W</stp>
        <stp>-169</stp>
        <stp>All</stp>
        <stp/>
        <stp/>
        <stp>FALSE</stp>
        <stp>T</stp>
        <tr r="D171" s="2"/>
      </tp>
      <tp>
        <v>27.07</v>
        <stp/>
        <stp>StudyData</stp>
        <stp>VIX</stp>
        <stp>BAR</stp>
        <stp/>
        <stp>High</stp>
        <stp>W</stp>
        <stp>-179</stp>
        <stp>All</stp>
        <stp/>
        <stp/>
        <stp>FALSE</stp>
        <stp>T</stp>
        <tr r="D181" s="2"/>
      </tp>
      <tp>
        <v>25.9</v>
        <stp/>
        <stp>StudyData</stp>
        <stp>VIX</stp>
        <stp>BAR</stp>
        <stp/>
        <stp>High</stp>
        <stp>W</stp>
        <stp>-189</stp>
        <stp>All</stp>
        <stp/>
        <stp/>
        <stp>FALSE</stp>
        <stp>T</stp>
        <tr r="D191" s="2"/>
      </tp>
      <tp>
        <v>35.049999999999997</v>
        <stp/>
        <stp>StudyData</stp>
        <stp>VIX</stp>
        <stp>BAR</stp>
        <stp/>
        <stp>High</stp>
        <stp>W</stp>
        <stp>-199</stp>
        <stp>All</stp>
        <stp/>
        <stp/>
        <stp>FALSE</stp>
        <stp>T</stp>
        <tr r="D201" s="2"/>
      </tp>
      <tp>
        <v>24.78</v>
        <stp/>
        <stp>StudyData</stp>
        <stp>VIX</stp>
        <stp>BAR</stp>
        <stp/>
        <stp>High</stp>
        <stp>W</stp>
        <stp>-209</stp>
        <stp>All</stp>
        <stp/>
        <stp/>
        <stp>FALSE</stp>
        <stp>T</stp>
        <tr r="D211" s="2"/>
      </tp>
      <tp>
        <v>38.94</v>
        <stp/>
        <stp>StudyData</stp>
        <stp>VIX</stp>
        <stp>BAR</stp>
        <stp/>
        <stp>High</stp>
        <stp>W</stp>
        <stp>-219</stp>
        <stp>All</stp>
        <stp/>
        <stp/>
        <stp>FALSE</stp>
        <stp>T</stp>
        <tr r="D221" s="2"/>
      </tp>
      <tp>
        <v>19.010000000000002</v>
        <stp/>
        <stp>StudyData</stp>
        <stp>VIX</stp>
        <stp>BAR</stp>
        <stp/>
        <stp>High</stp>
        <stp>W</stp>
        <stp>-229</stp>
        <stp>All</stp>
        <stp/>
        <stp/>
        <stp>FALSE</stp>
        <stp>T</stp>
        <tr r="D231" s="2"/>
      </tp>
      <tp>
        <v>21.13</v>
        <stp/>
        <stp>StudyData</stp>
        <stp>VIX</stp>
        <stp>BAR</stp>
        <stp/>
        <stp>High</stp>
        <stp>W</stp>
        <stp>-239</stp>
        <stp>All</stp>
        <stp/>
        <stp/>
        <stp>FALSE</stp>
        <stp>T</stp>
        <tr r="D241" s="2"/>
      </tp>
      <tp>
        <v>17.309999999999999</v>
        <stp/>
        <stp>StudyData</stp>
        <stp>VIX</stp>
        <stp>BAR</stp>
        <stp/>
        <stp>High</stp>
        <stp>W</stp>
        <stp>-249</stp>
        <stp>All</stp>
        <stp/>
        <stp/>
        <stp>FALSE</stp>
        <stp>T</stp>
        <tr r="D251" s="2"/>
      </tp>
      <tp>
        <v>19.899999999999999</v>
        <stp/>
        <stp>StudyData</stp>
        <stp>VIX</stp>
        <stp>BAR</stp>
        <stp/>
        <stp>High</stp>
        <stp>W</stp>
        <stp>-259</stp>
        <stp>All</stp>
        <stp/>
        <stp/>
        <stp>FALSE</stp>
        <stp>T</stp>
        <tr r="D261" s="2"/>
      </tp>
      <tp>
        <v>23.85</v>
        <stp/>
        <stp>StudyData</stp>
        <stp>VIX</stp>
        <stp>BAR</stp>
        <stp/>
        <stp>High</stp>
        <stp>W</stp>
        <stp>-269</stp>
        <stp>All</stp>
        <stp/>
        <stp/>
        <stp>FALSE</stp>
        <stp>T</stp>
        <tr r="D271" s="2"/>
      </tp>
      <tp>
        <v>22.89</v>
        <stp/>
        <stp>StudyData</stp>
        <stp>VIX</stp>
        <stp>BAR</stp>
        <stp/>
        <stp>High</stp>
        <stp>W</stp>
        <stp>-279</stp>
        <stp>All</stp>
        <stp/>
        <stp/>
        <stp>FALSE</stp>
        <stp>T</stp>
        <tr r="D281" s="2"/>
      </tp>
      <tp>
        <v>31.18</v>
        <stp/>
        <stp>StudyData</stp>
        <stp>VIX</stp>
        <stp>BAR</stp>
        <stp/>
        <stp>High</stp>
        <stp>W</stp>
        <stp>-289</stp>
        <stp>All</stp>
        <stp/>
        <stp/>
        <stp>FALSE</stp>
        <stp>T</stp>
        <tr r="D291" s="2"/>
      </tp>
      <tp>
        <v>33.67</v>
        <stp/>
        <stp>StudyData</stp>
        <stp>VIX</stp>
        <stp>BAR</stp>
        <stp/>
        <stp>High</stp>
        <stp>W</stp>
        <stp>-299</stp>
        <stp>All</stp>
        <stp/>
        <stp/>
        <stp>FALSE</stp>
        <stp>T</stp>
        <tr r="D301" s="2"/>
      </tp>
      <tp>
        <v>40.32</v>
        <stp/>
        <stp>StudyData</stp>
        <stp>VIX</stp>
        <stp>BAR</stp>
        <stp/>
        <stp>High</stp>
        <stp>W</stp>
        <stp>-309</stp>
        <stp>All</stp>
        <stp/>
        <stp/>
        <stp>FALSE</stp>
        <stp>T</stp>
        <tr r="D311" s="2"/>
      </tp>
      <tp>
        <v>49.48</v>
        <stp/>
        <stp>StudyData</stp>
        <stp>VIX</stp>
        <stp>BAR</stp>
        <stp/>
        <stp>High</stp>
        <stp>W</stp>
        <stp>-319</stp>
        <stp>All</stp>
        <stp/>
        <stp/>
        <stp>FALSE</stp>
        <stp>T</stp>
        <tr r="D321" s="2"/>
      </tp>
      <tp>
        <v>12.78</v>
        <stp/>
        <stp>StudyData</stp>
        <stp>VIX</stp>
        <stp>BAR</stp>
        <stp/>
        <stp>High</stp>
        <stp>W</stp>
        <stp>-329</stp>
        <stp>All</stp>
        <stp/>
        <stp/>
        <stp>FALSE</stp>
        <stp>T</stp>
        <tr r="D331" s="2"/>
      </tp>
      <tp>
        <v>20.38</v>
        <stp/>
        <stp>StudyData</stp>
        <stp>VIX</stp>
        <stp>BAR</stp>
        <stp/>
        <stp>High</stp>
        <stp>W</stp>
        <stp>-339</stp>
        <stp>All</stp>
        <stp/>
        <stp/>
        <stp>FALSE</stp>
        <stp>T</stp>
        <tr r="D341" s="2"/>
      </tp>
      <tp>
        <v>20.11</v>
        <stp/>
        <stp>StudyData</stp>
        <stp>VIX</stp>
        <stp>BAR</stp>
        <stp/>
        <stp>High</stp>
        <stp>W</stp>
        <stp>-349</stp>
        <stp>All</stp>
        <stp/>
        <stp/>
        <stp>FALSE</stp>
        <stp>T</stp>
        <tr r="D351" s="2"/>
      </tp>
      <tp>
        <v>18.05</v>
        <stp/>
        <stp>StudyData</stp>
        <stp>VIX</stp>
        <stp>BAR</stp>
        <stp/>
        <stp>High</stp>
        <stp>W</stp>
        <stp>-359</stp>
        <stp>All</stp>
        <stp/>
        <stp/>
        <stp>FALSE</stp>
        <stp>T</stp>
        <tr r="D361" s="2"/>
      </tp>
      <tp>
        <v>16.43</v>
        <stp/>
        <stp>StudyData</stp>
        <stp>VIX</stp>
        <stp>BAR</stp>
        <stp/>
        <stp>High</stp>
        <stp>W</stp>
        <stp>-369</stp>
        <stp>All</stp>
        <stp/>
        <stp/>
        <stp>FALSE</stp>
        <stp>T</stp>
        <tr r="D371" s="2"/>
      </tp>
      <tp>
        <v>28.53</v>
        <stp/>
        <stp>StudyData</stp>
        <stp>VIX</stp>
        <stp>BAR</stp>
        <stp/>
        <stp>High</stp>
        <stp>W</stp>
        <stp>-379</stp>
        <stp>All</stp>
        <stp/>
        <stp/>
        <stp>FALSE</stp>
        <stp>T</stp>
        <tr r="D381" s="2"/>
      </tp>
      <tp>
        <v>27.52</v>
        <stp/>
        <stp>StudyData</stp>
        <stp>VIX</stp>
        <stp>BAR</stp>
        <stp/>
        <stp>High</stp>
        <stp>W</stp>
        <stp>-389</stp>
        <stp>All</stp>
        <stp/>
        <stp/>
        <stp>FALSE</stp>
        <stp>T</stp>
        <tr r="D391" s="2"/>
      </tp>
      <tp>
        <v>16.86</v>
        <stp/>
        <stp>StudyData</stp>
        <stp>VIX</stp>
        <stp>BAR</stp>
        <stp/>
        <stp>High</stp>
        <stp>W</stp>
        <stp>-399</stp>
        <stp>All</stp>
        <stp/>
        <stp/>
        <stp>FALSE</stp>
        <stp>T</stp>
        <tr r="D401" s="2"/>
      </tp>
      <tp>
        <v>13.91</v>
        <stp/>
        <stp>StudyData</stp>
        <stp>VIX</stp>
        <stp>BAR</stp>
        <stp/>
        <stp>High</stp>
        <stp>W</stp>
        <stp>-409</stp>
        <stp>All</stp>
        <stp/>
        <stp/>
        <stp>FALSE</stp>
        <stp>T</stp>
        <tr r="D411" s="2"/>
      </tp>
      <tp>
        <v>24.94</v>
        <stp/>
        <stp>StudyData</stp>
        <stp>VIX</stp>
        <stp>BAR</stp>
        <stp/>
        <stp>High</stp>
        <stp>W</stp>
        <stp>-419</stp>
        <stp>All</stp>
        <stp/>
        <stp/>
        <stp>FALSE</stp>
        <stp>T</stp>
        <tr r="D421" s="2"/>
      </tp>
      <tp>
        <v>12.81</v>
        <stp/>
        <stp>StudyData</stp>
        <stp>VIX</stp>
        <stp>BAR</stp>
        <stp/>
        <stp>High</stp>
        <stp>W</stp>
        <stp>-429</stp>
        <stp>All</stp>
        <stp/>
        <stp/>
        <stp>FALSE</stp>
        <stp>T</stp>
        <tr r="D431" s="2"/>
      </tp>
      <tp>
        <v>12.19</v>
        <stp/>
        <stp>StudyData</stp>
        <stp>VIX</stp>
        <stp>BAR</stp>
        <stp/>
        <stp>High</stp>
        <stp>W</stp>
        <stp>-439</stp>
        <stp>All</stp>
        <stp/>
        <stp/>
        <stp>FALSE</stp>
        <stp>T</stp>
        <tr r="D441" s="2"/>
      </tp>
      <tp>
        <v>14.34</v>
        <stp/>
        <stp>StudyData</stp>
        <stp>VIX</stp>
        <stp>BAR</stp>
        <stp/>
        <stp>High</stp>
        <stp>W</stp>
        <stp>-449</stp>
        <stp>All</stp>
        <stp/>
        <stp/>
        <stp>FALSE</stp>
        <stp>T</stp>
        <tr r="D451" s="2"/>
      </tp>
      <tp>
        <v>11.4</v>
        <stp/>
        <stp>StudyData</stp>
        <stp>VIX</stp>
        <stp>BAR</stp>
        <stp/>
        <stp>High</stp>
        <stp>W</stp>
        <stp>-459</stp>
        <stp>All</stp>
        <stp/>
        <stp/>
        <stp>FALSE</stp>
        <stp>T</stp>
        <tr r="D461" s="2"/>
      </tp>
      <tp>
        <v>16.22</v>
        <stp/>
        <stp>StudyData</stp>
        <stp>VIX</stp>
        <stp>BAR</stp>
        <stp/>
        <stp>High</stp>
        <stp>W</stp>
        <stp>-469</stp>
        <stp>All</stp>
        <stp/>
        <stp/>
        <stp>FALSE</stp>
        <stp>T</stp>
        <tr r="D471" s="2"/>
      </tp>
      <tp>
        <v>12.99</v>
        <stp/>
        <stp>StudyData</stp>
        <stp>VIX</stp>
        <stp>BAR</stp>
        <stp/>
        <stp>High</stp>
        <stp>W</stp>
        <stp>-479</stp>
        <stp>All</stp>
        <stp/>
        <stp/>
        <stp>FALSE</stp>
        <stp>T</stp>
        <tr r="D481" s="2"/>
      </tp>
      <tp>
        <v>13.44</v>
        <stp/>
        <stp>StudyData</stp>
        <stp>VIX</stp>
        <stp>BAR</stp>
        <stp/>
        <stp>High</stp>
        <stp>W</stp>
        <stp>-489</stp>
        <stp>All</stp>
        <stp/>
        <stp/>
        <stp>FALSE</stp>
        <stp>T</stp>
        <tr r="D491" s="2"/>
      </tp>
      <tp>
        <v>20.51</v>
        <stp/>
        <stp>StudyData</stp>
        <stp>VIX</stp>
        <stp>BAR</stp>
        <stp/>
        <stp>High</stp>
        <stp>W</stp>
        <stp>-499</stp>
        <stp>All</stp>
        <stp/>
        <stp/>
        <stp>FALSE</stp>
        <stp>T</stp>
        <tr r="D501" s="2"/>
      </tp>
      <tp>
        <v>17.04</v>
        <stp/>
        <stp>StudyData</stp>
        <stp>VIX</stp>
        <stp>BAR</stp>
        <stp/>
        <stp>High</stp>
        <stp>W</stp>
        <stp>-509</stp>
        <stp>All</stp>
        <stp/>
        <stp/>
        <stp>FALSE</stp>
        <stp>T</stp>
        <tr r="D511" s="2"/>
      </tp>
      <tp>
        <v>17.09</v>
        <stp/>
        <stp>StudyData</stp>
        <stp>VIX</stp>
        <stp>BAR</stp>
        <stp/>
        <stp>High</stp>
        <stp>W</stp>
        <stp>-519</stp>
        <stp>All</stp>
        <stp/>
        <stp/>
        <stp>FALSE</stp>
        <stp>T</stp>
        <tr r="D521" s="2"/>
      </tp>
      <tp>
        <v>25.52</v>
        <stp/>
        <stp>StudyData</stp>
        <stp>VIX</stp>
        <stp>BAR</stp>
        <stp/>
        <stp>High</stp>
        <stp>W</stp>
        <stp>-529</stp>
        <stp>All</stp>
        <stp/>
        <stp/>
        <stp>FALSE</stp>
        <stp>T</stp>
        <tr r="D531" s="2"/>
      </tp>
      <tp>
        <v>25.27</v>
        <stp/>
        <stp>StudyData</stp>
        <stp>VIX</stp>
        <stp>BAR</stp>
        <stp/>
        <stp>High</stp>
        <stp>W</stp>
        <stp>-539</stp>
        <stp>All</stp>
        <stp/>
        <stp/>
        <stp>FALSE</stp>
        <stp>T</stp>
        <tr r="D541" s="2"/>
      </tp>
      <tp>
        <v>28.33</v>
        <stp/>
        <stp>StudyData</stp>
        <stp>VIX</stp>
        <stp>BAR</stp>
        <stp/>
        <stp>High</stp>
        <stp>W</stp>
        <stp>-549</stp>
        <stp>All</stp>
        <stp/>
        <stp/>
        <stp>FALSE</stp>
        <stp>T</stp>
        <tr r="D551" s="2"/>
      </tp>
      <tp>
        <v>14.73</v>
        <stp/>
        <stp>StudyData</stp>
        <stp>VIX</stp>
        <stp>BAR</stp>
        <stp/>
        <stp>High</stp>
        <stp>W</stp>
        <stp>-559</stp>
        <stp>All</stp>
        <stp/>
        <stp/>
        <stp>FALSE</stp>
        <stp>T</stp>
        <tr r="D561" s="2"/>
      </tp>
      <tp>
        <v>15.13</v>
        <stp/>
        <stp>StudyData</stp>
        <stp>VIX</stp>
        <stp>BAR</stp>
        <stp/>
        <stp>High</stp>
        <stp>W</stp>
        <stp>-569</stp>
        <stp>All</stp>
        <stp/>
        <stp/>
        <stp>FALSE</stp>
        <stp>T</stp>
        <tr r="D571" s="2"/>
      </tp>
      <tp>
        <v>15.83</v>
        <stp/>
        <stp>StudyData</stp>
        <stp>VIX</stp>
        <stp>BAR</stp>
        <stp/>
        <stp>High</stp>
        <stp>W</stp>
        <stp>-579</stp>
        <stp>All</stp>
        <stp/>
        <stp/>
        <stp>FALSE</stp>
        <stp>T</stp>
        <tr r="D581" s="2"/>
      </tp>
      <tp>
        <v>16.88</v>
        <stp/>
        <stp>StudyData</stp>
        <stp>VIX</stp>
        <stp>BAR</stp>
        <stp/>
        <stp>High</stp>
        <stp>W</stp>
        <stp>-589</stp>
        <stp>All</stp>
        <stp/>
        <stp/>
        <stp>FALSE</stp>
        <stp>T</stp>
        <tr r="D591" s="2"/>
      </tp>
      <tp>
        <v>31.06</v>
        <stp/>
        <stp>StudyData</stp>
        <stp>VIX</stp>
        <stp>BAR</stp>
        <stp/>
        <stp>High</stp>
        <stp>W</stp>
        <stp>-599</stp>
        <stp>All</stp>
        <stp/>
        <stp/>
        <stp>FALSE</stp>
        <stp>T</stp>
        <tr r="D601" s="2"/>
      </tp>
      <tp>
        <v>17.3</v>
        <stp/>
        <stp>StudyData</stp>
        <stp>VIX</stp>
        <stp>BAR</stp>
        <stp/>
        <stp>High</stp>
        <stp>W</stp>
        <stp>-609</stp>
        <stp>All</stp>
        <stp/>
        <stp/>
        <stp>FALSE</stp>
        <stp>T</stp>
        <tr r="D611" s="2"/>
      </tp>
      <tp>
        <v>11.86</v>
        <stp/>
        <stp>StudyData</stp>
        <stp>VIX</stp>
        <stp>BAR</stp>
        <stp/>
        <stp>High</stp>
        <stp>W</stp>
        <stp>-619</stp>
        <stp>All</stp>
        <stp/>
        <stp/>
        <stp>FALSE</stp>
        <stp>T</stp>
        <tr r="D621" s="2"/>
      </tp>
      <tp>
        <v>16.39</v>
        <stp/>
        <stp>StudyData</stp>
        <stp>VIX</stp>
        <stp>BAR</stp>
        <stp/>
        <stp>High</stp>
        <stp>W</stp>
        <stp>-629</stp>
        <stp>All</stp>
        <stp/>
        <stp/>
        <stp>FALSE</stp>
        <stp>T</stp>
        <tr r="D631" s="2"/>
      </tp>
      <tp>
        <v>14</v>
        <stp/>
        <stp>StudyData</stp>
        <stp>VIX</stp>
        <stp>BAR</stp>
        <stp/>
        <stp>High</stp>
        <stp>W</stp>
        <stp>-639</stp>
        <stp>All</stp>
        <stp/>
        <stp/>
        <stp>FALSE</stp>
        <stp>T</stp>
        <tr r="D641" s="2"/>
      </tp>
      <tp>
        <v>14.36</v>
        <stp/>
        <stp>StudyData</stp>
        <stp>VIX</stp>
        <stp>BAR</stp>
        <stp/>
        <stp>High</stp>
        <stp>W</stp>
        <stp>-649</stp>
        <stp>All</stp>
        <stp/>
        <stp/>
        <stp>FALSE</stp>
        <stp>T</stp>
        <tr r="D651" s="2"/>
      </tp>
      <tp>
        <v>16.55</v>
        <stp/>
        <stp>StudyData</stp>
        <stp>VIX</stp>
        <stp>BAR</stp>
        <stp/>
        <stp>High</stp>
        <stp>W</stp>
        <stp>-659</stp>
        <stp>All</stp>
        <stp/>
        <stp/>
        <stp>FALSE</stp>
        <stp>T</stp>
        <tr r="D661" s="2"/>
      </tp>
      <tp>
        <v>18.600000000000001</v>
        <stp/>
        <stp>StudyData</stp>
        <stp>VIX</stp>
        <stp>BAR</stp>
        <stp/>
        <stp>High</stp>
        <stp>W</stp>
        <stp>-669</stp>
        <stp>All</stp>
        <stp/>
        <stp/>
        <stp>FALSE</stp>
        <stp>T</stp>
        <tr r="D671" s="2"/>
      </tp>
      <tp>
        <v>15.65</v>
        <stp/>
        <stp>StudyData</stp>
        <stp>VIX</stp>
        <stp>BAR</stp>
        <stp/>
        <stp>High</stp>
        <stp>W</stp>
        <stp>-679</stp>
        <stp>All</stp>
        <stp/>
        <stp/>
        <stp>FALSE</stp>
        <stp>T</stp>
        <tr r="D681" s="2"/>
      </tp>
      <tp>
        <v>13.5</v>
        <stp/>
        <stp>StudyData</stp>
        <stp>VIX</stp>
        <stp>BAR</stp>
        <stp/>
        <stp>High</stp>
        <stp>W</stp>
        <stp>-689</stp>
        <stp>All</stp>
        <stp/>
        <stp/>
        <stp>FALSE</stp>
        <stp>T</stp>
        <tr r="D691" s="2"/>
      </tp>
      <tp>
        <v>18.64</v>
        <stp/>
        <stp>StudyData</stp>
        <stp>VIX</stp>
        <stp>BAR</stp>
        <stp/>
        <stp>High</stp>
        <stp>W</stp>
        <stp>-699</stp>
        <stp>All</stp>
        <stp/>
        <stp/>
        <stp>FALSE</stp>
        <stp>T</stp>
        <tr r="D701" s="2"/>
      </tp>
      <tp>
        <v>18.96</v>
        <stp/>
        <stp>StudyData</stp>
        <stp>VIX</stp>
        <stp>BAR</stp>
        <stp/>
        <stp>High</stp>
        <stp>W</stp>
        <stp>-709</stp>
        <stp>All</stp>
        <stp/>
        <stp/>
        <stp>FALSE</stp>
        <stp>T</stp>
        <tr r="D711" s="2"/>
      </tp>
      <tp>
        <v>21.36</v>
        <stp/>
        <stp>StudyData</stp>
        <stp>VIX</stp>
        <stp>BAR</stp>
        <stp/>
        <stp>High</stp>
        <stp>W</stp>
        <stp>-719</stp>
        <stp>All</stp>
        <stp/>
        <stp/>
        <stp>FALSE</stp>
        <stp>T</stp>
        <tr r="D721" s="2"/>
      </tp>
      <tp>
        <v>20.420000000000002</v>
        <stp/>
        <stp>StudyData</stp>
        <stp>VIX</stp>
        <stp>BAR</stp>
        <stp/>
        <stp>High</stp>
        <stp>W</stp>
        <stp>-729</stp>
        <stp>All</stp>
        <stp/>
        <stp/>
        <stp>FALSE</stp>
        <stp>T</stp>
        <tr r="D731" s="2"/>
      </tp>
      <tp>
        <v>21.98</v>
        <stp/>
        <stp>StudyData</stp>
        <stp>VIX</stp>
        <stp>BAR</stp>
        <stp/>
        <stp>High</stp>
        <stp>W</stp>
        <stp>-739</stp>
        <stp>All</stp>
        <stp/>
        <stp/>
        <stp>FALSE</stp>
        <stp>T</stp>
        <tr r="D741" s="2"/>
      </tp>
      <tp>
        <v>33.11</v>
        <stp/>
        <stp>StudyData</stp>
        <stp>VIX</stp>
        <stp>BAR</stp>
        <stp/>
        <stp>High</stp>
        <stp>W</stp>
        <stp>-749</stp>
        <stp>All</stp>
        <stp/>
        <stp/>
        <stp>FALSE</stp>
        <stp>T</stp>
        <tr r="D751" s="2"/>
      </tp>
      <tp>
        <v>43.87</v>
        <stp/>
        <stp>StudyData</stp>
        <stp>VIX</stp>
        <stp>BAR</stp>
        <stp/>
        <stp>High</stp>
        <stp>W</stp>
        <stp>-759</stp>
        <stp>All</stp>
        <stp/>
        <stp/>
        <stp>FALSE</stp>
        <stp>T</stp>
        <tr r="D761" s="2"/>
      </tp>
      <tp>
        <v>21.68</v>
        <stp/>
        <stp>StudyData</stp>
        <stp>VIX</stp>
        <stp>BAR</stp>
        <stp/>
        <stp>High</stp>
        <stp>W</stp>
        <stp>-769</stp>
        <stp>All</stp>
        <stp/>
        <stp/>
        <stp>FALSE</stp>
        <stp>T</stp>
        <tr r="D771" s="2"/>
      </tp>
      <tp>
        <v>19.29</v>
        <stp/>
        <stp>StudyData</stp>
        <stp>VIX</stp>
        <stp>BAR</stp>
        <stp/>
        <stp>High</stp>
        <stp>W</stp>
        <stp>-779</stp>
        <stp>All</stp>
        <stp/>
        <stp/>
        <stp>FALSE</stp>
        <stp>T</stp>
        <tr r="D781" s="2"/>
      </tp>
      <tp>
        <v>23.22</v>
        <stp/>
        <stp>StudyData</stp>
        <stp>VIX</stp>
        <stp>BAR</stp>
        <stp/>
        <stp>High</stp>
        <stp>W</stp>
        <stp>-789</stp>
        <stp>All</stp>
        <stp/>
        <stp/>
        <stp>FALSE</stp>
        <stp>T</stp>
        <tr r="D791" s="2"/>
      </tp>
      <tp>
        <v>18.27</v>
        <stp/>
        <stp>StudyData</stp>
        <stp>VIX</stp>
        <stp>BAR</stp>
        <stp/>
        <stp>High</stp>
        <stp>W</stp>
        <stp>-799</stp>
        <stp>All</stp>
        <stp/>
        <stp/>
        <stp>FALSE</stp>
        <stp>T</stp>
        <tr r="D801" s="2"/>
      </tp>
      <tp>
        <v>24.34</v>
        <stp/>
        <stp>StudyData</stp>
        <stp>VIX</stp>
        <stp>BAR</stp>
        <stp/>
        <stp>High</stp>
        <stp>W</stp>
        <stp>-809</stp>
        <stp>All</stp>
        <stp/>
        <stp/>
        <stp>FALSE</stp>
        <stp>T</stp>
        <tr r="D811" s="2"/>
      </tp>
      <tp>
        <v>27.32</v>
        <stp/>
        <stp>StudyData</stp>
        <stp>VIX</stp>
        <stp>BAR</stp>
        <stp/>
        <stp>High</stp>
        <stp>W</stp>
        <stp>-819</stp>
        <stp>All</stp>
        <stp/>
        <stp/>
        <stp>FALSE</stp>
        <stp>T</stp>
        <tr r="D821" s="2"/>
      </tp>
      <tp>
        <v>48.11</v>
        <stp/>
        <stp>StudyData</stp>
        <stp>VIX</stp>
        <stp>BAR</stp>
        <stp/>
        <stp>High</stp>
        <stp>W</stp>
        <stp>-829</stp>
        <stp>All</stp>
        <stp/>
        <stp/>
        <stp>FALSE</stp>
        <stp>T</stp>
        <tr r="D831" s="2"/>
      </tp>
      <tp>
        <v>19.34</v>
        <stp/>
        <stp>StudyData</stp>
        <stp>VIX</stp>
        <stp>BAR</stp>
        <stp/>
        <stp>High</stp>
        <stp>W</stp>
        <stp>-839</stp>
        <stp>All</stp>
        <stp/>
        <stp/>
        <stp>FALSE</stp>
        <stp>T</stp>
        <tr r="D841" s="2"/>
      </tp>
      <tp>
        <v>21.83</v>
        <stp/>
        <stp>StudyData</stp>
        <stp>VIX</stp>
        <stp>BAR</stp>
        <stp/>
        <stp>High</stp>
        <stp>W</stp>
        <stp>-849</stp>
        <stp>All</stp>
        <stp/>
        <stp/>
        <stp>FALSE</stp>
        <stp>T</stp>
        <tr r="D851" s="2"/>
      </tp>
      <tp>
        <v>22.77</v>
        <stp/>
        <stp>StudyData</stp>
        <stp>VIX</stp>
        <stp>BAR</stp>
        <stp/>
        <stp>High</stp>
        <stp>W</stp>
        <stp>-859</stp>
        <stp>All</stp>
        <stp/>
        <stp/>
        <stp>FALSE</stp>
        <stp>T</stp>
        <tr r="D861" s="2"/>
      </tp>
      <tp>
        <v>26.98</v>
        <stp/>
        <stp>StudyData</stp>
        <stp>VIX</stp>
        <stp>BAR</stp>
        <stp/>
        <stp>High</stp>
        <stp>W</stp>
        <stp>-869</stp>
        <stp>All</stp>
        <stp/>
        <stp/>
        <stp>FALSE</stp>
        <stp>T</stp>
        <tr r="D871" s="2"/>
      </tp>
      <tp>
        <v>31.79</v>
        <stp/>
        <stp>StudyData</stp>
        <stp>VIX</stp>
        <stp>BAR</stp>
        <stp/>
        <stp>High</stp>
        <stp>W</stp>
        <stp>-879</stp>
        <stp>All</stp>
        <stp/>
        <stp/>
        <stp>FALSE</stp>
        <stp>T</stp>
        <tr r="D881" s="2"/>
      </tp>
      <tp>
        <v>45.89</v>
        <stp/>
        <stp>StudyData</stp>
        <stp>VIX</stp>
        <stp>BAR</stp>
        <stp/>
        <stp>High</stp>
        <stp>W</stp>
        <stp>-889</stp>
        <stp>All</stp>
        <stp/>
        <stp/>
        <stp>FALSE</stp>
        <stp>T</stp>
        <tr r="D891" s="2"/>
      </tp>
      <tp>
        <v>55.16</v>
        <stp/>
        <stp>StudyData</stp>
        <stp>VIX</stp>
        <stp>BAR</stp>
        <stp/>
        <stp>High</stp>
        <stp>W</stp>
        <stp>-899</stp>
        <stp>All</stp>
        <stp/>
        <stp/>
        <stp>FALSE</stp>
        <stp>T</stp>
        <tr r="D901" s="2"/>
      </tp>
      <tp>
        <v>64.78</v>
        <stp/>
        <stp>StudyData</stp>
        <stp>VIX</stp>
        <stp>BAR</stp>
        <stp/>
        <stp>High</stp>
        <stp>W</stp>
        <stp>-909</stp>
        <stp>All</stp>
        <stp/>
        <stp/>
        <stp>FALSE</stp>
        <stp>T</stp>
        <tr r="D911" s="2"/>
      </tp>
      <tp>
        <v>21.27</v>
        <stp/>
        <stp>StudyData</stp>
        <stp>VIX</stp>
        <stp>BAR</stp>
        <stp/>
        <stp>High</stp>
        <stp>W</stp>
        <stp>-919</stp>
        <stp>All</stp>
        <stp/>
        <stp/>
        <stp>FALSE</stp>
        <stp>T</stp>
        <tr r="D921" s="2"/>
      </tp>
      <tp>
        <v>23.7</v>
        <stp/>
        <stp>StudyData</stp>
        <stp>VIX</stp>
        <stp>BAR</stp>
        <stp/>
        <stp>High</stp>
        <stp>W</stp>
        <stp>-929</stp>
        <stp>All</stp>
        <stp/>
        <stp/>
        <stp>FALSE</stp>
        <stp>T</stp>
        <tr r="D931" s="2"/>
      </tp>
      <tp>
        <v>23.59</v>
        <stp/>
        <stp>StudyData</stp>
        <stp>VIX</stp>
        <stp>BAR</stp>
        <stp/>
        <stp>High</stp>
        <stp>W</stp>
        <stp>-939</stp>
        <stp>All</stp>
        <stp/>
        <stp/>
        <stp>FALSE</stp>
        <stp>T</stp>
        <tr r="D941" s="2"/>
      </tp>
      <tp>
        <v>30.26</v>
        <stp/>
        <stp>StudyData</stp>
        <stp>VIX</stp>
        <stp>BAR</stp>
        <stp/>
        <stp>High</stp>
        <stp>W</stp>
        <stp>-949</stp>
        <stp>All</stp>
        <stp/>
        <stp/>
        <stp>FALSE</stp>
        <stp>T</stp>
        <tr r="D951" s="2"/>
      </tp>
      <tp>
        <v>27.77</v>
        <stp/>
        <stp>StudyData</stp>
        <stp>VIX</stp>
        <stp>BAR</stp>
        <stp/>
        <stp>High</stp>
        <stp>W</stp>
        <stp>-959</stp>
        <stp>All</stp>
        <stp/>
        <stp/>
        <stp>FALSE</stp>
        <stp>T</stp>
        <tr r="D961" s="2"/>
      </tp>
      <tp>
        <v>28.82</v>
        <stp/>
        <stp>StudyData</stp>
        <stp>VIX</stp>
        <stp>BAR</stp>
        <stp/>
        <stp>High</stp>
        <stp>W</stp>
        <stp>-969</stp>
        <stp>All</stp>
        <stp/>
        <stp/>
        <stp>FALSE</stp>
        <stp>T</stp>
        <tr r="D971" s="2"/>
      </tp>
      <tp>
        <v>16.48</v>
        <stp/>
        <stp>StudyData</stp>
        <stp>VIX</stp>
        <stp>BAR</stp>
        <stp/>
        <stp>High</stp>
        <stp>W</stp>
        <stp>-979</stp>
        <stp>All</stp>
        <stp/>
        <stp/>
        <stp>FALSE</stp>
        <stp>T</stp>
        <tr r="D981" s="2"/>
      </tp>
      <tp>
        <v>13.89</v>
        <stp/>
        <stp>StudyData</stp>
        <stp>VIX</stp>
        <stp>BAR</stp>
        <stp/>
        <stp>High</stp>
        <stp>W</stp>
        <stp>-989</stp>
        <stp>All</stp>
        <stp/>
        <stp/>
        <stp>FALSE</stp>
        <stp>T</stp>
        <tr r="D991" s="2"/>
      </tp>
      <tp>
        <v>11.88</v>
        <stp/>
        <stp>StudyData</stp>
        <stp>VIX</stp>
        <stp>BAR</stp>
        <stp/>
        <stp>High</stp>
        <stp>W</stp>
        <stp>-999</stp>
        <stp>All</stp>
        <stp/>
        <stp/>
        <stp>FALSE</stp>
        <stp>T</stp>
        <tr r="D1001" s="2"/>
      </tp>
      <tp>
        <v>45467</v>
        <stp/>
        <stp>StudyData</stp>
        <stp>VIX</stp>
        <stp>BAR</stp>
        <stp/>
        <stp>Time</stp>
        <stp>W</stp>
        <stp>-93</stp>
        <stp>All</stp>
        <stp/>
        <stp/>
        <stp>False</stp>
        <stp>T</stp>
        <tr r="B95" s="2"/>
      </tp>
      <tp>
        <v>45538</v>
        <stp/>
        <stp>StudyData</stp>
        <stp>VIX</stp>
        <stp>BAR</stp>
        <stp/>
        <stp>Time</stp>
        <stp>W</stp>
        <stp>-83</stp>
        <stp>All</stp>
        <stp/>
        <stp/>
        <stp>False</stp>
        <stp>T</stp>
        <tr r="B85" s="2"/>
      </tp>
      <tp>
        <v>45607</v>
        <stp/>
        <stp>StudyData</stp>
        <stp>VIX</stp>
        <stp>BAR</stp>
        <stp/>
        <stp>Time</stp>
        <stp>W</stp>
        <stp>-73</stp>
        <stp>All</stp>
        <stp/>
        <stp/>
        <stp>False</stp>
        <stp>T</stp>
        <tr r="B75" s="2"/>
      </tp>
      <tp>
        <v>45677</v>
        <stp/>
        <stp>StudyData</stp>
        <stp>VIX</stp>
        <stp>BAR</stp>
        <stp/>
        <stp>Time</stp>
        <stp>W</stp>
        <stp>-63</stp>
        <stp>All</stp>
        <stp/>
        <stp/>
        <stp>False</stp>
        <stp>T</stp>
        <tr r="B65" s="2"/>
      </tp>
      <tp>
        <v>45747</v>
        <stp/>
        <stp>StudyData</stp>
        <stp>VIX</stp>
        <stp>BAR</stp>
        <stp/>
        <stp>Time</stp>
        <stp>W</stp>
        <stp>-53</stp>
        <stp>All</stp>
        <stp/>
        <stp/>
        <stp>False</stp>
        <stp>T</stp>
        <tr r="B55" s="2"/>
      </tp>
      <tp>
        <v>45817</v>
        <stp/>
        <stp>StudyData</stp>
        <stp>VIX</stp>
        <stp>BAR</stp>
        <stp/>
        <stp>Time</stp>
        <stp>W</stp>
        <stp>-43</stp>
        <stp>All</stp>
        <stp/>
        <stp/>
        <stp>False</stp>
        <stp>T</stp>
        <tr r="B45" s="2"/>
      </tp>
      <tp>
        <v>45887</v>
        <stp/>
        <stp>StudyData</stp>
        <stp>VIX</stp>
        <stp>BAR</stp>
        <stp/>
        <stp>Time</stp>
        <stp>W</stp>
        <stp>-33</stp>
        <stp>All</stp>
        <stp/>
        <stp/>
        <stp>False</stp>
        <stp>T</stp>
        <tr r="B35" s="2"/>
      </tp>
      <tp>
        <v>45957</v>
        <stp/>
        <stp>StudyData</stp>
        <stp>VIX</stp>
        <stp>BAR</stp>
        <stp/>
        <stp>Time</stp>
        <stp>W</stp>
        <stp>-23</stp>
        <stp>All</stp>
        <stp/>
        <stp/>
        <stp>False</stp>
        <stp>T</stp>
        <tr r="B25" s="2"/>
      </tp>
      <tp>
        <v>46027</v>
        <stp/>
        <stp>StudyData</stp>
        <stp>VIX</stp>
        <stp>BAR</stp>
        <stp/>
        <stp>Time</stp>
        <stp>W</stp>
        <stp>-13</stp>
        <stp>All</stp>
        <stp/>
        <stp/>
        <stp>False</stp>
        <stp>T</stp>
        <tr r="B15" s="2"/>
      </tp>
      <tp>
        <v>14.24</v>
        <stp/>
        <stp>StudyData</stp>
        <stp>VIX</stp>
        <stp>BAR</stp>
        <stp/>
        <stp>Close</stp>
        <stp>W</stp>
        <stp>-112</stp>
        <stp>All</stp>
        <stp/>
        <stp/>
        <stp>FALSE</stp>
        <stp>T</stp>
        <tr r="F114" s="2"/>
      </tp>
      <tp>
        <v>15.03</v>
        <stp/>
        <stp>StudyData</stp>
        <stp>VIX</stp>
        <stp>BAR</stp>
        <stp/>
        <stp>Close</stp>
        <stp>W</stp>
        <stp>-102</stp>
        <stp>All</stp>
        <stp/>
        <stp/>
        <stp>FALSE</stp>
        <stp>T</stp>
        <tr r="F104" s="2"/>
      </tp>
      <tp>
        <v>17.52</v>
        <stp/>
        <stp>StudyData</stp>
        <stp>VIX</stp>
        <stp>BAR</stp>
        <stp/>
        <stp>Close</stp>
        <stp>W</stp>
        <stp>-132</stp>
        <stp>All</stp>
        <stp/>
        <stp/>
        <stp>FALSE</stp>
        <stp>T</stp>
        <tr r="F134" s="2"/>
      </tp>
      <tp>
        <v>12.35</v>
        <stp/>
        <stp>StudyData</stp>
        <stp>VIX</stp>
        <stp>BAR</stp>
        <stp/>
        <stp>Close</stp>
        <stp>W</stp>
        <stp>-122</stp>
        <stp>All</stp>
        <stp/>
        <stp/>
        <stp>FALSE</stp>
        <stp>T</stp>
        <tr r="F124" s="2"/>
      </tp>
      <tp>
        <v>17.03</v>
        <stp/>
        <stp>StudyData</stp>
        <stp>VIX</stp>
        <stp>BAR</stp>
        <stp/>
        <stp>Close</stp>
        <stp>W</stp>
        <stp>-152</stp>
        <stp>All</stp>
        <stp/>
        <stp/>
        <stp>FALSE</stp>
        <stp>T</stp>
        <tr r="F154" s="2"/>
      </tp>
      <tp>
        <v>13.6</v>
        <stp/>
        <stp>StudyData</stp>
        <stp>VIX</stp>
        <stp>BAR</stp>
        <stp/>
        <stp>Close</stp>
        <stp>W</stp>
        <stp>-142</stp>
        <stp>All</stp>
        <stp/>
        <stp/>
        <stp>FALSE</stp>
        <stp>T</stp>
        <tr r="F144" s="2"/>
      </tp>
      <tp>
        <v>20.87</v>
        <stp/>
        <stp>StudyData</stp>
        <stp>VIX</stp>
        <stp>BAR</stp>
        <stp/>
        <stp>Close</stp>
        <stp>W</stp>
        <stp>-172</stp>
        <stp>All</stp>
        <stp/>
        <stp/>
        <stp>FALSE</stp>
        <stp>T</stp>
        <tr r="F174" s="2"/>
      </tp>
      <tp>
        <v>18.489999999999998</v>
        <stp/>
        <stp>StudyData</stp>
        <stp>VIX</stp>
        <stp>BAR</stp>
        <stp/>
        <stp>Close</stp>
        <stp>W</stp>
        <stp>-162</stp>
        <stp>All</stp>
        <stp/>
        <stp/>
        <stp>FALSE</stp>
        <stp>T</stp>
        <tr r="F164" s="2"/>
      </tp>
      <tp>
        <v>21.15</v>
        <stp/>
        <stp>StudyData</stp>
        <stp>VIX</stp>
        <stp>BAR</stp>
        <stp/>
        <stp>Close</stp>
        <stp>W</stp>
        <stp>-192</stp>
        <stp>All</stp>
        <stp/>
        <stp/>
        <stp>FALSE</stp>
        <stp>T</stp>
        <tr r="F194" s="2"/>
      </tp>
      <tp>
        <v>32.020000000000003</v>
        <stp/>
        <stp>StudyData</stp>
        <stp>VIX</stp>
        <stp>BAR</stp>
        <stp/>
        <stp>Close</stp>
        <stp>W</stp>
        <stp>-182</stp>
        <stp>All</stp>
        <stp/>
        <stp/>
        <stp>FALSE</stp>
        <stp>T</stp>
        <tr r="F184" s="2"/>
      </tp>
      <tp>
        <v>23.87</v>
        <stp/>
        <stp>StudyData</stp>
        <stp>VIX</stp>
        <stp>BAR</stp>
        <stp/>
        <stp>Close</stp>
        <stp>W</stp>
        <stp>-212</stp>
        <stp>All</stp>
        <stp/>
        <stp/>
        <stp>FALSE</stp>
        <stp>T</stp>
        <tr r="F214" s="2"/>
      </tp>
      <tp>
        <v>25.72</v>
        <stp/>
        <stp>StudyData</stp>
        <stp>VIX</stp>
        <stp>BAR</stp>
        <stp/>
        <stp>Close</stp>
        <stp>W</stp>
        <stp>-202</stp>
        <stp>All</stp>
        <stp/>
        <stp/>
        <stp>FALSE</stp>
        <stp>T</stp>
        <tr r="F204" s="2"/>
      </tp>
      <tp>
        <v>16.260000000000002</v>
        <stp/>
        <stp>StudyData</stp>
        <stp>VIX</stp>
        <stp>BAR</stp>
        <stp/>
        <stp>Close</stp>
        <stp>W</stp>
        <stp>-232</stp>
        <stp>All</stp>
        <stp/>
        <stp/>
        <stp>FALSE</stp>
        <stp>T</stp>
        <tr r="F234" s="2"/>
      </tp>
      <tp>
        <v>18.760000000000002</v>
        <stp/>
        <stp>StudyData</stp>
        <stp>VIX</stp>
        <stp>BAR</stp>
        <stp/>
        <stp>Close</stp>
        <stp>W</stp>
        <stp>-222</stp>
        <stp>All</stp>
        <stp/>
        <stp/>
        <stp>FALSE</stp>
        <stp>T</stp>
        <tr r="F224" s="2"/>
      </tp>
      <tp>
        <v>15.65</v>
        <stp/>
        <stp>StudyData</stp>
        <stp>VIX</stp>
        <stp>BAR</stp>
        <stp/>
        <stp>Close</stp>
        <stp>W</stp>
        <stp>-252</stp>
        <stp>All</stp>
        <stp/>
        <stp/>
        <stp>FALSE</stp>
        <stp>T</stp>
        <tr r="F254" s="2"/>
      </tp>
      <tp>
        <v>18.559999999999999</v>
        <stp/>
        <stp>StudyData</stp>
        <stp>VIX</stp>
        <stp>BAR</stp>
        <stp/>
        <stp>Close</stp>
        <stp>W</stp>
        <stp>-242</stp>
        <stp>All</stp>
        <stp/>
        <stp/>
        <stp>FALSE</stp>
        <stp>T</stp>
        <tr r="F244" s="2"/>
      </tp>
      <tp>
        <v>21.91</v>
        <stp/>
        <stp>StudyData</stp>
        <stp>VIX</stp>
        <stp>BAR</stp>
        <stp/>
        <stp>Close</stp>
        <stp>W</stp>
        <stp>-272</stp>
        <stp>All</stp>
        <stp/>
        <stp/>
        <stp>FALSE</stp>
        <stp>T</stp>
        <tr r="F274" s="2"/>
      </tp>
      <tp>
        <v>17.329999999999998</v>
        <stp/>
        <stp>StudyData</stp>
        <stp>VIX</stp>
        <stp>BAR</stp>
        <stp/>
        <stp>Close</stp>
        <stp>W</stp>
        <stp>-262</stp>
        <stp>All</stp>
        <stp/>
        <stp/>
        <stp>FALSE</stp>
        <stp>T</stp>
        <tr r="F264" s="2"/>
      </tp>
      <tp>
        <v>30.75</v>
        <stp/>
        <stp>StudyData</stp>
        <stp>VIX</stp>
        <stp>BAR</stp>
        <stp/>
        <stp>Close</stp>
        <stp>W</stp>
        <stp>-292</stp>
        <stp>All</stp>
        <stp/>
        <stp/>
        <stp>FALSE</stp>
        <stp>T</stp>
        <tr r="F294" s="2"/>
      </tp>
      <tp>
        <v>23.1</v>
        <stp/>
        <stp>StudyData</stp>
        <stp>VIX</stp>
        <stp>BAR</stp>
        <stp/>
        <stp>Close</stp>
        <stp>W</stp>
        <stp>-282</stp>
        <stp>All</stp>
        <stp/>
        <stp/>
        <stp>FALSE</stp>
        <stp>T</stp>
        <tr r="F284" s="2"/>
      </tp>
      <tp>
        <v>38.15</v>
        <stp/>
        <stp>StudyData</stp>
        <stp>VIX</stp>
        <stp>BAR</stp>
        <stp/>
        <stp>Close</stp>
        <stp>W</stp>
        <stp>-312</stp>
        <stp>All</stp>
        <stp/>
        <stp/>
        <stp>FALSE</stp>
        <stp>T</stp>
        <tr r="F314" s="2"/>
      </tp>
      <tp>
        <v>34.729999999999997</v>
        <stp/>
        <stp>StudyData</stp>
        <stp>VIX</stp>
        <stp>BAR</stp>
        <stp/>
        <stp>Close</stp>
        <stp>W</stp>
        <stp>-302</stp>
        <stp>All</stp>
        <stp/>
        <stp/>
        <stp>FALSE</stp>
        <stp>T</stp>
        <tr r="F304" s="2"/>
      </tp>
      <tp>
        <v>12.62</v>
        <stp/>
        <stp>StudyData</stp>
        <stp>VIX</stp>
        <stp>BAR</stp>
        <stp/>
        <stp>Close</stp>
        <stp>W</stp>
        <stp>-332</stp>
        <stp>All</stp>
        <stp/>
        <stp/>
        <stp>FALSE</stp>
        <stp>T</stp>
        <tr r="F334" s="2"/>
      </tp>
      <tp>
        <v>15.47</v>
        <stp/>
        <stp>StudyData</stp>
        <stp>VIX</stp>
        <stp>BAR</stp>
        <stp/>
        <stp>Close</stp>
        <stp>W</stp>
        <stp>-322</stp>
        <stp>All</stp>
        <stp/>
        <stp/>
        <stp>FALSE</stp>
        <stp>T</stp>
        <tr r="F324" s="2"/>
      </tp>
      <tp>
        <v>12.39</v>
        <stp/>
        <stp>StudyData</stp>
        <stp>VIX</stp>
        <stp>BAR</stp>
        <stp/>
        <stp>Close</stp>
        <stp>W</stp>
        <stp>-352</stp>
        <stp>All</stp>
        <stp/>
        <stp/>
        <stp>FALSE</stp>
        <stp>T</stp>
        <tr r="F354" s="2"/>
      </tp>
      <tp>
        <v>15.32</v>
        <stp/>
        <stp>StudyData</stp>
        <stp>VIX</stp>
        <stp>BAR</stp>
        <stp/>
        <stp>Close</stp>
        <stp>W</stp>
        <stp>-342</stp>
        <stp>All</stp>
        <stp/>
        <stp/>
        <stp>FALSE</stp>
        <stp>T</stp>
        <tr r="F344" s="2"/>
      </tp>
      <tp>
        <v>13.51</v>
        <stp/>
        <stp>StudyData</stp>
        <stp>VIX</stp>
        <stp>BAR</stp>
        <stp/>
        <stp>Close</stp>
        <stp>W</stp>
        <stp>-372</stp>
        <stp>All</stp>
        <stp/>
        <stp/>
        <stp>FALSE</stp>
        <stp>T</stp>
        <tr r="F374" s="2"/>
      </tp>
      <tp>
        <v>12.87</v>
        <stp/>
        <stp>StudyData</stp>
        <stp>VIX</stp>
        <stp>BAR</stp>
        <stp/>
        <stp>Close</stp>
        <stp>W</stp>
        <stp>-362</stp>
        <stp>All</stp>
        <stp/>
        <stp/>
        <stp>FALSE</stp>
        <stp>T</stp>
        <tr r="F364" s="2"/>
      </tp>
      <tp>
        <v>14.82</v>
        <stp/>
        <stp>StudyData</stp>
        <stp>VIX</stp>
        <stp>BAR</stp>
        <stp/>
        <stp>Close</stp>
        <stp>W</stp>
        <stp>-392</stp>
        <stp>All</stp>
        <stp/>
        <stp/>
        <stp>FALSE</stp>
        <stp>T</stp>
        <tr r="F394" s="2"/>
      </tp>
      <tp>
        <v>21.63</v>
        <stp/>
        <stp>StudyData</stp>
        <stp>VIX</stp>
        <stp>BAR</stp>
        <stp/>
        <stp>Close</stp>
        <stp>W</stp>
        <stp>-382</stp>
        <stp>All</stp>
        <stp/>
        <stp/>
        <stp>FALSE</stp>
        <stp>T</stp>
        <tr r="F384" s="2"/>
      </tp>
      <tp>
        <v>13.42</v>
        <stp/>
        <stp>StudyData</stp>
        <stp>VIX</stp>
        <stp>BAR</stp>
        <stp/>
        <stp>Close</stp>
        <stp>W</stp>
        <stp>-412</stp>
        <stp>All</stp>
        <stp/>
        <stp/>
        <stp>FALSE</stp>
        <stp>T</stp>
        <tr r="F414" s="2"/>
      </tp>
      <tp>
        <v>13.03</v>
        <stp/>
        <stp>StudyData</stp>
        <stp>VIX</stp>
        <stp>BAR</stp>
        <stp/>
        <stp>Close</stp>
        <stp>W</stp>
        <stp>-402</stp>
        <stp>All</stp>
        <stp/>
        <stp/>
        <stp>FALSE</stp>
        <stp>T</stp>
        <tr r="F404" s="2"/>
      </tp>
      <tp>
        <v>11.04</v>
        <stp/>
        <stp>StudyData</stp>
        <stp>VIX</stp>
        <stp>BAR</stp>
        <stp/>
        <stp>Close</stp>
        <stp>W</stp>
        <stp>-432</stp>
        <stp>All</stp>
        <stp/>
        <stp/>
        <stp>FALSE</stp>
        <stp>T</stp>
        <tr r="F434" s="2"/>
      </tp>
      <tp>
        <v>14.64</v>
        <stp/>
        <stp>StudyData</stp>
        <stp>VIX</stp>
        <stp>BAR</stp>
        <stp/>
        <stp>Close</stp>
        <stp>W</stp>
        <stp>-422</stp>
        <stp>All</stp>
        <stp/>
        <stp/>
        <stp>FALSE</stp>
        <stp>T</stp>
        <tr r="F424" s="2"/>
      </tp>
      <tp>
        <v>15.51</v>
        <stp/>
        <stp>StudyData</stp>
        <stp>VIX</stp>
        <stp>BAR</stp>
        <stp/>
        <stp>Close</stp>
        <stp>W</stp>
        <stp>-452</stp>
        <stp>All</stp>
        <stp/>
        <stp/>
        <stp>FALSE</stp>
        <stp>T</stp>
        <tr r="F454" s="2"/>
      </tp>
      <tp>
        <v>9.9700000000000006</v>
        <stp/>
        <stp>StudyData</stp>
        <stp>VIX</stp>
        <stp>BAR</stp>
        <stp/>
        <stp>Close</stp>
        <stp>W</stp>
        <stp>-442</stp>
        <stp>All</stp>
        <stp/>
        <stp/>
        <stp>FALSE</stp>
        <stp>T</stp>
        <tr r="F444" s="2"/>
      </tp>
      <tp>
        <v>12.96</v>
        <stp/>
        <stp>StudyData</stp>
        <stp>VIX</stp>
        <stp>BAR</stp>
        <stp/>
        <stp>Close</stp>
        <stp>W</stp>
        <stp>-472</stp>
        <stp>All</stp>
        <stp/>
        <stp/>
        <stp>FALSE</stp>
        <stp>T</stp>
        <tr r="F474" s="2"/>
      </tp>
      <tp>
        <v>9.75</v>
        <stp/>
        <stp>StudyData</stp>
        <stp>VIX</stp>
        <stp>BAR</stp>
        <stp/>
        <stp>Close</stp>
        <stp>W</stp>
        <stp>-462</stp>
        <stp>All</stp>
        <stp/>
        <stp/>
        <stp>FALSE</stp>
        <stp>T</stp>
        <tr r="F464" s="2"/>
      </tp>
      <tp>
        <v>22.51</v>
        <stp/>
        <stp>StudyData</stp>
        <stp>VIX</stp>
        <stp>BAR</stp>
        <stp/>
        <stp>Close</stp>
        <stp>W</stp>
        <stp>-492</stp>
        <stp>All</stp>
        <stp/>
        <stp/>
        <stp>FALSE</stp>
        <stp>T</stp>
        <tr r="F494" s="2"/>
      </tp>
      <tp>
        <v>11.23</v>
        <stp/>
        <stp>StudyData</stp>
        <stp>VIX</stp>
        <stp>BAR</stp>
        <stp/>
        <stp>Close</stp>
        <stp>W</stp>
        <stp>-482</stp>
        <stp>All</stp>
        <stp/>
        <stp/>
        <stp>FALSE</stp>
        <stp>T</stp>
        <tr r="F484" s="2"/>
      </tp>
      <tp>
        <v>19.41</v>
        <stp/>
        <stp>StudyData</stp>
        <stp>VIX</stp>
        <stp>BAR</stp>
        <stp/>
        <stp>Close</stp>
        <stp>W</stp>
        <stp>-512</stp>
        <stp>All</stp>
        <stp/>
        <stp/>
        <stp>FALSE</stp>
        <stp>T</stp>
        <tr r="F514" s="2"/>
      </tp>
      <tp>
        <v>13.65</v>
        <stp/>
        <stp>StudyData</stp>
        <stp>VIX</stp>
        <stp>BAR</stp>
        <stp/>
        <stp>Close</stp>
        <stp>W</stp>
        <stp>-502</stp>
        <stp>All</stp>
        <stp/>
        <stp/>
        <stp>FALSE</stp>
        <stp>T</stp>
        <tr r="F504" s="2"/>
      </tp>
      <tp>
        <v>20.2</v>
        <stp/>
        <stp>StudyData</stp>
        <stp>VIX</stp>
        <stp>BAR</stp>
        <stp/>
        <stp>Close</stp>
        <stp>W</stp>
        <stp>-532</stp>
        <stp>All</stp>
        <stp/>
        <stp/>
        <stp>FALSE</stp>
        <stp>T</stp>
        <tr r="F534" s="2"/>
      </tp>
      <tp>
        <v>15.36</v>
        <stp/>
        <stp>StudyData</stp>
        <stp>VIX</stp>
        <stp>BAR</stp>
        <stp/>
        <stp>Close</stp>
        <stp>W</stp>
        <stp>-522</stp>
        <stp>All</stp>
        <stp/>
        <stp/>
        <stp>FALSE</stp>
        <stp>T</stp>
        <tr r="F524" s="2"/>
      </tp>
      <tp>
        <v>23.2</v>
        <stp/>
        <stp>StudyData</stp>
        <stp>VIX</stp>
        <stp>BAR</stp>
        <stp/>
        <stp>Close</stp>
        <stp>W</stp>
        <stp>-552</stp>
        <stp>All</stp>
        <stp/>
        <stp/>
        <stp>FALSE</stp>
        <stp>T</stp>
        <tr r="F554" s="2"/>
      </tp>
      <tp>
        <v>15.47</v>
        <stp/>
        <stp>StudyData</stp>
        <stp>VIX</stp>
        <stp>BAR</stp>
        <stp/>
        <stp>Close</stp>
        <stp>W</stp>
        <stp>-542</stp>
        <stp>All</stp>
        <stp/>
        <stp/>
        <stp>FALSE</stp>
        <stp>T</stp>
        <tr r="F544" s="2"/>
      </tp>
      <tp>
        <v>12.29</v>
        <stp/>
        <stp>StudyData</stp>
        <stp>VIX</stp>
        <stp>BAR</stp>
        <stp/>
        <stp>Close</stp>
        <stp>W</stp>
        <stp>-572</stp>
        <stp>All</stp>
        <stp/>
        <stp/>
        <stp>FALSE</stp>
        <stp>T</stp>
        <tr r="F574" s="2"/>
      </tp>
      <tp>
        <v>16.79</v>
        <stp/>
        <stp>StudyData</stp>
        <stp>VIX</stp>
        <stp>BAR</stp>
        <stp/>
        <stp>Close</stp>
        <stp>W</stp>
        <stp>-562</stp>
        <stp>All</stp>
        <stp/>
        <stp/>
        <stp>FALSE</stp>
        <stp>T</stp>
        <tr r="F564" s="2"/>
      </tp>
      <tp>
        <v>11.82</v>
        <stp/>
        <stp>StudyData</stp>
        <stp>VIX</stp>
        <stp>BAR</stp>
        <stp/>
        <stp>Close</stp>
        <stp>W</stp>
        <stp>-592</stp>
        <stp>All</stp>
        <stp/>
        <stp/>
        <stp>FALSE</stp>
        <stp>T</stp>
        <tr r="F594" s="2"/>
      </tp>
      <tp>
        <v>14.69</v>
        <stp/>
        <stp>StudyData</stp>
        <stp>VIX</stp>
        <stp>BAR</stp>
        <stp/>
        <stp>Close</stp>
        <stp>W</stp>
        <stp>-582</stp>
        <stp>All</stp>
        <stp/>
        <stp/>
        <stp>FALSE</stp>
        <stp>T</stp>
        <tr r="F584" s="2"/>
      </tp>
      <tp>
        <v>12.06</v>
        <stp/>
        <stp>StudyData</stp>
        <stp>VIX</stp>
        <stp>BAR</stp>
        <stp/>
        <stp>Close</stp>
        <stp>W</stp>
        <stp>-612</stp>
        <stp>All</stp>
        <stp/>
        <stp/>
        <stp>FALSE</stp>
        <stp>T</stp>
        <tr r="F614" s="2"/>
      </tp>
      <tp>
        <v>14.85</v>
        <stp/>
        <stp>StudyData</stp>
        <stp>VIX</stp>
        <stp>BAR</stp>
        <stp/>
        <stp>Close</stp>
        <stp>W</stp>
        <stp>-602</stp>
        <stp>All</stp>
        <stp/>
        <stp/>
        <stp>FALSE</stp>
        <stp>T</stp>
        <tr r="F604" s="2"/>
      </tp>
      <tp>
        <v>14</v>
        <stp/>
        <stp>StudyData</stp>
        <stp>VIX</stp>
        <stp>BAR</stp>
        <stp/>
        <stp>Close</stp>
        <stp>W</stp>
        <stp>-632</stp>
        <stp>All</stp>
        <stp/>
        <stp/>
        <stp>FALSE</stp>
        <stp>T</stp>
        <tr r="F634" s="2"/>
      </tp>
      <tp>
        <v>12.92</v>
        <stp/>
        <stp>StudyData</stp>
        <stp>VIX</stp>
        <stp>BAR</stp>
        <stp/>
        <stp>Close</stp>
        <stp>W</stp>
        <stp>-622</stp>
        <stp>All</stp>
        <stp/>
        <stp/>
        <stp>FALSE</stp>
        <stp>T</stp>
        <tr r="F624" s="2"/>
      </tp>
      <tp>
        <v>15.72</v>
        <stp/>
        <stp>StudyData</stp>
        <stp>VIX</stp>
        <stp>BAR</stp>
        <stp/>
        <stp>Close</stp>
        <stp>W</stp>
        <stp>-652</stp>
        <stp>All</stp>
        <stp/>
        <stp/>
        <stp>FALSE</stp>
        <stp>T</stp>
        <tr r="F654" s="2"/>
      </tp>
      <tp>
        <v>13.79</v>
        <stp/>
        <stp>StudyData</stp>
        <stp>VIX</stp>
        <stp>BAR</stp>
        <stp/>
        <stp>Close</stp>
        <stp>W</stp>
        <stp>-642</stp>
        <stp>All</stp>
        <stp/>
        <stp/>
        <stp>FALSE</stp>
        <stp>T</stp>
        <tr r="F644" s="2"/>
      </tp>
      <tp>
        <v>13.99</v>
        <stp/>
        <stp>StudyData</stp>
        <stp>VIX</stp>
        <stp>BAR</stp>
        <stp/>
        <stp>Close</stp>
        <stp>W</stp>
        <stp>-672</stp>
        <stp>All</stp>
        <stp/>
        <stp/>
        <stp>FALSE</stp>
        <stp>T</stp>
        <tr r="F674" s="2"/>
      </tp>
      <tp>
        <v>11.98</v>
        <stp/>
        <stp>StudyData</stp>
        <stp>VIX</stp>
        <stp>BAR</stp>
        <stp/>
        <stp>Close</stp>
        <stp>W</stp>
        <stp>-662</stp>
        <stp>All</stp>
        <stp/>
        <stp/>
        <stp>FALSE</stp>
        <stp>T</stp>
        <tr r="F664" s="2"/>
      </tp>
      <tp>
        <v>13.83</v>
        <stp/>
        <stp>StudyData</stp>
        <stp>VIX</stp>
        <stp>BAR</stp>
        <stp/>
        <stp>Close</stp>
        <stp>W</stp>
        <stp>-692</stp>
        <stp>All</stp>
        <stp/>
        <stp/>
        <stp>FALSE</stp>
        <stp>T</stp>
        <tr r="F694" s="2"/>
      </tp>
      <tp>
        <v>11.3</v>
        <stp/>
        <stp>StudyData</stp>
        <stp>VIX</stp>
        <stp>BAR</stp>
        <stp/>
        <stp>Close</stp>
        <stp>W</stp>
        <stp>-682</stp>
        <stp>All</stp>
        <stp/>
        <stp/>
        <stp>FALSE</stp>
        <stp>T</stp>
        <tr r="F684" s="2"/>
      </tp>
      <tp>
        <v>13.45</v>
        <stp/>
        <stp>StudyData</stp>
        <stp>VIX</stp>
        <stp>BAR</stp>
        <stp/>
        <stp>Close</stp>
        <stp>W</stp>
        <stp>-712</stp>
        <stp>All</stp>
        <stp/>
        <stp/>
        <stp>FALSE</stp>
        <stp>T</stp>
        <tr r="F714" s="2"/>
      </tp>
      <tp>
        <v>17.8</v>
        <stp/>
        <stp>StudyData</stp>
        <stp>VIX</stp>
        <stp>BAR</stp>
        <stp/>
        <stp>Close</stp>
        <stp>W</stp>
        <stp>-702</stp>
        <stp>All</stp>
        <stp/>
        <stp/>
        <stp>FALSE</stp>
        <stp>T</stp>
        <tr r="F704" s="2"/>
      </tp>
      <tp>
        <v>15.5</v>
        <stp/>
        <stp>StudyData</stp>
        <stp>VIX</stp>
        <stp>BAR</stp>
        <stp/>
        <stp>Close</stp>
        <stp>W</stp>
        <stp>-732</stp>
        <stp>All</stp>
        <stp/>
        <stp/>
        <stp>FALSE</stp>
        <stp>T</stp>
        <tr r="F734" s="2"/>
      </tp>
      <tp>
        <v>21.23</v>
        <stp/>
        <stp>StudyData</stp>
        <stp>VIX</stp>
        <stp>BAR</stp>
        <stp/>
        <stp>Close</stp>
        <stp>W</stp>
        <stp>-722</stp>
        <stp>All</stp>
        <stp/>
        <stp/>
        <stp>FALSE</stp>
        <stp>T</stp>
        <tr r="F724" s="2"/>
      </tp>
      <tp>
        <v>30.04</v>
        <stp/>
        <stp>StudyData</stp>
        <stp>VIX</stp>
        <stp>BAR</stp>
        <stp/>
        <stp>Close</stp>
        <stp>W</stp>
        <stp>-752</stp>
        <stp>All</stp>
        <stp/>
        <stp/>
        <stp>FALSE</stp>
        <stp>T</stp>
        <tr r="F754" s="2"/>
      </tp>
      <tp>
        <v>18.28</v>
        <stp/>
        <stp>StudyData</stp>
        <stp>VIX</stp>
        <stp>BAR</stp>
        <stp/>
        <stp>Close</stp>
        <stp>W</stp>
        <stp>-742</stp>
        <stp>All</stp>
        <stp/>
        <stp/>
        <stp>FALSE</stp>
        <stp>T</stp>
        <tr r="F744" s="2"/>
      </tp>
      <tp>
        <v>21.1</v>
        <stp/>
        <stp>StudyData</stp>
        <stp>VIX</stp>
        <stp>BAR</stp>
        <stp/>
        <stp>Close</stp>
        <stp>W</stp>
        <stp>-772</stp>
        <stp>All</stp>
        <stp/>
        <stp/>
        <stp>FALSE</stp>
        <stp>T</stp>
        <tr r="F774" s="2"/>
      </tp>
      <tp>
        <v>33.92</v>
        <stp/>
        <stp>StudyData</stp>
        <stp>VIX</stp>
        <stp>BAR</stp>
        <stp/>
        <stp>Close</stp>
        <stp>W</stp>
        <stp>-762</stp>
        <stp>All</stp>
        <stp/>
        <stp/>
        <stp>FALSE</stp>
        <stp>T</stp>
        <tr r="F764" s="2"/>
      </tp>
      <tp>
        <v>15.93</v>
        <stp/>
        <stp>StudyData</stp>
        <stp>VIX</stp>
        <stp>BAR</stp>
        <stp/>
        <stp>Close</stp>
        <stp>W</stp>
        <stp>-792</stp>
        <stp>All</stp>
        <stp/>
        <stp/>
        <stp>FALSE</stp>
        <stp>T</stp>
        <tr r="F794" s="2"/>
      </tp>
      <tp>
        <v>15.32</v>
        <stp/>
        <stp>StudyData</stp>
        <stp>VIX</stp>
        <stp>BAR</stp>
        <stp/>
        <stp>Close</stp>
        <stp>W</stp>
        <stp>-782</stp>
        <stp>All</stp>
        <stp/>
        <stp/>
        <stp>FALSE</stp>
        <stp>T</stp>
        <tr r="F784" s="2"/>
      </tp>
      <tp>
        <v>22.01</v>
        <stp/>
        <stp>StudyData</stp>
        <stp>VIX</stp>
        <stp>BAR</stp>
        <stp/>
        <stp>Close</stp>
        <stp>W</stp>
        <stp>-812</stp>
        <stp>All</stp>
        <stp/>
        <stp/>
        <stp>FALSE</stp>
        <stp>T</stp>
        <tr r="F814" s="2"/>
      </tp>
      <tp>
        <v>22.22</v>
        <stp/>
        <stp>StudyData</stp>
        <stp>VIX</stp>
        <stp>BAR</stp>
        <stp/>
        <stp>Close</stp>
        <stp>W</stp>
        <stp>-802</stp>
        <stp>All</stp>
        <stp/>
        <stp/>
        <stp>FALSE</stp>
        <stp>T</stp>
        <tr r="F804" s="2"/>
      </tp>
      <tp>
        <v>22.05</v>
        <stp/>
        <stp>StudyData</stp>
        <stp>VIX</stp>
        <stp>BAR</stp>
        <stp/>
        <stp>Close</stp>
        <stp>W</stp>
        <stp>-832</stp>
        <stp>All</stp>
        <stp/>
        <stp/>
        <stp>FALSE</stp>
        <stp>T</stp>
        <tr r="F834" s="2"/>
      </tp>
      <tp>
        <v>24.98</v>
        <stp/>
        <stp>StudyData</stp>
        <stp>VIX</stp>
        <stp>BAR</stp>
        <stp/>
        <stp>Close</stp>
        <stp>W</stp>
        <stp>-822</stp>
        <stp>All</stp>
        <stp/>
        <stp/>
        <stp>FALSE</stp>
        <stp>T</stp>
        <tr r="F824" s="2"/>
      </tp>
      <tp>
        <v>21.59</v>
        <stp/>
        <stp>StudyData</stp>
        <stp>VIX</stp>
        <stp>BAR</stp>
        <stp/>
        <stp>Close</stp>
        <stp>W</stp>
        <stp>-852</stp>
        <stp>All</stp>
        <stp/>
        <stp/>
        <stp>FALSE</stp>
        <stp>T</stp>
        <tr r="F854" s="2"/>
      </tp>
      <tp>
        <v>20.02</v>
        <stp/>
        <stp>StudyData</stp>
        <stp>VIX</stp>
        <stp>BAR</stp>
        <stp/>
        <stp>Close</stp>
        <stp>W</stp>
        <stp>-842</stp>
        <stp>All</stp>
        <stp/>
        <stp/>
        <stp>FALSE</stp>
        <stp>T</stp>
        <tr r="F844" s="2"/>
      </tp>
      <tp>
        <v>23.09</v>
        <stp/>
        <stp>StudyData</stp>
        <stp>VIX</stp>
        <stp>BAR</stp>
        <stp/>
        <stp>Close</stp>
        <stp>W</stp>
        <stp>-872</stp>
        <stp>All</stp>
        <stp/>
        <stp/>
        <stp>FALSE</stp>
        <stp>T</stp>
        <tr r="F874" s="2"/>
      </tp>
      <tp>
        <v>28.68</v>
        <stp/>
        <stp>StudyData</stp>
        <stp>VIX</stp>
        <stp>BAR</stp>
        <stp/>
        <stp>Close</stp>
        <stp>W</stp>
        <stp>-862</stp>
        <stp>All</stp>
        <stp/>
        <stp/>
        <stp>FALSE</stp>
        <stp>T</stp>
        <tr r="F864" s="2"/>
      </tp>
      <tp>
        <v>49.33</v>
        <stp/>
        <stp>StudyData</stp>
        <stp>VIX</stp>
        <stp>BAR</stp>
        <stp/>
        <stp>Close</stp>
        <stp>W</stp>
        <stp>-892</stp>
        <stp>All</stp>
        <stp/>
        <stp/>
        <stp>FALSE</stp>
        <stp>T</stp>
        <tr r="F894" s="2"/>
      </tp>
      <tp>
        <v>33.11</v>
        <stp/>
        <stp>StudyData</stp>
        <stp>VIX</stp>
        <stp>BAR</stp>
        <stp/>
        <stp>Close</stp>
        <stp>W</stp>
        <stp>-882</stp>
        <stp>All</stp>
        <stp/>
        <stp/>
        <stp>FALSE</stp>
        <stp>T</stp>
        <tr r="F884" s="2"/>
      </tp>
      <tp>
        <v>70.33</v>
        <stp/>
        <stp>StudyData</stp>
        <stp>VIX</stp>
        <stp>BAR</stp>
        <stp/>
        <stp>Close</stp>
        <stp>W</stp>
        <stp>-912</stp>
        <stp>All</stp>
        <stp/>
        <stp/>
        <stp>FALSE</stp>
        <stp>T</stp>
        <tr r="F914" s="2"/>
      </tp>
      <tp>
        <v>43.38</v>
        <stp/>
        <stp>StudyData</stp>
        <stp>VIX</stp>
        <stp>BAR</stp>
        <stp/>
        <stp>Close</stp>
        <stp>W</stp>
        <stp>-902</stp>
        <stp>All</stp>
        <stp/>
        <stp/>
        <stp>FALSE</stp>
        <stp>T</stp>
        <tr r="F904" s="2"/>
      </tp>
      <tp>
        <v>17.82</v>
        <stp/>
        <stp>StudyData</stp>
        <stp>VIX</stp>
        <stp>BAR</stp>
        <stp/>
        <stp>Close</stp>
        <stp>W</stp>
        <stp>-932</stp>
        <stp>All</stp>
        <stp/>
        <stp/>
        <stp>FALSE</stp>
        <stp>T</stp>
        <tr r="F934" s="2"/>
      </tp>
      <tp>
        <v>20.66</v>
        <stp/>
        <stp>StudyData</stp>
        <stp>VIX</stp>
        <stp>BAR</stp>
        <stp/>
        <stp>Close</stp>
        <stp>W</stp>
        <stp>-922</stp>
        <stp>All</stp>
        <stp/>
        <stp/>
        <stp>FALSE</stp>
        <stp>T</stp>
        <tr r="F924" s="2"/>
      </tp>
      <tp>
        <v>23.68</v>
        <stp/>
        <stp>StudyData</stp>
        <stp>VIX</stp>
        <stp>BAR</stp>
        <stp/>
        <stp>Close</stp>
        <stp>W</stp>
        <stp>-952</stp>
        <stp>All</stp>
        <stp/>
        <stp/>
        <stp>FALSE</stp>
        <stp>T</stp>
        <tr r="F954" s="2"/>
      </tp>
      <tp>
        <v>26.62</v>
        <stp/>
        <stp>StudyData</stp>
        <stp>VIX</stp>
        <stp>BAR</stp>
        <stp/>
        <stp>Close</stp>
        <stp>W</stp>
        <stp>-942</stp>
        <stp>All</stp>
        <stp/>
        <stp/>
        <stp>FALSE</stp>
        <stp>T</stp>
        <tr r="F944" s="2"/>
      </tp>
      <tp>
        <v>20.72</v>
        <stp/>
        <stp>StudyData</stp>
        <stp>VIX</stp>
        <stp>BAR</stp>
        <stp/>
        <stp>Close</stp>
        <stp>W</stp>
        <stp>-972</stp>
        <stp>All</stp>
        <stp/>
        <stp/>
        <stp>FALSE</stp>
        <stp>T</stp>
        <tr r="F974" s="2"/>
      </tp>
      <tp>
        <v>23.01</v>
        <stp/>
        <stp>StudyData</stp>
        <stp>VIX</stp>
        <stp>BAR</stp>
        <stp/>
        <stp>Close</stp>
        <stp>W</stp>
        <stp>-962</stp>
        <stp>All</stp>
        <stp/>
        <stp/>
        <stp>FALSE</stp>
        <stp>T</stp>
        <tr r="F964" s="2"/>
      </tp>
      <tp>
        <v>13.23</v>
        <stp/>
        <stp>StudyData</stp>
        <stp>VIX</stp>
        <stp>BAR</stp>
        <stp/>
        <stp>Close</stp>
        <stp>W</stp>
        <stp>-992</stp>
        <stp>All</stp>
        <stp/>
        <stp/>
        <stp>FALSE</stp>
        <stp>T</stp>
        <tr r="F994" s="2"/>
      </tp>
      <tp>
        <v>13.94</v>
        <stp/>
        <stp>StudyData</stp>
        <stp>VIX</stp>
        <stp>BAR</stp>
        <stp/>
        <stp>Close</stp>
        <stp>W</stp>
        <stp>-982</stp>
        <stp>All</stp>
        <stp/>
        <stp/>
        <stp>FALSE</stp>
        <stp>T</stp>
        <tr r="F984" s="2"/>
      </tp>
      <tp>
        <v>16.04</v>
        <stp/>
        <stp>StudyData</stp>
        <stp>VIX</stp>
        <stp>BAR</stp>
        <stp/>
        <stp>High</stp>
        <stp>W</stp>
        <stp>-108</stp>
        <stp>All</stp>
        <stp/>
        <stp/>
        <stp>FALSE</stp>
        <stp>T</stp>
        <tr r="D110" s="2"/>
      </tp>
      <tp>
        <v>14.58</v>
        <stp/>
        <stp>StudyData</stp>
        <stp>VIX</stp>
        <stp>BAR</stp>
        <stp/>
        <stp>High</stp>
        <stp>W</stp>
        <stp>-118</stp>
        <stp>All</stp>
        <stp/>
        <stp/>
        <stp>FALSE</stp>
        <stp>T</stp>
        <tr r="D120" s="2"/>
      </tp>
      <tp>
        <v>23.08</v>
        <stp/>
        <stp>StudyData</stp>
        <stp>VIX</stp>
        <stp>BAR</stp>
        <stp/>
        <stp>High</stp>
        <stp>W</stp>
        <stp>-128</stp>
        <stp>All</stp>
        <stp/>
        <stp/>
        <stp>FALSE</stp>
        <stp>T</stp>
        <tr r="D130" s="2"/>
      </tp>
      <tp>
        <v>18.88</v>
        <stp/>
        <stp>StudyData</stp>
        <stp>VIX</stp>
        <stp>BAR</stp>
        <stp/>
        <stp>High</stp>
        <stp>W</stp>
        <stp>-138</stp>
        <stp>All</stp>
        <stp/>
        <stp/>
        <stp>FALSE</stp>
        <stp>T</stp>
        <tr r="D140" s="2"/>
      </tp>
      <tp>
        <v>15.29</v>
        <stp/>
        <stp>StudyData</stp>
        <stp>VIX</stp>
        <stp>BAR</stp>
        <stp/>
        <stp>High</stp>
        <stp>W</stp>
        <stp>-148</stp>
        <stp>All</stp>
        <stp/>
        <stp/>
        <stp>FALSE</stp>
        <stp>T</stp>
        <tr r="D150" s="2"/>
      </tp>
      <tp>
        <v>22.93</v>
        <stp/>
        <stp>StudyData</stp>
        <stp>VIX</stp>
        <stp>BAR</stp>
        <stp/>
        <stp>High</stp>
        <stp>W</stp>
        <stp>-158</stp>
        <stp>All</stp>
        <stp/>
        <stp/>
        <stp>FALSE</stp>
        <stp>T</stp>
        <tr r="D160" s="2"/>
      </tp>
      <tp>
        <v>21.71</v>
        <stp/>
        <stp>StudyData</stp>
        <stp>VIX</stp>
        <stp>BAR</stp>
        <stp/>
        <stp>High</stp>
        <stp>W</stp>
        <stp>-168</stp>
        <stp>All</stp>
        <stp/>
        <stp/>
        <stp>FALSE</stp>
        <stp>T</stp>
        <tr r="D170" s="2"/>
      </tp>
      <tp>
        <v>26.59</v>
        <stp/>
        <stp>StudyData</stp>
        <stp>VIX</stp>
        <stp>BAR</stp>
        <stp/>
        <stp>High</stp>
        <stp>W</stp>
        <stp>-178</stp>
        <stp>All</stp>
        <stp/>
        <stp/>
        <stp>FALSE</stp>
        <stp>T</stp>
        <tr r="D180" s="2"/>
      </tp>
      <tp>
        <v>27.69</v>
        <stp/>
        <stp>StudyData</stp>
        <stp>VIX</stp>
        <stp>BAR</stp>
        <stp/>
        <stp>High</stp>
        <stp>W</stp>
        <stp>-188</stp>
        <stp>All</stp>
        <stp/>
        <stp/>
        <stp>FALSE</stp>
        <stp>T</stp>
        <tr r="D190" s="2"/>
      </tp>
      <tp>
        <v>31.57</v>
        <stp/>
        <stp>StudyData</stp>
        <stp>VIX</stp>
        <stp>BAR</stp>
        <stp/>
        <stp>High</stp>
        <stp>W</stp>
        <stp>-198</stp>
        <stp>All</stp>
        <stp/>
        <stp/>
        <stp>FALSE</stp>
        <stp>T</stp>
        <tr r="D200" s="2"/>
      </tp>
      <tp>
        <v>25.38</v>
        <stp/>
        <stp>StudyData</stp>
        <stp>VIX</stp>
        <stp>BAR</stp>
        <stp/>
        <stp>High</stp>
        <stp>W</stp>
        <stp>-208</stp>
        <stp>All</stp>
        <stp/>
        <stp/>
        <stp>FALSE</stp>
        <stp>T</stp>
        <tr r="D210" s="2"/>
      </tp>
      <tp>
        <v>29.41</v>
        <stp/>
        <stp>StudyData</stp>
        <stp>VIX</stp>
        <stp>BAR</stp>
        <stp/>
        <stp>High</stp>
        <stp>W</stp>
        <stp>-218</stp>
        <stp>All</stp>
        <stp/>
        <stp/>
        <stp>FALSE</stp>
        <stp>T</stp>
        <tr r="D220" s="2"/>
      </tp>
      <tp>
        <v>28.99</v>
        <stp/>
        <stp>StudyData</stp>
        <stp>VIX</stp>
        <stp>BAR</stp>
        <stp/>
        <stp>High</stp>
        <stp>W</stp>
        <stp>-228</stp>
        <stp>All</stp>
        <stp/>
        <stp/>
        <stp>FALSE</stp>
        <stp>T</stp>
        <tr r="D230" s="2"/>
      </tp>
      <tp>
        <v>21.51</v>
        <stp/>
        <stp>StudyData</stp>
        <stp>VIX</stp>
        <stp>BAR</stp>
        <stp/>
        <stp>High</stp>
        <stp>W</stp>
        <stp>-238</stp>
        <stp>All</stp>
        <stp/>
        <stp/>
        <stp>FALSE</stp>
        <stp>T</stp>
        <tr r="D240" s="2"/>
      </tp>
      <tp>
        <v>21.29</v>
        <stp/>
        <stp>StudyData</stp>
        <stp>VIX</stp>
        <stp>BAR</stp>
        <stp/>
        <stp>High</stp>
        <stp>W</stp>
        <stp>-248</stp>
        <stp>All</stp>
        <stp/>
        <stp/>
        <stp>FALSE</stp>
        <stp>T</stp>
        <tr r="D250" s="2"/>
      </tp>
      <tp>
        <v>19.25</v>
        <stp/>
        <stp>StudyData</stp>
        <stp>VIX</stp>
        <stp>BAR</stp>
        <stp/>
        <stp>High</stp>
        <stp>W</stp>
        <stp>-258</stp>
        <stp>All</stp>
        <stp/>
        <stp/>
        <stp>FALSE</stp>
        <stp>T</stp>
        <tr r="D260" s="2"/>
      </tp>
      <tp>
        <v>24.23</v>
        <stp/>
        <stp>StudyData</stp>
        <stp>VIX</stp>
        <stp>BAR</stp>
        <stp/>
        <stp>High</stp>
        <stp>W</stp>
        <stp>-268</stp>
        <stp>All</stp>
        <stp/>
        <stp/>
        <stp>FALSE</stp>
        <stp>T</stp>
        <tr r="D270" s="2"/>
      </tp>
      <tp>
        <v>25.14</v>
        <stp/>
        <stp>StudyData</stp>
        <stp>VIX</stp>
        <stp>BAR</stp>
        <stp/>
        <stp>High</stp>
        <stp>W</stp>
        <stp>-278</stp>
        <stp>All</stp>
        <stp/>
        <stp/>
        <stp>FALSE</stp>
        <stp>T</stp>
        <tr r="D280" s="2"/>
      </tp>
      <tp>
        <v>29.9</v>
        <stp/>
        <stp>StudyData</stp>
        <stp>VIX</stp>
        <stp>BAR</stp>
        <stp/>
        <stp>High</stp>
        <stp>W</stp>
        <stp>-288</stp>
        <stp>All</stp>
        <stp/>
        <stp/>
        <stp>FALSE</stp>
        <stp>T</stp>
        <tr r="D290" s="2"/>
      </tp>
      <tp>
        <v>28.58</v>
        <stp/>
        <stp>StudyData</stp>
        <stp>VIX</stp>
        <stp>BAR</stp>
        <stp/>
        <stp>High</stp>
        <stp>W</stp>
        <stp>-298</stp>
        <stp>All</stp>
        <stp/>
        <stp/>
        <stp>FALSE</stp>
        <stp>T</stp>
        <tr r="D300" s="2"/>
      </tp>
      <tp>
        <v>39.28</v>
        <stp/>
        <stp>StudyData</stp>
        <stp>VIX</stp>
        <stp>BAR</stp>
        <stp/>
        <stp>High</stp>
        <stp>W</stp>
        <stp>-308</stp>
        <stp>All</stp>
        <stp/>
        <stp/>
        <stp>FALSE</stp>
        <stp>T</stp>
        <tr r="D310" s="2"/>
      </tp>
      <tp>
        <v>54.39</v>
        <stp/>
        <stp>StudyData</stp>
        <stp>VIX</stp>
        <stp>BAR</stp>
        <stp/>
        <stp>High</stp>
        <stp>W</stp>
        <stp>-318</stp>
        <stp>All</stp>
        <stp/>
        <stp/>
        <stp>FALSE</stp>
        <stp>T</stp>
        <tr r="D320" s="2"/>
      </tp>
      <tp>
        <v>13.72</v>
        <stp/>
        <stp>StudyData</stp>
        <stp>VIX</stp>
        <stp>BAR</stp>
        <stp/>
        <stp>High</stp>
        <stp>W</stp>
        <stp>-328</stp>
        <stp>All</stp>
        <stp/>
        <stp/>
        <stp>FALSE</stp>
        <stp>T</stp>
        <tr r="D330" s="2"/>
      </tp>
      <tp>
        <v>16.5</v>
        <stp/>
        <stp>StudyData</stp>
        <stp>VIX</stp>
        <stp>BAR</stp>
        <stp/>
        <stp>High</stp>
        <stp>W</stp>
        <stp>-338</stp>
        <stp>All</stp>
        <stp/>
        <stp/>
        <stp>FALSE</stp>
        <stp>T</stp>
        <tr r="D340" s="2"/>
      </tp>
      <tp>
        <v>24.81</v>
        <stp/>
        <stp>StudyData</stp>
        <stp>VIX</stp>
        <stp>BAR</stp>
        <stp/>
        <stp>High</stp>
        <stp>W</stp>
        <stp>-348</stp>
        <stp>All</stp>
        <stp/>
        <stp/>
        <stp>FALSE</stp>
        <stp>T</stp>
        <tr r="D350" s="2"/>
      </tp>
      <tp>
        <v>19.72</v>
        <stp/>
        <stp>StudyData</stp>
        <stp>VIX</stp>
        <stp>BAR</stp>
        <stp/>
        <stp>High</stp>
        <stp>W</stp>
        <stp>-358</stp>
        <stp>All</stp>
        <stp/>
        <stp/>
        <stp>FALSE</stp>
        <stp>T</stp>
        <tr r="D360" s="2"/>
      </tp>
      <tp>
        <v>17.52</v>
        <stp/>
        <stp>StudyData</stp>
        <stp>VIX</stp>
        <stp>BAR</stp>
        <stp/>
        <stp>High</stp>
        <stp>W</stp>
        <stp>-368</stp>
        <stp>All</stp>
        <stp/>
        <stp/>
        <stp>FALSE</stp>
        <stp>T</stp>
        <tr r="D370" s="2"/>
      </tp>
      <tp>
        <v>22.8</v>
        <stp/>
        <stp>StudyData</stp>
        <stp>VIX</stp>
        <stp>BAR</stp>
        <stp/>
        <stp>High</stp>
        <stp>W</stp>
        <stp>-378</stp>
        <stp>All</stp>
        <stp/>
        <stp/>
        <stp>FALSE</stp>
        <stp>T</stp>
        <tr r="D380" s="2"/>
      </tp>
      <tp>
        <v>27.86</v>
        <stp/>
        <stp>StudyData</stp>
        <stp>VIX</stp>
        <stp>BAR</stp>
        <stp/>
        <stp>High</stp>
        <stp>W</stp>
        <stp>-388</stp>
        <stp>All</stp>
        <stp/>
        <stp/>
        <stp>FALSE</stp>
        <stp>T</stp>
        <tr r="D390" s="2"/>
      </tp>
      <tp>
        <v>13.29</v>
        <stp/>
        <stp>StudyData</stp>
        <stp>VIX</stp>
        <stp>BAR</stp>
        <stp/>
        <stp>High</stp>
        <stp>W</stp>
        <stp>-398</stp>
        <stp>All</stp>
        <stp/>
        <stp/>
        <stp>FALSE</stp>
        <stp>T</stp>
        <tr r="D400" s="2"/>
      </tp>
      <tp>
        <v>13.16</v>
        <stp/>
        <stp>StudyData</stp>
        <stp>VIX</stp>
        <stp>BAR</stp>
        <stp/>
        <stp>High</stp>
        <stp>W</stp>
        <stp>-408</stp>
        <stp>All</stp>
        <stp/>
        <stp/>
        <stp>FALSE</stp>
        <stp>T</stp>
        <tr r="D410" s="2"/>
      </tp>
      <tp>
        <v>25.72</v>
        <stp/>
        <stp>StudyData</stp>
        <stp>VIX</stp>
        <stp>BAR</stp>
        <stp/>
        <stp>High</stp>
        <stp>W</stp>
        <stp>-418</stp>
        <stp>All</stp>
        <stp/>
        <stp/>
        <stp>FALSE</stp>
        <stp>T</stp>
        <tr r="D420" s="2"/>
      </tp>
      <tp>
        <v>12.19</v>
        <stp/>
        <stp>StudyData</stp>
        <stp>VIX</stp>
        <stp>BAR</stp>
        <stp/>
        <stp>High</stp>
        <stp>W</stp>
        <stp>-428</stp>
        <stp>All</stp>
        <stp/>
        <stp/>
        <stp>FALSE</stp>
        <stp>T</stp>
        <tr r="D430" s="2"/>
      </tp>
      <tp>
        <v>14.51</v>
        <stp/>
        <stp>StudyData</stp>
        <stp>VIX</stp>
        <stp>BAR</stp>
        <stp/>
        <stp>High</stp>
        <stp>W</stp>
        <stp>-438</stp>
        <stp>All</stp>
        <stp/>
        <stp/>
        <stp>FALSE</stp>
        <stp>T</stp>
        <tr r="D440" s="2"/>
      </tp>
      <tp>
        <v>14.06</v>
        <stp/>
        <stp>StudyData</stp>
        <stp>VIX</stp>
        <stp>BAR</stp>
        <stp/>
        <stp>High</stp>
        <stp>W</stp>
        <stp>-448</stp>
        <stp>All</stp>
        <stp/>
        <stp/>
        <stp>FALSE</stp>
        <stp>T</stp>
        <tr r="D450" s="2"/>
      </tp>
      <tp>
        <v>15.16</v>
        <stp/>
        <stp>StudyData</stp>
        <stp>VIX</stp>
        <stp>BAR</stp>
        <stp/>
        <stp>High</stp>
        <stp>W</stp>
        <stp>-458</stp>
        <stp>All</stp>
        <stp/>
        <stp/>
        <stp>FALSE</stp>
        <stp>T</stp>
        <tr r="D460" s="2"/>
      </tp>
      <tp>
        <v>16.28</v>
        <stp/>
        <stp>StudyData</stp>
        <stp>VIX</stp>
        <stp>BAR</stp>
        <stp/>
        <stp>High</stp>
        <stp>W</stp>
        <stp>-468</stp>
        <stp>All</stp>
        <stp/>
        <stp/>
        <stp>FALSE</stp>
        <stp>T</stp>
        <tr r="D470" s="2"/>
      </tp>
      <tp>
        <v>11.84</v>
        <stp/>
        <stp>StudyData</stp>
        <stp>VIX</stp>
        <stp>BAR</stp>
        <stp/>
        <stp>High</stp>
        <stp>W</stp>
        <stp>-478</stp>
        <stp>All</stp>
        <stp/>
        <stp/>
        <stp>FALSE</stp>
        <stp>T</stp>
        <tr r="D480" s="2"/>
      </tp>
      <tp>
        <v>14.72</v>
        <stp/>
        <stp>StudyData</stp>
        <stp>VIX</stp>
        <stp>BAR</stp>
        <stp/>
        <stp>High</stp>
        <stp>W</stp>
        <stp>-488</stp>
        <stp>All</stp>
        <stp/>
        <stp/>
        <stp>FALSE</stp>
        <stp>T</stp>
        <tr r="D490" s="2"/>
      </tp>
      <tp>
        <v>16.09</v>
        <stp/>
        <stp>StudyData</stp>
        <stp>VIX</stp>
        <stp>BAR</stp>
        <stp/>
        <stp>High</stp>
        <stp>W</stp>
        <stp>-498</stp>
        <stp>All</stp>
        <stp/>
        <stp/>
        <stp>FALSE</stp>
        <stp>T</stp>
        <tr r="D500" s="2"/>
      </tp>
      <tp>
        <v>13.93</v>
        <stp/>
        <stp>StudyData</stp>
        <stp>VIX</stp>
        <stp>BAR</stp>
        <stp/>
        <stp>High</stp>
        <stp>W</stp>
        <stp>-508</stp>
        <stp>All</stp>
        <stp/>
        <stp/>
        <stp>FALSE</stp>
        <stp>T</stp>
        <tr r="D510" s="2"/>
      </tp>
      <tp>
        <v>16.850000000000001</v>
        <stp/>
        <stp>StudyData</stp>
        <stp>VIX</stp>
        <stp>BAR</stp>
        <stp/>
        <stp>High</stp>
        <stp>W</stp>
        <stp>-518</stp>
        <stp>All</stp>
        <stp/>
        <stp/>
        <stp>FALSE</stp>
        <stp>T</stp>
        <tr r="D520" s="2"/>
      </tp>
      <tp>
        <v>22.87</v>
        <stp/>
        <stp>StudyData</stp>
        <stp>VIX</stp>
        <stp>BAR</stp>
        <stp/>
        <stp>High</stp>
        <stp>W</stp>
        <stp>-528</stp>
        <stp>All</stp>
        <stp/>
        <stp/>
        <stp>FALSE</stp>
        <stp>T</stp>
        <tr r="D530" s="2"/>
      </tp>
      <tp>
        <v>26.81</v>
        <stp/>
        <stp>StudyData</stp>
        <stp>VIX</stp>
        <stp>BAR</stp>
        <stp/>
        <stp>High</stp>
        <stp>W</stp>
        <stp>-538</stp>
        <stp>All</stp>
        <stp/>
        <stp/>
        <stp>FALSE</stp>
        <stp>T</stp>
        <tr r="D540" s="2"/>
      </tp>
      <tp>
        <v>20.420000000000002</v>
        <stp/>
        <stp>StudyData</stp>
        <stp>VIX</stp>
        <stp>BAR</stp>
        <stp/>
        <stp>High</stp>
        <stp>W</stp>
        <stp>-548</stp>
        <stp>All</stp>
        <stp/>
        <stp/>
        <stp>FALSE</stp>
        <stp>T</stp>
        <tr r="D550" s="2"/>
      </tp>
      <tp>
        <v>16.27</v>
        <stp/>
        <stp>StudyData</stp>
        <stp>VIX</stp>
        <stp>BAR</stp>
        <stp/>
        <stp>High</stp>
        <stp>W</stp>
        <stp>-558</stp>
        <stp>All</stp>
        <stp/>
        <stp/>
        <stp>FALSE</stp>
        <stp>T</stp>
        <tr r="D560" s="2"/>
      </tp>
      <tp>
        <v>13.27</v>
        <stp/>
        <stp>StudyData</stp>
        <stp>VIX</stp>
        <stp>BAR</stp>
        <stp/>
        <stp>High</stp>
        <stp>W</stp>
        <stp>-568</stp>
        <stp>All</stp>
        <stp/>
        <stp/>
        <stp>FALSE</stp>
        <stp>T</stp>
        <tr r="D570" s="2"/>
      </tp>
      <tp>
        <v>17.190000000000001</v>
        <stp/>
        <stp>StudyData</stp>
        <stp>VIX</stp>
        <stp>BAR</stp>
        <stp/>
        <stp>High</stp>
        <stp>W</stp>
        <stp>-578</stp>
        <stp>All</stp>
        <stp/>
        <stp/>
        <stp>FALSE</stp>
        <stp>T</stp>
        <tr r="D580" s="2"/>
      </tp>
      <tp>
        <v>20.14</v>
        <stp/>
        <stp>StudyData</stp>
        <stp>VIX</stp>
        <stp>BAR</stp>
        <stp/>
        <stp>High</stp>
        <stp>W</stp>
        <stp>-588</stp>
        <stp>All</stp>
        <stp/>
        <stp/>
        <stp>FALSE</stp>
        <stp>T</stp>
        <tr r="D590" s="2"/>
      </tp>
      <tp>
        <v>22.16</v>
        <stp/>
        <stp>StudyData</stp>
        <stp>VIX</stp>
        <stp>BAR</stp>
        <stp/>
        <stp>High</stp>
        <stp>W</stp>
        <stp>-598</stp>
        <stp>All</stp>
        <stp/>
        <stp/>
        <stp>FALSE</stp>
        <stp>T</stp>
        <tr r="D600" s="2"/>
      </tp>
      <tp>
        <v>15.16</v>
        <stp/>
        <stp>StudyData</stp>
        <stp>VIX</stp>
        <stp>BAR</stp>
        <stp/>
        <stp>High</stp>
        <stp>W</stp>
        <stp>-608</stp>
        <stp>All</stp>
        <stp/>
        <stp/>
        <stp>FALSE</stp>
        <stp>T</stp>
        <tr r="D610" s="2"/>
      </tp>
      <tp>
        <v>12.34</v>
        <stp/>
        <stp>StudyData</stp>
        <stp>VIX</stp>
        <stp>BAR</stp>
        <stp/>
        <stp>High</stp>
        <stp>W</stp>
        <stp>-618</stp>
        <stp>All</stp>
        <stp/>
        <stp/>
        <stp>FALSE</stp>
        <stp>T</stp>
        <tr r="D620" s="2"/>
      </tp>
      <tp>
        <v>16.07</v>
        <stp/>
        <stp>StudyData</stp>
        <stp>VIX</stp>
        <stp>BAR</stp>
        <stp/>
        <stp>High</stp>
        <stp>W</stp>
        <stp>-628</stp>
        <stp>All</stp>
        <stp/>
        <stp/>
        <stp>FALSE</stp>
        <stp>T</stp>
        <tr r="D630" s="2"/>
      </tp>
      <tp>
        <v>13.65</v>
        <stp/>
        <stp>StudyData</stp>
        <stp>VIX</stp>
        <stp>BAR</stp>
        <stp/>
        <stp>High</stp>
        <stp>W</stp>
        <stp>-638</stp>
        <stp>All</stp>
        <stp/>
        <stp/>
        <stp>FALSE</stp>
        <stp>T</stp>
        <tr r="D640" s="2"/>
      </tp>
      <tp>
        <v>14.14</v>
        <stp/>
        <stp>StudyData</stp>
        <stp>VIX</stp>
        <stp>BAR</stp>
        <stp/>
        <stp>High</stp>
        <stp>W</stp>
        <stp>-648</stp>
        <stp>All</stp>
        <stp/>
        <stp/>
        <stp>FALSE</stp>
        <stp>T</stp>
        <tr r="D650" s="2"/>
      </tp>
      <tp>
        <v>17.8</v>
        <stp/>
        <stp>StudyData</stp>
        <stp>VIX</stp>
        <stp>BAR</stp>
        <stp/>
        <stp>High</stp>
        <stp>W</stp>
        <stp>-658</stp>
        <stp>All</stp>
        <stp/>
        <stp/>
        <stp>FALSE</stp>
        <stp>T</stp>
        <tr r="D660" s="2"/>
      </tp>
      <tp>
        <v>21.32</v>
        <stp/>
        <stp>StudyData</stp>
        <stp>VIX</stp>
        <stp>BAR</stp>
        <stp/>
        <stp>High</stp>
        <stp>W</stp>
        <stp>-668</stp>
        <stp>All</stp>
        <stp/>
        <stp/>
        <stp>FALSE</stp>
        <stp>T</stp>
        <tr r="D670" s="2"/>
      </tp>
      <tp>
        <v>14.5</v>
        <stp/>
        <stp>StudyData</stp>
        <stp>VIX</stp>
        <stp>BAR</stp>
        <stp/>
        <stp>High</stp>
        <stp>W</stp>
        <stp>-678</stp>
        <stp>All</stp>
        <stp/>
        <stp/>
        <stp>FALSE</stp>
        <stp>T</stp>
        <tr r="D680" s="2"/>
      </tp>
      <tp>
        <v>14.43</v>
        <stp/>
        <stp>StudyData</stp>
        <stp>VIX</stp>
        <stp>BAR</stp>
        <stp/>
        <stp>High</stp>
        <stp>W</stp>
        <stp>-688</stp>
        <stp>All</stp>
        <stp/>
        <stp/>
        <stp>FALSE</stp>
        <stp>T</stp>
        <tr r="D690" s="2"/>
      </tp>
      <tp>
        <v>15.98</v>
        <stp/>
        <stp>StudyData</stp>
        <stp>VIX</stp>
        <stp>BAR</stp>
        <stp/>
        <stp>High</stp>
        <stp>W</stp>
        <stp>-698</stp>
        <stp>All</stp>
        <stp/>
        <stp/>
        <stp>FALSE</stp>
        <stp>T</stp>
        <tr r="D700" s="2"/>
      </tp>
      <tp>
        <v>16.54</v>
        <stp/>
        <stp>StudyData</stp>
        <stp>VIX</stp>
        <stp>BAR</stp>
        <stp/>
        <stp>High</stp>
        <stp>W</stp>
        <stp>-708</stp>
        <stp>All</stp>
        <stp/>
        <stp/>
        <stp>FALSE</stp>
        <stp>T</stp>
        <tr r="D710" s="2"/>
      </tp>
      <tp>
        <v>18.25</v>
        <stp/>
        <stp>StudyData</stp>
        <stp>VIX</stp>
        <stp>BAR</stp>
        <stp/>
        <stp>High</stp>
        <stp>W</stp>
        <stp>-718</stp>
        <stp>All</stp>
        <stp/>
        <stp/>
        <stp>FALSE</stp>
        <stp>T</stp>
        <tr r="D720" s="2"/>
      </tp>
      <tp>
        <v>20.27</v>
        <stp/>
        <stp>StudyData</stp>
        <stp>VIX</stp>
        <stp>BAR</stp>
        <stp/>
        <stp>High</stp>
        <stp>W</stp>
        <stp>-728</stp>
        <stp>All</stp>
        <stp/>
        <stp/>
        <stp>FALSE</stp>
        <stp>T</stp>
        <tr r="D730" s="2"/>
      </tp>
      <tp>
        <v>21.77</v>
        <stp/>
        <stp>StudyData</stp>
        <stp>VIX</stp>
        <stp>BAR</stp>
        <stp/>
        <stp>High</stp>
        <stp>W</stp>
        <stp>-738</stp>
        <stp>All</stp>
        <stp/>
        <stp/>
        <stp>FALSE</stp>
        <stp>T</stp>
        <tr r="D740" s="2"/>
      </tp>
      <tp>
        <v>30.91</v>
        <stp/>
        <stp>StudyData</stp>
        <stp>VIX</stp>
        <stp>BAR</stp>
        <stp/>
        <stp>High</stp>
        <stp>W</stp>
        <stp>-748</stp>
        <stp>All</stp>
        <stp/>
        <stp/>
        <stp>FALSE</stp>
        <stp>T</stp>
        <tr r="D750" s="2"/>
      </tp>
      <tp>
        <v>43.34</v>
        <stp/>
        <stp>StudyData</stp>
        <stp>VIX</stp>
        <stp>BAR</stp>
        <stp/>
        <stp>High</stp>
        <stp>W</stp>
        <stp>-758</stp>
        <stp>All</stp>
        <stp/>
        <stp/>
        <stp>FALSE</stp>
        <stp>T</stp>
        <tr r="D760" s="2"/>
      </tp>
      <tp>
        <v>21.93</v>
        <stp/>
        <stp>StudyData</stp>
        <stp>VIX</stp>
        <stp>BAR</stp>
        <stp/>
        <stp>High</stp>
        <stp>W</stp>
        <stp>-768</stp>
        <stp>All</stp>
        <stp/>
        <stp/>
        <stp>FALSE</stp>
        <stp>T</stp>
        <tr r="D770" s="2"/>
      </tp>
      <tp>
        <v>18.59</v>
        <stp/>
        <stp>StudyData</stp>
        <stp>VIX</stp>
        <stp>BAR</stp>
        <stp/>
        <stp>High</stp>
        <stp>W</stp>
        <stp>-778</stp>
        <stp>All</stp>
        <stp/>
        <stp/>
        <stp>FALSE</stp>
        <stp>T</stp>
        <tr r="D780" s="2"/>
      </tp>
      <tp>
        <v>21.14</v>
        <stp/>
        <stp>StudyData</stp>
        <stp>VIX</stp>
        <stp>BAR</stp>
        <stp/>
        <stp>High</stp>
        <stp>W</stp>
        <stp>-788</stp>
        <stp>All</stp>
        <stp/>
        <stp/>
        <stp>FALSE</stp>
        <stp>T</stp>
        <tr r="D790" s="2"/>
      </tp>
      <tp>
        <v>16.86</v>
        <stp/>
        <stp>StudyData</stp>
        <stp>VIX</stp>
        <stp>BAR</stp>
        <stp/>
        <stp>High</stp>
        <stp>W</stp>
        <stp>-798</stp>
        <stp>All</stp>
        <stp/>
        <stp/>
        <stp>FALSE</stp>
        <stp>T</stp>
        <tr r="D800" s="2"/>
      </tp>
      <tp>
        <v>21.59</v>
        <stp/>
        <stp>StudyData</stp>
        <stp>VIX</stp>
        <stp>BAR</stp>
        <stp/>
        <stp>High</stp>
        <stp>W</stp>
        <stp>-808</stp>
        <stp>All</stp>
        <stp/>
        <stp/>
        <stp>FALSE</stp>
        <stp>T</stp>
        <tr r="D810" s="2"/>
      </tp>
      <tp>
        <v>23.89</v>
        <stp/>
        <stp>StudyData</stp>
        <stp>VIX</stp>
        <stp>BAR</stp>
        <stp/>
        <stp>High</stp>
        <stp>W</stp>
        <stp>-818</stp>
        <stp>All</stp>
        <stp/>
        <stp/>
        <stp>FALSE</stp>
        <stp>T</stp>
        <tr r="D820" s="2"/>
      </tp>
      <tp>
        <v>43.74</v>
        <stp/>
        <stp>StudyData</stp>
        <stp>VIX</stp>
        <stp>BAR</stp>
        <stp/>
        <stp>High</stp>
        <stp>W</stp>
        <stp>-828</stp>
        <stp>All</stp>
        <stp/>
        <stp/>
        <stp>FALSE</stp>
        <stp>T</stp>
        <tr r="D830" s="2"/>
      </tp>
      <tp>
        <v>18.78</v>
        <stp/>
        <stp>StudyData</stp>
        <stp>VIX</stp>
        <stp>BAR</stp>
        <stp/>
        <stp>High</stp>
        <stp>W</stp>
        <stp>-838</stp>
        <stp>All</stp>
        <stp/>
        <stp/>
        <stp>FALSE</stp>
        <stp>T</stp>
        <tr r="D840" s="2"/>
      </tp>
      <tp>
        <v>21.68</v>
        <stp/>
        <stp>StudyData</stp>
        <stp>VIX</stp>
        <stp>BAR</stp>
        <stp/>
        <stp>High</stp>
        <stp>W</stp>
        <stp>-848</stp>
        <stp>All</stp>
        <stp/>
        <stp/>
        <stp>FALSE</stp>
        <stp>T</stp>
        <tr r="D850" s="2"/>
      </tp>
      <tp>
        <v>31.59</v>
        <stp/>
        <stp>StudyData</stp>
        <stp>VIX</stp>
        <stp>BAR</stp>
        <stp/>
        <stp>High</stp>
        <stp>W</stp>
        <stp>-858</stp>
        <stp>All</stp>
        <stp/>
        <stp/>
        <stp>FALSE</stp>
        <stp>T</stp>
        <tr r="D860" s="2"/>
      </tp>
      <tp>
        <v>28.39</v>
        <stp/>
        <stp>StudyData</stp>
        <stp>VIX</stp>
        <stp>BAR</stp>
        <stp/>
        <stp>High</stp>
        <stp>W</stp>
        <stp>-868</stp>
        <stp>All</stp>
        <stp/>
        <stp/>
        <stp>FALSE</stp>
        <stp>T</stp>
        <tr r="D870" s="2"/>
      </tp>
      <tp>
        <v>31.82</v>
        <stp/>
        <stp>StudyData</stp>
        <stp>VIX</stp>
        <stp>BAR</stp>
        <stp/>
        <stp>High</stp>
        <stp>W</stp>
        <stp>-878</stp>
        <stp>All</stp>
        <stp/>
        <stp/>
        <stp>FALSE</stp>
        <stp>T</stp>
        <tr r="D880" s="2"/>
      </tp>
      <tp>
        <v>46.28</v>
        <stp/>
        <stp>StudyData</stp>
        <stp>VIX</stp>
        <stp>BAR</stp>
        <stp/>
        <stp>High</stp>
        <stp>W</stp>
        <stp>-888</stp>
        <stp>All</stp>
        <stp/>
        <stp/>
        <stp>FALSE</stp>
        <stp>T</stp>
        <tr r="D890" s="2"/>
      </tp>
      <tp>
        <v>57.36</v>
        <stp/>
        <stp>StudyData</stp>
        <stp>VIX</stp>
        <stp>BAR</stp>
        <stp/>
        <stp>High</stp>
        <stp>W</stp>
        <stp>-898</stp>
        <stp>All</stp>
        <stp/>
        <stp/>
        <stp>FALSE</stp>
        <stp>T</stp>
        <tr r="D900" s="2"/>
      </tp>
      <tp>
        <v>69.98</v>
        <stp/>
        <stp>StudyData</stp>
        <stp>VIX</stp>
        <stp>BAR</stp>
        <stp/>
        <stp>High</stp>
        <stp>W</stp>
        <stp>-908</stp>
        <stp>All</stp>
        <stp/>
        <stp/>
        <stp>FALSE</stp>
        <stp>T</stp>
        <tr r="D910" s="2"/>
      </tp>
      <tp>
        <v>24.71</v>
        <stp/>
        <stp>StudyData</stp>
        <stp>VIX</stp>
        <stp>BAR</stp>
        <stp/>
        <stp>High</stp>
        <stp>W</stp>
        <stp>-918</stp>
        <stp>All</stp>
        <stp/>
        <stp/>
        <stp>FALSE</stp>
        <stp>T</stp>
        <tr r="D920" s="2"/>
      </tp>
      <tp>
        <v>24.56</v>
        <stp/>
        <stp>StudyData</stp>
        <stp>VIX</stp>
        <stp>BAR</stp>
        <stp/>
        <stp>High</stp>
        <stp>W</stp>
        <stp>-928</stp>
        <stp>All</stp>
        <stp/>
        <stp/>
        <stp>FALSE</stp>
        <stp>T</stp>
        <tr r="D930" s="2"/>
      </tp>
      <tp>
        <v>24.35</v>
        <stp/>
        <stp>StudyData</stp>
        <stp>VIX</stp>
        <stp>BAR</stp>
        <stp/>
        <stp>High</stp>
        <stp>W</stp>
        <stp>-938</stp>
        <stp>All</stp>
        <stp/>
        <stp/>
        <stp>FALSE</stp>
        <stp>T</stp>
        <tr r="D940" s="2"/>
      </tp>
      <tp>
        <v>29.7</v>
        <stp/>
        <stp>StudyData</stp>
        <stp>VIX</stp>
        <stp>BAR</stp>
        <stp/>
        <stp>High</stp>
        <stp>W</stp>
        <stp>-948</stp>
        <stp>All</stp>
        <stp/>
        <stp/>
        <stp>FALSE</stp>
        <stp>T</stp>
        <tr r="D950" s="2"/>
      </tp>
      <tp>
        <v>28.95</v>
        <stp/>
        <stp>StudyData</stp>
        <stp>VIX</stp>
        <stp>BAR</stp>
        <stp/>
        <stp>High</stp>
        <stp>W</stp>
        <stp>-958</stp>
        <stp>All</stp>
        <stp/>
        <stp/>
        <stp>FALSE</stp>
        <stp>T</stp>
        <tr r="D960" s="2"/>
      </tp>
      <tp>
        <v>27.08</v>
        <stp/>
        <stp>StudyData</stp>
        <stp>VIX</stp>
        <stp>BAR</stp>
        <stp/>
        <stp>High</stp>
        <stp>W</stp>
        <stp>-968</stp>
        <stp>All</stp>
        <stp/>
        <stp/>
        <stp>FALSE</stp>
        <stp>T</stp>
        <tr r="D970" s="2"/>
      </tp>
      <tp>
        <v>17.91</v>
        <stp/>
        <stp>StudyData</stp>
        <stp>VIX</stp>
        <stp>BAR</stp>
        <stp/>
        <stp>High</stp>
        <stp>W</stp>
        <stp>-978</stp>
        <stp>All</stp>
        <stp/>
        <stp/>
        <stp>FALSE</stp>
        <stp>T</stp>
        <tr r="D980" s="2"/>
      </tp>
      <tp>
        <v>14.6</v>
        <stp/>
        <stp>StudyData</stp>
        <stp>VIX</stp>
        <stp>BAR</stp>
        <stp/>
        <stp>High</stp>
        <stp>W</stp>
        <stp>-988</stp>
        <stp>All</stp>
        <stp/>
        <stp/>
        <stp>FALSE</stp>
        <stp>T</stp>
        <tr r="D990" s="2"/>
      </tp>
      <tp>
        <v>10.72</v>
        <stp/>
        <stp>StudyData</stp>
        <stp>VIX</stp>
        <stp>BAR</stp>
        <stp/>
        <stp>High</stp>
        <stp>W</stp>
        <stp>-998</stp>
        <stp>All</stp>
        <stp/>
        <stp/>
        <stp>FALSE</stp>
        <stp>T</stp>
        <tr r="D1000" s="2"/>
      </tp>
      <tp>
        <v>45474</v>
        <stp/>
        <stp>StudyData</stp>
        <stp>VIX</stp>
        <stp>BAR</stp>
        <stp/>
        <stp>Time</stp>
        <stp>W</stp>
        <stp>-92</stp>
        <stp>All</stp>
        <stp/>
        <stp/>
        <stp>False</stp>
        <stp>T</stp>
        <tr r="B94" s="2"/>
      </tp>
      <tp>
        <v>45544</v>
        <stp/>
        <stp>StudyData</stp>
        <stp>VIX</stp>
        <stp>BAR</stp>
        <stp/>
        <stp>Time</stp>
        <stp>W</stp>
        <stp>-82</stp>
        <stp>All</stp>
        <stp/>
        <stp/>
        <stp>False</stp>
        <stp>T</stp>
        <tr r="B84" s="2"/>
      </tp>
      <tp>
        <v>45614</v>
        <stp/>
        <stp>StudyData</stp>
        <stp>VIX</stp>
        <stp>BAR</stp>
        <stp/>
        <stp>Time</stp>
        <stp>W</stp>
        <stp>-72</stp>
        <stp>All</stp>
        <stp/>
        <stp/>
        <stp>False</stp>
        <stp>T</stp>
        <tr r="B74" s="2"/>
      </tp>
      <tp>
        <v>45684</v>
        <stp/>
        <stp>StudyData</stp>
        <stp>VIX</stp>
        <stp>BAR</stp>
        <stp/>
        <stp>Time</stp>
        <stp>W</stp>
        <stp>-62</stp>
        <stp>All</stp>
        <stp/>
        <stp/>
        <stp>False</stp>
        <stp>T</stp>
        <tr r="B64" s="2"/>
      </tp>
      <tp>
        <v>45754</v>
        <stp/>
        <stp>StudyData</stp>
        <stp>VIX</stp>
        <stp>BAR</stp>
        <stp/>
        <stp>Time</stp>
        <stp>W</stp>
        <stp>-52</stp>
        <stp>All</stp>
        <stp/>
        <stp/>
        <stp>False</stp>
        <stp>T</stp>
        <tr r="B54" s="2"/>
      </tp>
      <tp>
        <v>45824</v>
        <stp/>
        <stp>StudyData</stp>
        <stp>VIX</stp>
        <stp>BAR</stp>
        <stp/>
        <stp>Time</stp>
        <stp>W</stp>
        <stp>-42</stp>
        <stp>All</stp>
        <stp/>
        <stp/>
        <stp>False</stp>
        <stp>T</stp>
        <tr r="B44" s="2"/>
      </tp>
      <tp>
        <v>45894</v>
        <stp/>
        <stp>StudyData</stp>
        <stp>VIX</stp>
        <stp>BAR</stp>
        <stp/>
        <stp>Time</stp>
        <stp>W</stp>
        <stp>-32</stp>
        <stp>All</stp>
        <stp/>
        <stp/>
        <stp>False</stp>
        <stp>T</stp>
        <tr r="B34" s="2"/>
      </tp>
      <tp>
        <v>45964</v>
        <stp/>
        <stp>StudyData</stp>
        <stp>VIX</stp>
        <stp>BAR</stp>
        <stp/>
        <stp>Time</stp>
        <stp>W</stp>
        <stp>-22</stp>
        <stp>All</stp>
        <stp/>
        <stp/>
        <stp>False</stp>
        <stp>T</stp>
        <tr r="B24" s="2"/>
      </tp>
      <tp>
        <v>46034</v>
        <stp/>
        <stp>StudyData</stp>
        <stp>VIX</stp>
        <stp>BAR</stp>
        <stp/>
        <stp>Time</stp>
        <stp>W</stp>
        <stp>-12</stp>
        <stp>All</stp>
        <stp/>
        <stp/>
        <stp>False</stp>
        <stp>T</stp>
        <tr r="B14" s="2"/>
      </tp>
      <tp>
        <v>12.93</v>
        <stp/>
        <stp>StudyData</stp>
        <stp>VIX</stp>
        <stp>BAR</stp>
        <stp/>
        <stp>Close</stp>
        <stp>W</stp>
        <stp>-113</stp>
        <stp>All</stp>
        <stp/>
        <stp/>
        <stp>FALSE</stp>
        <stp>T</stp>
        <tr r="F115" s="2"/>
      </tp>
      <tp>
        <v>18.71</v>
        <stp/>
        <stp>StudyData</stp>
        <stp>VIX</stp>
        <stp>BAR</stp>
        <stp/>
        <stp>Close</stp>
        <stp>W</stp>
        <stp>-103</stp>
        <stp>All</stp>
        <stp/>
        <stp/>
        <stp>FALSE</stp>
        <stp>T</stp>
        <tr r="F105" s="2"/>
      </tp>
      <tp>
        <v>17.2</v>
        <stp/>
        <stp>StudyData</stp>
        <stp>VIX</stp>
        <stp>BAR</stp>
        <stp/>
        <stp>Close</stp>
        <stp>W</stp>
        <stp>-133</stp>
        <stp>All</stp>
        <stp/>
        <stp/>
        <stp>FALSE</stp>
        <stp>T</stp>
        <tr r="F135" s="2"/>
      </tp>
      <tp>
        <v>12.63</v>
        <stp/>
        <stp>StudyData</stp>
        <stp>VIX</stp>
        <stp>BAR</stp>
        <stp/>
        <stp>Close</stp>
        <stp>W</stp>
        <stp>-123</stp>
        <stp>All</stp>
        <stp/>
        <stp/>
        <stp>FALSE</stp>
        <stp>T</stp>
        <tr r="F125" s="2"/>
      </tp>
      <tp>
        <v>17.190000000000001</v>
        <stp/>
        <stp>StudyData</stp>
        <stp>VIX</stp>
        <stp>BAR</stp>
        <stp/>
        <stp>Close</stp>
        <stp>W</stp>
        <stp>-153</stp>
        <stp>All</stp>
        <stp/>
        <stp/>
        <stp>FALSE</stp>
        <stp>T</stp>
        <tr r="F155" s="2"/>
      </tp>
      <tp>
        <v>13.34</v>
        <stp/>
        <stp>StudyData</stp>
        <stp>VIX</stp>
        <stp>BAR</stp>
        <stp/>
        <stp>Close</stp>
        <stp>W</stp>
        <stp>-143</stp>
        <stp>All</stp>
        <stp/>
        <stp/>
        <stp>FALSE</stp>
        <stp>T</stp>
        <tr r="F145" s="2"/>
      </tp>
      <tp>
        <v>22.62</v>
        <stp/>
        <stp>StudyData</stp>
        <stp>VIX</stp>
        <stp>BAR</stp>
        <stp/>
        <stp>Close</stp>
        <stp>W</stp>
        <stp>-173</stp>
        <stp>All</stp>
        <stp/>
        <stp/>
        <stp>FALSE</stp>
        <stp>T</stp>
        <tr r="F175" s="2"/>
      </tp>
      <tp>
        <v>21.67</v>
        <stp/>
        <stp>StudyData</stp>
        <stp>VIX</stp>
        <stp>BAR</stp>
        <stp/>
        <stp>Close</stp>
        <stp>W</stp>
        <stp>-163</stp>
        <stp>All</stp>
        <stp/>
        <stp/>
        <stp>FALSE</stp>
        <stp>T</stp>
        <tr r="F165" s="2"/>
      </tp>
      <tp>
        <v>21.33</v>
        <stp/>
        <stp>StudyData</stp>
        <stp>VIX</stp>
        <stp>BAR</stp>
        <stp/>
        <stp>Close</stp>
        <stp>W</stp>
        <stp>-193</stp>
        <stp>All</stp>
        <stp/>
        <stp/>
        <stp>FALSE</stp>
        <stp>T</stp>
        <tr r="F195" s="2"/>
      </tp>
      <tp>
        <v>31.36</v>
        <stp/>
        <stp>StudyData</stp>
        <stp>VIX</stp>
        <stp>BAR</stp>
        <stp/>
        <stp>Close</stp>
        <stp>W</stp>
        <stp>-183</stp>
        <stp>All</stp>
        <stp/>
        <stp/>
        <stp>FALSE</stp>
        <stp>T</stp>
        <tr r="F185" s="2"/>
      </tp>
      <tp>
        <v>30.75</v>
        <stp/>
        <stp>StudyData</stp>
        <stp>VIX</stp>
        <stp>BAR</stp>
        <stp/>
        <stp>Close</stp>
        <stp>W</stp>
        <stp>-213</stp>
        <stp>All</stp>
        <stp/>
        <stp/>
        <stp>FALSE</stp>
        <stp>T</stp>
        <tr r="F215" s="2"/>
      </tp>
      <tp>
        <v>29.43</v>
        <stp/>
        <stp>StudyData</stp>
        <stp>VIX</stp>
        <stp>BAR</stp>
        <stp/>
        <stp>Close</stp>
        <stp>W</stp>
        <stp>-203</stp>
        <stp>All</stp>
        <stp/>
        <stp/>
        <stp>FALSE</stp>
        <stp>T</stp>
        <tr r="F205" s="2"/>
      </tp>
      <tp>
        <v>15.43</v>
        <stp/>
        <stp>StudyData</stp>
        <stp>VIX</stp>
        <stp>BAR</stp>
        <stp/>
        <stp>Close</stp>
        <stp>W</stp>
        <stp>-233</stp>
        <stp>All</stp>
        <stp/>
        <stp/>
        <stp>FALSE</stp>
        <stp>T</stp>
        <tr r="F235" s="2"/>
      </tp>
      <tp>
        <v>17.22</v>
        <stp/>
        <stp>StudyData</stp>
        <stp>VIX</stp>
        <stp>BAR</stp>
        <stp/>
        <stp>Close</stp>
        <stp>W</stp>
        <stp>-223</stp>
        <stp>All</stp>
        <stp/>
        <stp/>
        <stp>FALSE</stp>
        <stp>T</stp>
        <tr r="F225" s="2"/>
      </tp>
      <tp>
        <v>16.420000000000002</v>
        <stp/>
        <stp>StudyData</stp>
        <stp>VIX</stp>
        <stp>BAR</stp>
        <stp/>
        <stp>Close</stp>
        <stp>W</stp>
        <stp>-253</stp>
        <stp>All</stp>
        <stp/>
        <stp/>
        <stp>FALSE</stp>
        <stp>T</stp>
        <tr r="F255" s="2"/>
      </tp>
      <tp>
        <v>15.45</v>
        <stp/>
        <stp>StudyData</stp>
        <stp>VIX</stp>
        <stp>BAR</stp>
        <stp/>
        <stp>Close</stp>
        <stp>W</stp>
        <stp>-243</stp>
        <stp>All</stp>
        <stp/>
        <stp/>
        <stp>FALSE</stp>
        <stp>T</stp>
        <tr r="F245" s="2"/>
      </tp>
      <tp>
        <v>24.34</v>
        <stp/>
        <stp>StudyData</stp>
        <stp>VIX</stp>
        <stp>BAR</stp>
        <stp/>
        <stp>Close</stp>
        <stp>W</stp>
        <stp>-273</stp>
        <stp>All</stp>
        <stp/>
        <stp/>
        <stp>FALSE</stp>
        <stp>T</stp>
        <tr r="F275" s="2"/>
      </tp>
      <tp>
        <v>18.86</v>
        <stp/>
        <stp>StudyData</stp>
        <stp>VIX</stp>
        <stp>BAR</stp>
        <stp/>
        <stp>Close</stp>
        <stp>W</stp>
        <stp>-263</stp>
        <stp>All</stp>
        <stp/>
        <stp/>
        <stp>FALSE</stp>
        <stp>T</stp>
        <tr r="F265" s="2"/>
      </tp>
      <tp>
        <v>22.96</v>
        <stp/>
        <stp>StudyData</stp>
        <stp>VIX</stp>
        <stp>BAR</stp>
        <stp/>
        <stp>Close</stp>
        <stp>W</stp>
        <stp>-293</stp>
        <stp>All</stp>
        <stp/>
        <stp/>
        <stp>FALSE</stp>
        <stp>T</stp>
        <tr r="F295" s="2"/>
      </tp>
      <tp>
        <v>24.86</v>
        <stp/>
        <stp>StudyData</stp>
        <stp>VIX</stp>
        <stp>BAR</stp>
        <stp/>
        <stp>Close</stp>
        <stp>W</stp>
        <stp>-283</stp>
        <stp>All</stp>
        <stp/>
        <stp/>
        <stp>FALSE</stp>
        <stp>T</stp>
        <tr r="F285" s="2"/>
      </tp>
      <tp>
        <v>41.67</v>
        <stp/>
        <stp>StudyData</stp>
        <stp>VIX</stp>
        <stp>BAR</stp>
        <stp/>
        <stp>Close</stp>
        <stp>W</stp>
        <stp>-313</stp>
        <stp>All</stp>
        <stp/>
        <stp/>
        <stp>FALSE</stp>
        <stp>T</stp>
        <tr r="F315" s="2"/>
      </tp>
      <tp>
        <v>35.119999999999997</v>
        <stp/>
        <stp>StudyData</stp>
        <stp>VIX</stp>
        <stp>BAR</stp>
        <stp/>
        <stp>Close</stp>
        <stp>W</stp>
        <stp>-303</stp>
        <stp>All</stp>
        <stp/>
        <stp/>
        <stp>FALSE</stp>
        <stp>T</stp>
        <tr r="F305" s="2"/>
      </tp>
      <tp>
        <v>12.34</v>
        <stp/>
        <stp>StudyData</stp>
        <stp>VIX</stp>
        <stp>BAR</stp>
        <stp/>
        <stp>Close</stp>
        <stp>W</stp>
        <stp>-333</stp>
        <stp>All</stp>
        <stp/>
        <stp/>
        <stp>FALSE</stp>
        <stp>T</stp>
        <tr r="F335" s="2"/>
      </tp>
      <tp>
        <v>18.84</v>
        <stp/>
        <stp>StudyData</stp>
        <stp>VIX</stp>
        <stp>BAR</stp>
        <stp/>
        <stp>Close</stp>
        <stp>W</stp>
        <stp>-323</stp>
        <stp>All</stp>
        <stp/>
        <stp/>
        <stp>FALSE</stp>
        <stp>T</stp>
        <tr r="F325" s="2"/>
      </tp>
      <tp>
        <v>13.28</v>
        <stp/>
        <stp>StudyData</stp>
        <stp>VIX</stp>
        <stp>BAR</stp>
        <stp/>
        <stp>Close</stp>
        <stp>W</stp>
        <stp>-353</stp>
        <stp>All</stp>
        <stp/>
        <stp/>
        <stp>FALSE</stp>
        <stp>T</stp>
        <tr r="F355" s="2"/>
      </tp>
      <tp>
        <v>13.74</v>
        <stp/>
        <stp>StudyData</stp>
        <stp>VIX</stp>
        <stp>BAR</stp>
        <stp/>
        <stp>Close</stp>
        <stp>W</stp>
        <stp>-343</stp>
        <stp>All</stp>
        <stp/>
        <stp/>
        <stp>FALSE</stp>
        <stp>T</stp>
        <tr r="F345" s="2"/>
      </tp>
      <tp>
        <v>14.91</v>
        <stp/>
        <stp>StudyData</stp>
        <stp>VIX</stp>
        <stp>BAR</stp>
        <stp/>
        <stp>Close</stp>
        <stp>W</stp>
        <stp>-373</stp>
        <stp>All</stp>
        <stp/>
        <stp/>
        <stp>FALSE</stp>
        <stp>T</stp>
        <tr r="F375" s="2"/>
      </tp>
      <tp>
        <v>12.73</v>
        <stp/>
        <stp>StudyData</stp>
        <stp>VIX</stp>
        <stp>BAR</stp>
        <stp/>
        <stp>Close</stp>
        <stp>W</stp>
        <stp>-363</stp>
        <stp>All</stp>
        <stp/>
        <stp/>
        <stp>FALSE</stp>
        <stp>T</stp>
        <tr r="F365" s="2"/>
      </tp>
      <tp>
        <v>12.12</v>
        <stp/>
        <stp>StudyData</stp>
        <stp>VIX</stp>
        <stp>BAR</stp>
        <stp/>
        <stp>Close</stp>
        <stp>W</stp>
        <stp>-393</stp>
        <stp>All</stp>
        <stp/>
        <stp/>
        <stp>FALSE</stp>
        <stp>T</stp>
        <tr r="F395" s="2"/>
      </tp>
      <tp>
        <v>23.23</v>
        <stp/>
        <stp>StudyData</stp>
        <stp>VIX</stp>
        <stp>BAR</stp>
        <stp/>
        <stp>Close</stp>
        <stp>W</stp>
        <stp>-383</stp>
        <stp>All</stp>
        <stp/>
        <stp/>
        <stp>FALSE</stp>
        <stp>T</stp>
        <tr r="F385" s="2"/>
      </tp>
      <tp>
        <v>12.65</v>
        <stp/>
        <stp>StudyData</stp>
        <stp>VIX</stp>
        <stp>BAR</stp>
        <stp/>
        <stp>Close</stp>
        <stp>W</stp>
        <stp>-413</stp>
        <stp>All</stp>
        <stp/>
        <stp/>
        <stp>FALSE</stp>
        <stp>T</stp>
        <tr r="F415" s="2"/>
      </tp>
      <tp>
        <v>12.86</v>
        <stp/>
        <stp>StudyData</stp>
        <stp>VIX</stp>
        <stp>BAR</stp>
        <stp/>
        <stp>Close</stp>
        <stp>W</stp>
        <stp>-403</stp>
        <stp>All</stp>
        <stp/>
        <stp/>
        <stp>FALSE</stp>
        <stp>T</stp>
        <tr r="F405" s="2"/>
      </tp>
      <tp>
        <v>9.9</v>
        <stp/>
        <stp>StudyData</stp>
        <stp>VIX</stp>
        <stp>BAR</stp>
        <stp/>
        <stp>Close</stp>
        <stp>W</stp>
        <stp>-433</stp>
        <stp>All</stp>
        <stp/>
        <stp/>
        <stp>FALSE</stp>
        <stp>T</stp>
        <tr r="F435" s="2"/>
      </tp>
      <tp>
        <v>19.59</v>
        <stp/>
        <stp>StudyData</stp>
        <stp>VIX</stp>
        <stp>BAR</stp>
        <stp/>
        <stp>Close</stp>
        <stp>W</stp>
        <stp>-423</stp>
        <stp>All</stp>
        <stp/>
        <stp/>
        <stp>FALSE</stp>
        <stp>T</stp>
        <tr r="F425" s="2"/>
      </tp>
      <tp>
        <v>10.029999999999999</v>
        <stp/>
        <stp>StudyData</stp>
        <stp>VIX</stp>
        <stp>BAR</stp>
        <stp/>
        <stp>Close</stp>
        <stp>W</stp>
        <stp>-453</stp>
        <stp>All</stp>
        <stp/>
        <stp/>
        <stp>FALSE</stp>
        <stp>T</stp>
        <tr r="F455" s="2"/>
      </tp>
      <tp>
        <v>9.61</v>
        <stp/>
        <stp>StudyData</stp>
        <stp>VIX</stp>
        <stp>BAR</stp>
        <stp/>
        <stp>Close</stp>
        <stp>W</stp>
        <stp>-443</stp>
        <stp>All</stp>
        <stp/>
        <stp/>
        <stp>FALSE</stp>
        <stp>T</stp>
        <tr r="F445" s="2"/>
      </tp>
      <tp>
        <v>11.28</v>
        <stp/>
        <stp>StudyData</stp>
        <stp>VIX</stp>
        <stp>BAR</stp>
        <stp/>
        <stp>Close</stp>
        <stp>W</stp>
        <stp>-473</stp>
        <stp>All</stp>
        <stp/>
        <stp/>
        <stp>FALSE</stp>
        <stp>T</stp>
        <tr r="F475" s="2"/>
      </tp>
      <tp>
        <v>9.81</v>
        <stp/>
        <stp>StudyData</stp>
        <stp>VIX</stp>
        <stp>BAR</stp>
        <stp/>
        <stp>Close</stp>
        <stp>W</stp>
        <stp>-463</stp>
        <stp>All</stp>
        <stp/>
        <stp/>
        <stp>FALSE</stp>
        <stp>T</stp>
        <tr r="F465" s="2"/>
      </tp>
      <tp>
        <v>16.190000000000001</v>
        <stp/>
        <stp>StudyData</stp>
        <stp>VIX</stp>
        <stp>BAR</stp>
        <stp/>
        <stp>Close</stp>
        <stp>W</stp>
        <stp>-493</stp>
        <stp>All</stp>
        <stp/>
        <stp/>
        <stp>FALSE</stp>
        <stp>T</stp>
        <tr r="F495" s="2"/>
      </tp>
      <tp>
        <v>11.32</v>
        <stp/>
        <stp>StudyData</stp>
        <stp>VIX</stp>
        <stp>BAR</stp>
        <stp/>
        <stp>Close</stp>
        <stp>W</stp>
        <stp>-483</stp>
        <stp>All</stp>
        <stp/>
        <stp/>
        <stp>FALSE</stp>
        <stp>T</stp>
        <tr r="F485" s="2"/>
      </tp>
      <tp>
        <v>17.03</v>
        <stp/>
        <stp>StudyData</stp>
        <stp>VIX</stp>
        <stp>BAR</stp>
        <stp/>
        <stp>Close</stp>
        <stp>W</stp>
        <stp>-513</stp>
        <stp>All</stp>
        <stp/>
        <stp/>
        <stp>FALSE</stp>
        <stp>T</stp>
        <tr r="F515" s="2"/>
      </tp>
      <tp>
        <v>11.34</v>
        <stp/>
        <stp>StudyData</stp>
        <stp>VIX</stp>
        <stp>BAR</stp>
        <stp/>
        <stp>Close</stp>
        <stp>W</stp>
        <stp>-503</stp>
        <stp>All</stp>
        <stp/>
        <stp/>
        <stp>FALSE</stp>
        <stp>T</stp>
        <tr r="F505" s="2"/>
      </tp>
      <tp>
        <v>22.34</v>
        <stp/>
        <stp>StudyData</stp>
        <stp>VIX</stp>
        <stp>BAR</stp>
        <stp/>
        <stp>Close</stp>
        <stp>W</stp>
        <stp>-533</stp>
        <stp>All</stp>
        <stp/>
        <stp/>
        <stp>FALSE</stp>
        <stp>T</stp>
        <tr r="F535" s="2"/>
      </tp>
      <tp>
        <v>13.1</v>
        <stp/>
        <stp>StudyData</stp>
        <stp>VIX</stp>
        <stp>BAR</stp>
        <stp/>
        <stp>Close</stp>
        <stp>W</stp>
        <stp>-523</stp>
        <stp>All</stp>
        <stp/>
        <stp/>
        <stp>FALSE</stp>
        <stp>T</stp>
        <tr r="F525" s="2"/>
      </tp>
      <tp>
        <v>27.8</v>
        <stp/>
        <stp>StudyData</stp>
        <stp>VIX</stp>
        <stp>BAR</stp>
        <stp/>
        <stp>Close</stp>
        <stp>W</stp>
        <stp>-553</stp>
        <stp>All</stp>
        <stp/>
        <stp/>
        <stp>FALSE</stp>
        <stp>T</stp>
        <tr r="F555" s="2"/>
      </tp>
      <tp>
        <v>20.07</v>
        <stp/>
        <stp>StudyData</stp>
        <stp>VIX</stp>
        <stp>BAR</stp>
        <stp/>
        <stp>Close</stp>
        <stp>W</stp>
        <stp>-543</stp>
        <stp>All</stp>
        <stp/>
        <stp/>
        <stp>FALSE</stp>
        <stp>T</stp>
        <tr r="F545" s="2"/>
      </tp>
      <tp>
        <v>13.89</v>
        <stp/>
        <stp>StudyData</stp>
        <stp>VIX</stp>
        <stp>BAR</stp>
        <stp/>
        <stp>Close</stp>
        <stp>W</stp>
        <stp>-573</stp>
        <stp>All</stp>
        <stp/>
        <stp/>
        <stp>FALSE</stp>
        <stp>T</stp>
        <tr r="F575" s="2"/>
      </tp>
      <tp>
        <v>14.02</v>
        <stp/>
        <stp>StudyData</stp>
        <stp>VIX</stp>
        <stp>BAR</stp>
        <stp/>
        <stp>Close</stp>
        <stp>W</stp>
        <stp>-563</stp>
        <stp>All</stp>
        <stp/>
        <stp/>
        <stp>FALSE</stp>
        <stp>T</stp>
        <tr r="F565" s="2"/>
      </tp>
      <tp>
        <v>13.33</v>
        <stp/>
        <stp>StudyData</stp>
        <stp>VIX</stp>
        <stp>BAR</stp>
        <stp/>
        <stp>Close</stp>
        <stp>W</stp>
        <stp>-593</stp>
        <stp>All</stp>
        <stp/>
        <stp/>
        <stp>FALSE</stp>
        <stp>T</stp>
        <tr r="F595" s="2"/>
      </tp>
      <tp>
        <v>17.29</v>
        <stp/>
        <stp>StudyData</stp>
        <stp>VIX</stp>
        <stp>BAR</stp>
        <stp/>
        <stp>Close</stp>
        <stp>W</stp>
        <stp>-583</stp>
        <stp>All</stp>
        <stp/>
        <stp/>
        <stp>FALSE</stp>
        <stp>T</stp>
        <tr r="F585" s="2"/>
      </tp>
      <tp>
        <v>12.08</v>
        <stp/>
        <stp>StudyData</stp>
        <stp>VIX</stp>
        <stp>BAR</stp>
        <stp/>
        <stp>Close</stp>
        <stp>W</stp>
        <stp>-613</stp>
        <stp>All</stp>
        <stp/>
        <stp/>
        <stp>FALSE</stp>
        <stp>T</stp>
        <tr r="F615" s="2"/>
      </tp>
      <tp>
        <v>12.11</v>
        <stp/>
        <stp>StudyData</stp>
        <stp>VIX</stp>
        <stp>BAR</stp>
        <stp/>
        <stp>Close</stp>
        <stp>W</stp>
        <stp>-603</stp>
        <stp>All</stp>
        <stp/>
        <stp/>
        <stp>FALSE</stp>
        <stp>T</stp>
        <tr r="F605" s="2"/>
      </tp>
      <tp>
        <v>14.68</v>
        <stp/>
        <stp>StudyData</stp>
        <stp>VIX</stp>
        <stp>BAR</stp>
        <stp/>
        <stp>Close</stp>
        <stp>W</stp>
        <stp>-633</stp>
        <stp>All</stp>
        <stp/>
        <stp/>
        <stp>FALSE</stp>
        <stp>T</stp>
        <tr r="F635" s="2"/>
      </tp>
      <tp>
        <v>12.91</v>
        <stp/>
        <stp>StudyData</stp>
        <stp>VIX</stp>
        <stp>BAR</stp>
        <stp/>
        <stp>Close</stp>
        <stp>W</stp>
        <stp>-623</stp>
        <stp>All</stp>
        <stp/>
        <stp/>
        <stp>FALSE</stp>
        <stp>T</stp>
        <tr r="F625" s="2"/>
      </tp>
      <tp>
        <v>16.73</v>
        <stp/>
        <stp>StudyData</stp>
        <stp>VIX</stp>
        <stp>BAR</stp>
        <stp/>
        <stp>Close</stp>
        <stp>W</stp>
        <stp>-653</stp>
        <stp>All</stp>
        <stp/>
        <stp/>
        <stp>FALSE</stp>
        <stp>T</stp>
        <tr r="F655" s="2"/>
      </tp>
      <tp>
        <v>15.76</v>
        <stp/>
        <stp>StudyData</stp>
        <stp>VIX</stp>
        <stp>BAR</stp>
        <stp/>
        <stp>Close</stp>
        <stp>W</stp>
        <stp>-643</stp>
        <stp>All</stp>
        <stp/>
        <stp/>
        <stp>FALSE</stp>
        <stp>T</stp>
        <tr r="F645" s="2"/>
      </tp>
      <tp>
        <v>12.45</v>
        <stp/>
        <stp>StudyData</stp>
        <stp>VIX</stp>
        <stp>BAR</stp>
        <stp/>
        <stp>Close</stp>
        <stp>W</stp>
        <stp>-673</stp>
        <stp>All</stp>
        <stp/>
        <stp/>
        <stp>FALSE</stp>
        <stp>T</stp>
        <tr r="F675" s="2"/>
      </tp>
      <tp>
        <v>12.72</v>
        <stp/>
        <stp>StudyData</stp>
        <stp>VIX</stp>
        <stp>BAR</stp>
        <stp/>
        <stp>Close</stp>
        <stp>W</stp>
        <stp>-663</stp>
        <stp>All</stp>
        <stp/>
        <stp/>
        <stp>FALSE</stp>
        <stp>T</stp>
        <tr r="F665" s="2"/>
      </tp>
      <tp>
        <v>22.72</v>
        <stp/>
        <stp>StudyData</stp>
        <stp>VIX</stp>
        <stp>BAR</stp>
        <stp/>
        <stp>Close</stp>
        <stp>W</stp>
        <stp>-693</stp>
        <stp>All</stp>
        <stp/>
        <stp/>
        <stp>FALSE</stp>
        <stp>T</stp>
        <tr r="F695" s="2"/>
      </tp>
      <tp>
        <v>12.59</v>
        <stp/>
        <stp>StudyData</stp>
        <stp>VIX</stp>
        <stp>BAR</stp>
        <stp/>
        <stp>Close</stp>
        <stp>W</stp>
        <stp>-683</stp>
        <stp>All</stp>
        <stp/>
        <stp/>
        <stp>FALSE</stp>
        <stp>T</stp>
        <tr r="F685" s="2"/>
      </tp>
      <tp>
        <v>14.74</v>
        <stp/>
        <stp>StudyData</stp>
        <stp>VIX</stp>
        <stp>BAR</stp>
        <stp/>
        <stp>Close</stp>
        <stp>W</stp>
        <stp>-713</stp>
        <stp>All</stp>
        <stp/>
        <stp/>
        <stp>FALSE</stp>
        <stp>T</stp>
        <tr r="F715" s="2"/>
      </tp>
      <tp>
        <v>17.05</v>
        <stp/>
        <stp>StudyData</stp>
        <stp>VIX</stp>
        <stp>BAR</stp>
        <stp/>
        <stp>Close</stp>
        <stp>W</stp>
        <stp>-703</stp>
        <stp>All</stp>
        <stp/>
        <stp/>
        <stp>FALSE</stp>
        <stp>T</stp>
        <tr r="F705" s="2"/>
      </tp>
      <tp>
        <v>14.82</v>
        <stp/>
        <stp>StudyData</stp>
        <stp>VIX</stp>
        <stp>BAR</stp>
        <stp/>
        <stp>Close</stp>
        <stp>W</stp>
        <stp>-733</stp>
        <stp>All</stp>
        <stp/>
        <stp/>
        <stp>FALSE</stp>
        <stp>T</stp>
        <tr r="F735" s="2"/>
      </tp>
      <tp>
        <v>26.66</v>
        <stp/>
        <stp>StudyData</stp>
        <stp>VIX</stp>
        <stp>BAR</stp>
        <stp/>
        <stp>Close</stp>
        <stp>W</stp>
        <stp>-723</stp>
        <stp>All</stp>
        <stp/>
        <stp/>
        <stp>FALSE</stp>
        <stp>T</stp>
        <tr r="F725" s="2"/>
      </tp>
      <tp>
        <v>30.16</v>
        <stp/>
        <stp>StudyData</stp>
        <stp>VIX</stp>
        <stp>BAR</stp>
        <stp/>
        <stp>Close</stp>
        <stp>W</stp>
        <stp>-753</stp>
        <stp>All</stp>
        <stp/>
        <stp/>
        <stp>FALSE</stp>
        <stp>T</stp>
        <tr r="F755" s="2"/>
      </tp>
      <tp>
        <v>20.91</v>
        <stp/>
        <stp>StudyData</stp>
        <stp>VIX</stp>
        <stp>BAR</stp>
        <stp/>
        <stp>Close</stp>
        <stp>W</stp>
        <stp>-743</stp>
        <stp>All</stp>
        <stp/>
        <stp/>
        <stp>FALSE</stp>
        <stp>T</stp>
        <tr r="F745" s="2"/>
      </tp>
      <tp>
        <v>21.85</v>
        <stp/>
        <stp>StudyData</stp>
        <stp>VIX</stp>
        <stp>BAR</stp>
        <stp/>
        <stp>Close</stp>
        <stp>W</stp>
        <stp>-773</stp>
        <stp>All</stp>
        <stp/>
        <stp/>
        <stp>FALSE</stp>
        <stp>T</stp>
        <tr r="F775" s="2"/>
      </tp>
      <tp>
        <v>35.590000000000003</v>
        <stp/>
        <stp>StudyData</stp>
        <stp>VIX</stp>
        <stp>BAR</stp>
        <stp/>
        <stp>Close</stp>
        <stp>W</stp>
        <stp>-763</stp>
        <stp>All</stp>
        <stp/>
        <stp/>
        <stp>FALSE</stp>
        <stp>T</stp>
        <tr r="F765" s="2"/>
      </tp>
      <tp>
        <v>20.04</v>
        <stp/>
        <stp>StudyData</stp>
        <stp>VIX</stp>
        <stp>BAR</stp>
        <stp/>
        <stp>Close</stp>
        <stp>W</stp>
        <stp>-793</stp>
        <stp>All</stp>
        <stp/>
        <stp/>
        <stp>FALSE</stp>
        <stp>T</stp>
        <tr r="F795" s="2"/>
      </tp>
      <tp>
        <v>17.87</v>
        <stp/>
        <stp>StudyData</stp>
        <stp>VIX</stp>
        <stp>BAR</stp>
        <stp/>
        <stp>Close</stp>
        <stp>W</stp>
        <stp>-783</stp>
        <stp>All</stp>
        <stp/>
        <stp/>
        <stp>FALSE</stp>
        <stp>T</stp>
        <tr r="F785" s="2"/>
      </tp>
      <tp>
        <v>21.99</v>
        <stp/>
        <stp>StudyData</stp>
        <stp>VIX</stp>
        <stp>BAR</stp>
        <stp/>
        <stp>Close</stp>
        <stp>W</stp>
        <stp>-813</stp>
        <stp>All</stp>
        <stp/>
        <stp/>
        <stp>FALSE</stp>
        <stp>T</stp>
        <tr r="F815" s="2"/>
      </tp>
      <tp>
        <v>18.04</v>
        <stp/>
        <stp>StudyData</stp>
        <stp>VIX</stp>
        <stp>BAR</stp>
        <stp/>
        <stp>Close</stp>
        <stp>W</stp>
        <stp>-803</stp>
        <stp>All</stp>
        <stp/>
        <stp/>
        <stp>FALSE</stp>
        <stp>T</stp>
        <tr r="F805" s="2"/>
      </tp>
      <tp>
        <v>16.62</v>
        <stp/>
        <stp>StudyData</stp>
        <stp>VIX</stp>
        <stp>BAR</stp>
        <stp/>
        <stp>Close</stp>
        <stp>W</stp>
        <stp>-833</stp>
        <stp>All</stp>
        <stp/>
        <stp/>
        <stp>FALSE</stp>
        <stp>T</stp>
        <tr r="F835" s="2"/>
      </tp>
      <tp>
        <v>30.12</v>
        <stp/>
        <stp>StudyData</stp>
        <stp>VIX</stp>
        <stp>BAR</stp>
        <stp/>
        <stp>Close</stp>
        <stp>W</stp>
        <stp>-823</stp>
        <stp>All</stp>
        <stp/>
        <stp/>
        <stp>FALSE</stp>
        <stp>T</stp>
        <tr r="F825" s="2"/>
      </tp>
      <tp>
        <v>21.25</v>
        <stp/>
        <stp>StudyData</stp>
        <stp>VIX</stp>
        <stp>BAR</stp>
        <stp/>
        <stp>Close</stp>
        <stp>W</stp>
        <stp>-853</stp>
        <stp>All</stp>
        <stp/>
        <stp/>
        <stp>FALSE</stp>
        <stp>T</stp>
        <tr r="F855" s="2"/>
      </tp>
      <tp>
        <v>22.73</v>
        <stp/>
        <stp>StudyData</stp>
        <stp>VIX</stp>
        <stp>BAR</stp>
        <stp/>
        <stp>Close</stp>
        <stp>W</stp>
        <stp>-843</stp>
        <stp>All</stp>
        <stp/>
        <stp/>
        <stp>FALSE</stp>
        <stp>T</stp>
        <tr r="F845" s="2"/>
      </tp>
      <tp>
        <v>24.34</v>
        <stp/>
        <stp>StudyData</stp>
        <stp>VIX</stp>
        <stp>BAR</stp>
        <stp/>
        <stp>Close</stp>
        <stp>W</stp>
        <stp>-873</stp>
        <stp>All</stp>
        <stp/>
        <stp/>
        <stp>FALSE</stp>
        <stp>T</stp>
        <tr r="F875" s="2"/>
      </tp>
      <tp>
        <v>25.61</v>
        <stp/>
        <stp>StudyData</stp>
        <stp>VIX</stp>
        <stp>BAR</stp>
        <stp/>
        <stp>Close</stp>
        <stp>W</stp>
        <stp>-863</stp>
        <stp>All</stp>
        <stp/>
        <stp/>
        <stp>FALSE</stp>
        <stp>T</stp>
        <tr r="F865" s="2"/>
      </tp>
      <tp>
        <v>46.35</v>
        <stp/>
        <stp>StudyData</stp>
        <stp>VIX</stp>
        <stp>BAR</stp>
        <stp/>
        <stp>Close</stp>
        <stp>W</stp>
        <stp>-893</stp>
        <stp>All</stp>
        <stp/>
        <stp/>
        <stp>FALSE</stp>
        <stp>T</stp>
        <tr r="F895" s="2"/>
      </tp>
      <tp>
        <v>32.04</v>
        <stp/>
        <stp>StudyData</stp>
        <stp>VIX</stp>
        <stp>BAR</stp>
        <stp/>
        <stp>Close</stp>
        <stp>W</stp>
        <stp>-883</stp>
        <stp>All</stp>
        <stp/>
        <stp/>
        <stp>FALSE</stp>
        <stp>T</stp>
        <tr r="F885" s="2"/>
      </tp>
      <tp>
        <v>69.95</v>
        <stp/>
        <stp>StudyData</stp>
        <stp>VIX</stp>
        <stp>BAR</stp>
        <stp/>
        <stp>Close</stp>
        <stp>W</stp>
        <stp>-913</stp>
        <stp>All</stp>
        <stp/>
        <stp/>
        <stp>FALSE</stp>
        <stp>T</stp>
        <tr r="F915" s="2"/>
      </tp>
      <tp>
        <v>44.93</v>
        <stp/>
        <stp>StudyData</stp>
        <stp>VIX</stp>
        <stp>BAR</stp>
        <stp/>
        <stp>Close</stp>
        <stp>W</stp>
        <stp>-903</stp>
        <stp>All</stp>
        <stp/>
        <stp/>
        <stp>FALSE</stp>
        <stp>T</stp>
        <tr r="F905" s="2"/>
      </tp>
      <tp>
        <v>19.55</v>
        <stp/>
        <stp>StudyData</stp>
        <stp>VIX</stp>
        <stp>BAR</stp>
        <stp/>
        <stp>Close</stp>
        <stp>W</stp>
        <stp>-933</stp>
        <stp>All</stp>
        <stp/>
        <stp/>
        <stp>FALSE</stp>
        <stp>T</stp>
        <tr r="F935" s="2"/>
      </tp>
      <tp>
        <v>22.57</v>
        <stp/>
        <stp>StudyData</stp>
        <stp>VIX</stp>
        <stp>BAR</stp>
        <stp/>
        <stp>Close</stp>
        <stp>W</stp>
        <stp>-923</stp>
        <stp>All</stp>
        <stp/>
        <stp/>
        <stp>FALSE</stp>
        <stp>T</stp>
        <tr r="F925" s="2"/>
      </tp>
      <tp>
        <v>23.94</v>
        <stp/>
        <stp>StudyData</stp>
        <stp>VIX</stp>
        <stp>BAR</stp>
        <stp/>
        <stp>Close</stp>
        <stp>W</stp>
        <stp>-953</stp>
        <stp>All</stp>
        <stp/>
        <stp/>
        <stp>FALSE</stp>
        <stp>T</stp>
        <tr r="F955" s="2"/>
      </tp>
      <tp>
        <v>31.16</v>
        <stp/>
        <stp>StudyData</stp>
        <stp>VIX</stp>
        <stp>BAR</stp>
        <stp/>
        <stp>Close</stp>
        <stp>W</stp>
        <stp>-943</stp>
        <stp>All</stp>
        <stp/>
        <stp/>
        <stp>FALSE</stp>
        <stp>T</stp>
        <tr r="F945" s="2"/>
      </tp>
      <tp>
        <v>29.99</v>
        <stp/>
        <stp>StudyData</stp>
        <stp>VIX</stp>
        <stp>BAR</stp>
        <stp/>
        <stp>Close</stp>
        <stp>W</stp>
        <stp>-973</stp>
        <stp>All</stp>
        <stp/>
        <stp/>
        <stp>FALSE</stp>
        <stp>T</stp>
        <tr r="F975" s="2"/>
      </tp>
      <tp>
        <v>19.55</v>
        <stp/>
        <stp>StudyData</stp>
        <stp>VIX</stp>
        <stp>BAR</stp>
        <stp/>
        <stp>Close</stp>
        <stp>W</stp>
        <stp>-963</stp>
        <stp>All</stp>
        <stp/>
        <stp/>
        <stp>FALSE</stp>
        <stp>T</stp>
        <tr r="F965" s="2"/>
      </tp>
      <tp>
        <v>14.64</v>
        <stp/>
        <stp>StudyData</stp>
        <stp>VIX</stp>
        <stp>BAR</stp>
        <stp/>
        <stp>Close</stp>
        <stp>W</stp>
        <stp>-993</stp>
        <stp>All</stp>
        <stp/>
        <stp/>
        <stp>FALSE</stp>
        <stp>T</stp>
        <tr r="F995" s="2"/>
      </tp>
      <tp>
        <v>14.84</v>
        <stp/>
        <stp>StudyData</stp>
        <stp>VIX</stp>
        <stp>BAR</stp>
        <stp/>
        <stp>Close</stp>
        <stp>W</stp>
        <stp>-983</stp>
        <stp>All</stp>
        <stp/>
        <stp/>
        <stp>FALSE</stp>
        <stp>T</stp>
        <tr r="F985" s="2"/>
      </tp>
      <tp>
        <v>14.86</v>
        <stp/>
        <stp>StudyData</stp>
        <stp>VIX</stp>
        <stp>BAR</stp>
        <stp/>
        <stp>High</stp>
        <stp>W</stp>
        <stp>-107</stp>
        <stp>All</stp>
        <stp/>
        <stp/>
        <stp>FALSE</stp>
        <stp>T</stp>
        <tr r="D109" s="2"/>
      </tp>
      <tp>
        <v>14.18</v>
        <stp/>
        <stp>StudyData</stp>
        <stp>VIX</stp>
        <stp>BAR</stp>
        <stp/>
        <stp>High</stp>
        <stp>W</stp>
        <stp>-117</stp>
        <stp>All</stp>
        <stp/>
        <stp/>
        <stp>FALSE</stp>
        <stp>T</stp>
        <tr r="D119" s="2"/>
      </tp>
      <tp>
        <v>21.16</v>
        <stp/>
        <stp>StudyData</stp>
        <stp>VIX</stp>
        <stp>BAR</stp>
        <stp/>
        <stp>High</stp>
        <stp>W</stp>
        <stp>-127</stp>
        <stp>All</stp>
        <stp/>
        <stp/>
        <stp>FALSE</stp>
        <stp>T</stp>
        <tr r="D129" s="2"/>
      </tp>
      <tp>
        <v>18.11</v>
        <stp/>
        <stp>StudyData</stp>
        <stp>VIX</stp>
        <stp>BAR</stp>
        <stp/>
        <stp>High</stp>
        <stp>W</stp>
        <stp>-137</stp>
        <stp>All</stp>
        <stp/>
        <stp/>
        <stp>FALSE</stp>
        <stp>T</stp>
        <tr r="D139" s="2"/>
      </tp>
      <tp>
        <v>15.06</v>
        <stp/>
        <stp>StudyData</stp>
        <stp>VIX</stp>
        <stp>BAR</stp>
        <stp/>
        <stp>High</stp>
        <stp>W</stp>
        <stp>-147</stp>
        <stp>All</stp>
        <stp/>
        <stp/>
        <stp>FALSE</stp>
        <stp>T</stp>
        <tr r="D149" s="2"/>
      </tp>
      <tp>
        <v>20.079999999999998</v>
        <stp/>
        <stp>StudyData</stp>
        <stp>VIX</stp>
        <stp>BAR</stp>
        <stp/>
        <stp>High</stp>
        <stp>W</stp>
        <stp>-157</stp>
        <stp>All</stp>
        <stp/>
        <stp/>
        <stp>FALSE</stp>
        <stp>T</stp>
        <tr r="D159" s="2"/>
      </tp>
      <tp>
        <v>20.9</v>
        <stp/>
        <stp>StudyData</stp>
        <stp>VIX</stp>
        <stp>BAR</stp>
        <stp/>
        <stp>High</stp>
        <stp>W</stp>
        <stp>-167</stp>
        <stp>All</stp>
        <stp/>
        <stp/>
        <stp>FALSE</stp>
        <stp>T</stp>
        <tr r="D169" s="2"/>
      </tp>
      <tp>
        <v>26.22</v>
        <stp/>
        <stp>StudyData</stp>
        <stp>VIX</stp>
        <stp>BAR</stp>
        <stp/>
        <stp>High</stp>
        <stp>W</stp>
        <stp>-177</stp>
        <stp>All</stp>
        <stp/>
        <stp/>
        <stp>FALSE</stp>
        <stp>T</stp>
        <tr r="D179" s="2"/>
      </tp>
      <tp>
        <v>27.8</v>
        <stp/>
        <stp>StudyData</stp>
        <stp>VIX</stp>
        <stp>BAR</stp>
        <stp/>
        <stp>High</stp>
        <stp>W</stp>
        <stp>-187</stp>
        <stp>All</stp>
        <stp/>
        <stp/>
        <stp>FALSE</stp>
        <stp>T</stp>
        <tr r="D189" s="2"/>
      </tp>
      <tp>
        <v>30.22</v>
        <stp/>
        <stp>StudyData</stp>
        <stp>VIX</stp>
        <stp>BAR</stp>
        <stp/>
        <stp>High</stp>
        <stp>W</stp>
        <stp>-197</stp>
        <stp>All</stp>
        <stp/>
        <stp/>
        <stp>FALSE</stp>
        <stp>T</stp>
        <tr r="D199" s="2"/>
      </tp>
      <tp>
        <v>28.27</v>
        <stp/>
        <stp>StudyData</stp>
        <stp>VIX</stp>
        <stp>BAR</stp>
        <stp/>
        <stp>High</stp>
        <stp>W</stp>
        <stp>-207</stp>
        <stp>All</stp>
        <stp/>
        <stp/>
        <stp>FALSE</stp>
        <stp>T</stp>
        <tr r="D209" s="2"/>
      </tp>
      <tp>
        <v>30.99</v>
        <stp/>
        <stp>StudyData</stp>
        <stp>VIX</stp>
        <stp>BAR</stp>
        <stp/>
        <stp>High</stp>
        <stp>W</stp>
        <stp>-217</stp>
        <stp>All</stp>
        <stp/>
        <stp/>
        <stp>FALSE</stp>
        <stp>T</stp>
        <tr r="D219" s="2"/>
      </tp>
      <tp>
        <v>35.32</v>
        <stp/>
        <stp>StudyData</stp>
        <stp>VIX</stp>
        <stp>BAR</stp>
        <stp/>
        <stp>High</stp>
        <stp>W</stp>
        <stp>-227</stp>
        <stp>All</stp>
        <stp/>
        <stp/>
        <stp>FALSE</stp>
        <stp>T</stp>
        <tr r="D229" s="2"/>
      </tp>
      <tp>
        <v>28.79</v>
        <stp/>
        <stp>StudyData</stp>
        <stp>VIX</stp>
        <stp>BAR</stp>
        <stp/>
        <stp>High</stp>
        <stp>W</stp>
        <stp>-237</stp>
        <stp>All</stp>
        <stp/>
        <stp/>
        <stp>FALSE</stp>
        <stp>T</stp>
        <tr r="D239" s="2"/>
      </tp>
      <tp>
        <v>18.7</v>
        <stp/>
        <stp>StudyData</stp>
        <stp>VIX</stp>
        <stp>BAR</stp>
        <stp/>
        <stp>High</stp>
        <stp>W</stp>
        <stp>-247</stp>
        <stp>All</stp>
        <stp/>
        <stp/>
        <stp>FALSE</stp>
        <stp>T</stp>
        <tr r="D249" s="2"/>
      </tp>
      <tp>
        <v>21.85</v>
        <stp/>
        <stp>StudyData</stp>
        <stp>VIX</stp>
        <stp>BAR</stp>
        <stp/>
        <stp>High</stp>
        <stp>W</stp>
        <stp>-257</stp>
        <stp>All</stp>
        <stp/>
        <stp/>
        <stp>FALSE</stp>
        <stp>T</stp>
        <tr r="D259" s="2"/>
      </tp>
      <tp>
        <v>31.16</v>
        <stp/>
        <stp>StudyData</stp>
        <stp>VIX</stp>
        <stp>BAR</stp>
        <stp/>
        <stp>High</stp>
        <stp>W</stp>
        <stp>-267</stp>
        <stp>All</stp>
        <stp/>
        <stp/>
        <stp>FALSE</stp>
        <stp>T</stp>
        <tr r="D269" s="2"/>
      </tp>
      <tp>
        <v>24.82</v>
        <stp/>
        <stp>StudyData</stp>
        <stp>VIX</stp>
        <stp>BAR</stp>
        <stp/>
        <stp>High</stp>
        <stp>W</stp>
        <stp>-277</stp>
        <stp>All</stp>
        <stp/>
        <stp/>
        <stp>FALSE</stp>
        <stp>T</stp>
        <tr r="D279" s="2"/>
      </tp>
      <tp>
        <v>30</v>
        <stp/>
        <stp>StudyData</stp>
        <stp>VIX</stp>
        <stp>BAR</stp>
        <stp/>
        <stp>High</stp>
        <stp>W</stp>
        <stp>-287</stp>
        <stp>All</stp>
        <stp/>
        <stp/>
        <stp>FALSE</stp>
        <stp>T</stp>
        <tr r="D289" s="2"/>
      </tp>
      <tp>
        <v>28.29</v>
        <stp/>
        <stp>StudyData</stp>
        <stp>VIX</stp>
        <stp>BAR</stp>
        <stp/>
        <stp>High</stp>
        <stp>W</stp>
        <stp>-297</stp>
        <stp>All</stp>
        <stp/>
        <stp/>
        <stp>FALSE</stp>
        <stp>T</stp>
        <tr r="D299" s="2"/>
      </tp>
      <tp>
        <v>31.55</v>
        <stp/>
        <stp>StudyData</stp>
        <stp>VIX</stp>
        <stp>BAR</stp>
        <stp/>
        <stp>High</stp>
        <stp>W</stp>
        <stp>-307</stp>
        <stp>All</stp>
        <stp/>
        <stp/>
        <stp>FALSE</stp>
        <stp>T</stp>
        <tr r="D309" s="2"/>
      </tp>
      <tp>
        <v>77.569999999999993</v>
        <stp/>
        <stp>StudyData</stp>
        <stp>VIX</stp>
        <stp>BAR</stp>
        <stp/>
        <stp>High</stp>
        <stp>W</stp>
        <stp>-317</stp>
        <stp>All</stp>
        <stp/>
        <stp/>
        <stp>FALSE</stp>
        <stp>T</stp>
        <tr r="D319" s="2"/>
      </tp>
      <tp>
        <v>16.2</v>
        <stp/>
        <stp>StudyData</stp>
        <stp>VIX</stp>
        <stp>BAR</stp>
        <stp/>
        <stp>High</stp>
        <stp>W</stp>
        <stp>-327</stp>
        <stp>All</stp>
        <stp/>
        <stp/>
        <stp>FALSE</stp>
        <stp>T</stp>
        <tr r="D329" s="2"/>
      </tp>
      <tp>
        <v>15.12</v>
        <stp/>
        <stp>StudyData</stp>
        <stp>VIX</stp>
        <stp>BAR</stp>
        <stp/>
        <stp>High</stp>
        <stp>W</stp>
        <stp>-337</stp>
        <stp>All</stp>
        <stp/>
        <stp/>
        <stp>FALSE</stp>
        <stp>T</stp>
        <tr r="D339" s="2"/>
      </tp>
      <tp>
        <v>24.1</v>
        <stp/>
        <stp>StudyData</stp>
        <stp>VIX</stp>
        <stp>BAR</stp>
        <stp/>
        <stp>High</stp>
        <stp>W</stp>
        <stp>-347</stp>
        <stp>All</stp>
        <stp/>
        <stp/>
        <stp>FALSE</stp>
        <stp>T</stp>
        <tr r="D349" s="2"/>
      </tp>
      <tp>
        <v>19.75</v>
        <stp/>
        <stp>StudyData</stp>
        <stp>VIX</stp>
        <stp>BAR</stp>
        <stp/>
        <stp>High</stp>
        <stp>W</stp>
        <stp>-357</stp>
        <stp>All</stp>
        <stp/>
        <stp/>
        <stp>FALSE</stp>
        <stp>T</stp>
        <tr r="D359" s="2"/>
      </tp>
      <tp>
        <v>17.850000000000001</v>
        <stp/>
        <stp>StudyData</stp>
        <stp>VIX</stp>
        <stp>BAR</stp>
        <stp/>
        <stp>High</stp>
        <stp>W</stp>
        <stp>-367</stp>
        <stp>All</stp>
        <stp/>
        <stp/>
        <stp>FALSE</stp>
        <stp>T</stp>
        <tr r="D369" s="2"/>
      </tp>
      <tp>
        <v>20.27</v>
        <stp/>
        <stp>StudyData</stp>
        <stp>VIX</stp>
        <stp>BAR</stp>
        <stp/>
        <stp>High</stp>
        <stp>W</stp>
        <stp>-377</stp>
        <stp>All</stp>
        <stp/>
        <stp/>
        <stp>FALSE</stp>
        <stp>T</stp>
        <tr r="D379" s="2"/>
      </tp>
      <tp>
        <v>20.87</v>
        <stp/>
        <stp>StudyData</stp>
        <stp>VIX</stp>
        <stp>BAR</stp>
        <stp/>
        <stp>High</stp>
        <stp>W</stp>
        <stp>-387</stp>
        <stp>All</stp>
        <stp/>
        <stp/>
        <stp>FALSE</stp>
        <stp>T</stp>
        <tr r="D389" s="2"/>
      </tp>
      <tp>
        <v>14.03</v>
        <stp/>
        <stp>StudyData</stp>
        <stp>VIX</stp>
        <stp>BAR</stp>
        <stp/>
        <stp>High</stp>
        <stp>W</stp>
        <stp>-397</stp>
        <stp>All</stp>
        <stp/>
        <stp/>
        <stp>FALSE</stp>
        <stp>T</stp>
        <tr r="D399" s="2"/>
      </tp>
      <tp>
        <v>15.18</v>
        <stp/>
        <stp>StudyData</stp>
        <stp>VIX</stp>
        <stp>BAR</stp>
        <stp/>
        <stp>High</stp>
        <stp>W</stp>
        <stp>-407</stp>
        <stp>All</stp>
        <stp/>
        <stp/>
        <stp>FALSE</stp>
        <stp>T</stp>
        <tr r="D409" s="2"/>
      </tp>
      <tp>
        <v>22.02</v>
        <stp/>
        <stp>StudyData</stp>
        <stp>VIX</stp>
        <stp>BAR</stp>
        <stp/>
        <stp>High</stp>
        <stp>W</stp>
        <stp>-417</stp>
        <stp>All</stp>
        <stp/>
        <stp/>
        <stp>FALSE</stp>
        <stp>T</stp>
        <tr r="D419" s="2"/>
      </tp>
      <tp>
        <v>17.86</v>
        <stp/>
        <stp>StudyData</stp>
        <stp>VIX</stp>
        <stp>BAR</stp>
        <stp/>
        <stp>High</stp>
        <stp>W</stp>
        <stp>-427</stp>
        <stp>All</stp>
        <stp/>
        <stp/>
        <stp>FALSE</stp>
        <stp>T</stp>
        <tr r="D429" s="2"/>
      </tp>
      <tp>
        <v>12.08</v>
        <stp/>
        <stp>StudyData</stp>
        <stp>VIX</stp>
        <stp>BAR</stp>
        <stp/>
        <stp>High</stp>
        <stp>W</stp>
        <stp>-437</stp>
        <stp>All</stp>
        <stp/>
        <stp/>
        <stp>FALSE</stp>
        <stp>T</stp>
        <tr r="D439" s="2"/>
      </tp>
      <tp>
        <v>11.39</v>
        <stp/>
        <stp>StudyData</stp>
        <stp>VIX</stp>
        <stp>BAR</stp>
        <stp/>
        <stp>High</stp>
        <stp>W</stp>
        <stp>-447</stp>
        <stp>All</stp>
        <stp/>
        <stp/>
        <stp>FALSE</stp>
        <stp>T</stp>
        <tr r="D449" s="2"/>
      </tp>
      <tp>
        <v>13.05</v>
        <stp/>
        <stp>StudyData</stp>
        <stp>VIX</stp>
        <stp>BAR</stp>
        <stp/>
        <stp>High</stp>
        <stp>W</stp>
        <stp>-457</stp>
        <stp>All</stp>
        <stp/>
        <stp/>
        <stp>FALSE</stp>
        <stp>T</stp>
        <tr r="D459" s="2"/>
      </tp>
      <tp>
        <v>12.01</v>
        <stp/>
        <stp>StudyData</stp>
        <stp>VIX</stp>
        <stp>BAR</stp>
        <stp/>
        <stp>High</stp>
        <stp>W</stp>
        <stp>-467</stp>
        <stp>All</stp>
        <stp/>
        <stp/>
        <stp>FALSE</stp>
        <stp>T</stp>
        <tr r="D469" s="2"/>
      </tp>
      <tp>
        <v>12.86</v>
        <stp/>
        <stp>StudyData</stp>
        <stp>VIX</stp>
        <stp>BAR</stp>
        <stp/>
        <stp>High</stp>
        <stp>W</stp>
        <stp>-477</stp>
        <stp>All</stp>
        <stp/>
        <stp/>
        <stp>FALSE</stp>
        <stp>T</stp>
        <tr r="D479" s="2"/>
      </tp>
      <tp>
        <v>13.77</v>
        <stp/>
        <stp>StudyData</stp>
        <stp>VIX</stp>
        <stp>BAR</stp>
        <stp/>
        <stp>High</stp>
        <stp>W</stp>
        <stp>-487</stp>
        <stp>All</stp>
        <stp/>
        <stp/>
        <stp>FALSE</stp>
        <stp>T</stp>
        <tr r="D489" s="2"/>
      </tp>
      <tp>
        <v>15.69</v>
        <stp/>
        <stp>StudyData</stp>
        <stp>VIX</stp>
        <stp>BAR</stp>
        <stp/>
        <stp>High</stp>
        <stp>W</stp>
        <stp>-497</stp>
        <stp>All</stp>
        <stp/>
        <stp/>
        <stp>FALSE</stp>
        <stp>T</stp>
        <tr r="D499" s="2"/>
      </tp>
      <tp>
        <v>13.12</v>
        <stp/>
        <stp>StudyData</stp>
        <stp>VIX</stp>
        <stp>BAR</stp>
        <stp/>
        <stp>High</stp>
        <stp>W</stp>
        <stp>-507</stp>
        <stp>All</stp>
        <stp/>
        <stp/>
        <stp>FALSE</stp>
        <stp>T</stp>
        <tr r="D509" s="2"/>
      </tp>
      <tp>
        <v>15.47</v>
        <stp/>
        <stp>StudyData</stp>
        <stp>VIX</stp>
        <stp>BAR</stp>
        <stp/>
        <stp>High</stp>
        <stp>W</stp>
        <stp>-517</stp>
        <stp>All</stp>
        <stp/>
        <stp/>
        <stp>FALSE</stp>
        <stp>T</stp>
        <tr r="D519" s="2"/>
      </tp>
      <tp>
        <v>20.81</v>
        <stp/>
        <stp>StudyData</stp>
        <stp>VIX</stp>
        <stp>BAR</stp>
        <stp/>
        <stp>High</stp>
        <stp>W</stp>
        <stp>-527</stp>
        <stp>All</stp>
        <stp/>
        <stp/>
        <stp>FALSE</stp>
        <stp>T</stp>
        <tr r="D529" s="2"/>
      </tp>
      <tp>
        <v>20.21</v>
        <stp/>
        <stp>StudyData</stp>
        <stp>VIX</stp>
        <stp>BAR</stp>
        <stp/>
        <stp>High</stp>
        <stp>W</stp>
        <stp>-537</stp>
        <stp>All</stp>
        <stp/>
        <stp/>
        <stp>FALSE</stp>
        <stp>T</stp>
        <tr r="D539" s="2"/>
      </tp>
      <tp>
        <v>18.78</v>
        <stp/>
        <stp>StudyData</stp>
        <stp>VIX</stp>
        <stp>BAR</stp>
        <stp/>
        <stp>High</stp>
        <stp>W</stp>
        <stp>-547</stp>
        <stp>All</stp>
        <stp/>
        <stp/>
        <stp>FALSE</stp>
        <stp>T</stp>
        <tr r="D549" s="2"/>
      </tp>
      <tp>
        <v>14.58</v>
        <stp/>
        <stp>StudyData</stp>
        <stp>VIX</stp>
        <stp>BAR</stp>
        <stp/>
        <stp>High</stp>
        <stp>W</stp>
        <stp>-557</stp>
        <stp>All</stp>
        <stp/>
        <stp/>
        <stp>FALSE</stp>
        <stp>T</stp>
        <tr r="D559" s="2"/>
      </tp>
      <tp>
        <v>14.63</v>
        <stp/>
        <stp>StudyData</stp>
        <stp>VIX</stp>
        <stp>BAR</stp>
        <stp/>
        <stp>High</stp>
        <stp>W</stp>
        <stp>-567</stp>
        <stp>All</stp>
        <stp/>
        <stp/>
        <stp>FALSE</stp>
        <stp>T</stp>
        <tr r="D569" s="2"/>
      </tp>
      <tp>
        <v>16.37</v>
        <stp/>
        <stp>StudyData</stp>
        <stp>VIX</stp>
        <stp>BAR</stp>
        <stp/>
        <stp>High</stp>
        <stp>W</stp>
        <stp>-577</stp>
        <stp>All</stp>
        <stp/>
        <stp/>
        <stp>FALSE</stp>
        <stp>T</stp>
        <tr r="D579" s="2"/>
      </tp>
      <tp>
        <v>22.9</v>
        <stp/>
        <stp>StudyData</stp>
        <stp>VIX</stp>
        <stp>BAR</stp>
        <stp/>
        <stp>High</stp>
        <stp>W</stp>
        <stp>-587</stp>
        <stp>All</stp>
        <stp/>
        <stp/>
        <stp>FALSE</stp>
        <stp>T</stp>
        <tr r="D589" s="2"/>
      </tp>
      <tp>
        <v>17.87</v>
        <stp/>
        <stp>StudyData</stp>
        <stp>VIX</stp>
        <stp>BAR</stp>
        <stp/>
        <stp>High</stp>
        <stp>W</stp>
        <stp>-597</stp>
        <stp>All</stp>
        <stp/>
        <stp/>
        <stp>FALSE</stp>
        <stp>T</stp>
        <tr r="D599" s="2"/>
      </tp>
      <tp>
        <v>13.51</v>
        <stp/>
        <stp>StudyData</stp>
        <stp>VIX</stp>
        <stp>BAR</stp>
        <stp/>
        <stp>High</stp>
        <stp>W</stp>
        <stp>-607</stp>
        <stp>All</stp>
        <stp/>
        <stp/>
        <stp>FALSE</stp>
        <stp>T</stp>
        <tr r="D609" s="2"/>
      </tp>
      <tp>
        <v>12.81</v>
        <stp/>
        <stp>StudyData</stp>
        <stp>VIX</stp>
        <stp>BAR</stp>
        <stp/>
        <stp>High</stp>
        <stp>W</stp>
        <stp>-617</stp>
        <stp>All</stp>
        <stp/>
        <stp/>
        <stp>FALSE</stp>
        <stp>T</stp>
        <tr r="D619" s="2"/>
      </tp>
      <tp>
        <v>14.55</v>
        <stp/>
        <stp>StudyData</stp>
        <stp>VIX</stp>
        <stp>BAR</stp>
        <stp/>
        <stp>High</stp>
        <stp>W</stp>
        <stp>-627</stp>
        <stp>All</stp>
        <stp/>
        <stp/>
        <stp>FALSE</stp>
        <stp>T</stp>
        <tr r="D629" s="2"/>
      </tp>
      <tp>
        <v>18.14</v>
        <stp/>
        <stp>StudyData</stp>
        <stp>VIX</stp>
        <stp>BAR</stp>
        <stp/>
        <stp>High</stp>
        <stp>W</stp>
        <stp>-637</stp>
        <stp>All</stp>
        <stp/>
        <stp/>
        <stp>FALSE</stp>
        <stp>T</stp>
        <tr r="D639" s="2"/>
      </tp>
      <tp>
        <v>13.35</v>
        <stp/>
        <stp>StudyData</stp>
        <stp>VIX</stp>
        <stp>BAR</stp>
        <stp/>
        <stp>High</stp>
        <stp>W</stp>
        <stp>-647</stp>
        <stp>All</stp>
        <stp/>
        <stp/>
        <stp>FALSE</stp>
        <stp>T</stp>
        <tr r="D649" s="2"/>
      </tp>
      <tp>
        <v>17.37</v>
        <stp/>
        <stp>StudyData</stp>
        <stp>VIX</stp>
        <stp>BAR</stp>
        <stp/>
        <stp>High</stp>
        <stp>W</stp>
        <stp>-657</stp>
        <stp>All</stp>
        <stp/>
        <stp/>
        <stp>FALSE</stp>
        <stp>T</stp>
        <tr r="D659" s="2"/>
      </tp>
      <tp>
        <v>21.91</v>
        <stp/>
        <stp>StudyData</stp>
        <stp>VIX</stp>
        <stp>BAR</stp>
        <stp/>
        <stp>High</stp>
        <stp>W</stp>
        <stp>-667</stp>
        <stp>All</stp>
        <stp/>
        <stp/>
        <stp>FALSE</stp>
        <stp>T</stp>
        <tr r="D669" s="2"/>
      </tp>
      <tp>
        <v>18.2</v>
        <stp/>
        <stp>StudyData</stp>
        <stp>VIX</stp>
        <stp>BAR</stp>
        <stp/>
        <stp>High</stp>
        <stp>W</stp>
        <stp>-677</stp>
        <stp>All</stp>
        <stp/>
        <stp/>
        <stp>FALSE</stp>
        <stp>T</stp>
        <tr r="D679" s="2"/>
      </tp>
      <tp>
        <v>14.75</v>
        <stp/>
        <stp>StudyData</stp>
        <stp>VIX</stp>
        <stp>BAR</stp>
        <stp/>
        <stp>High</stp>
        <stp>W</stp>
        <stp>-687</stp>
        <stp>All</stp>
        <stp/>
        <stp/>
        <stp>FALSE</stp>
        <stp>T</stp>
        <tr r="D689" s="2"/>
      </tp>
      <tp>
        <v>16.98</v>
        <stp/>
        <stp>StudyData</stp>
        <stp>VIX</stp>
        <stp>BAR</stp>
        <stp/>
        <stp>High</stp>
        <stp>W</stp>
        <stp>-697</stp>
        <stp>All</stp>
        <stp/>
        <stp/>
        <stp>FALSE</stp>
        <stp>T</stp>
        <tr r="D699" s="2"/>
      </tp>
      <tp>
        <v>14.92</v>
        <stp/>
        <stp>StudyData</stp>
        <stp>VIX</stp>
        <stp>BAR</stp>
        <stp/>
        <stp>High</stp>
        <stp>W</stp>
        <stp>-707</stp>
        <stp>All</stp>
        <stp/>
        <stp/>
        <stp>FALSE</stp>
        <stp>T</stp>
        <tr r="D709" s="2"/>
      </tp>
      <tp>
        <v>19.510000000000002</v>
        <stp/>
        <stp>StudyData</stp>
        <stp>VIX</stp>
        <stp>BAR</stp>
        <stp/>
        <stp>High</stp>
        <stp>W</stp>
        <stp>-717</stp>
        <stp>All</stp>
        <stp/>
        <stp/>
        <stp>FALSE</stp>
        <stp>T</stp>
        <tr r="D719" s="2"/>
      </tp>
      <tp>
        <v>19.28</v>
        <stp/>
        <stp>StudyData</stp>
        <stp>VIX</stp>
        <stp>BAR</stp>
        <stp/>
        <stp>High</stp>
        <stp>W</stp>
        <stp>-727</stp>
        <stp>All</stp>
        <stp/>
        <stp/>
        <stp>FALSE</stp>
        <stp>T</stp>
        <tr r="D729" s="2"/>
      </tp>
      <tp>
        <v>18.97</v>
        <stp/>
        <stp>StudyData</stp>
        <stp>VIX</stp>
        <stp>BAR</stp>
        <stp/>
        <stp>High</stp>
        <stp>W</stp>
        <stp>-737</stp>
        <stp>All</stp>
        <stp/>
        <stp/>
        <stp>FALSE</stp>
        <stp>T</stp>
        <tr r="D739" s="2"/>
      </tp>
      <tp>
        <v>27.73</v>
        <stp/>
        <stp>StudyData</stp>
        <stp>VIX</stp>
        <stp>BAR</stp>
        <stp/>
        <stp>High</stp>
        <stp>W</stp>
        <stp>-747</stp>
        <stp>All</stp>
        <stp/>
        <stp/>
        <stp>FALSE</stp>
        <stp>T</stp>
        <tr r="D749" s="2"/>
      </tp>
      <tp>
        <v>46.88</v>
        <stp/>
        <stp>StudyData</stp>
        <stp>VIX</stp>
        <stp>BAR</stp>
        <stp/>
        <stp>High</stp>
        <stp>W</stp>
        <stp>-757</stp>
        <stp>All</stp>
        <stp/>
        <stp/>
        <stp>FALSE</stp>
        <stp>T</stp>
        <tr r="D759" s="2"/>
      </tp>
      <tp>
        <v>25.94</v>
        <stp/>
        <stp>StudyData</stp>
        <stp>VIX</stp>
        <stp>BAR</stp>
        <stp/>
        <stp>High</stp>
        <stp>W</stp>
        <stp>-767</stp>
        <stp>All</stp>
        <stp/>
        <stp/>
        <stp>FALSE</stp>
        <stp>T</stp>
        <tr r="D769" s="2"/>
      </tp>
      <tp>
        <v>19.09</v>
        <stp/>
        <stp>StudyData</stp>
        <stp>VIX</stp>
        <stp>BAR</stp>
        <stp/>
        <stp>High</stp>
        <stp>W</stp>
        <stp>-777</stp>
        <stp>All</stp>
        <stp/>
        <stp/>
        <stp>FALSE</stp>
        <stp>T</stp>
        <tr r="D779" s="2"/>
      </tp>
      <tp>
        <v>22.25</v>
        <stp/>
        <stp>StudyData</stp>
        <stp>VIX</stp>
        <stp>BAR</stp>
        <stp/>
        <stp>High</stp>
        <stp>W</stp>
        <stp>-787</stp>
        <stp>All</stp>
        <stp/>
        <stp/>
        <stp>FALSE</stp>
        <stp>T</stp>
        <tr r="D789" s="2"/>
      </tp>
      <tp>
        <v>18.32</v>
        <stp/>
        <stp>StudyData</stp>
        <stp>VIX</stp>
        <stp>BAR</stp>
        <stp/>
        <stp>High</stp>
        <stp>W</stp>
        <stp>-797</stp>
        <stp>All</stp>
        <stp/>
        <stp/>
        <stp>FALSE</stp>
        <stp>T</stp>
        <tr r="D799" s="2"/>
      </tp>
      <tp>
        <v>21.35</v>
        <stp/>
        <stp>StudyData</stp>
        <stp>VIX</stp>
        <stp>BAR</stp>
        <stp/>
        <stp>High</stp>
        <stp>W</stp>
        <stp>-807</stp>
        <stp>All</stp>
        <stp/>
        <stp/>
        <stp>FALSE</stp>
        <stp>T</stp>
        <tr r="D809" s="2"/>
      </tp>
      <tp>
        <v>27.21</v>
        <stp/>
        <stp>StudyData</stp>
        <stp>VIX</stp>
        <stp>BAR</stp>
        <stp/>
        <stp>High</stp>
        <stp>W</stp>
        <stp>-817</stp>
        <stp>All</stp>
        <stp/>
        <stp/>
        <stp>FALSE</stp>
        <stp>T</stp>
        <tr r="D819" s="2"/>
      </tp>
      <tp>
        <v>36.11</v>
        <stp/>
        <stp>StudyData</stp>
        <stp>VIX</stp>
        <stp>BAR</stp>
        <stp/>
        <stp>High</stp>
        <stp>W</stp>
        <stp>-827</stp>
        <stp>All</stp>
        <stp/>
        <stp/>
        <stp>FALSE</stp>
        <stp>T</stp>
        <tr r="D829" s="2"/>
      </tp>
      <tp>
        <v>18.690000000000001</v>
        <stp/>
        <stp>StudyData</stp>
        <stp>VIX</stp>
        <stp>BAR</stp>
        <stp/>
        <stp>High</stp>
        <stp>W</stp>
        <stp>-837</stp>
        <stp>All</stp>
        <stp/>
        <stp/>
        <stp>FALSE</stp>
        <stp>T</stp>
        <tr r="D839" s="2"/>
      </tp>
      <tp>
        <v>19.46</v>
        <stp/>
        <stp>StudyData</stp>
        <stp>VIX</stp>
        <stp>BAR</stp>
        <stp/>
        <stp>High</stp>
        <stp>W</stp>
        <stp>-847</stp>
        <stp>All</stp>
        <stp/>
        <stp/>
        <stp>FALSE</stp>
        <stp>T</stp>
        <tr r="D849" s="2"/>
      </tp>
      <tp>
        <v>31.84</v>
        <stp/>
        <stp>StudyData</stp>
        <stp>VIX</stp>
        <stp>BAR</stp>
        <stp/>
        <stp>High</stp>
        <stp>W</stp>
        <stp>-857</stp>
        <stp>All</stp>
        <stp/>
        <stp/>
        <stp>FALSE</stp>
        <stp>T</stp>
        <tr r="D859" s="2"/>
      </tp>
      <tp>
        <v>25.89</v>
        <stp/>
        <stp>StudyData</stp>
        <stp>VIX</stp>
        <stp>BAR</stp>
        <stp/>
        <stp>High</stp>
        <stp>W</stp>
        <stp>-867</stp>
        <stp>All</stp>
        <stp/>
        <stp/>
        <stp>FALSE</stp>
        <stp>T</stp>
        <tr r="D869" s="2"/>
      </tp>
      <tp>
        <v>32.770000000000003</v>
        <stp/>
        <stp>StudyData</stp>
        <stp>VIX</stp>
        <stp>BAR</stp>
        <stp/>
        <stp>High</stp>
        <stp>W</stp>
        <stp>-877</stp>
        <stp>All</stp>
        <stp/>
        <stp/>
        <stp>FALSE</stp>
        <stp>T</stp>
        <tr r="D879" s="2"/>
      </tp>
      <tp>
        <v>43.02</v>
        <stp/>
        <stp>StudyData</stp>
        <stp>VIX</stp>
        <stp>BAR</stp>
        <stp/>
        <stp>High</stp>
        <stp>W</stp>
        <stp>-887</stp>
        <stp>All</stp>
        <stp/>
        <stp/>
        <stp>FALSE</stp>
        <stp>T</stp>
        <tr r="D889" s="2"/>
      </tp>
      <tp>
        <v>47.93</v>
        <stp/>
        <stp>StudyData</stp>
        <stp>VIX</stp>
        <stp>BAR</stp>
        <stp/>
        <stp>High</stp>
        <stp>W</stp>
        <stp>-897</stp>
        <stp>All</stp>
        <stp/>
        <stp/>
        <stp>FALSE</stp>
        <stp>T</stp>
        <tr r="D899" s="2"/>
      </tp>
      <tp>
        <v>81.48</v>
        <stp/>
        <stp>StudyData</stp>
        <stp>VIX</stp>
        <stp>BAR</stp>
        <stp/>
        <stp>High</stp>
        <stp>W</stp>
        <stp>-907</stp>
        <stp>All</stp>
        <stp/>
        <stp/>
        <stp>FALSE</stp>
        <stp>T</stp>
        <tr r="D909" s="2"/>
      </tp>
      <tp>
        <v>26.67</v>
        <stp/>
        <stp>StudyData</stp>
        <stp>VIX</stp>
        <stp>BAR</stp>
        <stp/>
        <stp>High</stp>
        <stp>W</stp>
        <stp>-917</stp>
        <stp>All</stp>
        <stp/>
        <stp/>
        <stp>FALSE</stp>
        <stp>T</stp>
        <tr r="D919" s="2"/>
      </tp>
      <tp>
        <v>26.08</v>
        <stp/>
        <stp>StudyData</stp>
        <stp>VIX</stp>
        <stp>BAR</stp>
        <stp/>
        <stp>High</stp>
        <stp>W</stp>
        <stp>-927</stp>
        <stp>All</stp>
        <stp/>
        <stp/>
        <stp>FALSE</stp>
        <stp>T</stp>
        <tr r="D929" s="2"/>
      </tp>
      <tp>
        <v>21.6</v>
        <stp/>
        <stp>StudyData</stp>
        <stp>VIX</stp>
        <stp>BAR</stp>
        <stp/>
        <stp>High</stp>
        <stp>W</stp>
        <stp>-937</stp>
        <stp>All</stp>
        <stp/>
        <stp/>
        <stp>FALSE</stp>
        <stp>T</stp>
        <tr r="D939" s="2"/>
      </tp>
      <tp>
        <v>29.57</v>
        <stp/>
        <stp>StudyData</stp>
        <stp>VIX</stp>
        <stp>BAR</stp>
        <stp/>
        <stp>High</stp>
        <stp>W</stp>
        <stp>-947</stp>
        <stp>All</stp>
        <stp/>
        <stp/>
        <stp>FALSE</stp>
        <stp>T</stp>
        <tr r="D949" s="2"/>
      </tp>
      <tp>
        <v>24.59</v>
        <stp/>
        <stp>StudyData</stp>
        <stp>VIX</stp>
        <stp>BAR</stp>
        <stp/>
        <stp>High</stp>
        <stp>W</stp>
        <stp>-957</stp>
        <stp>All</stp>
        <stp/>
        <stp/>
        <stp>FALSE</stp>
        <stp>T</stp>
        <tr r="D959" s="2"/>
      </tp>
      <tp>
        <v>20.46</v>
        <stp/>
        <stp>StudyData</stp>
        <stp>VIX</stp>
        <stp>BAR</stp>
        <stp/>
        <stp>High</stp>
        <stp>W</stp>
        <stp>-967</stp>
        <stp>All</stp>
        <stp/>
        <stp/>
        <stp>FALSE</stp>
        <stp>T</stp>
        <tr r="D969" s="2"/>
      </tp>
      <tp>
        <v>18.53</v>
        <stp/>
        <stp>StudyData</stp>
        <stp>VIX</stp>
        <stp>BAR</stp>
        <stp/>
        <stp>High</stp>
        <stp>W</stp>
        <stp>-977</stp>
        <stp>All</stp>
        <stp/>
        <stp/>
        <stp>FALSE</stp>
        <stp>T</stp>
        <tr r="D979" s="2"/>
      </tp>
      <tp>
        <v>13.85</v>
        <stp/>
        <stp>StudyData</stp>
        <stp>VIX</stp>
        <stp>BAR</stp>
        <stp/>
        <stp>High</stp>
        <stp>W</stp>
        <stp>-987</stp>
        <stp>All</stp>
        <stp/>
        <stp/>
        <stp>FALSE</stp>
        <stp>T</stp>
        <tr r="D989" s="2"/>
      </tp>
      <tp>
        <v>19.39</v>
        <stp/>
        <stp>StudyData</stp>
        <stp>VIX</stp>
        <stp>BAR</stp>
        <stp/>
        <stp>High</stp>
        <stp>W</stp>
        <stp>-997</stp>
        <stp>All</stp>
        <stp/>
        <stp/>
        <stp>FALSE</stp>
        <stp>T</stp>
        <tr r="D999" s="2"/>
      </tp>
      <tp>
        <v>18.350000000000001</v>
        <stp/>
        <stp>StudyData</stp>
        <stp>VIX</stp>
        <stp>BAR</stp>
        <stp/>
        <stp>Open</stp>
        <stp>W</stp>
        <stp>-795</stp>
        <stp>All</stp>
        <stp/>
        <stp/>
        <stp>FALSE</stp>
        <stp>T</stp>
        <tr r="C797" s="2"/>
      </tp>
      <tp>
        <v>22.1</v>
        <stp/>
        <stp>StudyData</stp>
        <stp>VIX</stp>
        <stp>BAR</stp>
        <stp/>
        <stp>Open</stp>
        <stp>W</stp>
        <stp>-785</stp>
        <stp>All</stp>
        <stp/>
        <stp/>
        <stp>FALSE</stp>
        <stp>T</stp>
        <tr r="C787" s="2"/>
      </tp>
      <tp>
        <v>20.41</v>
        <stp/>
        <stp>StudyData</stp>
        <stp>VIX</stp>
        <stp>BAR</stp>
        <stp/>
        <stp>Open</stp>
        <stp>W</stp>
        <stp>-715</stp>
        <stp>All</stp>
        <stp/>
        <stp/>
        <stp>FALSE</stp>
        <stp>T</stp>
        <tr r="C717" s="2"/>
      </tp>
      <tp>
        <v>16.03</v>
        <stp/>
        <stp>StudyData</stp>
        <stp>VIX</stp>
        <stp>BAR</stp>
        <stp/>
        <stp>Open</stp>
        <stp>W</stp>
        <stp>-705</stp>
        <stp>All</stp>
        <stp/>
        <stp/>
        <stp>FALSE</stp>
        <stp>T</stp>
        <tr r="C707" s="2"/>
      </tp>
      <tp>
        <v>18.27</v>
        <stp/>
        <stp>StudyData</stp>
        <stp>VIX</stp>
        <stp>BAR</stp>
        <stp/>
        <stp>Open</stp>
        <stp>W</stp>
        <stp>-735</stp>
        <stp>All</stp>
        <stp/>
        <stp/>
        <stp>FALSE</stp>
        <stp>T</stp>
        <tr r="C737" s="2"/>
      </tp>
      <tp>
        <v>21.47</v>
        <stp/>
        <stp>StudyData</stp>
        <stp>VIX</stp>
        <stp>BAR</stp>
        <stp/>
        <stp>Open</stp>
        <stp>W</stp>
        <stp>-725</stp>
        <stp>All</stp>
        <stp/>
        <stp/>
        <stp>FALSE</stp>
        <stp>T</stp>
        <tr r="C727" s="2"/>
      </tp>
      <tp>
        <v>30.35</v>
        <stp/>
        <stp>StudyData</stp>
        <stp>VIX</stp>
        <stp>BAR</stp>
        <stp/>
        <stp>Open</stp>
        <stp>W</stp>
        <stp>-755</stp>
        <stp>All</stp>
        <stp/>
        <stp/>
        <stp>FALSE</stp>
        <stp>T</stp>
        <tr r="C757" s="2"/>
      </tp>
      <tp>
        <v>22.58</v>
        <stp/>
        <stp>StudyData</stp>
        <stp>VIX</stp>
        <stp>BAR</stp>
        <stp/>
        <stp>Open</stp>
        <stp>W</stp>
        <stp>-745</stp>
        <stp>All</stp>
        <stp/>
        <stp/>
        <stp>FALSE</stp>
        <stp>T</stp>
        <tr r="C747" s="2"/>
      </tp>
      <tp>
        <v>15.85</v>
        <stp/>
        <stp>StudyData</stp>
        <stp>VIX</stp>
        <stp>BAR</stp>
        <stp/>
        <stp>Open</stp>
        <stp>W</stp>
        <stp>-775</stp>
        <stp>All</stp>
        <stp/>
        <stp/>
        <stp>FALSE</stp>
        <stp>T</stp>
        <tr r="C777" s="2"/>
      </tp>
      <tp>
        <v>36.74</v>
        <stp/>
        <stp>StudyData</stp>
        <stp>VIX</stp>
        <stp>BAR</stp>
        <stp/>
        <stp>Open</stp>
        <stp>W</stp>
        <stp>-765</stp>
        <stp>All</stp>
        <stp/>
        <stp/>
        <stp>FALSE</stp>
        <stp>T</stp>
        <tr r="C767" s="2"/>
      </tp>
      <tp>
        <v>16.47</v>
        <stp/>
        <stp>StudyData</stp>
        <stp>VIX</stp>
        <stp>BAR</stp>
        <stp/>
        <stp>Open</stp>
        <stp>W</stp>
        <stp>-695</stp>
        <stp>All</stp>
        <stp/>
        <stp/>
        <stp>FALSE</stp>
        <stp>T</stp>
        <tr r="C697" s="2"/>
      </tp>
      <tp>
        <v>12.81</v>
        <stp/>
        <stp>StudyData</stp>
        <stp>VIX</stp>
        <stp>BAR</stp>
        <stp/>
        <stp>Open</stp>
        <stp>W</stp>
        <stp>-685</stp>
        <stp>All</stp>
        <stp/>
        <stp/>
        <stp>FALSE</stp>
        <stp>T</stp>
        <tr r="C687" s="2"/>
      </tp>
      <tp>
        <v>11.26</v>
        <stp/>
        <stp>StudyData</stp>
        <stp>VIX</stp>
        <stp>BAR</stp>
        <stp/>
        <stp>Open</stp>
        <stp>W</stp>
        <stp>-615</stp>
        <stp>All</stp>
        <stp/>
        <stp/>
        <stp>FALSE</stp>
        <stp>T</stp>
        <tr r="C617" s="2"/>
      </tp>
      <tp>
        <v>12.32</v>
        <stp/>
        <stp>StudyData</stp>
        <stp>VIX</stp>
        <stp>BAR</stp>
        <stp/>
        <stp>Open</stp>
        <stp>W</stp>
        <stp>-605</stp>
        <stp>All</stp>
        <stp/>
        <stp/>
        <stp>FALSE</stp>
        <stp>T</stp>
        <tr r="C607" s="2"/>
      </tp>
      <tp>
        <v>18.57</v>
        <stp/>
        <stp>StudyData</stp>
        <stp>VIX</stp>
        <stp>BAR</stp>
        <stp/>
        <stp>Open</stp>
        <stp>W</stp>
        <stp>-635</stp>
        <stp>All</stp>
        <stp/>
        <stp/>
        <stp>FALSE</stp>
        <stp>T</stp>
        <tr r="C637" s="2"/>
      </tp>
      <tp>
        <v>16.14</v>
        <stp/>
        <stp>StudyData</stp>
        <stp>VIX</stp>
        <stp>BAR</stp>
        <stp/>
        <stp>Open</stp>
        <stp>W</stp>
        <stp>-625</stp>
        <stp>All</stp>
        <stp/>
        <stp/>
        <stp>FALSE</stp>
        <stp>T</stp>
        <tr r="C627" s="2"/>
      </tp>
      <tp>
        <v>14.1</v>
        <stp/>
        <stp>StudyData</stp>
        <stp>VIX</stp>
        <stp>BAR</stp>
        <stp/>
        <stp>Open</stp>
        <stp>W</stp>
        <stp>-655</stp>
        <stp>All</stp>
        <stp/>
        <stp/>
        <stp>FALSE</stp>
        <stp>T</stp>
        <tr r="C657" s="2"/>
      </tp>
      <tp>
        <v>12.55</v>
        <stp/>
        <stp>StudyData</stp>
        <stp>VIX</stp>
        <stp>BAR</stp>
        <stp/>
        <stp>Open</stp>
        <stp>W</stp>
        <stp>-645</stp>
        <stp>All</stp>
        <stp/>
        <stp/>
        <stp>FALSE</stp>
        <stp>T</stp>
        <tr r="C647" s="2"/>
      </tp>
      <tp>
        <v>13.72</v>
        <stp/>
        <stp>StudyData</stp>
        <stp>VIX</stp>
        <stp>BAR</stp>
        <stp/>
        <stp>Open</stp>
        <stp>W</stp>
        <stp>-675</stp>
        <stp>All</stp>
        <stp/>
        <stp/>
        <stp>FALSE</stp>
        <stp>T</stp>
        <tr r="C677" s="2"/>
      </tp>
      <tp>
        <v>14.66</v>
        <stp/>
        <stp>StudyData</stp>
        <stp>VIX</stp>
        <stp>BAR</stp>
        <stp/>
        <stp>Open</stp>
        <stp>W</stp>
        <stp>-665</stp>
        <stp>All</stp>
        <stp/>
        <stp/>
        <stp>FALSE</stp>
        <stp>T</stp>
        <tr r="C667" s="2"/>
      </tp>
      <tp>
        <v>13.16</v>
        <stp/>
        <stp>StudyData</stp>
        <stp>VIX</stp>
        <stp>BAR</stp>
        <stp/>
        <stp>Open</stp>
        <stp>W</stp>
        <stp>-595</stp>
        <stp>All</stp>
        <stp/>
        <stp/>
        <stp>FALSE</stp>
        <stp>T</stp>
        <tr r="C597" s="2"/>
      </tp>
      <tp>
        <v>20.07</v>
        <stp/>
        <stp>StudyData</stp>
        <stp>VIX</stp>
        <stp>BAR</stp>
        <stp/>
        <stp>Open</stp>
        <stp>W</stp>
        <stp>-585</stp>
        <stp>All</stp>
        <stp/>
        <stp/>
        <stp>FALSE</stp>
        <stp>T</stp>
        <tr r="C587" s="2"/>
      </tp>
      <tp>
        <v>16.32</v>
        <stp/>
        <stp>StudyData</stp>
        <stp>VIX</stp>
        <stp>BAR</stp>
        <stp/>
        <stp>Open</stp>
        <stp>W</stp>
        <stp>-515</stp>
        <stp>All</stp>
        <stp/>
        <stp/>
        <stp>FALSE</stp>
        <stp>T</stp>
        <tr r="C517" s="2"/>
      </tp>
      <tp>
        <v>11.89</v>
        <stp/>
        <stp>StudyData</stp>
        <stp>VIX</stp>
        <stp>BAR</stp>
        <stp/>
        <stp>Open</stp>
        <stp>W</stp>
        <stp>-505</stp>
        <stp>All</stp>
        <stp/>
        <stp/>
        <stp>FALSE</stp>
        <stp>T</stp>
        <tr r="C507" s="2"/>
      </tp>
      <tp>
        <v>22.48</v>
        <stp/>
        <stp>StudyData</stp>
        <stp>VIX</stp>
        <stp>BAR</stp>
        <stp/>
        <stp>Open</stp>
        <stp>W</stp>
        <stp>-535</stp>
        <stp>All</stp>
        <stp/>
        <stp/>
        <stp>FALSE</stp>
        <stp>T</stp>
        <tr r="C537" s="2"/>
      </tp>
      <tp>
        <v>17.010000000000002</v>
        <stp/>
        <stp>StudyData</stp>
        <stp>VIX</stp>
        <stp>BAR</stp>
        <stp/>
        <stp>Open</stp>
        <stp>W</stp>
        <stp>-525</stp>
        <stp>All</stp>
        <stp/>
        <stp/>
        <stp>FALSE</stp>
        <stp>T</stp>
        <tr r="C527" s="2"/>
      </tp>
      <tp>
        <v>14.32</v>
        <stp/>
        <stp>StudyData</stp>
        <stp>VIX</stp>
        <stp>BAR</stp>
        <stp/>
        <stp>Open</stp>
        <stp>W</stp>
        <stp>-555</stp>
        <stp>All</stp>
        <stp/>
        <stp/>
        <stp>FALSE</stp>
        <stp>T</stp>
        <tr r="C557" s="2"/>
      </tp>
      <tp>
        <v>14.76</v>
        <stp/>
        <stp>StudyData</stp>
        <stp>VIX</stp>
        <stp>BAR</stp>
        <stp/>
        <stp>Open</stp>
        <stp>W</stp>
        <stp>-545</stp>
        <stp>All</stp>
        <stp/>
        <stp/>
        <stp>FALSE</stp>
        <stp>T</stp>
        <tr r="C547" s="2"/>
      </tp>
      <tp>
        <v>14.76</v>
        <stp/>
        <stp>StudyData</stp>
        <stp>VIX</stp>
        <stp>BAR</stp>
        <stp/>
        <stp>Open</stp>
        <stp>W</stp>
        <stp>-575</stp>
        <stp>All</stp>
        <stp/>
        <stp/>
        <stp>FALSE</stp>
        <stp>T</stp>
        <tr r="C577" s="2"/>
      </tp>
      <tp>
        <v>14.84</v>
        <stp/>
        <stp>StudyData</stp>
        <stp>VIX</stp>
        <stp>BAR</stp>
        <stp/>
        <stp>Open</stp>
        <stp>W</stp>
        <stp>-565</stp>
        <stp>All</stp>
        <stp/>
        <stp/>
        <stp>FALSE</stp>
        <stp>T</stp>
        <tr r="C567" s="2"/>
      </tp>
      <tp>
        <v>14.19</v>
        <stp/>
        <stp>StudyData</stp>
        <stp>VIX</stp>
        <stp>BAR</stp>
        <stp/>
        <stp>Open</stp>
        <stp>W</stp>
        <stp>-495</stp>
        <stp>All</stp>
        <stp/>
        <stp/>
        <stp>FALSE</stp>
        <stp>T</stp>
        <tr r="C497" s="2"/>
      </tp>
      <tp>
        <v>12.5</v>
        <stp/>
        <stp>StudyData</stp>
        <stp>VIX</stp>
        <stp>BAR</stp>
        <stp/>
        <stp>Open</stp>
        <stp>W</stp>
        <stp>-485</stp>
        <stp>All</stp>
        <stp/>
        <stp/>
        <stp>FALSE</stp>
        <stp>T</stp>
        <tr r="C487" s="2"/>
      </tp>
      <tp>
        <v>17.29</v>
        <stp/>
        <stp>StudyData</stp>
        <stp>VIX</stp>
        <stp>BAR</stp>
        <stp/>
        <stp>Open</stp>
        <stp>W</stp>
        <stp>-415</stp>
        <stp>All</stp>
        <stp/>
        <stp/>
        <stp>FALSE</stp>
        <stp>T</stp>
        <tr r="C417" s="2"/>
      </tp>
      <tp>
        <v>17.7</v>
        <stp/>
        <stp>StudyData</stp>
        <stp>VIX</stp>
        <stp>BAR</stp>
        <stp/>
        <stp>Open</stp>
        <stp>W</stp>
        <stp>-405</stp>
        <stp>All</stp>
        <stp/>
        <stp/>
        <stp>FALSE</stp>
        <stp>T</stp>
        <tr r="C407" s="2"/>
      </tp>
      <tp>
        <v>11.05</v>
        <stp/>
        <stp>StudyData</stp>
        <stp>VIX</stp>
        <stp>BAR</stp>
        <stp/>
        <stp>Open</stp>
        <stp>W</stp>
        <stp>-435</stp>
        <stp>All</stp>
        <stp/>
        <stp/>
        <stp>FALSE</stp>
        <stp>T</stp>
        <tr r="C437" s="2"/>
      </tp>
      <tp>
        <v>27.25</v>
        <stp/>
        <stp>StudyData</stp>
        <stp>VIX</stp>
        <stp>BAR</stp>
        <stp/>
        <stp>Open</stp>
        <stp>W</stp>
        <stp>-425</stp>
        <stp>All</stp>
        <stp/>
        <stp/>
        <stp>FALSE</stp>
        <stp>T</stp>
        <tr r="C427" s="2"/>
      </tp>
      <tp>
        <v>9.77</v>
        <stp/>
        <stp>StudyData</stp>
        <stp>VIX</stp>
        <stp>BAR</stp>
        <stp/>
        <stp>Open</stp>
        <stp>W</stp>
        <stp>-455</stp>
        <stp>All</stp>
        <stp/>
        <stp/>
        <stp>FALSE</stp>
        <stp>T</stp>
        <tr r="C457" s="2"/>
      </tp>
      <tp>
        <v>10.08</v>
        <stp/>
        <stp>StudyData</stp>
        <stp>VIX</stp>
        <stp>BAR</stp>
        <stp/>
        <stp>Open</stp>
        <stp>W</stp>
        <stp>-445</stp>
        <stp>All</stp>
        <stp/>
        <stp/>
        <stp>FALSE</stp>
        <stp>T</stp>
        <tr r="C447" s="2"/>
      </tp>
      <tp>
        <v>11.78</v>
        <stp/>
        <stp>StudyData</stp>
        <stp>VIX</stp>
        <stp>BAR</stp>
        <stp/>
        <stp>Open</stp>
        <stp>W</stp>
        <stp>-475</stp>
        <stp>All</stp>
        <stp/>
        <stp/>
        <stp>FALSE</stp>
        <stp>T</stp>
        <tr r="C477" s="2"/>
      </tp>
      <tp>
        <v>10.53</v>
        <stp/>
        <stp>StudyData</stp>
        <stp>VIX</stp>
        <stp>BAR</stp>
        <stp/>
        <stp>Open</stp>
        <stp>W</stp>
        <stp>-465</stp>
        <stp>All</stp>
        <stp/>
        <stp/>
        <stp>FALSE</stp>
        <stp>T</stp>
        <tr r="C467" s="2"/>
      </tp>
      <tp>
        <v>15.09</v>
        <stp/>
        <stp>StudyData</stp>
        <stp>VIX</stp>
        <stp>BAR</stp>
        <stp/>
        <stp>Open</stp>
        <stp>W</stp>
        <stp>-395</stp>
        <stp>All</stp>
        <stp/>
        <stp/>
        <stp>FALSE</stp>
        <stp>T</stp>
        <tr r="C397" s="2"/>
      </tp>
      <tp>
        <v>18.78</v>
        <stp/>
        <stp>StudyData</stp>
        <stp>VIX</stp>
        <stp>BAR</stp>
        <stp/>
        <stp>Open</stp>
        <stp>W</stp>
        <stp>-385</stp>
        <stp>All</stp>
        <stp/>
        <stp/>
        <stp>FALSE</stp>
        <stp>T</stp>
        <tr r="C387" s="2"/>
      </tp>
      <tp>
        <v>74.08</v>
        <stp/>
        <stp>StudyData</stp>
        <stp>VIX</stp>
        <stp>BAR</stp>
        <stp/>
        <stp>Open</stp>
        <stp>W</stp>
        <stp>-315</stp>
        <stp>All</stp>
        <stp/>
        <stp/>
        <stp>FALSE</stp>
        <stp>T</stp>
        <tr r="C317" s="2"/>
      </tp>
      <tp>
        <v>28.94</v>
        <stp/>
        <stp>StudyData</stp>
        <stp>VIX</stp>
        <stp>BAR</stp>
        <stp/>
        <stp>Open</stp>
        <stp>W</stp>
        <stp>-305</stp>
        <stp>All</stp>
        <stp/>
        <stp/>
        <stp>FALSE</stp>
        <stp>T</stp>
        <tr r="C307" s="2"/>
      </tp>
      <tp>
        <v>12.68</v>
        <stp/>
        <stp>StudyData</stp>
        <stp>VIX</stp>
        <stp>BAR</stp>
        <stp/>
        <stp>Open</stp>
        <stp>W</stp>
        <stp>-335</stp>
        <stp>All</stp>
        <stp/>
        <stp/>
        <stp>FALSE</stp>
        <stp>T</stp>
        <tr r="C337" s="2"/>
      </tp>
      <tp>
        <v>12.84</v>
        <stp/>
        <stp>StudyData</stp>
        <stp>VIX</stp>
        <stp>BAR</stp>
        <stp/>
        <stp>Open</stp>
        <stp>W</stp>
        <stp>-325</stp>
        <stp>All</stp>
        <stp/>
        <stp/>
        <stp>FALSE</stp>
        <stp>T</stp>
        <tr r="C327" s="2"/>
      </tp>
      <tp>
        <v>15.65</v>
        <stp/>
        <stp>StudyData</stp>
        <stp>VIX</stp>
        <stp>BAR</stp>
        <stp/>
        <stp>Open</stp>
        <stp>W</stp>
        <stp>-355</stp>
        <stp>All</stp>
        <stp/>
        <stp/>
        <stp>FALSE</stp>
        <stp>T</stp>
        <tr r="C357" s="2"/>
      </tp>
      <tp>
        <v>20.34</v>
        <stp/>
        <stp>StudyData</stp>
        <stp>VIX</stp>
        <stp>BAR</stp>
        <stp/>
        <stp>Open</stp>
        <stp>W</stp>
        <stp>-345</stp>
        <stp>All</stp>
        <stp/>
        <stp/>
        <stp>FALSE</stp>
        <stp>T</stp>
        <tr r="C347" s="2"/>
      </tp>
      <tp>
        <v>18.559999999999999</v>
        <stp/>
        <stp>StudyData</stp>
        <stp>VIX</stp>
        <stp>BAR</stp>
        <stp/>
        <stp>Open</stp>
        <stp>W</stp>
        <stp>-375</stp>
        <stp>All</stp>
        <stp/>
        <stp/>
        <stp>FALSE</stp>
        <stp>T</stp>
        <tr r="C377" s="2"/>
      </tp>
      <tp>
        <v>13.55</v>
        <stp/>
        <stp>StudyData</stp>
        <stp>VIX</stp>
        <stp>BAR</stp>
        <stp/>
        <stp>Open</stp>
        <stp>W</stp>
        <stp>-365</stp>
        <stp>All</stp>
        <stp/>
        <stp/>
        <stp>FALSE</stp>
        <stp>T</stp>
        <tr r="C367" s="2"/>
      </tp>
      <tp>
        <v>22.88</v>
        <stp/>
        <stp>StudyData</stp>
        <stp>VIX</stp>
        <stp>BAR</stp>
        <stp/>
        <stp>Open</stp>
        <stp>W</stp>
        <stp>-295</stp>
        <stp>All</stp>
        <stp/>
        <stp/>
        <stp>FALSE</stp>
        <stp>T</stp>
        <tr r="C297" s="2"/>
      </tp>
      <tp>
        <v>27.36</v>
        <stp/>
        <stp>StudyData</stp>
        <stp>VIX</stp>
        <stp>BAR</stp>
        <stp/>
        <stp>Open</stp>
        <stp>W</stp>
        <stp>-285</stp>
        <stp>All</stp>
        <stp/>
        <stp/>
        <stp>FALSE</stp>
        <stp>T</stp>
        <tr r="C287" s="2"/>
      </tp>
      <tp>
        <v>31.8</v>
        <stp/>
        <stp>StudyData</stp>
        <stp>VIX</stp>
        <stp>BAR</stp>
        <stp/>
        <stp>Open</stp>
        <stp>W</stp>
        <stp>-215</stp>
        <stp>All</stp>
        <stp/>
        <stp/>
        <stp>FALSE</stp>
        <stp>T</stp>
        <tr r="C217" s="2"/>
      </tp>
      <tp>
        <v>33.35</v>
        <stp/>
        <stp>StudyData</stp>
        <stp>VIX</stp>
        <stp>BAR</stp>
        <stp/>
        <stp>Open</stp>
        <stp>W</stp>
        <stp>-205</stp>
        <stp>All</stp>
        <stp/>
        <stp/>
        <stp>FALSE</stp>
        <stp>T</stp>
        <tr r="C207" s="2"/>
      </tp>
      <tp>
        <v>22.9</v>
        <stp/>
        <stp>StudyData</stp>
        <stp>VIX</stp>
        <stp>BAR</stp>
        <stp/>
        <stp>Open</stp>
        <stp>W</stp>
        <stp>-235</stp>
        <stp>All</stp>
        <stp/>
        <stp/>
        <stp>FALSE</stp>
        <stp>T</stp>
        <tr r="C237" s="2"/>
      </tp>
      <tp>
        <v>19.29</v>
        <stp/>
        <stp>StudyData</stp>
        <stp>VIX</stp>
        <stp>BAR</stp>
        <stp/>
        <stp>Open</stp>
        <stp>W</stp>
        <stp>-225</stp>
        <stp>All</stp>
        <stp/>
        <stp/>
        <stp>FALSE</stp>
        <stp>T</stp>
        <tr r="C227" s="2"/>
      </tp>
      <tp>
        <v>19.89</v>
        <stp/>
        <stp>StudyData</stp>
        <stp>VIX</stp>
        <stp>BAR</stp>
        <stp/>
        <stp>Open</stp>
        <stp>W</stp>
        <stp>-255</stp>
        <stp>All</stp>
        <stp/>
        <stp/>
        <stp>FALSE</stp>
        <stp>T</stp>
        <tr r="C257" s="2"/>
      </tp>
      <tp>
        <v>18.670000000000002</v>
        <stp/>
        <stp>StudyData</stp>
        <stp>VIX</stp>
        <stp>BAR</stp>
        <stp/>
        <stp>Open</stp>
        <stp>W</stp>
        <stp>-245</stp>
        <stp>All</stp>
        <stp/>
        <stp/>
        <stp>FALSE</stp>
        <stp>T</stp>
        <tr r="C247" s="2"/>
      </tp>
      <tp>
        <v>22.11</v>
        <stp/>
        <stp>StudyData</stp>
        <stp>VIX</stp>
        <stp>BAR</stp>
        <stp/>
        <stp>Open</stp>
        <stp>W</stp>
        <stp>-275</stp>
        <stp>All</stp>
        <stp/>
        <stp/>
        <stp>FALSE</stp>
        <stp>T</stp>
        <tr r="C277" s="2"/>
      </tp>
      <tp>
        <v>27.61</v>
        <stp/>
        <stp>StudyData</stp>
        <stp>VIX</stp>
        <stp>BAR</stp>
        <stp/>
        <stp>Open</stp>
        <stp>W</stp>
        <stp>-265</stp>
        <stp>All</stp>
        <stp/>
        <stp/>
        <stp>FALSE</stp>
        <stp>T</stp>
        <tr r="C267" s="2"/>
      </tp>
      <tp>
        <v>26.42</v>
        <stp/>
        <stp>StudyData</stp>
        <stp>VIX</stp>
        <stp>BAR</stp>
        <stp/>
        <stp>Open</stp>
        <stp>W</stp>
        <stp>-195</stp>
        <stp>All</stp>
        <stp/>
        <stp/>
        <stp>FALSE</stp>
        <stp>T</stp>
        <tr r="C197" s="2"/>
      </tp>
      <tp>
        <v>27.69</v>
        <stp/>
        <stp>StudyData</stp>
        <stp>VIX</stp>
        <stp>BAR</stp>
        <stp/>
        <stp>Open</stp>
        <stp>W</stp>
        <stp>-185</stp>
        <stp>All</stp>
        <stp/>
        <stp/>
        <stp>FALSE</stp>
        <stp>T</stp>
        <tr r="C187" s="2"/>
      </tp>
      <tp>
        <v>13.77</v>
        <stp/>
        <stp>StudyData</stp>
        <stp>VIX</stp>
        <stp>BAR</stp>
        <stp/>
        <stp>Open</stp>
        <stp>W</stp>
        <stp>-115</stp>
        <stp>All</stp>
        <stp/>
        <stp/>
        <stp>FALSE</stp>
        <stp>T</stp>
        <tr r="C117" s="2"/>
      </tp>
      <tp>
        <v>13.61</v>
        <stp/>
        <stp>StudyData</stp>
        <stp>VIX</stp>
        <stp>BAR</stp>
        <stp/>
        <stp>Open</stp>
        <stp>W</stp>
        <stp>-105</stp>
        <stp>All</stp>
        <stp/>
        <stp/>
        <stp>FALSE</stp>
        <stp>T</stp>
        <tr r="C107" s="2"/>
      </tp>
      <tp>
        <v>14.15</v>
        <stp/>
        <stp>StudyData</stp>
        <stp>VIX</stp>
        <stp>BAR</stp>
        <stp/>
        <stp>Open</stp>
        <stp>W</stp>
        <stp>-135</stp>
        <stp>All</stp>
        <stp/>
        <stp/>
        <stp>FALSE</stp>
        <stp>T</stp>
        <tr r="C137" s="2"/>
      </tp>
      <tp>
        <v>15.16</v>
        <stp/>
        <stp>StudyData</stp>
        <stp>VIX</stp>
        <stp>BAR</stp>
        <stp/>
        <stp>Open</stp>
        <stp>W</stp>
        <stp>-125</stp>
        <stp>All</stp>
        <stp/>
        <stp/>
        <stp>FALSE</stp>
        <stp>T</stp>
        <tr r="C127" s="2"/>
      </tp>
      <tp>
        <v>17.579999999999998</v>
        <stp/>
        <stp>StudyData</stp>
        <stp>VIX</stp>
        <stp>BAR</stp>
        <stp/>
        <stp>Open</stp>
        <stp>W</stp>
        <stp>-155</stp>
        <stp>All</stp>
        <stp/>
        <stp/>
        <stp>FALSE</stp>
        <stp>T</stp>
        <tr r="C157" s="2"/>
      </tp>
      <tp>
        <v>14.43</v>
        <stp/>
        <stp>StudyData</stp>
        <stp>VIX</stp>
        <stp>BAR</stp>
        <stp/>
        <stp>Open</stp>
        <stp>W</stp>
        <stp>-145</stp>
        <stp>All</stp>
        <stp/>
        <stp/>
        <stp>FALSE</stp>
        <stp>T</stp>
        <tr r="C147" s="2"/>
      </tp>
      <tp>
        <v>22.09</v>
        <stp/>
        <stp>StudyData</stp>
        <stp>VIX</stp>
        <stp>BAR</stp>
        <stp/>
        <stp>Open</stp>
        <stp>W</stp>
        <stp>-175</stp>
        <stp>All</stp>
        <stp/>
        <stp/>
        <stp>FALSE</stp>
        <stp>T</stp>
        <tr r="C177" s="2"/>
      </tp>
      <tp>
        <v>19.23</v>
        <stp/>
        <stp>StudyData</stp>
        <stp>VIX</stp>
        <stp>BAR</stp>
        <stp/>
        <stp>Open</stp>
        <stp>W</stp>
        <stp>-165</stp>
        <stp>All</stp>
        <stp/>
        <stp/>
        <stp>FALSE</stp>
        <stp>T</stp>
        <tr r="C167" s="2"/>
      </tp>
      <tp>
        <v>14.96</v>
        <stp/>
        <stp>StudyData</stp>
        <stp>VIX</stp>
        <stp>BAR</stp>
        <stp/>
        <stp>Open</stp>
        <stp>W</stp>
        <stp>-995</stp>
        <stp>All</stp>
        <stp/>
        <stp/>
        <stp>FALSE</stp>
        <stp>T</stp>
        <tr r="C997" s="2"/>
      </tp>
      <tp>
        <v>13.24</v>
        <stp/>
        <stp>StudyData</stp>
        <stp>VIX</stp>
        <stp>BAR</stp>
        <stp/>
        <stp>Open</stp>
        <stp>W</stp>
        <stp>-985</stp>
        <stp>All</stp>
        <stp/>
        <stp/>
        <stp>FALSE</stp>
        <stp>T</stp>
        <tr r="C987" s="2"/>
      </tp>
      <tp>
        <v>32.4</v>
        <stp/>
        <stp>StudyData</stp>
        <stp>VIX</stp>
        <stp>BAR</stp>
        <stp/>
        <stp>Open</stp>
        <stp>W</stp>
        <stp>-915</stp>
        <stp>All</stp>
        <stp/>
        <stp/>
        <stp>FALSE</stp>
        <stp>T</stp>
        <tr r="C917" s="2"/>
      </tp>
      <tp>
        <v>60.47</v>
        <stp/>
        <stp>StudyData</stp>
        <stp>VIX</stp>
        <stp>BAR</stp>
        <stp/>
        <stp>Open</stp>
        <stp>W</stp>
        <stp>-905</stp>
        <stp>All</stp>
        <stp/>
        <stp/>
        <stp>FALSE</stp>
        <stp>T</stp>
        <tr r="C907" s="2"/>
      </tp>
      <tp>
        <v>19.16</v>
        <stp/>
        <stp>StudyData</stp>
        <stp>VIX</stp>
        <stp>BAR</stp>
        <stp/>
        <stp>Open</stp>
        <stp>W</stp>
        <stp>-935</stp>
        <stp>All</stp>
        <stp/>
        <stp/>
        <stp>FALSE</stp>
        <stp>T</stp>
        <tr r="C937" s="2"/>
      </tp>
      <tp>
        <v>27.49</v>
        <stp/>
        <stp>StudyData</stp>
        <stp>VIX</stp>
        <stp>BAR</stp>
        <stp/>
        <stp>Open</stp>
        <stp>W</stp>
        <stp>-925</stp>
        <stp>All</stp>
        <stp/>
        <stp/>
        <stp>FALSE</stp>
        <stp>T</stp>
        <tr r="C927" s="2"/>
      </tp>
      <tp>
        <v>24.15</v>
        <stp/>
        <stp>StudyData</stp>
        <stp>VIX</stp>
        <stp>BAR</stp>
        <stp/>
        <stp>Open</stp>
        <stp>W</stp>
        <stp>-955</stp>
        <stp>All</stp>
        <stp/>
        <stp/>
        <stp>FALSE</stp>
        <stp>T</stp>
        <tr r="C957" s="2"/>
      </tp>
      <tp>
        <v>24.06</v>
        <stp/>
        <stp>StudyData</stp>
        <stp>VIX</stp>
        <stp>BAR</stp>
        <stp/>
        <stp>Open</stp>
        <stp>W</stp>
        <stp>-945</stp>
        <stp>All</stp>
        <stp/>
        <stp/>
        <stp>FALSE</stp>
        <stp>T</stp>
        <tr r="C947" s="2"/>
      </tp>
      <tp>
        <v>23.64</v>
        <stp/>
        <stp>StudyData</stp>
        <stp>VIX</stp>
        <stp>BAR</stp>
        <stp/>
        <stp>Open</stp>
        <stp>W</stp>
        <stp>-975</stp>
        <stp>All</stp>
        <stp/>
        <stp/>
        <stp>FALSE</stp>
        <stp>T</stp>
        <tr r="C977" s="2"/>
      </tp>
      <tp>
        <v>17.73</v>
        <stp/>
        <stp>StudyData</stp>
        <stp>VIX</stp>
        <stp>BAR</stp>
        <stp/>
        <stp>Open</stp>
        <stp>W</stp>
        <stp>-965</stp>
        <stp>All</stp>
        <stp/>
        <stp/>
        <stp>FALSE</stp>
        <stp>T</stp>
        <tr r="C967" s="2"/>
      </tp>
      <tp>
        <v>45.4</v>
        <stp/>
        <stp>StudyData</stp>
        <stp>VIX</stp>
        <stp>BAR</stp>
        <stp/>
        <stp>Open</stp>
        <stp>W</stp>
        <stp>-895</stp>
        <stp>All</stp>
        <stp/>
        <stp/>
        <stp>FALSE</stp>
        <stp>T</stp>
        <tr r="C897" s="2"/>
      </tp>
      <tp>
        <v>33.94</v>
        <stp/>
        <stp>StudyData</stp>
        <stp>VIX</stp>
        <stp>BAR</stp>
        <stp/>
        <stp>Open</stp>
        <stp>W</stp>
        <stp>-885</stp>
        <stp>All</stp>
        <stp/>
        <stp/>
        <stp>FALSE</stp>
        <stp>T</stp>
        <tr r="C887" s="2"/>
      </tp>
      <tp>
        <v>25.97</v>
        <stp/>
        <stp>StudyData</stp>
        <stp>VIX</stp>
        <stp>BAR</stp>
        <stp/>
        <stp>Open</stp>
        <stp>W</stp>
        <stp>-815</stp>
        <stp>All</stp>
        <stp/>
        <stp/>
        <stp>FALSE</stp>
        <stp>T</stp>
        <tr r="C817" s="2"/>
      </tp>
      <tp>
        <v>21.65</v>
        <stp/>
        <stp>StudyData</stp>
        <stp>VIX</stp>
        <stp>BAR</stp>
        <stp/>
        <stp>Open</stp>
        <stp>W</stp>
        <stp>-805</stp>
        <stp>All</stp>
        <stp/>
        <stp/>
        <stp>FALSE</stp>
        <stp>T</stp>
        <tr r="C807" s="2"/>
      </tp>
      <tp>
        <v>17.96</v>
        <stp/>
        <stp>StudyData</stp>
        <stp>VIX</stp>
        <stp>BAR</stp>
        <stp/>
        <stp>Open</stp>
        <stp>W</stp>
        <stp>-835</stp>
        <stp>All</stp>
        <stp/>
        <stp/>
        <stp>FALSE</stp>
        <stp>T</stp>
        <tr r="C837" s="2"/>
      </tp>
      <tp>
        <v>27.94</v>
        <stp/>
        <stp>StudyData</stp>
        <stp>VIX</stp>
        <stp>BAR</stp>
        <stp/>
        <stp>Open</stp>
        <stp>W</stp>
        <stp>-825</stp>
        <stp>All</stp>
        <stp/>
        <stp/>
        <stp>FALSE</stp>
        <stp>T</stp>
        <tr r="C827" s="2"/>
      </tp>
      <tp>
        <v>23.36</v>
        <stp/>
        <stp>StudyData</stp>
        <stp>VIX</stp>
        <stp>BAR</stp>
        <stp/>
        <stp>Open</stp>
        <stp>W</stp>
        <stp>-855</stp>
        <stp>All</stp>
        <stp/>
        <stp/>
        <stp>FALSE</stp>
        <stp>T</stp>
        <tr r="C857" s="2"/>
      </tp>
      <tp>
        <v>27.32</v>
        <stp/>
        <stp>StudyData</stp>
        <stp>VIX</stp>
        <stp>BAR</stp>
        <stp/>
        <stp>Open</stp>
        <stp>W</stp>
        <stp>-845</stp>
        <stp>All</stp>
        <stp/>
        <stp/>
        <stp>FALSE</stp>
        <stp>T</stp>
        <tr r="C847" s="2"/>
      </tp>
      <tp>
        <v>25.93</v>
        <stp/>
        <stp>StudyData</stp>
        <stp>VIX</stp>
        <stp>BAR</stp>
        <stp/>
        <stp>Open</stp>
        <stp>W</stp>
        <stp>-875</stp>
        <stp>All</stp>
        <stp/>
        <stp/>
        <stp>FALSE</stp>
        <stp>T</stp>
        <tr r="C877" s="2"/>
      </tp>
      <tp>
        <v>25.26</v>
        <stp/>
        <stp>StudyData</stp>
        <stp>VIX</stp>
        <stp>BAR</stp>
        <stp/>
        <stp>Open</stp>
        <stp>W</stp>
        <stp>-865</stp>
        <stp>All</stp>
        <stp/>
        <stp/>
        <stp>FALSE</stp>
        <stp>T</stp>
        <tr r="C867" s="2"/>
      </tp>
      <tp>
        <v>13.67</v>
        <stp/>
        <stp>StudyData</stp>
        <stp>VIX</stp>
        <stp>BAR</stp>
        <stp/>
        <stp>High</stp>
        <stp>W</stp>
        <stp>-106</stp>
        <stp>All</stp>
        <stp/>
        <stp/>
        <stp>FALSE</stp>
        <stp>T</stp>
        <tr r="D108" s="2"/>
      </tp>
      <tp>
        <v>15.4</v>
        <stp/>
        <stp>StudyData</stp>
        <stp>VIX</stp>
        <stp>BAR</stp>
        <stp/>
        <stp>High</stp>
        <stp>W</stp>
        <stp>-116</stp>
        <stp>All</stp>
        <stp/>
        <stp/>
        <stp>FALSE</stp>
        <stp>T</stp>
        <tr r="D118" s="2"/>
      </tp>
      <tp>
        <v>15.58</v>
        <stp/>
        <stp>StudyData</stp>
        <stp>VIX</stp>
        <stp>BAR</stp>
        <stp/>
        <stp>High</stp>
        <stp>W</stp>
        <stp>-126</stp>
        <stp>All</stp>
        <stp/>
        <stp/>
        <stp>FALSE</stp>
        <stp>T</stp>
        <tr r="D128" s="2"/>
      </tp>
      <tp>
        <v>16.28</v>
        <stp/>
        <stp>StudyData</stp>
        <stp>VIX</stp>
        <stp>BAR</stp>
        <stp/>
        <stp>High</stp>
        <stp>W</stp>
        <stp>-136</stp>
        <stp>All</stp>
        <stp/>
        <stp/>
        <stp>FALSE</stp>
        <stp>T</stp>
        <tr r="D138" s="2"/>
      </tp>
      <tp>
        <v>14.67</v>
        <stp/>
        <stp>StudyData</stp>
        <stp>VIX</stp>
        <stp>BAR</stp>
        <stp/>
        <stp>High</stp>
        <stp>W</stp>
        <stp>-146</stp>
        <stp>All</stp>
        <stp/>
        <stp/>
        <stp>FALSE</stp>
        <stp>T</stp>
        <tr r="D148" s="2"/>
      </tp>
      <tp>
        <v>20.05</v>
        <stp/>
        <stp>StudyData</stp>
        <stp>VIX</stp>
        <stp>BAR</stp>
        <stp/>
        <stp>High</stp>
        <stp>W</stp>
        <stp>-156</stp>
        <stp>All</stp>
        <stp/>
        <stp/>
        <stp>FALSE</stp>
        <stp>T</stp>
        <tr r="D158" s="2"/>
      </tp>
      <tp>
        <v>20.7</v>
        <stp/>
        <stp>StudyData</stp>
        <stp>VIX</stp>
        <stp>BAR</stp>
        <stp/>
        <stp>High</stp>
        <stp>W</stp>
        <stp>-166</stp>
        <stp>All</stp>
        <stp/>
        <stp/>
        <stp>FALSE</stp>
        <stp>T</stp>
        <tr r="D168" s="2"/>
      </tp>
      <tp>
        <v>24.12</v>
        <stp/>
        <stp>StudyData</stp>
        <stp>VIX</stp>
        <stp>BAR</stp>
        <stp/>
        <stp>High</stp>
        <stp>W</stp>
        <stp>-176</stp>
        <stp>All</stp>
        <stp/>
        <stp/>
        <stp>FALSE</stp>
        <stp>T</stp>
        <tr r="D178" s="2"/>
      </tp>
      <tp>
        <v>28.45</v>
        <stp/>
        <stp>StudyData</stp>
        <stp>VIX</stp>
        <stp>BAR</stp>
        <stp/>
        <stp>High</stp>
        <stp>W</stp>
        <stp>-186</stp>
        <stp>All</stp>
        <stp/>
        <stp/>
        <stp>FALSE</stp>
        <stp>T</stp>
        <tr r="D188" s="2"/>
      </tp>
      <tp>
        <v>29.82</v>
        <stp/>
        <stp>StudyData</stp>
        <stp>VIX</stp>
        <stp>BAR</stp>
        <stp/>
        <stp>High</stp>
        <stp>W</stp>
        <stp>-196</stp>
        <stp>All</stp>
        <stp/>
        <stp/>
        <stp>FALSE</stp>
        <stp>T</stp>
        <tr r="D198" s="2"/>
      </tp>
      <tp>
        <v>34.340000000000003</v>
        <stp/>
        <stp>StudyData</stp>
        <stp>VIX</stp>
        <stp>BAR</stp>
        <stp/>
        <stp>High</stp>
        <stp>W</stp>
        <stp>-206</stp>
        <stp>All</stp>
        <stp/>
        <stp/>
        <stp>FALSE</stp>
        <stp>T</stp>
        <tr r="D208" s="2"/>
      </tp>
      <tp>
        <v>32.04</v>
        <stp/>
        <stp>StudyData</stp>
        <stp>VIX</stp>
        <stp>BAR</stp>
        <stp/>
        <stp>High</stp>
        <stp>W</stp>
        <stp>-216</stp>
        <stp>All</stp>
        <stp/>
        <stp/>
        <stp>FALSE</stp>
        <stp>T</stp>
        <tr r="D218" s="2"/>
      </tp>
      <tp>
        <v>30.82</v>
        <stp/>
        <stp>StudyData</stp>
        <stp>VIX</stp>
        <stp>BAR</stp>
        <stp/>
        <stp>High</stp>
        <stp>W</stp>
        <stp>-226</stp>
        <stp>All</stp>
        <stp/>
        <stp/>
        <stp>FALSE</stp>
        <stp>T</stp>
        <tr r="D228" s="2"/>
      </tp>
      <tp>
        <v>24.89</v>
        <stp/>
        <stp>StudyData</stp>
        <stp>VIX</stp>
        <stp>BAR</stp>
        <stp/>
        <stp>High</stp>
        <stp>W</stp>
        <stp>-236</stp>
        <stp>All</stp>
        <stp/>
        <stp/>
        <stp>FALSE</stp>
        <stp>T</stp>
        <tr r="D238" s="2"/>
      </tp>
      <tp>
        <v>25.09</v>
        <stp/>
        <stp>StudyData</stp>
        <stp>VIX</stp>
        <stp>BAR</stp>
        <stp/>
        <stp>High</stp>
        <stp>W</stp>
        <stp>-246</stp>
        <stp>All</stp>
        <stp/>
        <stp/>
        <stp>FALSE</stp>
        <stp>T</stp>
        <tr r="D248" s="2"/>
      </tp>
      <tp>
        <v>28.93</v>
        <stp/>
        <stp>StudyData</stp>
        <stp>VIX</stp>
        <stp>BAR</stp>
        <stp/>
        <stp>High</stp>
        <stp>W</stp>
        <stp>-256</stp>
        <stp>All</stp>
        <stp/>
        <stp/>
        <stp>FALSE</stp>
        <stp>T</stp>
        <tr r="D258" s="2"/>
      </tp>
      <tp>
        <v>31.9</v>
        <stp/>
        <stp>StudyData</stp>
        <stp>VIX</stp>
        <stp>BAR</stp>
        <stp/>
        <stp>High</stp>
        <stp>W</stp>
        <stp>-266</stp>
        <stp>All</stp>
        <stp/>
        <stp/>
        <stp>FALSE</stp>
        <stp>T</stp>
        <tr r="D268" s="2"/>
      </tp>
      <tp>
        <v>31.46</v>
        <stp/>
        <stp>StudyData</stp>
        <stp>VIX</stp>
        <stp>BAR</stp>
        <stp/>
        <stp>High</stp>
        <stp>W</stp>
        <stp>-276</stp>
        <stp>All</stp>
        <stp/>
        <stp/>
        <stp>FALSE</stp>
        <stp>T</stp>
        <tr r="D278" s="2"/>
      </tp>
      <tp>
        <v>29.06</v>
        <stp/>
        <stp>StudyData</stp>
        <stp>VIX</stp>
        <stp>BAR</stp>
        <stp/>
        <stp>High</stp>
        <stp>W</stp>
        <stp>-286</stp>
        <stp>All</stp>
        <stp/>
        <stp/>
        <stp>FALSE</stp>
        <stp>T</stp>
        <tr r="D288" s="2"/>
      </tp>
      <tp>
        <v>26.01</v>
        <stp/>
        <stp>StudyData</stp>
        <stp>VIX</stp>
        <stp>BAR</stp>
        <stp/>
        <stp>High</stp>
        <stp>W</stp>
        <stp>-296</stp>
        <stp>All</stp>
        <stp/>
        <stp/>
        <stp>FALSE</stp>
        <stp>T</stp>
        <tr r="D298" s="2"/>
      </tp>
      <tp>
        <v>30.53</v>
        <stp/>
        <stp>StudyData</stp>
        <stp>VIX</stp>
        <stp>BAR</stp>
        <stp/>
        <stp>High</stp>
        <stp>W</stp>
        <stp>-306</stp>
        <stp>All</stp>
        <stp/>
        <stp/>
        <stp>FALSE</stp>
        <stp>T</stp>
        <tr r="D308" s="2"/>
      </tp>
      <tp>
        <v>85.47</v>
        <stp/>
        <stp>StudyData</stp>
        <stp>VIX</stp>
        <stp>BAR</stp>
        <stp/>
        <stp>High</stp>
        <stp>W</stp>
        <stp>-316</stp>
        <stp>All</stp>
        <stp/>
        <stp/>
        <stp>FALSE</stp>
        <stp>T</stp>
        <tr r="D318" s="2"/>
      </tp>
      <tp>
        <v>16.39</v>
        <stp/>
        <stp>StudyData</stp>
        <stp>VIX</stp>
        <stp>BAR</stp>
        <stp/>
        <stp>High</stp>
        <stp>W</stp>
        <stp>-326</stp>
        <stp>All</stp>
        <stp/>
        <stp/>
        <stp>FALSE</stp>
        <stp>T</stp>
        <tr r="D328" s="2"/>
      </tp>
      <tp>
        <v>13.95</v>
        <stp/>
        <stp>StudyData</stp>
        <stp>VIX</stp>
        <stp>BAR</stp>
        <stp/>
        <stp>High</stp>
        <stp>W</stp>
        <stp>-336</stp>
        <stp>All</stp>
        <stp/>
        <stp/>
        <stp>FALSE</stp>
        <stp>T</stp>
        <tr r="D338" s="2"/>
      </tp>
      <tp>
        <v>21.07</v>
        <stp/>
        <stp>StudyData</stp>
        <stp>VIX</stp>
        <stp>BAR</stp>
        <stp/>
        <stp>High</stp>
        <stp>W</stp>
        <stp>-346</stp>
        <stp>All</stp>
        <stp/>
        <stp/>
        <stp>FALSE</stp>
        <stp>T</stp>
        <tr r="D348" s="2"/>
      </tp>
      <tp>
        <v>16.7</v>
        <stp/>
        <stp>StudyData</stp>
        <stp>VIX</stp>
        <stp>BAR</stp>
        <stp/>
        <stp>High</stp>
        <stp>W</stp>
        <stp>-356</stp>
        <stp>All</stp>
        <stp/>
        <stp/>
        <stp>FALSE</stp>
        <stp>T</stp>
        <tr r="D358" s="2"/>
      </tp>
      <tp>
        <v>14.27</v>
        <stp/>
        <stp>StudyData</stp>
        <stp>VIX</stp>
        <stp>BAR</stp>
        <stp/>
        <stp>High</stp>
        <stp>W</stp>
        <stp>-366</stp>
        <stp>All</stp>
        <stp/>
        <stp/>
        <stp>FALSE</stp>
        <stp>T</stp>
        <tr r="D368" s="2"/>
      </tp>
      <tp>
        <v>22.02</v>
        <stp/>
        <stp>StudyData</stp>
        <stp>VIX</stp>
        <stp>BAR</stp>
        <stp/>
        <stp>High</stp>
        <stp>W</stp>
        <stp>-376</stp>
        <stp>All</stp>
        <stp/>
        <stp/>
        <stp>FALSE</stp>
        <stp>T</stp>
        <tr r="D378" s="2"/>
      </tp>
      <tp>
        <v>22.97</v>
        <stp/>
        <stp>StudyData</stp>
        <stp>VIX</stp>
        <stp>BAR</stp>
        <stp/>
        <stp>High</stp>
        <stp>W</stp>
        <stp>-386</stp>
        <stp>All</stp>
        <stp/>
        <stp/>
        <stp>FALSE</stp>
        <stp>T</stp>
        <tr r="D388" s="2"/>
      </tp>
      <tp>
        <v>15.63</v>
        <stp/>
        <stp>StudyData</stp>
        <stp>VIX</stp>
        <stp>BAR</stp>
        <stp/>
        <stp>High</stp>
        <stp>W</stp>
        <stp>-396</stp>
        <stp>All</stp>
        <stp/>
        <stp/>
        <stp>FALSE</stp>
        <stp>T</stp>
        <tr r="D398" s="2"/>
      </tp>
      <tp>
        <v>19.61</v>
        <stp/>
        <stp>StudyData</stp>
        <stp>VIX</stp>
        <stp>BAR</stp>
        <stp/>
        <stp>High</stp>
        <stp>W</stp>
        <stp>-406</stp>
        <stp>All</stp>
        <stp/>
        <stp/>
        <stp>FALSE</stp>
        <stp>T</stp>
        <tr r="D408" s="2"/>
      </tp>
      <tp>
        <v>17.66</v>
        <stp/>
        <stp>StudyData</stp>
        <stp>VIX</stp>
        <stp>BAR</stp>
        <stp/>
        <stp>High</stp>
        <stp>W</stp>
        <stp>-416</stp>
        <stp>All</stp>
        <stp/>
        <stp/>
        <stp>FALSE</stp>
        <stp>T</stp>
        <tr r="D418" s="2"/>
      </tp>
      <tp>
        <v>50.3</v>
        <stp/>
        <stp>StudyData</stp>
        <stp>VIX</stp>
        <stp>BAR</stp>
        <stp/>
        <stp>High</stp>
        <stp>W</stp>
        <stp>-426</stp>
        <stp>All</stp>
        <stp/>
        <stp/>
        <stp>FALSE</stp>
        <stp>T</stp>
        <tr r="D428" s="2"/>
      </tp>
      <tp>
        <v>14.58</v>
        <stp/>
        <stp>StudyData</stp>
        <stp>VIX</stp>
        <stp>BAR</stp>
        <stp/>
        <stp>High</stp>
        <stp>W</stp>
        <stp>-436</stp>
        <stp>All</stp>
        <stp/>
        <stp/>
        <stp>FALSE</stp>
        <stp>T</stp>
        <tr r="D438" s="2"/>
      </tp>
      <tp>
        <v>10.67</v>
        <stp/>
        <stp>StudyData</stp>
        <stp>VIX</stp>
        <stp>BAR</stp>
        <stp/>
        <stp>High</stp>
        <stp>W</stp>
        <stp>-446</stp>
        <stp>All</stp>
        <stp/>
        <stp/>
        <stp>FALSE</stp>
        <stp>T</stp>
        <tr r="D448" s="2"/>
      </tp>
      <tp>
        <v>12.14</v>
        <stp/>
        <stp>StudyData</stp>
        <stp>VIX</stp>
        <stp>BAR</stp>
        <stp/>
        <stp>High</stp>
        <stp>W</stp>
        <stp>-456</stp>
        <stp>All</stp>
        <stp/>
        <stp/>
        <stp>FALSE</stp>
        <stp>T</stp>
        <tr r="D458" s="2"/>
      </tp>
      <tp>
        <v>11.24</v>
        <stp/>
        <stp>StudyData</stp>
        <stp>VIX</stp>
        <stp>BAR</stp>
        <stp/>
        <stp>High</stp>
        <stp>W</stp>
        <stp>-466</stp>
        <stp>All</stp>
        <stp/>
        <stp/>
        <stp>FALSE</stp>
        <stp>T</stp>
        <tr r="D468" s="2"/>
      </tp>
      <tp>
        <v>12.59</v>
        <stp/>
        <stp>StudyData</stp>
        <stp>VIX</stp>
        <stp>BAR</stp>
        <stp/>
        <stp>High</stp>
        <stp>W</stp>
        <stp>-476</stp>
        <stp>All</stp>
        <stp/>
        <stp/>
        <stp>FALSE</stp>
        <stp>T</stp>
        <tr r="D478" s="2"/>
      </tp>
      <tp>
        <v>13.42</v>
        <stp/>
        <stp>StudyData</stp>
        <stp>VIX</stp>
        <stp>BAR</stp>
        <stp/>
        <stp>High</stp>
        <stp>W</stp>
        <stp>-486</stp>
        <stp>All</stp>
        <stp/>
        <stp/>
        <stp>FALSE</stp>
        <stp>T</stp>
        <tr r="D488" s="2"/>
      </tp>
      <tp>
        <v>14.57</v>
        <stp/>
        <stp>StudyData</stp>
        <stp>VIX</stp>
        <stp>BAR</stp>
        <stp/>
        <stp>High</stp>
        <stp>W</stp>
        <stp>-496</stp>
        <stp>All</stp>
        <stp/>
        <stp/>
        <stp>FALSE</stp>
        <stp>T</stp>
        <tr r="D498" s="2"/>
      </tp>
      <tp>
        <v>13.74</v>
        <stp/>
        <stp>StudyData</stp>
        <stp>VIX</stp>
        <stp>BAR</stp>
        <stp/>
        <stp>High</stp>
        <stp>W</stp>
        <stp>-506</stp>
        <stp>All</stp>
        <stp/>
        <stp/>
        <stp>FALSE</stp>
        <stp>T</stp>
        <tr r="D508" s="2"/>
      </tp>
      <tp>
        <v>17.64</v>
        <stp/>
        <stp>StudyData</stp>
        <stp>VIX</stp>
        <stp>BAR</stp>
        <stp/>
        <stp>High</stp>
        <stp>W</stp>
        <stp>-516</stp>
        <stp>All</stp>
        <stp/>
        <stp/>
        <stp>FALSE</stp>
        <stp>T</stp>
        <tr r="D518" s="2"/>
      </tp>
      <tp>
        <v>19.59</v>
        <stp/>
        <stp>StudyData</stp>
        <stp>VIX</stp>
        <stp>BAR</stp>
        <stp/>
        <stp>High</stp>
        <stp>W</stp>
        <stp>-526</stp>
        <stp>All</stp>
        <stp/>
        <stp/>
        <stp>FALSE</stp>
        <stp>T</stp>
        <tr r="D528" s="2"/>
      </tp>
      <tp>
        <v>20.39</v>
        <stp/>
        <stp>StudyData</stp>
        <stp>VIX</stp>
        <stp>BAR</stp>
        <stp/>
        <stp>High</stp>
        <stp>W</stp>
        <stp>-536</stp>
        <stp>All</stp>
        <stp/>
        <stp/>
        <stp>FALSE</stp>
        <stp>T</stp>
        <tr r="D538" s="2"/>
      </tp>
      <tp>
        <v>16.7</v>
        <stp/>
        <stp>StudyData</stp>
        <stp>VIX</stp>
        <stp>BAR</stp>
        <stp/>
        <stp>High</stp>
        <stp>W</stp>
        <stp>-546</stp>
        <stp>All</stp>
        <stp/>
        <stp/>
        <stp>FALSE</stp>
        <stp>T</stp>
        <tr r="D548" s="2"/>
      </tp>
      <tp>
        <v>16.28</v>
        <stp/>
        <stp>StudyData</stp>
        <stp>VIX</stp>
        <stp>BAR</stp>
        <stp/>
        <stp>High</stp>
        <stp>W</stp>
        <stp>-556</stp>
        <stp>All</stp>
        <stp/>
        <stp/>
        <stp>FALSE</stp>
        <stp>T</stp>
        <tr r="D558" s="2"/>
      </tp>
      <tp>
        <v>15.65</v>
        <stp/>
        <stp>StudyData</stp>
        <stp>VIX</stp>
        <stp>BAR</stp>
        <stp/>
        <stp>High</stp>
        <stp>W</stp>
        <stp>-566</stp>
        <stp>All</stp>
        <stp/>
        <stp/>
        <stp>FALSE</stp>
        <stp>T</stp>
        <tr r="D568" s="2"/>
      </tp>
      <tp>
        <v>17.190000000000001</v>
        <stp/>
        <stp>StudyData</stp>
        <stp>VIX</stp>
        <stp>BAR</stp>
        <stp/>
        <stp>High</stp>
        <stp>W</stp>
        <stp>-576</stp>
        <stp>All</stp>
        <stp/>
        <stp/>
        <stp>FALSE</stp>
        <stp>T</stp>
        <tr r="D578" s="2"/>
      </tp>
      <tp>
        <v>23.43</v>
        <stp/>
        <stp>StudyData</stp>
        <stp>VIX</stp>
        <stp>BAR</stp>
        <stp/>
        <stp>High</stp>
        <stp>W</stp>
        <stp>-586</stp>
        <stp>All</stp>
        <stp/>
        <stp/>
        <stp>FALSE</stp>
        <stp>T</stp>
        <tr r="D588" s="2"/>
      </tp>
      <tp>
        <v>15.93</v>
        <stp/>
        <stp>StudyData</stp>
        <stp>VIX</stp>
        <stp>BAR</stp>
        <stp/>
        <stp>High</stp>
        <stp>W</stp>
        <stp>-596</stp>
        <stp>All</stp>
        <stp/>
        <stp/>
        <stp>FALSE</stp>
        <stp>T</stp>
        <tr r="D598" s="2"/>
      </tp>
      <tp>
        <v>12.73</v>
        <stp/>
        <stp>StudyData</stp>
        <stp>VIX</stp>
        <stp>BAR</stp>
        <stp/>
        <stp>High</stp>
        <stp>W</stp>
        <stp>-606</stp>
        <stp>All</stp>
        <stp/>
        <stp/>
        <stp>FALSE</stp>
        <stp>T</stp>
        <tr r="D608" s="2"/>
      </tp>
      <tp>
        <v>12.89</v>
        <stp/>
        <stp>StudyData</stp>
        <stp>VIX</stp>
        <stp>BAR</stp>
        <stp/>
        <stp>High</stp>
        <stp>W</stp>
        <stp>-616</stp>
        <stp>All</stp>
        <stp/>
        <stp/>
        <stp>FALSE</stp>
        <stp>T</stp>
        <tr r="D618" s="2"/>
      </tp>
      <tp>
        <v>17.850000000000001</v>
        <stp/>
        <stp>StudyData</stp>
        <stp>VIX</stp>
        <stp>BAR</stp>
        <stp/>
        <stp>High</stp>
        <stp>W</stp>
        <stp>-626</stp>
        <stp>All</stp>
        <stp/>
        <stp/>
        <stp>FALSE</stp>
        <stp>T</stp>
        <tr r="D628" s="2"/>
      </tp>
      <tp>
        <v>18.98</v>
        <stp/>
        <stp>StudyData</stp>
        <stp>VIX</stp>
        <stp>BAR</stp>
        <stp/>
        <stp>High</stp>
        <stp>W</stp>
        <stp>-636</stp>
        <stp>All</stp>
        <stp/>
        <stp/>
        <stp>FALSE</stp>
        <stp>T</stp>
        <tr r="D638" s="2"/>
      </tp>
      <tp>
        <v>13.94</v>
        <stp/>
        <stp>StudyData</stp>
        <stp>VIX</stp>
        <stp>BAR</stp>
        <stp/>
        <stp>High</stp>
        <stp>W</stp>
        <stp>-646</stp>
        <stp>All</stp>
        <stp/>
        <stp/>
        <stp>FALSE</stp>
        <stp>T</stp>
        <tr r="D648" s="2"/>
      </tp>
      <tp>
        <v>16.02</v>
        <stp/>
        <stp>StudyData</stp>
        <stp>VIX</stp>
        <stp>BAR</stp>
        <stp/>
        <stp>High</stp>
        <stp>W</stp>
        <stp>-656</stp>
        <stp>All</stp>
        <stp/>
        <stp/>
        <stp>FALSE</stp>
        <stp>T</stp>
        <tr r="D658" s="2"/>
      </tp>
      <tp>
        <v>17.32</v>
        <stp/>
        <stp>StudyData</stp>
        <stp>VIX</stp>
        <stp>BAR</stp>
        <stp/>
        <stp>High</stp>
        <stp>W</stp>
        <stp>-666</stp>
        <stp>All</stp>
        <stp/>
        <stp/>
        <stp>FALSE</stp>
        <stp>T</stp>
        <tr r="D668" s="2"/>
      </tp>
      <tp>
        <v>16</v>
        <stp/>
        <stp>StudyData</stp>
        <stp>VIX</stp>
        <stp>BAR</stp>
        <stp/>
        <stp>High</stp>
        <stp>W</stp>
        <stp>-676</stp>
        <stp>All</stp>
        <stp/>
        <stp/>
        <stp>FALSE</stp>
        <stp>T</stp>
        <tr r="D678" s="2"/>
      </tp>
      <tp>
        <v>13.42</v>
        <stp/>
        <stp>StudyData</stp>
        <stp>VIX</stp>
        <stp>BAR</stp>
        <stp/>
        <stp>High</stp>
        <stp>W</stp>
        <stp>-686</stp>
        <stp>All</stp>
        <stp/>
        <stp/>
        <stp>FALSE</stp>
        <stp>T</stp>
        <tr r="D688" s="2"/>
      </tp>
      <tp>
        <v>17.53</v>
        <stp/>
        <stp>StudyData</stp>
        <stp>VIX</stp>
        <stp>BAR</stp>
        <stp/>
        <stp>High</stp>
        <stp>W</stp>
        <stp>-696</stp>
        <stp>All</stp>
        <stp/>
        <stp/>
        <stp>FALSE</stp>
        <stp>T</stp>
        <tr r="D698" s="2"/>
      </tp>
      <tp>
        <v>17.07</v>
        <stp/>
        <stp>StudyData</stp>
        <stp>VIX</stp>
        <stp>BAR</stp>
        <stp/>
        <stp>High</stp>
        <stp>W</stp>
        <stp>-706</stp>
        <stp>All</stp>
        <stp/>
        <stp/>
        <stp>FALSE</stp>
        <stp>T</stp>
        <tr r="D708" s="2"/>
      </tp>
      <tp>
        <v>17.46</v>
        <stp/>
        <stp>StudyData</stp>
        <stp>VIX</stp>
        <stp>BAR</stp>
        <stp/>
        <stp>High</stp>
        <stp>W</stp>
        <stp>-716</stp>
        <stp>All</stp>
        <stp/>
        <stp/>
        <stp>FALSE</stp>
        <stp>T</stp>
        <tr r="D718" s="2"/>
      </tp>
      <tp>
        <v>21.59</v>
        <stp/>
        <stp>StudyData</stp>
        <stp>VIX</stp>
        <stp>BAR</stp>
        <stp/>
        <stp>High</stp>
        <stp>W</stp>
        <stp>-726</stp>
        <stp>All</stp>
        <stp/>
        <stp/>
        <stp>FALSE</stp>
        <stp>T</stp>
        <tr r="D728" s="2"/>
      </tp>
      <tp>
        <v>19.25</v>
        <stp/>
        <stp>StudyData</stp>
        <stp>VIX</stp>
        <stp>BAR</stp>
        <stp/>
        <stp>High</stp>
        <stp>W</stp>
        <stp>-736</stp>
        <stp>All</stp>
        <stp/>
        <stp/>
        <stp>FALSE</stp>
        <stp>T</stp>
        <tr r="D738" s="2"/>
      </tp>
      <tp>
        <v>25.38</v>
        <stp/>
        <stp>StudyData</stp>
        <stp>VIX</stp>
        <stp>BAR</stp>
        <stp/>
        <stp>High</stp>
        <stp>W</stp>
        <stp>-746</stp>
        <stp>All</stp>
        <stp/>
        <stp/>
        <stp>FALSE</stp>
        <stp>T</stp>
        <tr r="D748" s="2"/>
      </tp>
      <tp>
        <v>35.450000000000003</v>
        <stp/>
        <stp>StudyData</stp>
        <stp>VIX</stp>
        <stp>BAR</stp>
        <stp/>
        <stp>High</stp>
        <stp>W</stp>
        <stp>-756</stp>
        <stp>All</stp>
        <stp/>
        <stp/>
        <stp>FALSE</stp>
        <stp>T</stp>
        <tr r="D758" s="2"/>
      </tp>
      <tp>
        <v>39.25</v>
        <stp/>
        <stp>StudyData</stp>
        <stp>VIX</stp>
        <stp>BAR</stp>
        <stp/>
        <stp>High</stp>
        <stp>W</stp>
        <stp>-766</stp>
        <stp>All</stp>
        <stp/>
        <stp/>
        <stp>FALSE</stp>
        <stp>T</stp>
        <tr r="D768" s="2"/>
      </tp>
      <tp>
        <v>20.03</v>
        <stp/>
        <stp>StudyData</stp>
        <stp>VIX</stp>
        <stp>BAR</stp>
        <stp/>
        <stp>High</stp>
        <stp>W</stp>
        <stp>-776</stp>
        <stp>All</stp>
        <stp/>
        <stp/>
        <stp>FALSE</stp>
        <stp>T</stp>
        <tr r="D778" s="2"/>
      </tp>
      <tp>
        <v>31.28</v>
        <stp/>
        <stp>StudyData</stp>
        <stp>VIX</stp>
        <stp>BAR</stp>
        <stp/>
        <stp>High</stp>
        <stp>W</stp>
        <stp>-786</stp>
        <stp>All</stp>
        <stp/>
        <stp/>
        <stp>FALSE</stp>
        <stp>T</stp>
        <tr r="D788" s="2"/>
      </tp>
      <tp>
        <v>18.23</v>
        <stp/>
        <stp>StudyData</stp>
        <stp>VIX</stp>
        <stp>BAR</stp>
        <stp/>
        <stp>High</stp>
        <stp>W</stp>
        <stp>-796</stp>
        <stp>All</stp>
        <stp/>
        <stp/>
        <stp>FALSE</stp>
        <stp>T</stp>
        <tr r="D798" s="2"/>
      </tp>
      <tp>
        <v>22.37</v>
        <stp/>
        <stp>StudyData</stp>
        <stp>VIX</stp>
        <stp>BAR</stp>
        <stp/>
        <stp>High</stp>
        <stp>W</stp>
        <stp>-806</stp>
        <stp>All</stp>
        <stp/>
        <stp/>
        <stp>FALSE</stp>
        <stp>T</stp>
        <tr r="D808" s="2"/>
      </tp>
      <tp>
        <v>28.1</v>
        <stp/>
        <stp>StudyData</stp>
        <stp>VIX</stp>
        <stp>BAR</stp>
        <stp/>
        <stp>High</stp>
        <stp>W</stp>
        <stp>-816</stp>
        <stp>All</stp>
        <stp/>
        <stp/>
        <stp>FALSE</stp>
        <stp>T</stp>
        <tr r="D818" s="2"/>
      </tp>
      <tp>
        <v>37.380000000000003</v>
        <stp/>
        <stp>StudyData</stp>
        <stp>VIX</stp>
        <stp>BAR</stp>
        <stp/>
        <stp>High</stp>
        <stp>W</stp>
        <stp>-826</stp>
        <stp>All</stp>
        <stp/>
        <stp/>
        <stp>FALSE</stp>
        <stp>T</stp>
        <tr r="D828" s="2"/>
      </tp>
      <tp>
        <v>18.28</v>
        <stp/>
        <stp>StudyData</stp>
        <stp>VIX</stp>
        <stp>BAR</stp>
        <stp/>
        <stp>High</stp>
        <stp>W</stp>
        <stp>-836</stp>
        <stp>All</stp>
        <stp/>
        <stp/>
        <stp>FALSE</stp>
        <stp>T</stp>
        <tr r="D838" s="2"/>
      </tp>
      <tp>
        <v>28.01</v>
        <stp/>
        <stp>StudyData</stp>
        <stp>VIX</stp>
        <stp>BAR</stp>
        <stp/>
        <stp>High</stp>
        <stp>W</stp>
        <stp>-846</stp>
        <stp>All</stp>
        <stp/>
        <stp/>
        <stp>FALSE</stp>
        <stp>T</stp>
        <tr r="D848" s="2"/>
      </tp>
      <tp>
        <v>24.61</v>
        <stp/>
        <stp>StudyData</stp>
        <stp>VIX</stp>
        <stp>BAR</stp>
        <stp/>
        <stp>High</stp>
        <stp>W</stp>
        <stp>-856</stp>
        <stp>All</stp>
        <stp/>
        <stp/>
        <stp>FALSE</stp>
        <stp>T</stp>
        <tr r="D858" s="2"/>
      </tp>
      <tp>
        <v>29.57</v>
        <stp/>
        <stp>StudyData</stp>
        <stp>VIX</stp>
        <stp>BAR</stp>
        <stp/>
        <stp>High</stp>
        <stp>W</stp>
        <stp>-866</stp>
        <stp>All</stp>
        <stp/>
        <stp/>
        <stp>FALSE</stp>
        <stp>T</stp>
        <tr r="D868" s="2"/>
      </tp>
      <tp>
        <v>32.04</v>
        <stp/>
        <stp>StudyData</stp>
        <stp>VIX</stp>
        <stp>BAR</stp>
        <stp/>
        <stp>High</stp>
        <stp>W</stp>
        <stp>-876</stp>
        <stp>All</stp>
        <stp/>
        <stp/>
        <stp>FALSE</stp>
        <stp>T</stp>
        <tr r="D878" s="2"/>
      </tp>
      <tp>
        <v>38.9</v>
        <stp/>
        <stp>StudyData</stp>
        <stp>VIX</stp>
        <stp>BAR</stp>
        <stp/>
        <stp>High</stp>
        <stp>W</stp>
        <stp>-886</stp>
        <stp>All</stp>
        <stp/>
        <stp/>
        <stp>FALSE</stp>
        <stp>T</stp>
        <tr r="D888" s="2"/>
      </tp>
      <tp>
        <v>49.54</v>
        <stp/>
        <stp>StudyData</stp>
        <stp>VIX</stp>
        <stp>BAR</stp>
        <stp/>
        <stp>High</stp>
        <stp>W</stp>
        <stp>-896</stp>
        <stp>All</stp>
        <stp/>
        <stp/>
        <stp>FALSE</stp>
        <stp>T</stp>
        <tr r="D898" s="2"/>
      </tp>
      <tp>
        <v>71.34</v>
        <stp/>
        <stp>StudyData</stp>
        <stp>VIX</stp>
        <stp>BAR</stp>
        <stp/>
        <stp>High</stp>
        <stp>W</stp>
        <stp>-906</stp>
        <stp>All</stp>
        <stp/>
        <stp/>
        <stp>FALSE</stp>
        <stp>T</stp>
        <tr r="D908" s="2"/>
      </tp>
      <tp>
        <v>42.16</v>
        <stp/>
        <stp>StudyData</stp>
        <stp>VIX</stp>
        <stp>BAR</stp>
        <stp/>
        <stp>High</stp>
        <stp>W</stp>
        <stp>-916</stp>
        <stp>All</stp>
        <stp/>
        <stp/>
        <stp>FALSE</stp>
        <stp>T</stp>
        <tr r="D918" s="2"/>
      </tp>
      <tp>
        <v>29.44</v>
        <stp/>
        <stp>StudyData</stp>
        <stp>VIX</stp>
        <stp>BAR</stp>
        <stp/>
        <stp>High</stp>
        <stp>W</stp>
        <stp>-926</stp>
        <stp>All</stp>
        <stp/>
        <stp/>
        <stp>FALSE</stp>
        <stp>T</stp>
        <tr r="D928" s="2"/>
      </tp>
      <tp>
        <v>20.83</v>
        <stp/>
        <stp>StudyData</stp>
        <stp>VIX</stp>
        <stp>BAR</stp>
        <stp/>
        <stp>High</stp>
        <stp>W</stp>
        <stp>-936</stp>
        <stp>All</stp>
        <stp/>
        <stp/>
        <stp>FALSE</stp>
        <stp>T</stp>
        <tr r="D938" s="2"/>
      </tp>
      <tp>
        <v>26.95</v>
        <stp/>
        <stp>StudyData</stp>
        <stp>VIX</stp>
        <stp>BAR</stp>
        <stp/>
        <stp>High</stp>
        <stp>W</stp>
        <stp>-946</stp>
        <stp>All</stp>
        <stp/>
        <stp/>
        <stp>FALSE</stp>
        <stp>T</stp>
        <tr r="D948" s="2"/>
      </tp>
      <tp>
        <v>24.22</v>
        <stp/>
        <stp>StudyData</stp>
        <stp>VIX</stp>
        <stp>BAR</stp>
        <stp/>
        <stp>High</stp>
        <stp>W</stp>
        <stp>-956</stp>
        <stp>All</stp>
        <stp/>
        <stp/>
        <stp>FALSE</stp>
        <stp>T</stp>
        <tr r="D958" s="2"/>
      </tp>
      <tp>
        <v>18.98</v>
        <stp/>
        <stp>StudyData</stp>
        <stp>VIX</stp>
        <stp>BAR</stp>
        <stp/>
        <stp>High</stp>
        <stp>W</stp>
        <stp>-966</stp>
        <stp>All</stp>
        <stp/>
        <stp/>
        <stp>FALSE</stp>
        <stp>T</stp>
        <tr r="D968" s="2"/>
      </tp>
      <tp>
        <v>24.17</v>
        <stp/>
        <stp>StudyData</stp>
        <stp>VIX</stp>
        <stp>BAR</stp>
        <stp/>
        <stp>High</stp>
        <stp>W</stp>
        <stp>-976</stp>
        <stp>All</stp>
        <stp/>
        <stp/>
        <stp>FALSE</stp>
        <stp>T</stp>
        <tr r="D978" s="2"/>
      </tp>
      <tp>
        <v>14.43</v>
        <stp/>
        <stp>StudyData</stp>
        <stp>VIX</stp>
        <stp>BAR</stp>
        <stp/>
        <stp>High</stp>
        <stp>W</stp>
        <stp>-986</stp>
        <stp>All</stp>
        <stp/>
        <stp/>
        <stp>FALSE</stp>
        <stp>T</stp>
        <tr r="D988" s="2"/>
      </tp>
      <tp>
        <v>20.41</v>
        <stp/>
        <stp>StudyData</stp>
        <stp>VIX</stp>
        <stp>BAR</stp>
        <stp/>
        <stp>High</stp>
        <stp>W</stp>
        <stp>-996</stp>
        <stp>All</stp>
        <stp/>
        <stp/>
        <stp>FALSE</stp>
        <stp>T</stp>
        <tr r="D998" s="2"/>
      </tp>
      <tp>
        <v>16.190000000000001</v>
        <stp/>
        <stp>StudyData</stp>
        <stp>VIX</stp>
        <stp>BAR</stp>
        <stp/>
        <stp>Open</stp>
        <stp>W</stp>
        <stp>-794</stp>
        <stp>All</stp>
        <stp/>
        <stp/>
        <stp>FALSE</stp>
        <stp>T</stp>
        <tr r="C796" s="2"/>
      </tp>
      <tp>
        <v>18.3</v>
        <stp/>
        <stp>StudyData</stp>
        <stp>VIX</stp>
        <stp>BAR</stp>
        <stp/>
        <stp>Open</stp>
        <stp>W</stp>
        <stp>-784</stp>
        <stp>All</stp>
        <stp/>
        <stp/>
        <stp>FALSE</stp>
        <stp>T</stp>
        <tr r="C786" s="2"/>
      </tp>
      <tp>
        <v>17.55</v>
        <stp/>
        <stp>StudyData</stp>
        <stp>VIX</stp>
        <stp>BAR</stp>
        <stp/>
        <stp>Open</stp>
        <stp>W</stp>
        <stp>-714</stp>
        <stp>All</stp>
        <stp/>
        <stp/>
        <stp>FALSE</stp>
        <stp>T</stp>
        <tr r="C716" s="2"/>
      </tp>
      <tp>
        <v>15.19</v>
        <stp/>
        <stp>StudyData</stp>
        <stp>VIX</stp>
        <stp>BAR</stp>
        <stp/>
        <stp>Open</stp>
        <stp>W</stp>
        <stp>-704</stp>
        <stp>All</stp>
        <stp/>
        <stp/>
        <stp>FALSE</stp>
        <stp>T</stp>
        <tr r="C706" s="2"/>
      </tp>
      <tp>
        <v>15.79</v>
        <stp/>
        <stp>StudyData</stp>
        <stp>VIX</stp>
        <stp>BAR</stp>
        <stp/>
        <stp>Open</stp>
        <stp>W</stp>
        <stp>-734</stp>
        <stp>All</stp>
        <stp/>
        <stp/>
        <stp>FALSE</stp>
        <stp>T</stp>
        <tr r="C736" s="2"/>
      </tp>
      <tp>
        <v>24.88</v>
        <stp/>
        <stp>StudyData</stp>
        <stp>VIX</stp>
        <stp>BAR</stp>
        <stp/>
        <stp>Open</stp>
        <stp>W</stp>
        <stp>-724</stp>
        <stp>All</stp>
        <stp/>
        <stp/>
        <stp>FALSE</stp>
        <stp>T</stp>
        <tr r="C726" s="2"/>
      </tp>
      <tp>
        <v>31.67</v>
        <stp/>
        <stp>StudyData</stp>
        <stp>VIX</stp>
        <stp>BAR</stp>
        <stp/>
        <stp>Open</stp>
        <stp>W</stp>
        <stp>-754</stp>
        <stp>All</stp>
        <stp/>
        <stp/>
        <stp>FALSE</stp>
        <stp>T</stp>
        <tr r="C756" s="2"/>
      </tp>
      <tp>
        <v>22.95</v>
        <stp/>
        <stp>StudyData</stp>
        <stp>VIX</stp>
        <stp>BAR</stp>
        <stp/>
        <stp>Open</stp>
        <stp>W</stp>
        <stp>-744</stp>
        <stp>All</stp>
        <stp/>
        <stp/>
        <stp>FALSE</stp>
        <stp>T</stp>
        <tr r="C746" s="2"/>
      </tp>
      <tp>
        <v>18.420000000000002</v>
        <stp/>
        <stp>StudyData</stp>
        <stp>VIX</stp>
        <stp>BAR</stp>
        <stp/>
        <stp>Open</stp>
        <stp>W</stp>
        <stp>-774</stp>
        <stp>All</stp>
        <stp/>
        <stp/>
        <stp>FALSE</stp>
        <stp>T</stp>
        <tr r="C776" s="2"/>
      </tp>
      <tp>
        <v>34.83</v>
        <stp/>
        <stp>StudyData</stp>
        <stp>VIX</stp>
        <stp>BAR</stp>
        <stp/>
        <stp>Open</stp>
        <stp>W</stp>
        <stp>-764</stp>
        <stp>All</stp>
        <stp/>
        <stp/>
        <stp>FALSE</stp>
        <stp>T</stp>
        <tr r="C766" s="2"/>
      </tp>
      <tp>
        <v>17.2</v>
        <stp/>
        <stp>StudyData</stp>
        <stp>VIX</stp>
        <stp>BAR</stp>
        <stp/>
        <stp>Open</stp>
        <stp>W</stp>
        <stp>-694</stp>
        <stp>All</stp>
        <stp/>
        <stp/>
        <stp>FALSE</stp>
        <stp>T</stp>
        <tr r="C696" s="2"/>
      </tp>
      <tp>
        <v>13.69</v>
        <stp/>
        <stp>StudyData</stp>
        <stp>VIX</stp>
        <stp>BAR</stp>
        <stp/>
        <stp>Open</stp>
        <stp>W</stp>
        <stp>-684</stp>
        <stp>All</stp>
        <stp/>
        <stp/>
        <stp>FALSE</stp>
        <stp>T</stp>
        <tr r="C686" s="2"/>
      </tp>
      <tp>
        <v>11.75</v>
        <stp/>
        <stp>StudyData</stp>
        <stp>VIX</stp>
        <stp>BAR</stp>
        <stp/>
        <stp>Open</stp>
        <stp>W</stp>
        <stp>-614</stp>
        <stp>All</stp>
        <stp/>
        <stp/>
        <stp>FALSE</stp>
        <stp>T</stp>
        <tr r="C616" s="2"/>
      </tp>
      <tp>
        <v>12.64</v>
        <stp/>
        <stp>StudyData</stp>
        <stp>VIX</stp>
        <stp>BAR</stp>
        <stp/>
        <stp>Open</stp>
        <stp>W</stp>
        <stp>-604</stp>
        <stp>All</stp>
        <stp/>
        <stp/>
        <stp>FALSE</stp>
        <stp>T</stp>
        <tr r="C606" s="2"/>
      </tp>
      <tp>
        <v>15.63</v>
        <stp/>
        <stp>StudyData</stp>
        <stp>VIX</stp>
        <stp>BAR</stp>
        <stp/>
        <stp>Open</stp>
        <stp>W</stp>
        <stp>-634</stp>
        <stp>All</stp>
        <stp/>
        <stp/>
        <stp>FALSE</stp>
        <stp>T</stp>
        <tr r="C636" s="2"/>
      </tp>
      <tp>
        <v>14.1</v>
        <stp/>
        <stp>StudyData</stp>
        <stp>VIX</stp>
        <stp>BAR</stp>
        <stp/>
        <stp>Open</stp>
        <stp>W</stp>
        <stp>-624</stp>
        <stp>All</stp>
        <stp/>
        <stp/>
        <stp>FALSE</stp>
        <stp>T</stp>
        <tr r="C626" s="2"/>
      </tp>
      <tp>
        <v>14.04</v>
        <stp/>
        <stp>StudyData</stp>
        <stp>VIX</stp>
        <stp>BAR</stp>
        <stp/>
        <stp>Open</stp>
        <stp>W</stp>
        <stp>-654</stp>
        <stp>All</stp>
        <stp/>
        <stp/>
        <stp>FALSE</stp>
        <stp>T</stp>
        <tr r="C656" s="2"/>
      </tp>
      <tp>
        <v>13.91</v>
        <stp/>
        <stp>StudyData</stp>
        <stp>VIX</stp>
        <stp>BAR</stp>
        <stp/>
        <stp>Open</stp>
        <stp>W</stp>
        <stp>-644</stp>
        <stp>All</stp>
        <stp/>
        <stp/>
        <stp>FALSE</stp>
        <stp>T</stp>
        <tr r="C646" s="2"/>
      </tp>
      <tp>
        <v>13.06</v>
        <stp/>
        <stp>StudyData</stp>
        <stp>VIX</stp>
        <stp>BAR</stp>
        <stp/>
        <stp>Open</stp>
        <stp>W</stp>
        <stp>-674</stp>
        <stp>All</stp>
        <stp/>
        <stp/>
        <stp>FALSE</stp>
        <stp>T</stp>
        <tr r="C676" s="2"/>
      </tp>
      <tp>
        <v>13.98</v>
        <stp/>
        <stp>StudyData</stp>
        <stp>VIX</stp>
        <stp>BAR</stp>
        <stp/>
        <stp>Open</stp>
        <stp>W</stp>
        <stp>-664</stp>
        <stp>All</stp>
        <stp/>
        <stp/>
        <stp>FALSE</stp>
        <stp>T</stp>
        <tr r="C666" s="2"/>
      </tp>
      <tp>
        <v>14.7</v>
        <stp/>
        <stp>StudyData</stp>
        <stp>VIX</stp>
        <stp>BAR</stp>
        <stp/>
        <stp>Open</stp>
        <stp>W</stp>
        <stp>-594</stp>
        <stp>All</stp>
        <stp/>
        <stp/>
        <stp>FALSE</stp>
        <stp>T</stp>
        <tr r="C596" s="2"/>
      </tp>
      <tp>
        <v>16.96</v>
        <stp/>
        <stp>StudyData</stp>
        <stp>VIX</stp>
        <stp>BAR</stp>
        <stp/>
        <stp>Open</stp>
        <stp>W</stp>
        <stp>-584</stp>
        <stp>All</stp>
        <stp/>
        <stp/>
        <stp>FALSE</stp>
        <stp>T</stp>
        <tr r="C586" s="2"/>
      </tp>
      <tp>
        <v>13.94</v>
        <stp/>
        <stp>StudyData</stp>
        <stp>VIX</stp>
        <stp>BAR</stp>
        <stp/>
        <stp>Open</stp>
        <stp>W</stp>
        <stp>-514</stp>
        <stp>All</stp>
        <stp/>
        <stp/>
        <stp>FALSE</stp>
        <stp>T</stp>
        <tr r="C516" s="2"/>
      </tp>
      <tp>
        <v>11.66</v>
        <stp/>
        <stp>StudyData</stp>
        <stp>VIX</stp>
        <stp>BAR</stp>
        <stp/>
        <stp>Open</stp>
        <stp>W</stp>
        <stp>-504</stp>
        <stp>All</stp>
        <stp/>
        <stp/>
        <stp>FALSE</stp>
        <stp>T</stp>
        <tr r="C506" s="2"/>
      </tp>
      <tp>
        <v>25.58</v>
        <stp/>
        <stp>StudyData</stp>
        <stp>VIX</stp>
        <stp>BAR</stp>
        <stp/>
        <stp>Open</stp>
        <stp>W</stp>
        <stp>-534</stp>
        <stp>All</stp>
        <stp/>
        <stp/>
        <stp>FALSE</stp>
        <stp>T</stp>
        <tr r="C536" s="2"/>
      </tp>
      <tp>
        <v>14.57</v>
        <stp/>
        <stp>StudyData</stp>
        <stp>VIX</stp>
        <stp>BAR</stp>
        <stp/>
        <stp>Open</stp>
        <stp>W</stp>
        <stp>-524</stp>
        <stp>All</stp>
        <stp/>
        <stp/>
        <stp>FALSE</stp>
        <stp>T</stp>
        <tr r="C526" s="2"/>
      </tp>
      <tp>
        <v>28.03</v>
        <stp/>
        <stp>StudyData</stp>
        <stp>VIX</stp>
        <stp>BAR</stp>
        <stp/>
        <stp>Open</stp>
        <stp>W</stp>
        <stp>-554</stp>
        <stp>All</stp>
        <stp/>
        <stp/>
        <stp>FALSE</stp>
        <stp>T</stp>
        <tr r="C556" s="2"/>
      </tp>
      <tp>
        <v>15.41</v>
        <stp/>
        <stp>StudyData</stp>
        <stp>VIX</stp>
        <stp>BAR</stp>
        <stp/>
        <stp>Open</stp>
        <stp>W</stp>
        <stp>-544</stp>
        <stp>All</stp>
        <stp/>
        <stp/>
        <stp>FALSE</stp>
        <stp>T</stp>
        <tr r="C546" s="2"/>
      </tp>
      <tp>
        <v>15.75</v>
        <stp/>
        <stp>StudyData</stp>
        <stp>VIX</stp>
        <stp>BAR</stp>
        <stp/>
        <stp>Open</stp>
        <stp>W</stp>
        <stp>-574</stp>
        <stp>All</stp>
        <stp/>
        <stp/>
        <stp>FALSE</stp>
        <stp>T</stp>
        <tr r="C576" s="2"/>
      </tp>
      <tp>
        <v>15.48</v>
        <stp/>
        <stp>StudyData</stp>
        <stp>VIX</stp>
        <stp>BAR</stp>
        <stp/>
        <stp>Open</stp>
        <stp>W</stp>
        <stp>-564</stp>
        <stp>All</stp>
        <stp/>
        <stp/>
        <stp>FALSE</stp>
        <stp>T</stp>
        <tr r="C566" s="2"/>
      </tp>
      <tp>
        <v>17.010000000000002</v>
        <stp/>
        <stp>StudyData</stp>
        <stp>VIX</stp>
        <stp>BAR</stp>
        <stp/>
        <stp>Open</stp>
        <stp>W</stp>
        <stp>-494</stp>
        <stp>All</stp>
        <stp/>
        <stp/>
        <stp>FALSE</stp>
        <stp>T</stp>
        <tr r="C496" s="2"/>
      </tp>
      <tp>
        <v>12.26</v>
        <stp/>
        <stp>StudyData</stp>
        <stp>VIX</stp>
        <stp>BAR</stp>
        <stp/>
        <stp>Open</stp>
        <stp>W</stp>
        <stp>-484</stp>
        <stp>All</stp>
        <stp/>
        <stp/>
        <stp>FALSE</stp>
        <stp>T</stp>
        <tr r="C486" s="2"/>
      </tp>
      <tp>
        <v>15.39</v>
        <stp/>
        <stp>StudyData</stp>
        <stp>VIX</stp>
        <stp>BAR</stp>
        <stp/>
        <stp>Open</stp>
        <stp>W</stp>
        <stp>-414</stp>
        <stp>All</stp>
        <stp/>
        <stp/>
        <stp>FALSE</stp>
        <stp>T</stp>
        <tr r="C416" s="2"/>
      </tp>
      <tp>
        <v>13.42</v>
        <stp/>
        <stp>StudyData</stp>
        <stp>VIX</stp>
        <stp>BAR</stp>
        <stp/>
        <stp>Open</stp>
        <stp>W</stp>
        <stp>-404</stp>
        <stp>All</stp>
        <stp/>
        <stp/>
        <stp>FALSE</stp>
        <stp>T</stp>
        <tr r="C406" s="2"/>
      </tp>
      <tp>
        <v>9.74</v>
        <stp/>
        <stp>StudyData</stp>
        <stp>VIX</stp>
        <stp>BAR</stp>
        <stp/>
        <stp>Open</stp>
        <stp>W</stp>
        <stp>-434</stp>
        <stp>All</stp>
        <stp/>
        <stp/>
        <stp>FALSE</stp>
        <stp>T</stp>
        <tr r="C436" s="2"/>
      </tp>
      <tp>
        <v>20.53</v>
        <stp/>
        <stp>StudyData</stp>
        <stp>VIX</stp>
        <stp>BAR</stp>
        <stp/>
        <stp>Open</stp>
        <stp>W</stp>
        <stp>-424</stp>
        <stp>All</stp>
        <stp/>
        <stp/>
        <stp>FALSE</stp>
        <stp>T</stp>
        <tr r="C426" s="2"/>
      </tp>
      <tp>
        <v>9.94</v>
        <stp/>
        <stp>StudyData</stp>
        <stp>VIX</stp>
        <stp>BAR</stp>
        <stp/>
        <stp>Open</stp>
        <stp>W</stp>
        <stp>-454</stp>
        <stp>All</stp>
        <stp/>
        <stp/>
        <stp>FALSE</stp>
        <stp>T</stp>
        <tr r="C456" s="2"/>
      </tp>
      <tp>
        <v>9.59</v>
        <stp/>
        <stp>StudyData</stp>
        <stp>VIX</stp>
        <stp>BAR</stp>
        <stp/>
        <stp>Open</stp>
        <stp>W</stp>
        <stp>-444</stp>
        <stp>All</stp>
        <stp/>
        <stp/>
        <stp>FALSE</stp>
        <stp>T</stp>
        <tr r="C446" s="2"/>
      </tp>
      <tp>
        <v>11.59</v>
        <stp/>
        <stp>StudyData</stp>
        <stp>VIX</stp>
        <stp>BAR</stp>
        <stp/>
        <stp>Open</stp>
        <stp>W</stp>
        <stp>-474</stp>
        <stp>All</stp>
        <stp/>
        <stp/>
        <stp>FALSE</stp>
        <stp>T</stp>
        <tr r="C476" s="2"/>
      </tp>
      <tp>
        <v>10.54</v>
        <stp/>
        <stp>StudyData</stp>
        <stp>VIX</stp>
        <stp>BAR</stp>
        <stp/>
        <stp>Open</stp>
        <stp>W</stp>
        <stp>-464</stp>
        <stp>All</stp>
        <stp/>
        <stp/>
        <stp>FALSE</stp>
        <stp>T</stp>
        <tr r="C466" s="2"/>
      </tp>
      <tp>
        <v>12.72</v>
        <stp/>
        <stp>StudyData</stp>
        <stp>VIX</stp>
        <stp>BAR</stp>
        <stp/>
        <stp>Open</stp>
        <stp>W</stp>
        <stp>-394</stp>
        <stp>All</stp>
        <stp/>
        <stp/>
        <stp>FALSE</stp>
        <stp>T</stp>
        <tr r="C396" s="2"/>
      </tp>
      <tp>
        <v>20.78</v>
        <stp/>
        <stp>StudyData</stp>
        <stp>VIX</stp>
        <stp>BAR</stp>
        <stp/>
        <stp>Open</stp>
        <stp>W</stp>
        <stp>-384</stp>
        <stp>All</stp>
        <stp/>
        <stp/>
        <stp>FALSE</stp>
        <stp>T</stp>
        <tr r="C386" s="2"/>
      </tp>
      <tp>
        <v>66.3</v>
        <stp/>
        <stp>StudyData</stp>
        <stp>VIX</stp>
        <stp>BAR</stp>
        <stp/>
        <stp>Open</stp>
        <stp>W</stp>
        <stp>-314</stp>
        <stp>All</stp>
        <stp/>
        <stp/>
        <stp>FALSE</stp>
        <stp>T</stp>
        <tr r="C316" s="2"/>
      </tp>
      <tp>
        <v>25.56</v>
        <stp/>
        <stp>StudyData</stp>
        <stp>VIX</stp>
        <stp>BAR</stp>
        <stp/>
        <stp>Open</stp>
        <stp>W</stp>
        <stp>-304</stp>
        <stp>All</stp>
        <stp/>
        <stp/>
        <stp>FALSE</stp>
        <stp>T</stp>
        <tr r="C306" s="2"/>
      </tp>
      <tp>
        <v>13.15</v>
        <stp/>
        <stp>StudyData</stp>
        <stp>VIX</stp>
        <stp>BAR</stp>
        <stp/>
        <stp>Open</stp>
        <stp>W</stp>
        <stp>-334</stp>
        <stp>All</stp>
        <stp/>
        <stp/>
        <stp>FALSE</stp>
        <stp>T</stp>
        <tr r="C336" s="2"/>
      </tp>
      <tp>
        <v>13.23</v>
        <stp/>
        <stp>StudyData</stp>
        <stp>VIX</stp>
        <stp>BAR</stp>
        <stp/>
        <stp>Open</stp>
        <stp>W</stp>
        <stp>-324</stp>
        <stp>All</stp>
        <stp/>
        <stp/>
        <stp>FALSE</stp>
        <stp>T</stp>
        <tr r="C326" s="2"/>
      </tp>
      <tp>
        <v>15.46</v>
        <stp/>
        <stp>StudyData</stp>
        <stp>VIX</stp>
        <stp>BAR</stp>
        <stp/>
        <stp>Open</stp>
        <stp>W</stp>
        <stp>-354</stp>
        <stp>All</stp>
        <stp/>
        <stp/>
        <stp>FALSE</stp>
        <stp>T</stp>
        <tr r="C356" s="2"/>
      </tp>
      <tp>
        <v>20.96</v>
        <stp/>
        <stp>StudyData</stp>
        <stp>VIX</stp>
        <stp>BAR</stp>
        <stp/>
        <stp>Open</stp>
        <stp>W</stp>
        <stp>-344</stp>
        <stp>All</stp>
        <stp/>
        <stp/>
        <stp>FALSE</stp>
        <stp>T</stp>
        <tr r="C346" s="2"/>
      </tp>
      <tp>
        <v>16.72</v>
        <stp/>
        <stp>StudyData</stp>
        <stp>VIX</stp>
        <stp>BAR</stp>
        <stp/>
        <stp>Open</stp>
        <stp>W</stp>
        <stp>-374</stp>
        <stp>All</stp>
        <stp/>
        <stp/>
        <stp>FALSE</stp>
        <stp>T</stp>
        <tr r="C376" s="2"/>
      </tp>
      <tp>
        <v>12.46</v>
        <stp/>
        <stp>StudyData</stp>
        <stp>VIX</stp>
        <stp>BAR</stp>
        <stp/>
        <stp>Open</stp>
        <stp>W</stp>
        <stp>-364</stp>
        <stp>All</stp>
        <stp/>
        <stp/>
        <stp>FALSE</stp>
        <stp>T</stp>
        <tr r="C366" s="2"/>
      </tp>
      <tp>
        <v>22.52</v>
        <stp/>
        <stp>StudyData</stp>
        <stp>VIX</stp>
        <stp>BAR</stp>
        <stp/>
        <stp>Open</stp>
        <stp>W</stp>
        <stp>-294</stp>
        <stp>All</stp>
        <stp/>
        <stp/>
        <stp>FALSE</stp>
        <stp>T</stp>
        <tr r="C296" s="2"/>
      </tp>
      <tp>
        <v>29.38</v>
        <stp/>
        <stp>StudyData</stp>
        <stp>VIX</stp>
        <stp>BAR</stp>
        <stp/>
        <stp>Open</stp>
        <stp>W</stp>
        <stp>-284</stp>
        <stp>All</stp>
        <stp/>
        <stp/>
        <stp>FALSE</stp>
        <stp>T</stp>
        <tr r="C286" s="2"/>
      </tp>
      <tp>
        <v>32.44</v>
        <stp/>
        <stp>StudyData</stp>
        <stp>VIX</stp>
        <stp>BAR</stp>
        <stp/>
        <stp>Open</stp>
        <stp>W</stp>
        <stp>-214</stp>
        <stp>All</stp>
        <stp/>
        <stp/>
        <stp>FALSE</stp>
        <stp>T</stp>
        <tr r="C216" s="2"/>
      </tp>
      <tp>
        <v>31.9</v>
        <stp/>
        <stp>StudyData</stp>
        <stp>VIX</stp>
        <stp>BAR</stp>
        <stp/>
        <stp>Open</stp>
        <stp>W</stp>
        <stp>-204</stp>
        <stp>All</stp>
        <stp/>
        <stp/>
        <stp>FALSE</stp>
        <stp>T</stp>
        <tr r="C206" s="2"/>
      </tp>
      <tp>
        <v>19.93</v>
        <stp/>
        <stp>StudyData</stp>
        <stp>VIX</stp>
        <stp>BAR</stp>
        <stp/>
        <stp>Open</stp>
        <stp>W</stp>
        <stp>-234</stp>
        <stp>All</stp>
        <stp/>
        <stp/>
        <stp>FALSE</stp>
        <stp>T</stp>
        <tr r="C236" s="2"/>
      </tp>
      <tp>
        <v>25.89</v>
        <stp/>
        <stp>StudyData</stp>
        <stp>VIX</stp>
        <stp>BAR</stp>
        <stp/>
        <stp>Open</stp>
        <stp>W</stp>
        <stp>-224</stp>
        <stp>All</stp>
        <stp/>
        <stp/>
        <stp>FALSE</stp>
        <stp>T</stp>
        <tr r="C226" s="2"/>
      </tp>
      <tp>
        <v>20.5</v>
        <stp/>
        <stp>StudyData</stp>
        <stp>VIX</stp>
        <stp>BAR</stp>
        <stp/>
        <stp>Open</stp>
        <stp>W</stp>
        <stp>-254</stp>
        <stp>All</stp>
        <stp/>
        <stp/>
        <stp>FALSE</stp>
        <stp>T</stp>
        <tr r="C256" s="2"/>
      </tp>
      <tp>
        <v>18.16</v>
        <stp/>
        <stp>StudyData</stp>
        <stp>VIX</stp>
        <stp>BAR</stp>
        <stp/>
        <stp>Open</stp>
        <stp>W</stp>
        <stp>-244</stp>
        <stp>All</stp>
        <stp/>
        <stp/>
        <stp>FALSE</stp>
        <stp>T</stp>
        <tr r="C246" s="2"/>
      </tp>
      <tp>
        <v>23.04</v>
        <stp/>
        <stp>StudyData</stp>
        <stp>VIX</stp>
        <stp>BAR</stp>
        <stp/>
        <stp>Open</stp>
        <stp>W</stp>
        <stp>-274</stp>
        <stp>All</stp>
        <stp/>
        <stp/>
        <stp>FALSE</stp>
        <stp>T</stp>
        <tr r="C276" s="2"/>
      </tp>
      <tp>
        <v>21.84</v>
        <stp/>
        <stp>StudyData</stp>
        <stp>VIX</stp>
        <stp>BAR</stp>
        <stp/>
        <stp>Open</stp>
        <stp>W</stp>
        <stp>-264</stp>
        <stp>All</stp>
        <stp/>
        <stp/>
        <stp>FALSE</stp>
        <stp>T</stp>
        <tr r="C266" s="2"/>
      </tp>
      <tp>
        <v>24.83</v>
        <stp/>
        <stp>StudyData</stp>
        <stp>VIX</stp>
        <stp>BAR</stp>
        <stp/>
        <stp>Open</stp>
        <stp>W</stp>
        <stp>-194</stp>
        <stp>All</stp>
        <stp/>
        <stp/>
        <stp>FALSE</stp>
        <stp>T</stp>
        <tr r="C196" s="2"/>
      </tp>
      <tp>
        <v>31.74</v>
        <stp/>
        <stp>StudyData</stp>
        <stp>VIX</stp>
        <stp>BAR</stp>
        <stp/>
        <stp>Open</stp>
        <stp>W</stp>
        <stp>-184</stp>
        <stp>All</stp>
        <stp/>
        <stp/>
        <stp>FALSE</stp>
        <stp>T</stp>
        <tr r="C186" s="2"/>
      </tp>
      <tp>
        <v>13.98</v>
        <stp/>
        <stp>StudyData</stp>
        <stp>VIX</stp>
        <stp>BAR</stp>
        <stp/>
        <stp>Open</stp>
        <stp>W</stp>
        <stp>-114</stp>
        <stp>All</stp>
        <stp/>
        <stp/>
        <stp>FALSE</stp>
        <stp>T</stp>
        <tr r="C116" s="2"/>
      </tp>
      <tp>
        <v>16.239999999999998</v>
        <stp/>
        <stp>StudyData</stp>
        <stp>VIX</stp>
        <stp>BAR</stp>
        <stp/>
        <stp>Open</stp>
        <stp>W</stp>
        <stp>-104</stp>
        <stp>All</stp>
        <stp/>
        <stp/>
        <stp>FALSE</stp>
        <stp>T</stp>
        <tr r="C106" s="2"/>
      </tp>
      <tp>
        <v>14.17</v>
        <stp/>
        <stp>StudyData</stp>
        <stp>VIX</stp>
        <stp>BAR</stp>
        <stp/>
        <stp>Open</stp>
        <stp>W</stp>
        <stp>-134</stp>
        <stp>All</stp>
        <stp/>
        <stp/>
        <stp>FALSE</stp>
        <stp>T</stp>
        <tr r="C136" s="2"/>
      </tp>
      <tp>
        <v>14.26</v>
        <stp/>
        <stp>StudyData</stp>
        <stp>VIX</stp>
        <stp>BAR</stp>
        <stp/>
        <stp>Open</stp>
        <stp>W</stp>
        <stp>-124</stp>
        <stp>All</stp>
        <stp/>
        <stp/>
        <stp>FALSE</stp>
        <stp>T</stp>
        <tr r="C126" s="2"/>
      </tp>
      <tp>
        <v>18.22</v>
        <stp/>
        <stp>StudyData</stp>
        <stp>VIX</stp>
        <stp>BAR</stp>
        <stp/>
        <stp>Open</stp>
        <stp>W</stp>
        <stp>-154</stp>
        <stp>All</stp>
        <stp/>
        <stp/>
        <stp>FALSE</stp>
        <stp>T</stp>
        <tr r="C156" s="2"/>
      </tp>
      <tp>
        <v>13.85</v>
        <stp/>
        <stp>StudyData</stp>
        <stp>VIX</stp>
        <stp>BAR</stp>
        <stp/>
        <stp>Open</stp>
        <stp>W</stp>
        <stp>-144</stp>
        <stp>All</stp>
        <stp/>
        <stp/>
        <stp>FALSE</stp>
        <stp>T</stp>
        <tr r="C146" s="2"/>
      </tp>
      <tp>
        <v>20.3</v>
        <stp/>
        <stp>StudyData</stp>
        <stp>VIX</stp>
        <stp>BAR</stp>
        <stp/>
        <stp>Open</stp>
        <stp>W</stp>
        <stp>-174</stp>
        <stp>All</stp>
        <stp/>
        <stp/>
        <stp>FALSE</stp>
        <stp>T</stp>
        <tr r="C176" s="2"/>
      </tp>
      <tp>
        <v>21.66</v>
        <stp/>
        <stp>StudyData</stp>
        <stp>VIX</stp>
        <stp>BAR</stp>
        <stp/>
        <stp>Open</stp>
        <stp>W</stp>
        <stp>-164</stp>
        <stp>All</stp>
        <stp/>
        <stp/>
        <stp>FALSE</stp>
        <stp>T</stp>
        <tr r="C166" s="2"/>
      </tp>
      <tp>
        <v>15.82</v>
        <stp/>
        <stp>StudyData</stp>
        <stp>VIX</stp>
        <stp>BAR</stp>
        <stp/>
        <stp>Open</stp>
        <stp>W</stp>
        <stp>-994</stp>
        <stp>All</stp>
        <stp/>
        <stp/>
        <stp>FALSE</stp>
        <stp>T</stp>
        <tr r="C996" s="2"/>
      </tp>
      <tp>
        <v>13.86</v>
        <stp/>
        <stp>StudyData</stp>
        <stp>VIX</stp>
        <stp>BAR</stp>
        <stp/>
        <stp>Open</stp>
        <stp>W</stp>
        <stp>-984</stp>
        <stp>All</stp>
        <stp/>
        <stp/>
        <stp>FALSE</stp>
        <stp>T</stp>
        <tr r="C986" s="2"/>
      </tp>
      <tp>
        <v>36.92</v>
        <stp/>
        <stp>StudyData</stp>
        <stp>VIX</stp>
        <stp>BAR</stp>
        <stp/>
        <stp>Open</stp>
        <stp>W</stp>
        <stp>-914</stp>
        <stp>All</stp>
        <stp/>
        <stp/>
        <stp>FALSE</stp>
        <stp>T</stp>
        <tr r="C916" s="2"/>
      </tp>
      <tp>
        <v>58.86</v>
        <stp/>
        <stp>StudyData</stp>
        <stp>VIX</stp>
        <stp>BAR</stp>
        <stp/>
        <stp>Open</stp>
        <stp>W</stp>
        <stp>-904</stp>
        <stp>All</stp>
        <stp/>
        <stp/>
        <stp>FALSE</stp>
        <stp>T</stp>
        <tr r="C906" s="2"/>
      </tp>
      <tp>
        <v>19.170000000000002</v>
        <stp/>
        <stp>StudyData</stp>
        <stp>VIX</stp>
        <stp>BAR</stp>
        <stp/>
        <stp>Open</stp>
        <stp>W</stp>
        <stp>-934</stp>
        <stp>All</stp>
        <stp/>
        <stp/>
        <stp>FALSE</stp>
        <stp>T</stp>
        <tr r="C936" s="2"/>
      </tp>
      <tp>
        <v>24.05</v>
        <stp/>
        <stp>StudyData</stp>
        <stp>VIX</stp>
        <stp>BAR</stp>
        <stp/>
        <stp>Open</stp>
        <stp>W</stp>
        <stp>-924</stp>
        <stp>All</stp>
        <stp/>
        <stp/>
        <stp>FALSE</stp>
        <stp>T</stp>
        <tr r="C926" s="2"/>
      </tp>
      <tp>
        <v>19.07</v>
        <stp/>
        <stp>StudyData</stp>
        <stp>VIX</stp>
        <stp>BAR</stp>
        <stp/>
        <stp>Open</stp>
        <stp>W</stp>
        <stp>-954</stp>
        <stp>All</stp>
        <stp/>
        <stp/>
        <stp>FALSE</stp>
        <stp>T</stp>
        <tr r="C956" s="2"/>
      </tp>
      <tp>
        <v>27.54</v>
        <stp/>
        <stp>StudyData</stp>
        <stp>VIX</stp>
        <stp>BAR</stp>
        <stp/>
        <stp>Open</stp>
        <stp>W</stp>
        <stp>-944</stp>
        <stp>All</stp>
        <stp/>
        <stp/>
        <stp>FALSE</stp>
        <stp>T</stp>
        <tr r="C946" s="2"/>
      </tp>
      <tp>
        <v>25.32</v>
        <stp/>
        <stp>StudyData</stp>
        <stp>VIX</stp>
        <stp>BAR</stp>
        <stp/>
        <stp>Open</stp>
        <stp>W</stp>
        <stp>-974</stp>
        <stp>All</stp>
        <stp/>
        <stp/>
        <stp>FALSE</stp>
        <stp>T</stp>
        <tr r="C976" s="2"/>
      </tp>
      <tp>
        <v>18.14</v>
        <stp/>
        <stp>StudyData</stp>
        <stp>VIX</stp>
        <stp>BAR</stp>
        <stp/>
        <stp>Open</stp>
        <stp>W</stp>
        <stp>-964</stp>
        <stp>All</stp>
        <stp/>
        <stp/>
        <stp>FALSE</stp>
        <stp>T</stp>
        <tr r="C966" s="2"/>
      </tp>
      <tp>
        <v>48.14</v>
        <stp/>
        <stp>StudyData</stp>
        <stp>VIX</stp>
        <stp>BAR</stp>
        <stp/>
        <stp>Open</stp>
        <stp>W</stp>
        <stp>-894</stp>
        <stp>All</stp>
        <stp/>
        <stp/>
        <stp>FALSE</stp>
        <stp>T</stp>
        <tr r="C896" s="2"/>
      </tp>
      <tp>
        <v>39.46</v>
        <stp/>
        <stp>StudyData</stp>
        <stp>VIX</stp>
        <stp>BAR</stp>
        <stp/>
        <stp>Open</stp>
        <stp>W</stp>
        <stp>-884</stp>
        <stp>All</stp>
        <stp/>
        <stp/>
        <stp>FALSE</stp>
        <stp>T</stp>
        <tr r="C886" s="2"/>
      </tp>
      <tp>
        <v>25.88</v>
        <stp/>
        <stp>StudyData</stp>
        <stp>VIX</stp>
        <stp>BAR</stp>
        <stp/>
        <stp>Open</stp>
        <stp>W</stp>
        <stp>-814</stp>
        <stp>All</stp>
        <stp/>
        <stp/>
        <stp>FALSE</stp>
        <stp>T</stp>
        <tr r="C816" s="2"/>
      </tp>
      <tp>
        <v>19.32</v>
        <stp/>
        <stp>StudyData</stp>
        <stp>VIX</stp>
        <stp>BAR</stp>
        <stp/>
        <stp>Open</stp>
        <stp>W</stp>
        <stp>-804</stp>
        <stp>All</stp>
        <stp/>
        <stp/>
        <stp>FALSE</stp>
        <stp>T</stp>
        <tr r="C806" s="2"/>
      </tp>
      <tp>
        <v>15.67</v>
        <stp/>
        <stp>StudyData</stp>
        <stp>VIX</stp>
        <stp>BAR</stp>
        <stp/>
        <stp>Open</stp>
        <stp>W</stp>
        <stp>-834</stp>
        <stp>All</stp>
        <stp/>
        <stp/>
        <stp>FALSE</stp>
        <stp>T</stp>
        <tr r="C836" s="2"/>
      </tp>
      <tp>
        <v>22.9</v>
        <stp/>
        <stp>StudyData</stp>
        <stp>VIX</stp>
        <stp>BAR</stp>
        <stp/>
        <stp>Open</stp>
        <stp>W</stp>
        <stp>-824</stp>
        <stp>All</stp>
        <stp/>
        <stp/>
        <stp>FALSE</stp>
        <stp>T</stp>
        <tr r="C826" s="2"/>
      </tp>
      <tp>
        <v>21.98</v>
        <stp/>
        <stp>StudyData</stp>
        <stp>VIX</stp>
        <stp>BAR</stp>
        <stp/>
        <stp>Open</stp>
        <stp>W</stp>
        <stp>-854</stp>
        <stp>All</stp>
        <stp/>
        <stp/>
        <stp>FALSE</stp>
        <stp>T</stp>
        <tr r="C856" s="2"/>
      </tp>
      <tp>
        <v>24.33</v>
        <stp/>
        <stp>StudyData</stp>
        <stp>VIX</stp>
        <stp>BAR</stp>
        <stp/>
        <stp>Open</stp>
        <stp>W</stp>
        <stp>-844</stp>
        <stp>All</stp>
        <stp/>
        <stp/>
        <stp>FALSE</stp>
        <stp>T</stp>
        <tr r="C846" s="2"/>
      </tp>
      <tp>
        <v>30.32</v>
        <stp/>
        <stp>StudyData</stp>
        <stp>VIX</stp>
        <stp>BAR</stp>
        <stp/>
        <stp>Open</stp>
        <stp>W</stp>
        <stp>-874</stp>
        <stp>All</stp>
        <stp/>
        <stp/>
        <stp>FALSE</stp>
        <stp>T</stp>
        <tr r="C876" s="2"/>
      </tp>
      <tp>
        <v>25.39</v>
        <stp/>
        <stp>StudyData</stp>
        <stp>VIX</stp>
        <stp>BAR</stp>
        <stp/>
        <stp>Open</stp>
        <stp>W</stp>
        <stp>-864</stp>
        <stp>All</stp>
        <stp/>
        <stp/>
        <stp>FALSE</stp>
        <stp>T</stp>
        <tr r="C866" s="2"/>
      </tp>
      <tp>
        <v>16.920000000000002</v>
        <stp/>
        <stp>StudyData</stp>
        <stp>VIX</stp>
        <stp>BAR</stp>
        <stp/>
        <stp>High</stp>
        <stp>W</stp>
        <stp>-105</stp>
        <stp>All</stp>
        <stp/>
        <stp/>
        <stp>FALSE</stp>
        <stp>T</stp>
        <tr r="D107" s="2"/>
      </tp>
      <tp>
        <v>14.1</v>
        <stp/>
        <stp>StudyData</stp>
        <stp>VIX</stp>
        <stp>BAR</stp>
        <stp/>
        <stp>High</stp>
        <stp>W</stp>
        <stp>-115</stp>
        <stp>All</stp>
        <stp/>
        <stp/>
        <stp>FALSE</stp>
        <stp>T</stp>
        <tr r="D117" s="2"/>
      </tp>
      <tp>
        <v>15.19</v>
        <stp/>
        <stp>StudyData</stp>
        <stp>VIX</stp>
        <stp>BAR</stp>
        <stp/>
        <stp>High</stp>
        <stp>W</stp>
        <stp>-125</stp>
        <stp>All</stp>
        <stp/>
        <stp/>
        <stp>FALSE</stp>
        <stp>T</stp>
        <tr r="D127" s="2"/>
      </tp>
      <tp>
        <v>15.69</v>
        <stp/>
        <stp>StudyData</stp>
        <stp>VIX</stp>
        <stp>BAR</stp>
        <stp/>
        <stp>High</stp>
        <stp>W</stp>
        <stp>-135</stp>
        <stp>All</stp>
        <stp/>
        <stp/>
        <stp>FALSE</stp>
        <stp>T</stp>
        <tr r="D137" s="2"/>
      </tp>
      <tp>
        <v>14.71</v>
        <stp/>
        <stp>StudyData</stp>
        <stp>VIX</stp>
        <stp>BAR</stp>
        <stp/>
        <stp>High</stp>
        <stp>W</stp>
        <stp>-145</stp>
        <stp>All</stp>
        <stp/>
        <stp/>
        <stp>FALSE</stp>
        <stp>T</stp>
        <tr r="D147" s="2"/>
      </tp>
      <tp>
        <v>17.79</v>
        <stp/>
        <stp>StudyData</stp>
        <stp>VIX</stp>
        <stp>BAR</stp>
        <stp/>
        <stp>High</stp>
        <stp>W</stp>
        <stp>-155</stp>
        <stp>All</stp>
        <stp/>
        <stp/>
        <stp>FALSE</stp>
        <stp>T</stp>
        <tr r="D157" s="2"/>
      </tp>
      <tp>
        <v>21.94</v>
        <stp/>
        <stp>StudyData</stp>
        <stp>VIX</stp>
        <stp>BAR</stp>
        <stp/>
        <stp>High</stp>
        <stp>W</stp>
        <stp>-165</stp>
        <stp>All</stp>
        <stp/>
        <stp/>
        <stp>FALSE</stp>
        <stp>T</stp>
        <tr r="D167" s="2"/>
      </tp>
      <tp>
        <v>22.63</v>
        <stp/>
        <stp>StudyData</stp>
        <stp>VIX</stp>
        <stp>BAR</stp>
        <stp/>
        <stp>High</stp>
        <stp>W</stp>
        <stp>-175</stp>
        <stp>All</stp>
        <stp/>
        <stp/>
        <stp>FALSE</stp>
        <stp>T</stp>
        <tr r="D177" s="2"/>
      </tp>
      <tp>
        <v>32.31</v>
        <stp/>
        <stp>StudyData</stp>
        <stp>VIX</stp>
        <stp>BAR</stp>
        <stp/>
        <stp>High</stp>
        <stp>W</stp>
        <stp>-185</stp>
        <stp>All</stp>
        <stp/>
        <stp/>
        <stp>FALSE</stp>
        <stp>T</stp>
        <tr r="D187" s="2"/>
      </tp>
      <tp>
        <v>29.06</v>
        <stp/>
        <stp>StudyData</stp>
        <stp>VIX</stp>
        <stp>BAR</stp>
        <stp/>
        <stp>High</stp>
        <stp>W</stp>
        <stp>-195</stp>
        <stp>All</stp>
        <stp/>
        <stp/>
        <stp>FALSE</stp>
        <stp>T</stp>
        <tr r="D197" s="2"/>
      </tp>
      <tp>
        <v>36.64</v>
        <stp/>
        <stp>StudyData</stp>
        <stp>VIX</stp>
        <stp>BAR</stp>
        <stp/>
        <stp>High</stp>
        <stp>W</stp>
        <stp>-205</stp>
        <stp>All</stp>
        <stp/>
        <stp/>
        <stp>FALSE</stp>
        <stp>T</stp>
        <tr r="D207" s="2"/>
      </tp>
      <tp>
        <v>37.79</v>
        <stp/>
        <stp>StudyData</stp>
        <stp>VIX</stp>
        <stp>BAR</stp>
        <stp/>
        <stp>High</stp>
        <stp>W</stp>
        <stp>-215</stp>
        <stp>All</stp>
        <stp/>
        <stp/>
        <stp>FALSE</stp>
        <stp>T</stp>
        <tr r="D217" s="2"/>
      </tp>
      <tp>
        <v>23.47</v>
        <stp/>
        <stp>StudyData</stp>
        <stp>VIX</stp>
        <stp>BAR</stp>
        <stp/>
        <stp>High</stp>
        <stp>W</stp>
        <stp>-225</stp>
        <stp>All</stp>
        <stp/>
        <stp/>
        <stp>FALSE</stp>
        <stp>T</stp>
        <tr r="D227" s="2"/>
      </tp>
      <tp>
        <v>24.58</v>
        <stp/>
        <stp>StudyData</stp>
        <stp>VIX</stp>
        <stp>BAR</stp>
        <stp/>
        <stp>High</stp>
        <stp>W</stp>
        <stp>-235</stp>
        <stp>All</stp>
        <stp/>
        <stp/>
        <stp>FALSE</stp>
        <stp>T</stp>
        <tr r="D237" s="2"/>
      </tp>
      <tp>
        <v>20.440000000000001</v>
        <stp/>
        <stp>StudyData</stp>
        <stp>VIX</stp>
        <stp>BAR</stp>
        <stp/>
        <stp>High</stp>
        <stp>W</stp>
        <stp>-245</stp>
        <stp>All</stp>
        <stp/>
        <stp/>
        <stp>FALSE</stp>
        <stp>T</stp>
        <tr r="D247" s="2"/>
      </tp>
      <tp>
        <v>25.96</v>
        <stp/>
        <stp>StudyData</stp>
        <stp>VIX</stp>
        <stp>BAR</stp>
        <stp/>
        <stp>High</stp>
        <stp>W</stp>
        <stp>-255</stp>
        <stp>All</stp>
        <stp/>
        <stp/>
        <stp>FALSE</stp>
        <stp>T</stp>
        <tr r="D257" s="2"/>
      </tp>
      <tp>
        <v>28.39</v>
        <stp/>
        <stp>StudyData</stp>
        <stp>VIX</stp>
        <stp>BAR</stp>
        <stp/>
        <stp>High</stp>
        <stp>W</stp>
        <stp>-265</stp>
        <stp>All</stp>
        <stp/>
        <stp/>
        <stp>FALSE</stp>
        <stp>T</stp>
        <tr r="D267" s="2"/>
      </tp>
      <tp>
        <v>23.72</v>
        <stp/>
        <stp>StudyData</stp>
        <stp>VIX</stp>
        <stp>BAR</stp>
        <stp/>
        <stp>High</stp>
        <stp>W</stp>
        <stp>-275</stp>
        <stp>All</stp>
        <stp/>
        <stp/>
        <stp>FALSE</stp>
        <stp>T</stp>
        <tr r="D277" s="2"/>
      </tp>
      <tp>
        <v>30.55</v>
        <stp/>
        <stp>StudyData</stp>
        <stp>VIX</stp>
        <stp>BAR</stp>
        <stp/>
        <stp>High</stp>
        <stp>W</stp>
        <stp>-285</stp>
        <stp>All</stp>
        <stp/>
        <stp/>
        <stp>FALSE</stp>
        <stp>T</stp>
        <tr r="D287" s="2"/>
      </tp>
      <tp>
        <v>24.93</v>
        <stp/>
        <stp>StudyData</stp>
        <stp>VIX</stp>
        <stp>BAR</stp>
        <stp/>
        <stp>High</stp>
        <stp>W</stp>
        <stp>-295</stp>
        <stp>All</stp>
        <stp/>
        <stp/>
        <stp>FALSE</stp>
        <stp>T</stp>
        <tr r="D297" s="2"/>
      </tp>
      <tp>
        <v>30.6</v>
        <stp/>
        <stp>StudyData</stp>
        <stp>VIX</stp>
        <stp>BAR</stp>
        <stp/>
        <stp>High</stp>
        <stp>W</stp>
        <stp>-305</stp>
        <stp>All</stp>
        <stp/>
        <stp/>
        <stp>FALSE</stp>
        <stp>T</stp>
        <tr r="D307" s="2"/>
      </tp>
      <tp>
        <v>76.739999999999995</v>
        <stp/>
        <stp>StudyData</stp>
        <stp>VIX</stp>
        <stp>BAR</stp>
        <stp/>
        <stp>High</stp>
        <stp>W</stp>
        <stp>-315</stp>
        <stp>All</stp>
        <stp/>
        <stp/>
        <stp>FALSE</stp>
        <stp>T</stp>
        <tr r="D317" s="2"/>
      </tp>
      <tp>
        <v>13.82</v>
        <stp/>
        <stp>StudyData</stp>
        <stp>VIX</stp>
        <stp>BAR</stp>
        <stp/>
        <stp>High</stp>
        <stp>W</stp>
        <stp>-325</stp>
        <stp>All</stp>
        <stp/>
        <stp/>
        <stp>FALSE</stp>
        <stp>T</stp>
        <tr r="D327" s="2"/>
      </tp>
      <tp>
        <v>13.39</v>
        <stp/>
        <stp>StudyData</stp>
        <stp>VIX</stp>
        <stp>BAR</stp>
        <stp/>
        <stp>High</stp>
        <stp>W</stp>
        <stp>-335</stp>
        <stp>All</stp>
        <stp/>
        <stp/>
        <stp>FALSE</stp>
        <stp>T</stp>
        <tr r="D337" s="2"/>
      </tp>
      <tp>
        <v>21.64</v>
        <stp/>
        <stp>StudyData</stp>
        <stp>VIX</stp>
        <stp>BAR</stp>
        <stp/>
        <stp>High</stp>
        <stp>W</stp>
        <stp>-345</stp>
        <stp>All</stp>
        <stp/>
        <stp/>
        <stp>FALSE</stp>
        <stp>T</stp>
        <tr r="D347" s="2"/>
      </tp>
      <tp>
        <v>16.03</v>
        <stp/>
        <stp>StudyData</stp>
        <stp>VIX</stp>
        <stp>BAR</stp>
        <stp/>
        <stp>High</stp>
        <stp>W</stp>
        <stp>-355</stp>
        <stp>All</stp>
        <stp/>
        <stp/>
        <stp>FALSE</stp>
        <stp>T</stp>
        <tr r="D357" s="2"/>
      </tp>
      <tp>
        <v>14.39</v>
        <stp/>
        <stp>StudyData</stp>
        <stp>VIX</stp>
        <stp>BAR</stp>
        <stp/>
        <stp>High</stp>
        <stp>W</stp>
        <stp>-365</stp>
        <stp>All</stp>
        <stp/>
        <stp/>
        <stp>FALSE</stp>
        <stp>T</stp>
        <tr r="D367" s="2"/>
      </tp>
      <tp>
        <v>20.420000000000002</v>
        <stp/>
        <stp>StudyData</stp>
        <stp>VIX</stp>
        <stp>BAR</stp>
        <stp/>
        <stp>High</stp>
        <stp>W</stp>
        <stp>-375</stp>
        <stp>All</stp>
        <stp/>
        <stp/>
        <stp>FALSE</stp>
        <stp>T</stp>
        <tr r="D377" s="2"/>
      </tp>
      <tp>
        <v>23.81</v>
        <stp/>
        <stp>StudyData</stp>
        <stp>VIX</stp>
        <stp>BAR</stp>
        <stp/>
        <stp>High</stp>
        <stp>W</stp>
        <stp>-385</stp>
        <stp>All</stp>
        <stp/>
        <stp/>
        <stp>FALSE</stp>
        <stp>T</stp>
        <tr r="D387" s="2"/>
      </tp>
      <tp>
        <v>15.2</v>
        <stp/>
        <stp>StudyData</stp>
        <stp>VIX</stp>
        <stp>BAR</stp>
        <stp/>
        <stp>High</stp>
        <stp>W</stp>
        <stp>-395</stp>
        <stp>All</stp>
        <stp/>
        <stp/>
        <stp>FALSE</stp>
        <stp>T</stp>
        <tr r="D397" s="2"/>
      </tp>
      <tp>
        <v>18.079999999999998</v>
        <stp/>
        <stp>StudyData</stp>
        <stp>VIX</stp>
        <stp>BAR</stp>
        <stp/>
        <stp>High</stp>
        <stp>W</stp>
        <stp>-405</stp>
        <stp>All</stp>
        <stp/>
        <stp/>
        <stp>FALSE</stp>
        <stp>T</stp>
        <tr r="D407" s="2"/>
      </tp>
      <tp>
        <v>19.84</v>
        <stp/>
        <stp>StudyData</stp>
        <stp>VIX</stp>
        <stp>BAR</stp>
        <stp/>
        <stp>High</stp>
        <stp>W</stp>
        <stp>-415</stp>
        <stp>All</stp>
        <stp/>
        <stp/>
        <stp>FALSE</stp>
        <stp>T</stp>
        <tr r="D417" s="2"/>
      </tp>
      <tp>
        <v>29.7</v>
        <stp/>
        <stp>StudyData</stp>
        <stp>VIX</stp>
        <stp>BAR</stp>
        <stp/>
        <stp>High</stp>
        <stp>W</stp>
        <stp>-425</stp>
        <stp>All</stp>
        <stp/>
        <stp/>
        <stp>FALSE</stp>
        <stp>T</stp>
        <tr r="D427" s="2"/>
      </tp>
      <tp>
        <v>11.86</v>
        <stp/>
        <stp>StudyData</stp>
        <stp>VIX</stp>
        <stp>BAR</stp>
        <stp/>
        <stp>High</stp>
        <stp>W</stp>
        <stp>-435</stp>
        <stp>All</stp>
        <stp/>
        <stp/>
        <stp>FALSE</stp>
        <stp>T</stp>
        <tr r="D437" s="2"/>
      </tp>
      <tp>
        <v>11.21</v>
        <stp/>
        <stp>StudyData</stp>
        <stp>VIX</stp>
        <stp>BAR</stp>
        <stp/>
        <stp>High</stp>
        <stp>W</stp>
        <stp>-445</stp>
        <stp>All</stp>
        <stp/>
        <stp/>
        <stp>FALSE</stp>
        <stp>T</stp>
        <tr r="D447" s="2"/>
      </tp>
      <tp>
        <v>10.35</v>
        <stp/>
        <stp>StudyData</stp>
        <stp>VIX</stp>
        <stp>BAR</stp>
        <stp/>
        <stp>High</stp>
        <stp>W</stp>
        <stp>-455</stp>
        <stp>All</stp>
        <stp/>
        <stp/>
        <stp>FALSE</stp>
        <stp>T</stp>
        <tr r="D457" s="2"/>
      </tp>
      <tp>
        <v>11.23</v>
        <stp/>
        <stp>StudyData</stp>
        <stp>VIX</stp>
        <stp>BAR</stp>
        <stp/>
        <stp>High</stp>
        <stp>W</stp>
        <stp>-465</stp>
        <stp>All</stp>
        <stp/>
        <stp/>
        <stp>FALSE</stp>
        <stp>T</stp>
        <tr r="D467" s="2"/>
      </tp>
      <tp>
        <v>12.96</v>
        <stp/>
        <stp>StudyData</stp>
        <stp>VIX</stp>
        <stp>BAR</stp>
        <stp/>
        <stp>High</stp>
        <stp>W</stp>
        <stp>-475</stp>
        <stp>All</stp>
        <stp/>
        <stp/>
        <stp>FALSE</stp>
        <stp>T</stp>
        <tr r="D477" s="2"/>
      </tp>
      <tp>
        <v>12.52</v>
        <stp/>
        <stp>StudyData</stp>
        <stp>VIX</stp>
        <stp>BAR</stp>
        <stp/>
        <stp>High</stp>
        <stp>W</stp>
        <stp>-485</stp>
        <stp>All</stp>
        <stp/>
        <stp/>
        <stp>FALSE</stp>
        <stp>T</stp>
        <tr r="D487" s="2"/>
      </tp>
      <tp>
        <v>17.95</v>
        <stp/>
        <stp>StudyData</stp>
        <stp>VIX</stp>
        <stp>BAR</stp>
        <stp/>
        <stp>High</stp>
        <stp>W</stp>
        <stp>-495</stp>
        <stp>All</stp>
        <stp/>
        <stp/>
        <stp>FALSE</stp>
        <stp>T</stp>
        <tr r="D497" s="2"/>
      </tp>
      <tp>
        <v>14.24</v>
        <stp/>
        <stp>StudyData</stp>
        <stp>VIX</stp>
        <stp>BAR</stp>
        <stp/>
        <stp>High</stp>
        <stp>W</stp>
        <stp>-505</stp>
        <stp>All</stp>
        <stp/>
        <stp/>
        <stp>FALSE</stp>
        <stp>T</stp>
        <tr r="D507" s="2"/>
      </tp>
      <tp>
        <v>16.47</v>
        <stp/>
        <stp>StudyData</stp>
        <stp>VIX</stp>
        <stp>BAR</stp>
        <stp/>
        <stp>High</stp>
        <stp>W</stp>
        <stp>-515</stp>
        <stp>All</stp>
        <stp/>
        <stp/>
        <stp>FALSE</stp>
        <stp>T</stp>
        <tr r="D517" s="2"/>
      </tp>
      <tp>
        <v>17.850000000000001</v>
        <stp/>
        <stp>StudyData</stp>
        <stp>VIX</stp>
        <stp>BAR</stp>
        <stp/>
        <stp>High</stp>
        <stp>W</stp>
        <stp>-525</stp>
        <stp>All</stp>
        <stp/>
        <stp/>
        <stp>FALSE</stp>
        <stp>T</stp>
        <tr r="D527" s="2"/>
      </tp>
      <tp>
        <v>27.08</v>
        <stp/>
        <stp>StudyData</stp>
        <stp>VIX</stp>
        <stp>BAR</stp>
        <stp/>
        <stp>High</stp>
        <stp>W</stp>
        <stp>-535</stp>
        <stp>All</stp>
        <stp/>
        <stp/>
        <stp>FALSE</stp>
        <stp>T</stp>
        <tr r="D537" s="2"/>
      </tp>
      <tp>
        <v>15.99</v>
        <stp/>
        <stp>StudyData</stp>
        <stp>VIX</stp>
        <stp>BAR</stp>
        <stp/>
        <stp>High</stp>
        <stp>W</stp>
        <stp>-545</stp>
        <stp>All</stp>
        <stp/>
        <stp/>
        <stp>FALSE</stp>
        <stp>T</stp>
        <tr r="D547" s="2"/>
      </tp>
      <tp>
        <v>28.38</v>
        <stp/>
        <stp>StudyData</stp>
        <stp>VIX</stp>
        <stp>BAR</stp>
        <stp/>
        <stp>High</stp>
        <stp>W</stp>
        <stp>-555</stp>
        <stp>All</stp>
        <stp/>
        <stp/>
        <stp>FALSE</stp>
        <stp>T</stp>
        <tr r="D557" s="2"/>
      </tp>
      <tp>
        <v>15.74</v>
        <stp/>
        <stp>StudyData</stp>
        <stp>VIX</stp>
        <stp>BAR</stp>
        <stp/>
        <stp>High</stp>
        <stp>W</stp>
        <stp>-565</stp>
        <stp>All</stp>
        <stp/>
        <stp/>
        <stp>FALSE</stp>
        <stp>T</stp>
        <tr r="D567" s="2"/>
      </tp>
      <tp>
        <v>16.66</v>
        <stp/>
        <stp>StudyData</stp>
        <stp>VIX</stp>
        <stp>BAR</stp>
        <stp/>
        <stp>High</stp>
        <stp>W</stp>
        <stp>-575</stp>
        <stp>All</stp>
        <stp/>
        <stp/>
        <stp>FALSE</stp>
        <stp>T</stp>
        <tr r="D577" s="2"/>
      </tp>
      <tp>
        <v>21.37</v>
        <stp/>
        <stp>StudyData</stp>
        <stp>VIX</stp>
        <stp>BAR</stp>
        <stp/>
        <stp>High</stp>
        <stp>W</stp>
        <stp>-585</stp>
        <stp>All</stp>
        <stp/>
        <stp/>
        <stp>FALSE</stp>
        <stp>T</stp>
        <tr r="D587" s="2"/>
      </tp>
      <tp>
        <v>14.31</v>
        <stp/>
        <stp>StudyData</stp>
        <stp>VIX</stp>
        <stp>BAR</stp>
        <stp/>
        <stp>High</stp>
        <stp>W</stp>
        <stp>-595</stp>
        <stp>All</stp>
        <stp/>
        <stp/>
        <stp>FALSE</stp>
        <stp>T</stp>
        <tr r="D597" s="2"/>
      </tp>
      <tp>
        <v>13.41</v>
        <stp/>
        <stp>StudyData</stp>
        <stp>VIX</stp>
        <stp>BAR</stp>
        <stp/>
        <stp>High</stp>
        <stp>W</stp>
        <stp>-605</stp>
        <stp>All</stp>
        <stp/>
        <stp/>
        <stp>FALSE</stp>
        <stp>T</stp>
        <tr r="D607" s="2"/>
      </tp>
      <tp>
        <v>12.51</v>
        <stp/>
        <stp>StudyData</stp>
        <stp>VIX</stp>
        <stp>BAR</stp>
        <stp/>
        <stp>High</stp>
        <stp>W</stp>
        <stp>-615</stp>
        <stp>All</stp>
        <stp/>
        <stp/>
        <stp>FALSE</stp>
        <stp>T</stp>
        <tr r="D617" s="2"/>
      </tp>
      <tp>
        <v>17.5</v>
        <stp/>
        <stp>StudyData</stp>
        <stp>VIX</stp>
        <stp>BAR</stp>
        <stp/>
        <stp>High</stp>
        <stp>W</stp>
        <stp>-625</stp>
        <stp>All</stp>
        <stp/>
        <stp/>
        <stp>FALSE</stp>
        <stp>T</stp>
        <tr r="D627" s="2"/>
      </tp>
      <tp>
        <v>21.48</v>
        <stp/>
        <stp>StudyData</stp>
        <stp>VIX</stp>
        <stp>BAR</stp>
        <stp/>
        <stp>High</stp>
        <stp>W</stp>
        <stp>-635</stp>
        <stp>All</stp>
        <stp/>
        <stp/>
        <stp>FALSE</stp>
        <stp>T</stp>
        <tr r="D637" s="2"/>
      </tp>
      <tp>
        <v>13.78</v>
        <stp/>
        <stp>StudyData</stp>
        <stp>VIX</stp>
        <stp>BAR</stp>
        <stp/>
        <stp>High</stp>
        <stp>W</stp>
        <stp>-645</stp>
        <stp>All</stp>
        <stp/>
        <stp/>
        <stp>FALSE</stp>
        <stp>T</stp>
        <tr r="D647" s="2"/>
      </tp>
      <tp>
        <v>14.68</v>
        <stp/>
        <stp>StudyData</stp>
        <stp>VIX</stp>
        <stp>BAR</stp>
        <stp/>
        <stp>High</stp>
        <stp>W</stp>
        <stp>-655</stp>
        <stp>All</stp>
        <stp/>
        <stp/>
        <stp>FALSE</stp>
        <stp>T</stp>
        <tr r="D657" s="2"/>
      </tp>
      <tp>
        <v>15.27</v>
        <stp/>
        <stp>StudyData</stp>
        <stp>VIX</stp>
        <stp>BAR</stp>
        <stp/>
        <stp>High</stp>
        <stp>W</stp>
        <stp>-665</stp>
        <stp>All</stp>
        <stp/>
        <stp/>
        <stp>FALSE</stp>
        <stp>T</stp>
        <tr r="D667" s="2"/>
      </tp>
      <tp>
        <v>14.67</v>
        <stp/>
        <stp>StudyData</stp>
        <stp>VIX</stp>
        <stp>BAR</stp>
        <stp/>
        <stp>High</stp>
        <stp>W</stp>
        <stp>-675</stp>
        <stp>All</stp>
        <stp/>
        <stp/>
        <stp>FALSE</stp>
        <stp>T</stp>
        <tr r="D677" s="2"/>
      </tp>
      <tp>
        <v>16.21</v>
        <stp/>
        <stp>StudyData</stp>
        <stp>VIX</stp>
        <stp>BAR</stp>
        <stp/>
        <stp>High</stp>
        <stp>W</stp>
        <stp>-685</stp>
        <stp>All</stp>
        <stp/>
        <stp/>
        <stp>FALSE</stp>
        <stp>T</stp>
        <tr r="D687" s="2"/>
      </tp>
      <tp>
        <v>17.14</v>
        <stp/>
        <stp>StudyData</stp>
        <stp>VIX</stp>
        <stp>BAR</stp>
        <stp/>
        <stp>High</stp>
        <stp>W</stp>
        <stp>-695</stp>
        <stp>All</stp>
        <stp/>
        <stp/>
        <stp>FALSE</stp>
        <stp>T</stp>
        <tr r="D697" s="2"/>
      </tp>
      <tp>
        <v>16.53</v>
        <stp/>
        <stp>StudyData</stp>
        <stp>VIX</stp>
        <stp>BAR</stp>
        <stp/>
        <stp>High</stp>
        <stp>W</stp>
        <stp>-705</stp>
        <stp>All</stp>
        <stp/>
        <stp/>
        <stp>FALSE</stp>
        <stp>T</stp>
        <tr r="D707" s="2"/>
      </tp>
      <tp>
        <v>21</v>
        <stp/>
        <stp>StudyData</stp>
        <stp>VIX</stp>
        <stp>BAR</stp>
        <stp/>
        <stp>High</stp>
        <stp>W</stp>
        <stp>-715</stp>
        <stp>All</stp>
        <stp/>
        <stp/>
        <stp>FALSE</stp>
        <stp>T</stp>
        <tr r="D717" s="2"/>
      </tp>
      <tp>
        <v>25.14</v>
        <stp/>
        <stp>StudyData</stp>
        <stp>VIX</stp>
        <stp>BAR</stp>
        <stp/>
        <stp>High</stp>
        <stp>W</stp>
        <stp>-725</stp>
        <stp>All</stp>
        <stp/>
        <stp/>
        <stp>FALSE</stp>
        <stp>T</stp>
        <tr r="D727" s="2"/>
      </tp>
      <tp>
        <v>21.24</v>
        <stp/>
        <stp>StudyData</stp>
        <stp>VIX</stp>
        <stp>BAR</stp>
        <stp/>
        <stp>High</stp>
        <stp>W</stp>
        <stp>-735</stp>
        <stp>All</stp>
        <stp/>
        <stp/>
        <stp>FALSE</stp>
        <stp>T</stp>
        <tr r="D737" s="2"/>
      </tp>
      <tp>
        <v>23.56</v>
        <stp/>
        <stp>StudyData</stp>
        <stp>VIX</stp>
        <stp>BAR</stp>
        <stp/>
        <stp>High</stp>
        <stp>W</stp>
        <stp>-745</stp>
        <stp>All</stp>
        <stp/>
        <stp/>
        <stp>FALSE</stp>
        <stp>T</stp>
        <tr r="D747" s="2"/>
      </tp>
      <tp>
        <v>36.86</v>
        <stp/>
        <stp>StudyData</stp>
        <stp>VIX</stp>
        <stp>BAR</stp>
        <stp/>
        <stp>High</stp>
        <stp>W</stp>
        <stp>-755</stp>
        <stp>All</stp>
        <stp/>
        <stp/>
        <stp>FALSE</stp>
        <stp>T</stp>
        <tr r="D757" s="2"/>
      </tp>
      <tp>
        <v>48</v>
        <stp/>
        <stp>StudyData</stp>
        <stp>VIX</stp>
        <stp>BAR</stp>
        <stp/>
        <stp>High</stp>
        <stp>W</stp>
        <stp>-765</stp>
        <stp>All</stp>
        <stp/>
        <stp/>
        <stp>FALSE</stp>
        <stp>T</stp>
        <tr r="D767" s="2"/>
      </tp>
      <tp>
        <v>19.87</v>
        <stp/>
        <stp>StudyData</stp>
        <stp>VIX</stp>
        <stp>BAR</stp>
        <stp/>
        <stp>High</stp>
        <stp>W</stp>
        <stp>-775</stp>
        <stp>All</stp>
        <stp/>
        <stp/>
        <stp>FALSE</stp>
        <stp>T</stp>
        <tr r="D777" s="2"/>
      </tp>
      <tp>
        <v>22.16</v>
        <stp/>
        <stp>StudyData</stp>
        <stp>VIX</stp>
        <stp>BAR</stp>
        <stp/>
        <stp>High</stp>
        <stp>W</stp>
        <stp>-785</stp>
        <stp>All</stp>
        <stp/>
        <stp/>
        <stp>FALSE</stp>
        <stp>T</stp>
        <tr r="D787" s="2"/>
      </tp>
      <tp>
        <v>18.63</v>
        <stp/>
        <stp>StudyData</stp>
        <stp>VIX</stp>
        <stp>BAR</stp>
        <stp/>
        <stp>High</stp>
        <stp>W</stp>
        <stp>-795</stp>
        <stp>All</stp>
        <stp/>
        <stp/>
        <stp>FALSE</stp>
        <stp>T</stp>
        <tr r="D797" s="2"/>
      </tp>
      <tp>
        <v>22.54</v>
        <stp/>
        <stp>StudyData</stp>
        <stp>VIX</stp>
        <stp>BAR</stp>
        <stp/>
        <stp>High</stp>
        <stp>W</stp>
        <stp>-805</stp>
        <stp>All</stp>
        <stp/>
        <stp/>
        <stp>FALSE</stp>
        <stp>T</stp>
        <tr r="D807" s="2"/>
      </tp>
      <tp>
        <v>28.92</v>
        <stp/>
        <stp>StudyData</stp>
        <stp>VIX</stp>
        <stp>BAR</stp>
        <stp/>
        <stp>High</stp>
        <stp>W</stp>
        <stp>-815</stp>
        <stp>All</stp>
        <stp/>
        <stp/>
        <stp>FALSE</stp>
        <stp>T</stp>
        <tr r="D817" s="2"/>
      </tp>
      <tp>
        <v>28.72</v>
        <stp/>
        <stp>StudyData</stp>
        <stp>VIX</stp>
        <stp>BAR</stp>
        <stp/>
        <stp>High</stp>
        <stp>W</stp>
        <stp>-825</stp>
        <stp>All</stp>
        <stp/>
        <stp/>
        <stp>FALSE</stp>
        <stp>T</stp>
        <tr r="D827" s="2"/>
      </tp>
      <tp>
        <v>18.16</v>
        <stp/>
        <stp>StudyData</stp>
        <stp>VIX</stp>
        <stp>BAR</stp>
        <stp/>
        <stp>High</stp>
        <stp>W</stp>
        <stp>-835</stp>
        <stp>All</stp>
        <stp/>
        <stp/>
        <stp>FALSE</stp>
        <stp>T</stp>
        <tr r="D837" s="2"/>
      </tp>
      <tp>
        <v>27.32</v>
        <stp/>
        <stp>StudyData</stp>
        <stp>VIX</stp>
        <stp>BAR</stp>
        <stp/>
        <stp>High</stp>
        <stp>W</stp>
        <stp>-845</stp>
        <stp>All</stp>
        <stp/>
        <stp/>
        <stp>FALSE</stp>
        <stp>T</stp>
        <tr r="D847" s="2"/>
      </tp>
      <tp>
        <v>24.2</v>
        <stp/>
        <stp>StudyData</stp>
        <stp>VIX</stp>
        <stp>BAR</stp>
        <stp/>
        <stp>High</stp>
        <stp>W</stp>
        <stp>-855</stp>
        <stp>All</stp>
        <stp/>
        <stp/>
        <stp>FALSE</stp>
        <stp>T</stp>
        <tr r="D857" s="2"/>
      </tp>
      <tp>
        <v>26.15</v>
        <stp/>
        <stp>StudyData</stp>
        <stp>VIX</stp>
        <stp>BAR</stp>
        <stp/>
        <stp>High</stp>
        <stp>W</stp>
        <stp>-865</stp>
        <stp>All</stp>
        <stp/>
        <stp/>
        <stp>FALSE</stp>
        <stp>T</stp>
        <tr r="D867" s="2"/>
      </tp>
      <tp>
        <v>28.62</v>
        <stp/>
        <stp>StudyData</stp>
        <stp>VIX</stp>
        <stp>BAR</stp>
        <stp/>
        <stp>High</stp>
        <stp>W</stp>
        <stp>-875</stp>
        <stp>All</stp>
        <stp/>
        <stp/>
        <stp>FALSE</stp>
        <stp>T</stp>
        <tr r="D877" s="2"/>
      </tp>
      <tp>
        <v>40.29</v>
        <stp/>
        <stp>StudyData</stp>
        <stp>VIX</stp>
        <stp>BAR</stp>
        <stp/>
        <stp>High</stp>
        <stp>W</stp>
        <stp>-885</stp>
        <stp>All</stp>
        <stp/>
        <stp/>
        <stp>FALSE</stp>
        <stp>T</stp>
        <tr r="D887" s="2"/>
      </tp>
      <tp>
        <v>48.63</v>
        <stp/>
        <stp>StudyData</stp>
        <stp>VIX</stp>
        <stp>BAR</stp>
        <stp/>
        <stp>High</stp>
        <stp>W</stp>
        <stp>-895</stp>
        <stp>All</stp>
        <stp/>
        <stp/>
        <stp>FALSE</stp>
        <stp>T</stp>
        <tr r="D897" s="2"/>
      </tp>
      <tp>
        <v>68.59</v>
        <stp/>
        <stp>StudyData</stp>
        <stp>VIX</stp>
        <stp>BAR</stp>
        <stp/>
        <stp>High</stp>
        <stp>W</stp>
        <stp>-905</stp>
        <stp>All</stp>
        <stp/>
        <stp/>
        <stp>FALSE</stp>
        <stp>T</stp>
        <tr r="D907" s="2"/>
      </tp>
      <tp>
        <v>36.71</v>
        <stp/>
        <stp>StudyData</stp>
        <stp>VIX</stp>
        <stp>BAR</stp>
        <stp/>
        <stp>High</stp>
        <stp>W</stp>
        <stp>-915</stp>
        <stp>All</stp>
        <stp/>
        <stp/>
        <stp>FALSE</stp>
        <stp>T</stp>
        <tr r="D917" s="2"/>
      </tp>
      <tp>
        <v>30.81</v>
        <stp/>
        <stp>StudyData</stp>
        <stp>VIX</stp>
        <stp>BAR</stp>
        <stp/>
        <stp>High</stp>
        <stp>W</stp>
        <stp>-925</stp>
        <stp>All</stp>
        <stp/>
        <stp/>
        <stp>FALSE</stp>
        <stp>T</stp>
        <tr r="D927" s="2"/>
      </tp>
      <tp>
        <v>20.010000000000002</v>
        <stp/>
        <stp>StudyData</stp>
        <stp>VIX</stp>
        <stp>BAR</stp>
        <stp/>
        <stp>High</stp>
        <stp>W</stp>
        <stp>-935</stp>
        <stp>All</stp>
        <stp/>
        <stp/>
        <stp>FALSE</stp>
        <stp>T</stp>
        <tr r="D937" s="2"/>
      </tp>
      <tp>
        <v>26.91</v>
        <stp/>
        <stp>StudyData</stp>
        <stp>VIX</stp>
        <stp>BAR</stp>
        <stp/>
        <stp>High</stp>
        <stp>W</stp>
        <stp>-945</stp>
        <stp>All</stp>
        <stp/>
        <stp/>
        <stp>FALSE</stp>
        <stp>T</stp>
        <tr r="D947" s="2"/>
      </tp>
      <tp>
        <v>24.86</v>
        <stp/>
        <stp>StudyData</stp>
        <stp>VIX</stp>
        <stp>BAR</stp>
        <stp/>
        <stp>High</stp>
        <stp>W</stp>
        <stp>-955</stp>
        <stp>All</stp>
        <stp/>
        <stp/>
        <stp>FALSE</stp>
        <stp>T</stp>
        <tr r="D957" s="2"/>
      </tp>
      <tp>
        <v>19.73</v>
        <stp/>
        <stp>StudyData</stp>
        <stp>VIX</stp>
        <stp>BAR</stp>
        <stp/>
        <stp>High</stp>
        <stp>W</stp>
        <stp>-965</stp>
        <stp>All</stp>
        <stp/>
        <stp/>
        <stp>FALSE</stp>
        <stp>T</stp>
        <tr r="D967" s="2"/>
      </tp>
      <tp>
        <v>26.22</v>
        <stp/>
        <stp>StudyData</stp>
        <stp>VIX</stp>
        <stp>BAR</stp>
        <stp/>
        <stp>High</stp>
        <stp>W</stp>
        <stp>-975</stp>
        <stp>All</stp>
        <stp/>
        <stp/>
        <stp>FALSE</stp>
        <stp>T</stp>
        <tr r="D977" s="2"/>
      </tp>
      <tp>
        <v>14.36</v>
        <stp/>
        <stp>StudyData</stp>
        <stp>VIX</stp>
        <stp>BAR</stp>
        <stp/>
        <stp>High</stp>
        <stp>W</stp>
        <stp>-985</stp>
        <stp>All</stp>
        <stp/>
        <stp/>
        <stp>FALSE</stp>
        <stp>T</stp>
        <tr r="D987" s="2"/>
      </tp>
      <tp>
        <v>21.25</v>
        <stp/>
        <stp>StudyData</stp>
        <stp>VIX</stp>
        <stp>BAR</stp>
        <stp/>
        <stp>High</stp>
        <stp>W</stp>
        <stp>-995</stp>
        <stp>All</stp>
        <stp/>
        <stp/>
        <stp>FALSE</stp>
        <stp>T</stp>
        <tr r="D997" s="2"/>
      </tp>
      <tp>
        <v>18.260000000000002</v>
        <stp/>
        <stp>StudyData</stp>
        <stp>VIX</stp>
        <stp>BAR</stp>
        <stp/>
        <stp>Open</stp>
        <stp>W</stp>
        <stp>-797</stp>
        <stp>All</stp>
        <stp/>
        <stp/>
        <stp>FALSE</stp>
        <stp>T</stp>
        <tr r="C799" s="2"/>
      </tp>
      <tp>
        <v>19.37</v>
        <stp/>
        <stp>StudyData</stp>
        <stp>VIX</stp>
        <stp>BAR</stp>
        <stp/>
        <stp>Open</stp>
        <stp>W</stp>
        <stp>-787</stp>
        <stp>All</stp>
        <stp/>
        <stp/>
        <stp>FALSE</stp>
        <stp>T</stp>
        <tr r="C789" s="2"/>
      </tp>
      <tp>
        <v>18.170000000000002</v>
        <stp/>
        <stp>StudyData</stp>
        <stp>VIX</stp>
        <stp>BAR</stp>
        <stp/>
        <stp>Open</stp>
        <stp>W</stp>
        <stp>-717</stp>
        <stp>All</stp>
        <stp/>
        <stp/>
        <stp>FALSE</stp>
        <stp>T</stp>
        <tr r="C719" s="2"/>
      </tp>
      <tp>
        <v>14.67</v>
        <stp/>
        <stp>StudyData</stp>
        <stp>VIX</stp>
        <stp>BAR</stp>
        <stp/>
        <stp>Open</stp>
        <stp>W</stp>
        <stp>-707</stp>
        <stp>All</stp>
        <stp/>
        <stp/>
        <stp>FALSE</stp>
        <stp>T</stp>
        <tr r="C709" s="2"/>
      </tp>
      <tp>
        <v>18.41</v>
        <stp/>
        <stp>StudyData</stp>
        <stp>VIX</stp>
        <stp>BAR</stp>
        <stp/>
        <stp>Open</stp>
        <stp>W</stp>
        <stp>-737</stp>
        <stp>All</stp>
        <stp/>
        <stp/>
        <stp>FALSE</stp>
        <stp>T</stp>
        <tr r="C739" s="2"/>
      </tp>
      <tp>
        <v>17.04</v>
        <stp/>
        <stp>StudyData</stp>
        <stp>VIX</stp>
        <stp>BAR</stp>
        <stp/>
        <stp>Open</stp>
        <stp>W</stp>
        <stp>-727</stp>
        <stp>All</stp>
        <stp/>
        <stp/>
        <stp>FALSE</stp>
        <stp>T</stp>
        <tr r="C729" s="2"/>
      </tp>
      <tp>
        <v>44.25</v>
        <stp/>
        <stp>StudyData</stp>
        <stp>VIX</stp>
        <stp>BAR</stp>
        <stp/>
        <stp>Open</stp>
        <stp>W</stp>
        <stp>-757</stp>
        <stp>All</stp>
        <stp/>
        <stp/>
        <stp>FALSE</stp>
        <stp>T</stp>
        <tr r="C759" s="2"/>
      </tp>
      <tp>
        <v>26.78</v>
        <stp/>
        <stp>StudyData</stp>
        <stp>VIX</stp>
        <stp>BAR</stp>
        <stp/>
        <stp>Open</stp>
        <stp>W</stp>
        <stp>-747</stp>
        <stp>All</stp>
        <stp/>
        <stp/>
        <stp>FALSE</stp>
        <stp>T</stp>
        <tr r="C749" s="2"/>
      </tp>
      <tp>
        <v>17.86</v>
        <stp/>
        <stp>StudyData</stp>
        <stp>VIX</stp>
        <stp>BAR</stp>
        <stp/>
        <stp>Open</stp>
        <stp>W</stp>
        <stp>-777</stp>
        <stp>All</stp>
        <stp/>
        <stp/>
        <stp>FALSE</stp>
        <stp>T</stp>
        <tr r="C779" s="2"/>
      </tp>
      <tp>
        <v>19.260000000000002</v>
        <stp/>
        <stp>StudyData</stp>
        <stp>VIX</stp>
        <stp>BAR</stp>
        <stp/>
        <stp>Open</stp>
        <stp>W</stp>
        <stp>-767</stp>
        <stp>All</stp>
        <stp/>
        <stp/>
        <stp>FALSE</stp>
        <stp>T</stp>
        <tr r="C769" s="2"/>
      </tp>
      <tp>
        <v>15.63</v>
        <stp/>
        <stp>StudyData</stp>
        <stp>VIX</stp>
        <stp>BAR</stp>
        <stp/>
        <stp>Open</stp>
        <stp>W</stp>
        <stp>-697</stp>
        <stp>All</stp>
        <stp/>
        <stp/>
        <stp>FALSE</stp>
        <stp>T</stp>
        <tr r="C699" s="2"/>
      </tp>
      <tp>
        <v>14</v>
        <stp/>
        <stp>StudyData</stp>
        <stp>VIX</stp>
        <stp>BAR</stp>
        <stp/>
        <stp>Open</stp>
        <stp>W</stp>
        <stp>-687</stp>
        <stp>All</stp>
        <stp/>
        <stp/>
        <stp>FALSE</stp>
        <stp>T</stp>
        <tr r="C689" s="2"/>
      </tp>
      <tp>
        <v>11.23</v>
        <stp/>
        <stp>StudyData</stp>
        <stp>VIX</stp>
        <stp>BAR</stp>
        <stp/>
        <stp>Open</stp>
        <stp>W</stp>
        <stp>-617</stp>
        <stp>All</stp>
        <stp/>
        <stp/>
        <stp>FALSE</stp>
        <stp>T</stp>
        <tr r="C619" s="2"/>
      </tp>
      <tp>
        <v>12.85</v>
        <stp/>
        <stp>StudyData</stp>
        <stp>VIX</stp>
        <stp>BAR</stp>
        <stp/>
        <stp>Open</stp>
        <stp>W</stp>
        <stp>-607</stp>
        <stp>All</stp>
        <stp/>
        <stp/>
        <stp>FALSE</stp>
        <stp>T</stp>
        <tr r="C609" s="2"/>
      </tp>
      <tp>
        <v>12.63</v>
        <stp/>
        <stp>StudyData</stp>
        <stp>VIX</stp>
        <stp>BAR</stp>
        <stp/>
        <stp>Open</stp>
        <stp>W</stp>
        <stp>-637</stp>
        <stp>All</stp>
        <stp/>
        <stp/>
        <stp>FALSE</stp>
        <stp>T</stp>
        <tr r="C639" s="2"/>
      </tp>
      <tp>
        <v>13.88</v>
        <stp/>
        <stp>StudyData</stp>
        <stp>VIX</stp>
        <stp>BAR</stp>
        <stp/>
        <stp>Open</stp>
        <stp>W</stp>
        <stp>-627</stp>
        <stp>All</stp>
        <stp/>
        <stp/>
        <stp>FALSE</stp>
        <stp>T</stp>
        <tr r="C629" s="2"/>
      </tp>
      <tp>
        <v>16.47</v>
        <stp/>
        <stp>StudyData</stp>
        <stp>VIX</stp>
        <stp>BAR</stp>
        <stp/>
        <stp>Open</stp>
        <stp>W</stp>
        <stp>-657</stp>
        <stp>All</stp>
        <stp/>
        <stp/>
        <stp>FALSE</stp>
        <stp>T</stp>
        <tr r="C659" s="2"/>
      </tp>
      <tp>
        <v>12.85</v>
        <stp/>
        <stp>StudyData</stp>
        <stp>VIX</stp>
        <stp>BAR</stp>
        <stp/>
        <stp>Open</stp>
        <stp>W</stp>
        <stp>-647</stp>
        <stp>All</stp>
        <stp/>
        <stp/>
        <stp>FALSE</stp>
        <stp>T</stp>
        <tr r="C649" s="2"/>
      </tp>
      <tp>
        <v>13.12</v>
        <stp/>
        <stp>StudyData</stp>
        <stp>VIX</stp>
        <stp>BAR</stp>
        <stp/>
        <stp>Open</stp>
        <stp>W</stp>
        <stp>-677</stp>
        <stp>All</stp>
        <stp/>
        <stp/>
        <stp>FALSE</stp>
        <stp>T</stp>
        <tr r="C679" s="2"/>
      </tp>
      <tp>
        <v>20.87</v>
        <stp/>
        <stp>StudyData</stp>
        <stp>VIX</stp>
        <stp>BAR</stp>
        <stp/>
        <stp>Open</stp>
        <stp>W</stp>
        <stp>-667</stp>
        <stp>All</stp>
        <stp/>
        <stp/>
        <stp>FALSE</stp>
        <stp>T</stp>
        <tr r="C669" s="2"/>
      </tp>
      <tp>
        <v>17.23</v>
        <stp/>
        <stp>StudyData</stp>
        <stp>VIX</stp>
        <stp>BAR</stp>
        <stp/>
        <stp>Open</stp>
        <stp>W</stp>
        <stp>-597</stp>
        <stp>All</stp>
        <stp/>
        <stp/>
        <stp>FALSE</stp>
        <stp>T</stp>
        <tr r="C599" s="2"/>
      </tp>
      <tp>
        <v>19.190000000000001</v>
        <stp/>
        <stp>StudyData</stp>
        <stp>VIX</stp>
        <stp>BAR</stp>
        <stp/>
        <stp>Open</stp>
        <stp>W</stp>
        <stp>-587</stp>
        <stp>All</stp>
        <stp/>
        <stp/>
        <stp>FALSE</stp>
        <stp>T</stp>
        <tr r="C589" s="2"/>
      </tp>
      <tp>
        <v>15.2</v>
        <stp/>
        <stp>StudyData</stp>
        <stp>VIX</stp>
        <stp>BAR</stp>
        <stp/>
        <stp>Open</stp>
        <stp>W</stp>
        <stp>-517</stp>
        <stp>All</stp>
        <stp/>
        <stp/>
        <stp>FALSE</stp>
        <stp>T</stp>
        <tr r="C519" s="2"/>
      </tp>
      <tp>
        <v>12.75</v>
        <stp/>
        <stp>StudyData</stp>
        <stp>VIX</stp>
        <stp>BAR</stp>
        <stp/>
        <stp>Open</stp>
        <stp>W</stp>
        <stp>-507</stp>
        <stp>All</stp>
        <stp/>
        <stp/>
        <stp>FALSE</stp>
        <stp>T</stp>
        <tr r="C509" s="2"/>
      </tp>
      <tp>
        <v>19.64</v>
        <stp/>
        <stp>StudyData</stp>
        <stp>VIX</stp>
        <stp>BAR</stp>
        <stp/>
        <stp>Open</stp>
        <stp>W</stp>
        <stp>-537</stp>
        <stp>All</stp>
        <stp/>
        <stp/>
        <stp>FALSE</stp>
        <stp>T</stp>
        <tr r="C539" s="2"/>
      </tp>
      <tp>
        <v>20.49</v>
        <stp/>
        <stp>StudyData</stp>
        <stp>VIX</stp>
        <stp>BAR</stp>
        <stp/>
        <stp>Open</stp>
        <stp>W</stp>
        <stp>-527</stp>
        <stp>All</stp>
        <stp/>
        <stp/>
        <stp>FALSE</stp>
        <stp>T</stp>
        <tr r="C529" s="2"/>
      </tp>
      <tp>
        <v>12.85</v>
        <stp/>
        <stp>StudyData</stp>
        <stp>VIX</stp>
        <stp>BAR</stp>
        <stp/>
        <stp>Open</stp>
        <stp>W</stp>
        <stp>-557</stp>
        <stp>All</stp>
        <stp/>
        <stp/>
        <stp>FALSE</stp>
        <stp>T</stp>
        <tr r="C559" s="2"/>
      </tp>
      <tp>
        <v>17.68</v>
        <stp/>
        <stp>StudyData</stp>
        <stp>VIX</stp>
        <stp>BAR</stp>
        <stp/>
        <stp>Open</stp>
        <stp>W</stp>
        <stp>-547</stp>
        <stp>All</stp>
        <stp/>
        <stp/>
        <stp>FALSE</stp>
        <stp>T</stp>
        <tr r="C549" s="2"/>
      </tp>
      <tp>
        <v>15.78</v>
        <stp/>
        <stp>StudyData</stp>
        <stp>VIX</stp>
        <stp>BAR</stp>
        <stp/>
        <stp>Open</stp>
        <stp>W</stp>
        <stp>-577</stp>
        <stp>All</stp>
        <stp/>
        <stp/>
        <stp>FALSE</stp>
        <stp>T</stp>
        <tr r="C579" s="2"/>
      </tp>
      <tp>
        <v>13.45</v>
        <stp/>
        <stp>StudyData</stp>
        <stp>VIX</stp>
        <stp>BAR</stp>
        <stp/>
        <stp>Open</stp>
        <stp>W</stp>
        <stp>-567</stp>
        <stp>All</stp>
        <stp/>
        <stp/>
        <stp>FALSE</stp>
        <stp>T</stp>
        <tr r="C569" s="2"/>
      </tp>
      <tp>
        <v>13.26</v>
        <stp/>
        <stp>StudyData</stp>
        <stp>VIX</stp>
        <stp>BAR</stp>
        <stp/>
        <stp>Open</stp>
        <stp>W</stp>
        <stp>-497</stp>
        <stp>All</stp>
        <stp/>
        <stp/>
        <stp>FALSE</stp>
        <stp>T</stp>
        <tr r="C499" s="2"/>
      </tp>
      <tp>
        <v>13.75</v>
        <stp/>
        <stp>StudyData</stp>
        <stp>VIX</stp>
        <stp>BAR</stp>
        <stp/>
        <stp>Open</stp>
        <stp>W</stp>
        <stp>-487</stp>
        <stp>All</stp>
        <stp/>
        <stp/>
        <stp>FALSE</stp>
        <stp>T</stp>
        <tr r="C489" s="2"/>
      </tp>
      <tp>
        <v>21.27</v>
        <stp/>
        <stp>StudyData</stp>
        <stp>VIX</stp>
        <stp>BAR</stp>
        <stp/>
        <stp>Open</stp>
        <stp>W</stp>
        <stp>-417</stp>
        <stp>All</stp>
        <stp/>
        <stp/>
        <stp>FALSE</stp>
        <stp>T</stp>
        <tr r="C419" s="2"/>
      </tp>
      <tp>
        <v>12.79</v>
        <stp/>
        <stp>StudyData</stp>
        <stp>VIX</stp>
        <stp>BAR</stp>
        <stp/>
        <stp>Open</stp>
        <stp>W</stp>
        <stp>-407</stp>
        <stp>All</stp>
        <stp/>
        <stp/>
        <stp>FALSE</stp>
        <stp>T</stp>
        <tr r="C409" s="2"/>
      </tp>
      <tp>
        <v>11.96</v>
        <stp/>
        <stp>StudyData</stp>
        <stp>VIX</stp>
        <stp>BAR</stp>
        <stp/>
        <stp>Open</stp>
        <stp>W</stp>
        <stp>-437</stp>
        <stp>All</stp>
        <stp/>
        <stp/>
        <stp>FALSE</stp>
        <stp>T</stp>
        <tr r="C439" s="2"/>
      </tp>
      <tp>
        <v>11.71</v>
        <stp/>
        <stp>StudyData</stp>
        <stp>VIX</stp>
        <stp>BAR</stp>
        <stp/>
        <stp>Open</stp>
        <stp>W</stp>
        <stp>-427</stp>
        <stp>All</stp>
        <stp/>
        <stp/>
        <stp>FALSE</stp>
        <stp>T</stp>
        <tr r="C429" s="2"/>
      </tp>
      <tp>
        <v>11.07</v>
        <stp/>
        <stp>StudyData</stp>
        <stp>VIX</stp>
        <stp>BAR</stp>
        <stp/>
        <stp>Open</stp>
        <stp>W</stp>
        <stp>-457</stp>
        <stp>All</stp>
        <stp/>
        <stp/>
        <stp>FALSE</stp>
        <stp>T</stp>
        <tr r="C459" s="2"/>
      </tp>
      <tp>
        <v>11.38</v>
        <stp/>
        <stp>StudyData</stp>
        <stp>VIX</stp>
        <stp>BAR</stp>
        <stp/>
        <stp>Open</stp>
        <stp>W</stp>
        <stp>-447</stp>
        <stp>All</stp>
        <stp/>
        <stp/>
        <stp>FALSE</stp>
        <stp>T</stp>
        <tr r="C449" s="2"/>
      </tp>
      <tp>
        <v>11.36</v>
        <stp/>
        <stp>StudyData</stp>
        <stp>VIX</stp>
        <stp>BAR</stp>
        <stp/>
        <stp>Open</stp>
        <stp>W</stp>
        <stp>-477</stp>
        <stp>All</stp>
        <stp/>
        <stp/>
        <stp>FALSE</stp>
        <stp>T</stp>
        <tr r="C479" s="2"/>
      </tp>
      <tp>
        <v>11.56</v>
        <stp/>
        <stp>StudyData</stp>
        <stp>VIX</stp>
        <stp>BAR</stp>
        <stp/>
        <stp>Open</stp>
        <stp>W</stp>
        <stp>-467</stp>
        <stp>All</stp>
        <stp/>
        <stp/>
        <stp>FALSE</stp>
        <stp>T</stp>
        <tr r="C469" s="2"/>
      </tp>
      <tp>
        <v>12.37</v>
        <stp/>
        <stp>StudyData</stp>
        <stp>VIX</stp>
        <stp>BAR</stp>
        <stp/>
        <stp>Open</stp>
        <stp>W</stp>
        <stp>-397</stp>
        <stp>All</stp>
        <stp/>
        <stp/>
        <stp>FALSE</stp>
        <stp>T</stp>
        <tr r="C399" s="2"/>
      </tp>
      <tp>
        <v>20.58</v>
        <stp/>
        <stp>StudyData</stp>
        <stp>VIX</stp>
        <stp>BAR</stp>
        <stp/>
        <stp>Open</stp>
        <stp>W</stp>
        <stp>-387</stp>
        <stp>All</stp>
        <stp/>
        <stp/>
        <stp>FALSE</stp>
        <stp>T</stp>
        <tr r="C389" s="2"/>
      </tp>
      <tp>
        <v>41.94</v>
        <stp/>
        <stp>StudyData</stp>
        <stp>VIX</stp>
        <stp>BAR</stp>
        <stp/>
        <stp>Open</stp>
        <stp>W</stp>
        <stp>-317</stp>
        <stp>All</stp>
        <stp/>
        <stp/>
        <stp>FALSE</stp>
        <stp>T</stp>
        <tr r="C319" s="2"/>
      </tp>
      <tp>
        <v>30.71</v>
        <stp/>
        <stp>StudyData</stp>
        <stp>VIX</stp>
        <stp>BAR</stp>
        <stp/>
        <stp>Open</stp>
        <stp>W</stp>
        <stp>-307</stp>
        <stp>All</stp>
        <stp/>
        <stp/>
        <stp>FALSE</stp>
        <stp>T</stp>
        <tr r="C309" s="2"/>
      </tp>
      <tp>
        <v>14.24</v>
        <stp/>
        <stp>StudyData</stp>
        <stp>VIX</stp>
        <stp>BAR</stp>
        <stp/>
        <stp>Open</stp>
        <stp>W</stp>
        <stp>-337</stp>
        <stp>All</stp>
        <stp/>
        <stp/>
        <stp>FALSE</stp>
        <stp>T</stp>
        <tr r="C339" s="2"/>
      </tp>
      <tp>
        <v>13.74</v>
        <stp/>
        <stp>StudyData</stp>
        <stp>VIX</stp>
        <stp>BAR</stp>
        <stp/>
        <stp>Open</stp>
        <stp>W</stp>
        <stp>-327</stp>
        <stp>All</stp>
        <stp/>
        <stp/>
        <stp>FALSE</stp>
        <stp>T</stp>
        <tr r="C329" s="2"/>
      </tp>
      <tp>
        <v>19.41</v>
        <stp/>
        <stp>StudyData</stp>
        <stp>VIX</stp>
        <stp>BAR</stp>
        <stp/>
        <stp>Open</stp>
        <stp>W</stp>
        <stp>-357</stp>
        <stp>All</stp>
        <stp/>
        <stp/>
        <stp>FALSE</stp>
        <stp>T</stp>
        <tr r="C359" s="2"/>
      </tp>
      <tp>
        <v>17.87</v>
        <stp/>
        <stp>StudyData</stp>
        <stp>VIX</stp>
        <stp>BAR</stp>
        <stp/>
        <stp>Open</stp>
        <stp>W</stp>
        <stp>-347</stp>
        <stp>All</stp>
        <stp/>
        <stp/>
        <stp>FALSE</stp>
        <stp>T</stp>
        <tr r="C349" s="2"/>
      </tp>
      <tp>
        <v>19.84</v>
        <stp/>
        <stp>StudyData</stp>
        <stp>VIX</stp>
        <stp>BAR</stp>
        <stp/>
        <stp>Open</stp>
        <stp>W</stp>
        <stp>-377</stp>
        <stp>All</stp>
        <stp/>
        <stp/>
        <stp>FALSE</stp>
        <stp>T</stp>
        <tr r="C379" s="2"/>
      </tp>
      <tp>
        <v>17.760000000000002</v>
        <stp/>
        <stp>StudyData</stp>
        <stp>VIX</stp>
        <stp>BAR</stp>
        <stp/>
        <stp>Open</stp>
        <stp>W</stp>
        <stp>-367</stp>
        <stp>All</stp>
        <stp/>
        <stp/>
        <stp>FALSE</stp>
        <stp>T</stp>
        <tr r="C369" s="2"/>
      </tp>
      <tp>
        <v>26.6</v>
        <stp/>
        <stp>StudyData</stp>
        <stp>VIX</stp>
        <stp>BAR</stp>
        <stp/>
        <stp>Open</stp>
        <stp>W</stp>
        <stp>-297</stp>
        <stp>All</stp>
        <stp/>
        <stp/>
        <stp>FALSE</stp>
        <stp>T</stp>
        <tr r="C299" s="2"/>
      </tp>
      <tp>
        <v>29.52</v>
        <stp/>
        <stp>StudyData</stp>
        <stp>VIX</stp>
        <stp>BAR</stp>
        <stp/>
        <stp>Open</stp>
        <stp>W</stp>
        <stp>-287</stp>
        <stp>All</stp>
        <stp/>
        <stp/>
        <stp>FALSE</stp>
        <stp>T</stp>
        <tr r="C289" s="2"/>
      </tp>
      <tp>
        <v>24.09</v>
        <stp/>
        <stp>StudyData</stp>
        <stp>VIX</stp>
        <stp>BAR</stp>
        <stp/>
        <stp>Open</stp>
        <stp>W</stp>
        <stp>-217</stp>
        <stp>All</stp>
        <stp/>
        <stp/>
        <stp>FALSE</stp>
        <stp>T</stp>
        <tr r="C219" s="2"/>
      </tp>
      <tp>
        <v>24.52</v>
        <stp/>
        <stp>StudyData</stp>
        <stp>VIX</stp>
        <stp>BAR</stp>
        <stp/>
        <stp>Open</stp>
        <stp>W</stp>
        <stp>-207</stp>
        <stp>All</stp>
        <stp/>
        <stp/>
        <stp>FALSE</stp>
        <stp>T</stp>
        <tr r="C209" s="2"/>
      </tp>
      <tp>
        <v>24.25</v>
        <stp/>
        <stp>StudyData</stp>
        <stp>VIX</stp>
        <stp>BAR</stp>
        <stp/>
        <stp>Open</stp>
        <stp>W</stp>
        <stp>-237</stp>
        <stp>All</stp>
        <stp/>
        <stp/>
        <stp>FALSE</stp>
        <stp>T</stp>
        <tr r="C239" s="2"/>
      </tp>
      <tp>
        <v>25.31</v>
        <stp/>
        <stp>StudyData</stp>
        <stp>VIX</stp>
        <stp>BAR</stp>
        <stp/>
        <stp>Open</stp>
        <stp>W</stp>
        <stp>-227</stp>
        <stp>All</stp>
        <stp/>
        <stp/>
        <stp>FALSE</stp>
        <stp>T</stp>
        <tr r="C229" s="2"/>
      </tp>
      <tp>
        <v>18.649999999999999</v>
        <stp/>
        <stp>StudyData</stp>
        <stp>VIX</stp>
        <stp>BAR</stp>
        <stp/>
        <stp>Open</stp>
        <stp>W</stp>
        <stp>-257</stp>
        <stp>All</stp>
        <stp/>
        <stp/>
        <stp>FALSE</stp>
        <stp>T</stp>
        <tr r="C259" s="2"/>
      </tp>
      <tp>
        <v>16.850000000000001</v>
        <stp/>
        <stp>StudyData</stp>
        <stp>VIX</stp>
        <stp>BAR</stp>
        <stp/>
        <stp>Open</stp>
        <stp>W</stp>
        <stp>-247</stp>
        <stp>All</stp>
        <stp/>
        <stp/>
        <stp>FALSE</stp>
        <stp>T</stp>
        <tr r="C249" s="2"/>
      </tp>
      <tp>
        <v>22.67</v>
        <stp/>
        <stp>StudyData</stp>
        <stp>VIX</stp>
        <stp>BAR</stp>
        <stp/>
        <stp>Open</stp>
        <stp>W</stp>
        <stp>-277</stp>
        <stp>All</stp>
        <stp/>
        <stp/>
        <stp>FALSE</stp>
        <stp>T</stp>
        <tr r="C279" s="2"/>
      </tp>
      <tp>
        <v>24.46</v>
        <stp/>
        <stp>StudyData</stp>
        <stp>VIX</stp>
        <stp>BAR</stp>
        <stp/>
        <stp>Open</stp>
        <stp>W</stp>
        <stp>-267</stp>
        <stp>All</stp>
        <stp/>
        <stp/>
        <stp>FALSE</stp>
        <stp>T</stp>
        <tr r="C269" s="2"/>
      </tp>
      <tp>
        <v>28.3</v>
        <stp/>
        <stp>StudyData</stp>
        <stp>VIX</stp>
        <stp>BAR</stp>
        <stp/>
        <stp>Open</stp>
        <stp>W</stp>
        <stp>-197</stp>
        <stp>All</stp>
        <stp/>
        <stp/>
        <stp>FALSE</stp>
        <stp>T</stp>
        <tr r="C199" s="2"/>
      </tp>
      <tp>
        <v>25.46</v>
        <stp/>
        <stp>StudyData</stp>
        <stp>VIX</stp>
        <stp>BAR</stp>
        <stp/>
        <stp>Open</stp>
        <stp>W</stp>
        <stp>-187</stp>
        <stp>All</stp>
        <stp/>
        <stp/>
        <stp>FALSE</stp>
        <stp>T</stp>
        <tr r="C189" s="2"/>
      </tp>
      <tp>
        <v>14</v>
        <stp/>
        <stp>StudyData</stp>
        <stp>VIX</stp>
        <stp>BAR</stp>
        <stp/>
        <stp>Open</stp>
        <stp>W</stp>
        <stp>-117</stp>
        <stp>All</stp>
        <stp/>
        <stp/>
        <stp>FALSE</stp>
        <stp>T</stp>
        <tr r="C119" s="2"/>
      </tp>
      <tp>
        <v>14.75</v>
        <stp/>
        <stp>StudyData</stp>
        <stp>VIX</stp>
        <stp>BAR</stp>
        <stp/>
        <stp>Open</stp>
        <stp>W</stp>
        <stp>-107</stp>
        <stp>All</stp>
        <stp/>
        <stp/>
        <stp>FALSE</stp>
        <stp>T</stp>
        <tr r="C109" s="2"/>
      </tp>
      <tp>
        <v>18.03</v>
        <stp/>
        <stp>StudyData</stp>
        <stp>VIX</stp>
        <stp>BAR</stp>
        <stp/>
        <stp>Open</stp>
        <stp>W</stp>
        <stp>-137</stp>
        <stp>All</stp>
        <stp/>
        <stp/>
        <stp>FALSE</stp>
        <stp>T</stp>
        <tr r="C139" s="2"/>
      </tp>
      <tp>
        <v>21.13</v>
        <stp/>
        <stp>StudyData</stp>
        <stp>VIX</stp>
        <stp>BAR</stp>
        <stp/>
        <stp>Open</stp>
        <stp>W</stp>
        <stp>-127</stp>
        <stp>All</stp>
        <stp/>
        <stp/>
        <stp>FALSE</stp>
        <stp>T</stp>
        <tr r="C129" s="2"/>
      </tp>
      <tp>
        <v>19.79</v>
        <stp/>
        <stp>StudyData</stp>
        <stp>VIX</stp>
        <stp>BAR</stp>
        <stp/>
        <stp>Open</stp>
        <stp>W</stp>
        <stp>-157</stp>
        <stp>All</stp>
        <stp/>
        <stp/>
        <stp>FALSE</stp>
        <stp>T</stp>
        <tr r="C159" s="2"/>
      </tp>
      <tp>
        <v>14.44</v>
        <stp/>
        <stp>StudyData</stp>
        <stp>VIX</stp>
        <stp>BAR</stp>
        <stp/>
        <stp>Open</stp>
        <stp>W</stp>
        <stp>-147</stp>
        <stp>All</stp>
        <stp/>
        <stp/>
        <stp>FALSE</stp>
        <stp>T</stp>
        <tr r="C149" s="2"/>
      </tp>
      <tp>
        <v>23.99</v>
        <stp/>
        <stp>StudyData</stp>
        <stp>VIX</stp>
        <stp>BAR</stp>
        <stp/>
        <stp>Open</stp>
        <stp>W</stp>
        <stp>-177</stp>
        <stp>All</stp>
        <stp/>
        <stp/>
        <stp>FALSE</stp>
        <stp>T</stp>
        <tr r="C179" s="2"/>
      </tp>
      <tp>
        <v>20.21</v>
        <stp/>
        <stp>StudyData</stp>
        <stp>VIX</stp>
        <stp>BAR</stp>
        <stp/>
        <stp>Open</stp>
        <stp>W</stp>
        <stp>-167</stp>
        <stp>All</stp>
        <stp/>
        <stp/>
        <stp>FALSE</stp>
        <stp>T</stp>
        <tr r="C169" s="2"/>
      </tp>
      <tp>
        <v>10.59</v>
        <stp/>
        <stp>StudyData</stp>
        <stp>VIX</stp>
        <stp>BAR</stp>
        <stp/>
        <stp>Open</stp>
        <stp>W</stp>
        <stp>-997</stp>
        <stp>All</stp>
        <stp/>
        <stp/>
        <stp>FALSE</stp>
        <stp>T</stp>
        <tr r="C999" s="2"/>
      </tp>
      <tp>
        <v>13.34</v>
        <stp/>
        <stp>StudyData</stp>
        <stp>VIX</stp>
        <stp>BAR</stp>
        <stp/>
        <stp>Open</stp>
        <stp>W</stp>
        <stp>-987</stp>
        <stp>All</stp>
        <stp/>
        <stp/>
        <stp>FALSE</stp>
        <stp>T</stp>
        <tr r="C989" s="2"/>
      </tp>
      <tp>
        <v>22.22</v>
        <stp/>
        <stp>StudyData</stp>
        <stp>VIX</stp>
        <stp>BAR</stp>
        <stp/>
        <stp>Open</stp>
        <stp>W</stp>
        <stp>-917</stp>
        <stp>All</stp>
        <stp/>
        <stp/>
        <stp>FALSE</stp>
        <stp>T</stp>
        <tr r="C919" s="2"/>
      </tp>
      <tp>
        <v>69.56</v>
        <stp/>
        <stp>StudyData</stp>
        <stp>VIX</stp>
        <stp>BAR</stp>
        <stp/>
        <stp>Open</stp>
        <stp>W</stp>
        <stp>-907</stp>
        <stp>All</stp>
        <stp/>
        <stp/>
        <stp>FALSE</stp>
        <stp>T</stp>
        <tr r="C909" s="2"/>
      </tp>
      <tp>
        <v>20.14</v>
        <stp/>
        <stp>StudyData</stp>
        <stp>VIX</stp>
        <stp>BAR</stp>
        <stp/>
        <stp>Open</stp>
        <stp>W</stp>
        <stp>-937</stp>
        <stp>All</stp>
        <stp/>
        <stp/>
        <stp>FALSE</stp>
        <stp>T</stp>
        <tr r="C939" s="2"/>
      </tp>
      <tp>
        <v>24.25</v>
        <stp/>
        <stp>StudyData</stp>
        <stp>VIX</stp>
        <stp>BAR</stp>
        <stp/>
        <stp>Open</stp>
        <stp>W</stp>
        <stp>-927</stp>
        <stp>All</stp>
        <stp/>
        <stp/>
        <stp>FALSE</stp>
        <stp>T</stp>
        <tr r="C929" s="2"/>
      </tp>
      <tp>
        <v>23.59</v>
        <stp/>
        <stp>StudyData</stp>
        <stp>VIX</stp>
        <stp>BAR</stp>
        <stp/>
        <stp>Open</stp>
        <stp>W</stp>
        <stp>-957</stp>
        <stp>All</stp>
        <stp/>
        <stp/>
        <stp>FALSE</stp>
        <stp>T</stp>
        <tr r="C959" s="2"/>
      </tp>
      <tp>
        <v>29.14</v>
        <stp/>
        <stp>StudyData</stp>
        <stp>VIX</stp>
        <stp>BAR</stp>
        <stp/>
        <stp>Open</stp>
        <stp>W</stp>
        <stp>-947</stp>
        <stp>All</stp>
        <stp/>
        <stp/>
        <stp>FALSE</stp>
        <stp>T</stp>
        <tr r="C949" s="2"/>
      </tp>
      <tp>
        <v>15.57</v>
        <stp/>
        <stp>StudyData</stp>
        <stp>VIX</stp>
        <stp>BAR</stp>
        <stp/>
        <stp>Open</stp>
        <stp>W</stp>
        <stp>-977</stp>
        <stp>All</stp>
        <stp/>
        <stp/>
        <stp>FALSE</stp>
        <stp>T</stp>
        <tr r="C979" s="2"/>
      </tp>
      <tp>
        <v>19.04</v>
        <stp/>
        <stp>StudyData</stp>
        <stp>VIX</stp>
        <stp>BAR</stp>
        <stp/>
        <stp>Open</stp>
        <stp>W</stp>
        <stp>-967</stp>
        <stp>All</stp>
        <stp/>
        <stp/>
        <stp>FALSE</stp>
        <stp>T</stp>
        <tr r="C969" s="2"/>
      </tp>
      <tp>
        <v>47.89</v>
        <stp/>
        <stp>StudyData</stp>
        <stp>VIX</stp>
        <stp>BAR</stp>
        <stp/>
        <stp>Open</stp>
        <stp>W</stp>
        <stp>-897</stp>
        <stp>All</stp>
        <stp/>
        <stp/>
        <stp>FALSE</stp>
        <stp>T</stp>
        <tr r="C899" s="2"/>
      </tp>
      <tp>
        <v>41.96</v>
        <stp/>
        <stp>StudyData</stp>
        <stp>VIX</stp>
        <stp>BAR</stp>
        <stp/>
        <stp>Open</stp>
        <stp>W</stp>
        <stp>-887</stp>
        <stp>All</stp>
        <stp/>
        <stp/>
        <stp>FALSE</stp>
        <stp>T</stp>
        <tr r="C889" s="2"/>
      </tp>
      <tp>
        <v>21.85</v>
        <stp/>
        <stp>StudyData</stp>
        <stp>VIX</stp>
        <stp>BAR</stp>
        <stp/>
        <stp>Open</stp>
        <stp>W</stp>
        <stp>-817</stp>
        <stp>All</stp>
        <stp/>
        <stp/>
        <stp>FALSE</stp>
        <stp>T</stp>
        <tr r="C819" s="2"/>
      </tp>
      <tp>
        <v>20.43</v>
        <stp/>
        <stp>StudyData</stp>
        <stp>VIX</stp>
        <stp>BAR</stp>
        <stp/>
        <stp>Open</stp>
        <stp>W</stp>
        <stp>-807</stp>
        <stp>All</stp>
        <stp/>
        <stp/>
        <stp>FALSE</stp>
        <stp>T</stp>
        <tr r="C809" s="2"/>
      </tp>
      <tp>
        <v>18.3</v>
        <stp/>
        <stp>StudyData</stp>
        <stp>VIX</stp>
        <stp>BAR</stp>
        <stp/>
        <stp>Open</stp>
        <stp>W</stp>
        <stp>-837</stp>
        <stp>All</stp>
        <stp/>
        <stp/>
        <stp>FALSE</stp>
        <stp>T</stp>
        <tr r="C839" s="2"/>
      </tp>
      <tp>
        <v>34.86</v>
        <stp/>
        <stp>StudyData</stp>
        <stp>VIX</stp>
        <stp>BAR</stp>
        <stp/>
        <stp>Open</stp>
        <stp>W</stp>
        <stp>-827</stp>
        <stp>All</stp>
        <stp/>
        <stp/>
        <stp>FALSE</stp>
        <stp>T</stp>
        <tr r="C829" s="2"/>
      </tp>
      <tp>
        <v>30.7</v>
        <stp/>
        <stp>StudyData</stp>
        <stp>VIX</stp>
        <stp>BAR</stp>
        <stp/>
        <stp>Open</stp>
        <stp>W</stp>
        <stp>-857</stp>
        <stp>All</stp>
        <stp/>
        <stp/>
        <stp>FALSE</stp>
        <stp>T</stp>
        <tr r="C859" s="2"/>
      </tp>
      <tp>
        <v>16.93</v>
        <stp/>
        <stp>StudyData</stp>
        <stp>VIX</stp>
        <stp>BAR</stp>
        <stp/>
        <stp>Open</stp>
        <stp>W</stp>
        <stp>-847</stp>
        <stp>All</stp>
        <stp/>
        <stp/>
        <stp>FALSE</stp>
        <stp>T</stp>
        <tr r="C849" s="2"/>
      </tp>
      <tp>
        <v>29.7</v>
        <stp/>
        <stp>StudyData</stp>
        <stp>VIX</stp>
        <stp>BAR</stp>
        <stp/>
        <stp>Open</stp>
        <stp>W</stp>
        <stp>-877</stp>
        <stp>All</stp>
        <stp/>
        <stp/>
        <stp>FALSE</stp>
        <stp>T</stp>
        <tr r="C879" s="2"/>
      </tp>
      <tp>
        <v>25.01</v>
        <stp/>
        <stp>StudyData</stp>
        <stp>VIX</stp>
        <stp>BAR</stp>
        <stp/>
        <stp>Open</stp>
        <stp>W</stp>
        <stp>-867</stp>
        <stp>All</stp>
        <stp/>
        <stp/>
        <stp>FALSE</stp>
        <stp>T</stp>
        <tr r="C869" s="2"/>
      </tp>
      <tp>
        <v>19.2</v>
        <stp/>
        <stp>StudyData</stp>
        <stp>VIX</stp>
        <stp>BAR</stp>
        <stp/>
        <stp>High</stp>
        <stp>W</stp>
        <stp>-104</stp>
        <stp>All</stp>
        <stp/>
        <stp/>
        <stp>FALSE</stp>
        <stp>T</stp>
        <tr r="D106" s="2"/>
      </tp>
      <tp>
        <v>15.35</v>
        <stp/>
        <stp>StudyData</stp>
        <stp>VIX</stp>
        <stp>BAR</stp>
        <stp/>
        <stp>High</stp>
        <stp>W</stp>
        <stp>-114</stp>
        <stp>All</stp>
        <stp/>
        <stp/>
        <stp>FALSE</stp>
        <stp>T</stp>
        <tr r="D116" s="2"/>
      </tp>
      <tp>
        <v>14.31</v>
        <stp/>
        <stp>StudyData</stp>
        <stp>VIX</stp>
        <stp>BAR</stp>
        <stp/>
        <stp>High</stp>
        <stp>W</stp>
        <stp>-124</stp>
        <stp>All</stp>
        <stp/>
        <stp/>
        <stp>FALSE</stp>
        <stp>T</stp>
        <tr r="D126" s="2"/>
      </tp>
      <tp>
        <v>14.68</v>
        <stp/>
        <stp>StudyData</stp>
        <stp>VIX</stp>
        <stp>BAR</stp>
        <stp/>
        <stp>High</stp>
        <stp>W</stp>
        <stp>-134</stp>
        <stp>All</stp>
        <stp/>
        <stp/>
        <stp>FALSE</stp>
        <stp>T</stp>
        <tr r="D136" s="2"/>
      </tp>
      <tp>
        <v>17.079999999999998</v>
        <stp/>
        <stp>StudyData</stp>
        <stp>VIX</stp>
        <stp>BAR</stp>
        <stp/>
        <stp>High</stp>
        <stp>W</stp>
        <stp>-144</stp>
        <stp>All</stp>
        <stp/>
        <stp/>
        <stp>FALSE</stp>
        <stp>T</stp>
        <tr r="D146" s="2"/>
      </tp>
      <tp>
        <v>19.86</v>
        <stp/>
        <stp>StudyData</stp>
        <stp>VIX</stp>
        <stp>BAR</stp>
        <stp/>
        <stp>High</stp>
        <stp>W</stp>
        <stp>-154</stp>
        <stp>All</stp>
        <stp/>
        <stp/>
        <stp>FALSE</stp>
        <stp>T</stp>
        <tr r="D156" s="2"/>
      </tp>
      <tp>
        <v>21.69</v>
        <stp/>
        <stp>StudyData</stp>
        <stp>VIX</stp>
        <stp>BAR</stp>
        <stp/>
        <stp>High</stp>
        <stp>W</stp>
        <stp>-164</stp>
        <stp>All</stp>
        <stp/>
        <stp/>
        <stp>FALSE</stp>
        <stp>T</stp>
        <tr r="D166" s="2"/>
      </tp>
      <tp>
        <v>23.28</v>
        <stp/>
        <stp>StudyData</stp>
        <stp>VIX</stp>
        <stp>BAR</stp>
        <stp/>
        <stp>High</stp>
        <stp>W</stp>
        <stp>-174</stp>
        <stp>All</stp>
        <stp/>
        <stp/>
        <stp>FALSE</stp>
        <stp>T</stp>
        <tr r="D176" s="2"/>
      </tp>
      <tp>
        <v>34.880000000000003</v>
        <stp/>
        <stp>StudyData</stp>
        <stp>VIX</stp>
        <stp>BAR</stp>
        <stp/>
        <stp>High</stp>
        <stp>W</stp>
        <stp>-184</stp>
        <stp>All</stp>
        <stp/>
        <stp/>
        <stp>FALSE</stp>
        <stp>T</stp>
        <tr r="D186" s="2"/>
      </tp>
      <tp>
        <v>25.91</v>
        <stp/>
        <stp>StudyData</stp>
        <stp>VIX</stp>
        <stp>BAR</stp>
        <stp/>
        <stp>High</stp>
        <stp>W</stp>
        <stp>-194</stp>
        <stp>All</stp>
        <stp/>
        <stp/>
        <stp>FALSE</stp>
        <stp>T</stp>
        <tr r="D196" s="2"/>
      </tp>
      <tp>
        <v>35.479999999999997</v>
        <stp/>
        <stp>StudyData</stp>
        <stp>VIX</stp>
        <stp>BAR</stp>
        <stp/>
        <stp>High</stp>
        <stp>W</stp>
        <stp>-204</stp>
        <stp>All</stp>
        <stp/>
        <stp/>
        <stp>FALSE</stp>
        <stp>T</stp>
        <tr r="D206" s="2"/>
      </tp>
      <tp>
        <v>35.19</v>
        <stp/>
        <stp>StudyData</stp>
        <stp>VIX</stp>
        <stp>BAR</stp>
        <stp/>
        <stp>High</stp>
        <stp>W</stp>
        <stp>-214</stp>
        <stp>All</stp>
        <stp/>
        <stp/>
        <stp>FALSE</stp>
        <stp>T</stp>
        <tr r="D216" s="2"/>
      </tp>
      <tp>
        <v>27.39</v>
        <stp/>
        <stp>StudyData</stp>
        <stp>VIX</stp>
        <stp>BAR</stp>
        <stp/>
        <stp>High</stp>
        <stp>W</stp>
        <stp>-224</stp>
        <stp>All</stp>
        <stp/>
        <stp/>
        <stp>FALSE</stp>
        <stp>T</stp>
        <tr r="D226" s="2"/>
      </tp>
      <tp>
        <v>20.81</v>
        <stp/>
        <stp>StudyData</stp>
        <stp>VIX</stp>
        <stp>BAR</stp>
        <stp/>
        <stp>High</stp>
        <stp>W</stp>
        <stp>-234</stp>
        <stp>All</stp>
        <stp/>
        <stp/>
        <stp>FALSE</stp>
        <stp>T</stp>
        <tr r="D236" s="2"/>
      </tp>
      <tp>
        <v>20.440000000000001</v>
        <stp/>
        <stp>StudyData</stp>
        <stp>VIX</stp>
        <stp>BAR</stp>
        <stp/>
        <stp>High</stp>
        <stp>W</stp>
        <stp>-244</stp>
        <stp>All</stp>
        <stp/>
        <stp/>
        <stp>FALSE</stp>
        <stp>T</stp>
        <tr r="D246" s="2"/>
      </tp>
      <tp>
        <v>20.51</v>
        <stp/>
        <stp>StudyData</stp>
        <stp>VIX</stp>
        <stp>BAR</stp>
        <stp/>
        <stp>High</stp>
        <stp>W</stp>
        <stp>-254</stp>
        <stp>All</stp>
        <stp/>
        <stp/>
        <stp>FALSE</stp>
        <stp>T</stp>
        <tr r="D256" s="2"/>
      </tp>
      <tp>
        <v>23.17</v>
        <stp/>
        <stp>StudyData</stp>
        <stp>VIX</stp>
        <stp>BAR</stp>
        <stp/>
        <stp>High</stp>
        <stp>W</stp>
        <stp>-264</stp>
        <stp>All</stp>
        <stp/>
        <stp/>
        <stp>FALSE</stp>
        <stp>T</stp>
        <tr r="D266" s="2"/>
      </tp>
      <tp>
        <v>29.19</v>
        <stp/>
        <stp>StudyData</stp>
        <stp>VIX</stp>
        <stp>BAR</stp>
        <stp/>
        <stp>High</stp>
        <stp>W</stp>
        <stp>-274</stp>
        <stp>All</stp>
        <stp/>
        <stp/>
        <stp>FALSE</stp>
        <stp>T</stp>
        <tr r="D276" s="2"/>
      </tp>
      <tp>
        <v>41.16</v>
        <stp/>
        <stp>StudyData</stp>
        <stp>VIX</stp>
        <stp>BAR</stp>
        <stp/>
        <stp>High</stp>
        <stp>W</stp>
        <stp>-284</stp>
        <stp>All</stp>
        <stp/>
        <stp/>
        <stp>FALSE</stp>
        <stp>T</stp>
        <tr r="D286" s="2"/>
      </tp>
      <tp>
        <v>24.6</v>
        <stp/>
        <stp>StudyData</stp>
        <stp>VIX</stp>
        <stp>BAR</stp>
        <stp/>
        <stp>High</stp>
        <stp>W</stp>
        <stp>-294</stp>
        <stp>All</stp>
        <stp/>
        <stp/>
        <stp>FALSE</stp>
        <stp>T</stp>
        <tr r="D296" s="2"/>
      </tp>
      <tp>
        <v>44.16</v>
        <stp/>
        <stp>StudyData</stp>
        <stp>VIX</stp>
        <stp>BAR</stp>
        <stp/>
        <stp>High</stp>
        <stp>W</stp>
        <stp>-304</stp>
        <stp>All</stp>
        <stp/>
        <stp/>
        <stp>FALSE</stp>
        <stp>T</stp>
        <tr r="D306" s="2"/>
      </tp>
      <tp>
        <v>67.69</v>
        <stp/>
        <stp>StudyData</stp>
        <stp>VIX</stp>
        <stp>BAR</stp>
        <stp/>
        <stp>High</stp>
        <stp>W</stp>
        <stp>-314</stp>
        <stp>All</stp>
        <stp/>
        <stp/>
        <stp>FALSE</stp>
        <stp>T</stp>
        <tr r="D316" s="2"/>
      </tp>
      <tp>
        <v>15.98</v>
        <stp/>
        <stp>StudyData</stp>
        <stp>VIX</stp>
        <stp>BAR</stp>
        <stp/>
        <stp>High</stp>
        <stp>W</stp>
        <stp>-324</stp>
        <stp>All</stp>
        <stp/>
        <stp/>
        <stp>FALSE</stp>
        <stp>T</stp>
        <tr r="D326" s="2"/>
      </tp>
      <tp>
        <v>13.9</v>
        <stp/>
        <stp>StudyData</stp>
        <stp>VIX</stp>
        <stp>BAR</stp>
        <stp/>
        <stp>High</stp>
        <stp>W</stp>
        <stp>-334</stp>
        <stp>All</stp>
        <stp/>
        <stp/>
        <stp>FALSE</stp>
        <stp>T</stp>
        <tr r="D336" s="2"/>
      </tp>
      <tp>
        <v>21.15</v>
        <stp/>
        <stp>StudyData</stp>
        <stp>VIX</stp>
        <stp>BAR</stp>
        <stp/>
        <stp>High</stp>
        <stp>W</stp>
        <stp>-344</stp>
        <stp>All</stp>
        <stp/>
        <stp/>
        <stp>FALSE</stp>
        <stp>T</stp>
        <tr r="D346" s="2"/>
      </tp>
      <tp>
        <v>16.68</v>
        <stp/>
        <stp>StudyData</stp>
        <stp>VIX</stp>
        <stp>BAR</stp>
        <stp/>
        <stp>High</stp>
        <stp>W</stp>
        <stp>-354</stp>
        <stp>All</stp>
        <stp/>
        <stp/>
        <stp>FALSE</stp>
        <stp>T</stp>
        <tr r="D356" s="2"/>
      </tp>
      <tp>
        <v>13.14</v>
        <stp/>
        <stp>StudyData</stp>
        <stp>VIX</stp>
        <stp>BAR</stp>
        <stp/>
        <stp>High</stp>
        <stp>W</stp>
        <stp>-364</stp>
        <stp>All</stp>
        <stp/>
        <stp/>
        <stp>FALSE</stp>
        <stp>T</stp>
        <tr r="D366" s="2"/>
      </tp>
      <tp>
        <v>17.89</v>
        <stp/>
        <stp>StudyData</stp>
        <stp>VIX</stp>
        <stp>BAR</stp>
        <stp/>
        <stp>High</stp>
        <stp>W</stp>
        <stp>-374</stp>
        <stp>All</stp>
        <stp/>
        <stp/>
        <stp>FALSE</stp>
        <stp>T</stp>
        <tr r="D376" s="2"/>
      </tp>
      <tp>
        <v>20.8</v>
        <stp/>
        <stp>StudyData</stp>
        <stp>VIX</stp>
        <stp>BAR</stp>
        <stp/>
        <stp>High</stp>
        <stp>W</stp>
        <stp>-384</stp>
        <stp>All</stp>
        <stp/>
        <stp/>
        <stp>FALSE</stp>
        <stp>T</stp>
        <tr r="D386" s="2"/>
      </tp>
      <tp>
        <v>13.75</v>
        <stp/>
        <stp>StudyData</stp>
        <stp>VIX</stp>
        <stp>BAR</stp>
        <stp/>
        <stp>High</stp>
        <stp>W</stp>
        <stp>-394</stp>
        <stp>All</stp>
        <stp/>
        <stp/>
        <stp>FALSE</stp>
        <stp>T</stp>
        <tr r="D396" s="2"/>
      </tp>
      <tp>
        <v>14.15</v>
        <stp/>
        <stp>StudyData</stp>
        <stp>VIX</stp>
        <stp>BAR</stp>
        <stp/>
        <stp>High</stp>
        <stp>W</stp>
        <stp>-404</stp>
        <stp>All</stp>
        <stp/>
        <stp/>
        <stp>FALSE</stp>
        <stp>T</stp>
        <tr r="D406" s="2"/>
      </tp>
      <tp>
        <v>18.66</v>
        <stp/>
        <stp>StudyData</stp>
        <stp>VIX</stp>
        <stp>BAR</stp>
        <stp/>
        <stp>High</stp>
        <stp>W</stp>
        <stp>-414</stp>
        <stp>All</stp>
        <stp/>
        <stp/>
        <stp>FALSE</stp>
        <stp>T</stp>
        <tr r="D416" s="2"/>
      </tp>
      <tp>
        <v>21.61</v>
        <stp/>
        <stp>StudyData</stp>
        <stp>VIX</stp>
        <stp>BAR</stp>
        <stp/>
        <stp>High</stp>
        <stp>W</stp>
        <stp>-424</stp>
        <stp>All</stp>
        <stp/>
        <stp/>
        <stp>FALSE</stp>
        <stp>T</stp>
        <tr r="D426" s="2"/>
      </tp>
      <tp>
        <v>10.54</v>
        <stp/>
        <stp>StudyData</stp>
        <stp>VIX</stp>
        <stp>BAR</stp>
        <stp/>
        <stp>High</stp>
        <stp>W</stp>
        <stp>-434</stp>
        <stp>All</stp>
        <stp/>
        <stp/>
        <stp>FALSE</stp>
        <stp>T</stp>
        <tr r="D436" s="2"/>
      </tp>
      <tp>
        <v>10.27</v>
        <stp/>
        <stp>StudyData</stp>
        <stp>VIX</stp>
        <stp>BAR</stp>
        <stp/>
        <stp>High</stp>
        <stp>W</stp>
        <stp>-444</stp>
        <stp>All</stp>
        <stp/>
        <stp/>
        <stp>FALSE</stp>
        <stp>T</stp>
        <tr r="D446" s="2"/>
      </tp>
      <tp>
        <v>11.5</v>
        <stp/>
        <stp>StudyData</stp>
        <stp>VIX</stp>
        <stp>BAR</stp>
        <stp/>
        <stp>High</stp>
        <stp>W</stp>
        <stp>-454</stp>
        <stp>All</stp>
        <stp/>
        <stp/>
        <stp>FALSE</stp>
        <stp>T</stp>
        <tr r="D456" s="2"/>
      </tp>
      <tp>
        <v>16.3</v>
        <stp/>
        <stp>StudyData</stp>
        <stp>VIX</stp>
        <stp>BAR</stp>
        <stp/>
        <stp>High</stp>
        <stp>W</stp>
        <stp>-464</stp>
        <stp>All</stp>
        <stp/>
        <stp/>
        <stp>FALSE</stp>
        <stp>T</stp>
        <tr r="D466" s="2"/>
      </tp>
      <tp>
        <v>12.43</v>
        <stp/>
        <stp>StudyData</stp>
        <stp>VIX</stp>
        <stp>BAR</stp>
        <stp/>
        <stp>High</stp>
        <stp>W</stp>
        <stp>-474</stp>
        <stp>All</stp>
        <stp/>
        <stp/>
        <stp>FALSE</stp>
        <stp>T</stp>
        <tr r="D476" s="2"/>
      </tp>
      <tp>
        <v>14.68</v>
        <stp/>
        <stp>StudyData</stp>
        <stp>VIX</stp>
        <stp>BAR</stp>
        <stp/>
        <stp>High</stp>
        <stp>W</stp>
        <stp>-484</stp>
        <stp>All</stp>
        <stp/>
        <stp/>
        <stp>FALSE</stp>
        <stp>T</stp>
        <tr r="D486" s="2"/>
      </tp>
      <tp>
        <v>17.11</v>
        <stp/>
        <stp>StudyData</stp>
        <stp>VIX</stp>
        <stp>BAR</stp>
        <stp/>
        <stp>High</stp>
        <stp>W</stp>
        <stp>-494</stp>
        <stp>All</stp>
        <stp/>
        <stp/>
        <stp>FALSE</stp>
        <stp>T</stp>
        <tr r="D496" s="2"/>
      </tp>
      <tp>
        <v>12.5</v>
        <stp/>
        <stp>StudyData</stp>
        <stp>VIX</stp>
        <stp>BAR</stp>
        <stp/>
        <stp>High</stp>
        <stp>W</stp>
        <stp>-504</stp>
        <stp>All</stp>
        <stp/>
        <stp/>
        <stp>FALSE</stp>
        <stp>T</stp>
        <tr r="D506" s="2"/>
      </tp>
      <tp>
        <v>15.25</v>
        <stp/>
        <stp>StudyData</stp>
        <stp>VIX</stp>
        <stp>BAR</stp>
        <stp/>
        <stp>High</stp>
        <stp>W</stp>
        <stp>-514</stp>
        <stp>All</stp>
        <stp/>
        <stp/>
        <stp>FALSE</stp>
        <stp>T</stp>
        <tr r="D516" s="2"/>
      </tp>
      <tp>
        <v>16.440000000000001</v>
        <stp/>
        <stp>StudyData</stp>
        <stp>VIX</stp>
        <stp>BAR</stp>
        <stp/>
        <stp>High</stp>
        <stp>W</stp>
        <stp>-524</stp>
        <stp>All</stp>
        <stp/>
        <stp/>
        <stp>FALSE</stp>
        <stp>T</stp>
        <tr r="D526" s="2"/>
      </tp>
      <tp>
        <v>30.95</v>
        <stp/>
        <stp>StudyData</stp>
        <stp>VIX</stp>
        <stp>BAR</stp>
        <stp/>
        <stp>High</stp>
        <stp>W</stp>
        <stp>-534</stp>
        <stp>All</stp>
        <stp/>
        <stp/>
        <stp>FALSE</stp>
        <stp>T</stp>
        <tr r="D536" s="2"/>
      </tp>
      <tp>
        <v>16.39</v>
        <stp/>
        <stp>StudyData</stp>
        <stp>VIX</stp>
        <stp>BAR</stp>
        <stp/>
        <stp>High</stp>
        <stp>W</stp>
        <stp>-544</stp>
        <stp>All</stp>
        <stp/>
        <stp/>
        <stp>FALSE</stp>
        <stp>T</stp>
        <tr r="D546" s="2"/>
      </tp>
      <tp>
        <v>53.29</v>
        <stp/>
        <stp>StudyData</stp>
        <stp>VIX</stp>
        <stp>BAR</stp>
        <stp/>
        <stp>High</stp>
        <stp>W</stp>
        <stp>-554</stp>
        <stp>All</stp>
        <stp/>
        <stp/>
        <stp>FALSE</stp>
        <stp>T</stp>
        <tr r="D556" s="2"/>
      </tp>
      <tp>
        <v>15.62</v>
        <stp/>
        <stp>StudyData</stp>
        <stp>VIX</stp>
        <stp>BAR</stp>
        <stp/>
        <stp>High</stp>
        <stp>W</stp>
        <stp>-564</stp>
        <stp>All</stp>
        <stp/>
        <stp/>
        <stp>FALSE</stp>
        <stp>T</stp>
        <tr r="D566" s="2"/>
      </tp>
      <tp>
        <v>15.76</v>
        <stp/>
        <stp>StudyData</stp>
        <stp>VIX</stp>
        <stp>BAR</stp>
        <stp/>
        <stp>High</stp>
        <stp>W</stp>
        <stp>-574</stp>
        <stp>All</stp>
        <stp/>
        <stp/>
        <stp>FALSE</stp>
        <stp>T</stp>
        <tr r="D576" s="2"/>
      </tp>
      <tp>
        <v>22.18</v>
        <stp/>
        <stp>StudyData</stp>
        <stp>VIX</stp>
        <stp>BAR</stp>
        <stp/>
        <stp>High</stp>
        <stp>W</stp>
        <stp>-584</stp>
        <stp>All</stp>
        <stp/>
        <stp/>
        <stp>FALSE</stp>
        <stp>T</stp>
        <tr r="D586" s="2"/>
      </tp>
      <tp>
        <v>15.74</v>
        <stp/>
        <stp>StudyData</stp>
        <stp>VIX</stp>
        <stp>BAR</stp>
        <stp/>
        <stp>High</stp>
        <stp>W</stp>
        <stp>-594</stp>
        <stp>All</stp>
        <stp/>
        <stp/>
        <stp>FALSE</stp>
        <stp>T</stp>
        <tr r="D596" s="2"/>
      </tp>
      <tp>
        <v>14.27</v>
        <stp/>
        <stp>StudyData</stp>
        <stp>VIX</stp>
        <stp>BAR</stp>
        <stp/>
        <stp>High</stp>
        <stp>W</stp>
        <stp>-604</stp>
        <stp>All</stp>
        <stp/>
        <stp/>
        <stp>FALSE</stp>
        <stp>T</stp>
        <tr r="D606" s="2"/>
      </tp>
      <tp>
        <v>11.81</v>
        <stp/>
        <stp>StudyData</stp>
        <stp>VIX</stp>
        <stp>BAR</stp>
        <stp/>
        <stp>High</stp>
        <stp>W</stp>
        <stp>-614</stp>
        <stp>All</stp>
        <stp/>
        <stp/>
        <stp>FALSE</stp>
        <stp>T</stp>
        <tr r="D616" s="2"/>
      </tp>
      <tp>
        <v>14.67</v>
        <stp/>
        <stp>StudyData</stp>
        <stp>VIX</stp>
        <stp>BAR</stp>
        <stp/>
        <stp>High</stp>
        <stp>W</stp>
        <stp>-624</stp>
        <stp>All</stp>
        <stp/>
        <stp/>
        <stp>FALSE</stp>
        <stp>T</stp>
        <tr r="D626" s="2"/>
      </tp>
      <tp>
        <v>15.76</v>
        <stp/>
        <stp>StudyData</stp>
        <stp>VIX</stp>
        <stp>BAR</stp>
        <stp/>
        <stp>High</stp>
        <stp>W</stp>
        <stp>-634</stp>
        <stp>All</stp>
        <stp/>
        <stp/>
        <stp>FALSE</stp>
        <stp>T</stp>
        <tr r="D636" s="2"/>
      </tp>
      <tp>
        <v>15.71</v>
        <stp/>
        <stp>StudyData</stp>
        <stp>VIX</stp>
        <stp>BAR</stp>
        <stp/>
        <stp>High</stp>
        <stp>W</stp>
        <stp>-644</stp>
        <stp>All</stp>
        <stp/>
        <stp/>
        <stp>FALSE</stp>
        <stp>T</stp>
        <tr r="D646" s="2"/>
      </tp>
      <tp>
        <v>15.79</v>
        <stp/>
        <stp>StudyData</stp>
        <stp>VIX</stp>
        <stp>BAR</stp>
        <stp/>
        <stp>High</stp>
        <stp>W</stp>
        <stp>-654</stp>
        <stp>All</stp>
        <stp/>
        <stp/>
        <stp>FALSE</stp>
        <stp>T</stp>
        <tr r="D656" s="2"/>
      </tp>
      <tp>
        <v>14.56</v>
        <stp/>
        <stp>StudyData</stp>
        <stp>VIX</stp>
        <stp>BAR</stp>
        <stp/>
        <stp>High</stp>
        <stp>W</stp>
        <stp>-664</stp>
        <stp>All</stp>
        <stp/>
        <stp/>
        <stp>FALSE</stp>
        <stp>T</stp>
        <tr r="D666" s="2"/>
      </tp>
      <tp>
        <v>13.53</v>
        <stp/>
        <stp>StudyData</stp>
        <stp>VIX</stp>
        <stp>BAR</stp>
        <stp/>
        <stp>High</stp>
        <stp>W</stp>
        <stp>-674</stp>
        <stp>All</stp>
        <stp/>
        <stp/>
        <stp>FALSE</stp>
        <stp>T</stp>
        <tr r="D676" s="2"/>
      </tp>
      <tp>
        <v>19.28</v>
        <stp/>
        <stp>StudyData</stp>
        <stp>VIX</stp>
        <stp>BAR</stp>
        <stp/>
        <stp>High</stp>
        <stp>W</stp>
        <stp>-684</stp>
        <stp>All</stp>
        <stp/>
        <stp/>
        <stp>FALSE</stp>
        <stp>T</stp>
        <tr r="D686" s="2"/>
      </tp>
      <tp>
        <v>19.93</v>
        <stp/>
        <stp>StudyData</stp>
        <stp>VIX</stp>
        <stp>BAR</stp>
        <stp/>
        <stp>High</stp>
        <stp>W</stp>
        <stp>-694</stp>
        <stp>All</stp>
        <stp/>
        <stp/>
        <stp>FALSE</stp>
        <stp>T</stp>
        <tr r="D696" s="2"/>
      </tp>
      <tp>
        <v>16.79</v>
        <stp/>
        <stp>StudyData</stp>
        <stp>VIX</stp>
        <stp>BAR</stp>
        <stp/>
        <stp>High</stp>
        <stp>W</stp>
        <stp>-704</stp>
        <stp>All</stp>
        <stp/>
        <stp/>
        <stp>FALSE</stp>
        <stp>T</stp>
        <tr r="D706" s="2"/>
      </tp>
      <tp>
        <v>19.25</v>
        <stp/>
        <stp>StudyData</stp>
        <stp>VIX</stp>
        <stp>BAR</stp>
        <stp/>
        <stp>High</stp>
        <stp>W</stp>
        <stp>-714</stp>
        <stp>All</stp>
        <stp/>
        <stp/>
        <stp>FALSE</stp>
        <stp>T</stp>
        <tr r="D716" s="2"/>
      </tp>
      <tp>
        <v>24.88</v>
        <stp/>
        <stp>StudyData</stp>
        <stp>VIX</stp>
        <stp>BAR</stp>
        <stp/>
        <stp>High</stp>
        <stp>W</stp>
        <stp>-724</stp>
        <stp>All</stp>
        <stp/>
        <stp/>
        <stp>FALSE</stp>
        <stp>T</stp>
        <tr r="D726" s="2"/>
      </tp>
      <tp>
        <v>16.670000000000002</v>
        <stp/>
        <stp>StudyData</stp>
        <stp>VIX</stp>
        <stp>BAR</stp>
        <stp/>
        <stp>High</stp>
        <stp>W</stp>
        <stp>-734</stp>
        <stp>All</stp>
        <stp/>
        <stp/>
        <stp>FALSE</stp>
        <stp>T</stp>
        <tr r="D736" s="2"/>
      </tp>
      <tp>
        <v>23.73</v>
        <stp/>
        <stp>StudyData</stp>
        <stp>VIX</stp>
        <stp>BAR</stp>
        <stp/>
        <stp>High</stp>
        <stp>W</stp>
        <stp>-744</stp>
        <stp>All</stp>
        <stp/>
        <stp/>
        <stp>FALSE</stp>
        <stp>T</stp>
        <tr r="D746" s="2"/>
      </tp>
      <tp>
        <v>33.29</v>
        <stp/>
        <stp>StudyData</stp>
        <stp>VIX</stp>
        <stp>BAR</stp>
        <stp/>
        <stp>High</stp>
        <stp>W</stp>
        <stp>-754</stp>
        <stp>All</stp>
        <stp/>
        <stp/>
        <stp>FALSE</stp>
        <stp>T</stp>
        <tr r="D756" s="2"/>
      </tp>
      <tp>
        <v>45.4</v>
        <stp/>
        <stp>StudyData</stp>
        <stp>VIX</stp>
        <stp>BAR</stp>
        <stp/>
        <stp>High</stp>
        <stp>W</stp>
        <stp>-764</stp>
        <stp>All</stp>
        <stp/>
        <stp/>
        <stp>FALSE</stp>
        <stp>T</stp>
        <tr r="D766" s="2"/>
      </tp>
      <tp>
        <v>19.16</v>
        <stp/>
        <stp>StudyData</stp>
        <stp>VIX</stp>
        <stp>BAR</stp>
        <stp/>
        <stp>High</stp>
        <stp>W</stp>
        <stp>-774</stp>
        <stp>All</stp>
        <stp/>
        <stp/>
        <stp>FALSE</stp>
        <stp>T</stp>
        <tr r="D776" s="2"/>
      </tp>
      <tp>
        <v>19.78</v>
        <stp/>
        <stp>StudyData</stp>
        <stp>VIX</stp>
        <stp>BAR</stp>
        <stp/>
        <stp>High</stp>
        <stp>W</stp>
        <stp>-784</stp>
        <stp>All</stp>
        <stp/>
        <stp/>
        <stp>FALSE</stp>
        <stp>T</stp>
        <tr r="D786" s="2"/>
      </tp>
      <tp>
        <v>18.850000000000001</v>
        <stp/>
        <stp>StudyData</stp>
        <stp>VIX</stp>
        <stp>BAR</stp>
        <stp/>
        <stp>High</stp>
        <stp>W</stp>
        <stp>-794</stp>
        <stp>All</stp>
        <stp/>
        <stp/>
        <stp>FALSE</stp>
        <stp>T</stp>
        <tr r="D796" s="2"/>
      </tp>
      <tp>
        <v>21.23</v>
        <stp/>
        <stp>StudyData</stp>
        <stp>VIX</stp>
        <stp>BAR</stp>
        <stp/>
        <stp>High</stp>
        <stp>W</stp>
        <stp>-804</stp>
        <stp>All</stp>
        <stp/>
        <stp/>
        <stp>FALSE</stp>
        <stp>T</stp>
        <tr r="D806" s="2"/>
      </tp>
      <tp>
        <v>27.83</v>
        <stp/>
        <stp>StudyData</stp>
        <stp>VIX</stp>
        <stp>BAR</stp>
        <stp/>
        <stp>High</stp>
        <stp>W</stp>
        <stp>-814</stp>
        <stp>All</stp>
        <stp/>
        <stp/>
        <stp>FALSE</stp>
        <stp>T</stp>
        <tr r="D816" s="2"/>
      </tp>
      <tp>
        <v>30.41</v>
        <stp/>
        <stp>StudyData</stp>
        <stp>VIX</stp>
        <stp>BAR</stp>
        <stp/>
        <stp>High</stp>
        <stp>W</stp>
        <stp>-824</stp>
        <stp>All</stp>
        <stp/>
        <stp/>
        <stp>FALSE</stp>
        <stp>T</stp>
        <tr r="D826" s="2"/>
      </tp>
      <tp>
        <v>19.7</v>
        <stp/>
        <stp>StudyData</stp>
        <stp>VIX</stp>
        <stp>BAR</stp>
        <stp/>
        <stp>High</stp>
        <stp>W</stp>
        <stp>-834</stp>
        <stp>All</stp>
        <stp/>
        <stp/>
        <stp>FALSE</stp>
        <stp>T</stp>
        <tr r="D836" s="2"/>
      </tp>
      <tp>
        <v>29.22</v>
        <stp/>
        <stp>StudyData</stp>
        <stp>VIX</stp>
        <stp>BAR</stp>
        <stp/>
        <stp>High</stp>
        <stp>W</stp>
        <stp>-844</stp>
        <stp>All</stp>
        <stp/>
        <stp/>
        <stp>FALSE</stp>
        <stp>T</stp>
        <tr r="D846" s="2"/>
      </tp>
      <tp>
        <v>25.93</v>
        <stp/>
        <stp>StudyData</stp>
        <stp>VIX</stp>
        <stp>BAR</stp>
        <stp/>
        <stp>High</stp>
        <stp>W</stp>
        <stp>-854</stp>
        <stp>All</stp>
        <stp/>
        <stp/>
        <stp>FALSE</stp>
        <stp>T</stp>
        <tr r="D856" s="2"/>
      </tp>
      <tp>
        <v>25.39</v>
        <stp/>
        <stp>StudyData</stp>
        <stp>VIX</stp>
        <stp>BAR</stp>
        <stp/>
        <stp>High</stp>
        <stp>W</stp>
        <stp>-864</stp>
        <stp>All</stp>
        <stp/>
        <stp/>
        <stp>FALSE</stp>
        <stp>T</stp>
        <tr r="D866" s="2"/>
      </tp>
      <tp>
        <v>33.04</v>
        <stp/>
        <stp>StudyData</stp>
        <stp>VIX</stp>
        <stp>BAR</stp>
        <stp/>
        <stp>High</stp>
        <stp>W</stp>
        <stp>-874</stp>
        <stp>All</stp>
        <stp/>
        <stp/>
        <stp>FALSE</stp>
        <stp>T</stp>
        <tr r="D876" s="2"/>
      </tp>
      <tp>
        <v>39.64</v>
        <stp/>
        <stp>StudyData</stp>
        <stp>VIX</stp>
        <stp>BAR</stp>
        <stp/>
        <stp>High</stp>
        <stp>W</stp>
        <stp>-884</stp>
        <stp>All</stp>
        <stp/>
        <stp/>
        <stp>FALSE</stp>
        <stp>T</stp>
        <tr r="D886" s="2"/>
      </tp>
      <tp>
        <v>52.04</v>
        <stp/>
        <stp>StudyData</stp>
        <stp>VIX</stp>
        <stp>BAR</stp>
        <stp/>
        <stp>High</stp>
        <stp>W</stp>
        <stp>-894</stp>
        <stp>All</stp>
        <stp/>
        <stp/>
        <stp>FALSE</stp>
        <stp>T</stp>
        <tr r="D896" s="2"/>
      </tp>
      <tp>
        <v>59.87</v>
        <stp/>
        <stp>StudyData</stp>
        <stp>VIX</stp>
        <stp>BAR</stp>
        <stp/>
        <stp>High</stp>
        <stp>W</stp>
        <stp>-904</stp>
        <stp>All</stp>
        <stp/>
        <stp/>
        <stp>FALSE</stp>
        <stp>T</stp>
        <tr r="D906" s="2"/>
      </tp>
      <tp>
        <v>48.4</v>
        <stp/>
        <stp>StudyData</stp>
        <stp>VIX</stp>
        <stp>BAR</stp>
        <stp/>
        <stp>High</stp>
        <stp>W</stp>
        <stp>-914</stp>
        <stp>All</stp>
        <stp/>
        <stp/>
        <stp>FALSE</stp>
        <stp>T</stp>
        <tr r="D916" s="2"/>
      </tp>
      <tp>
        <v>24.58</v>
        <stp/>
        <stp>StudyData</stp>
        <stp>VIX</stp>
        <stp>BAR</stp>
        <stp/>
        <stp>High</stp>
        <stp>W</stp>
        <stp>-924</stp>
        <stp>All</stp>
        <stp/>
        <stp/>
        <stp>FALSE</stp>
        <stp>T</stp>
        <tr r="D926" s="2"/>
      </tp>
      <tp>
        <v>19.48</v>
        <stp/>
        <stp>StudyData</stp>
        <stp>VIX</stp>
        <stp>BAR</stp>
        <stp/>
        <stp>High</stp>
        <stp>W</stp>
        <stp>-934</stp>
        <stp>All</stp>
        <stp/>
        <stp/>
        <stp>FALSE</stp>
        <stp>T</stp>
        <tr r="D936" s="2"/>
      </tp>
      <tp>
        <v>29.29</v>
        <stp/>
        <stp>StudyData</stp>
        <stp>VIX</stp>
        <stp>BAR</stp>
        <stp/>
        <stp>High</stp>
        <stp>W</stp>
        <stp>-944</stp>
        <stp>All</stp>
        <stp/>
        <stp/>
        <stp>FALSE</stp>
        <stp>T</stp>
        <tr r="D946" s="2"/>
      </tp>
      <tp>
        <v>21.05</v>
        <stp/>
        <stp>StudyData</stp>
        <stp>VIX</stp>
        <stp>BAR</stp>
        <stp/>
        <stp>High</stp>
        <stp>W</stp>
        <stp>-954</stp>
        <stp>All</stp>
        <stp/>
        <stp/>
        <stp>FALSE</stp>
        <stp>T</stp>
        <tr r="D956" s="2"/>
      </tp>
      <tp>
        <v>22.96</v>
        <stp/>
        <stp>StudyData</stp>
        <stp>VIX</stp>
        <stp>BAR</stp>
        <stp/>
        <stp>High</stp>
        <stp>W</stp>
        <stp>-964</stp>
        <stp>All</stp>
        <stp/>
        <stp/>
        <stp>FALSE</stp>
        <stp>T</stp>
        <tr r="D966" s="2"/>
      </tp>
      <tp>
        <v>29.84</v>
        <stp/>
        <stp>StudyData</stp>
        <stp>VIX</stp>
        <stp>BAR</stp>
        <stp/>
        <stp>High</stp>
        <stp>W</stp>
        <stp>-974</stp>
        <stp>All</stp>
        <stp/>
        <stp/>
        <stp>FALSE</stp>
        <stp>T</stp>
        <tr r="D976" s="2"/>
      </tp>
      <tp>
        <v>14.29</v>
        <stp/>
        <stp>StudyData</stp>
        <stp>VIX</stp>
        <stp>BAR</stp>
        <stp/>
        <stp>High</stp>
        <stp>W</stp>
        <stp>-984</stp>
        <stp>All</stp>
        <stp/>
        <stp/>
        <stp>FALSE</stp>
        <stp>T</stp>
        <tr r="D986" s="2"/>
      </tp>
      <tp>
        <v>15.82</v>
        <stp/>
        <stp>StudyData</stp>
        <stp>VIX</stp>
        <stp>BAR</stp>
        <stp/>
        <stp>High</stp>
        <stp>W</stp>
        <stp>-994</stp>
        <stp>All</stp>
        <stp/>
        <stp/>
        <stp>FALSE</stp>
        <stp>T</stp>
        <tr r="D996" s="2"/>
      </tp>
      <tp>
        <v>17.940000000000001</v>
        <stp/>
        <stp>StudyData</stp>
        <stp>VIX</stp>
        <stp>BAR</stp>
        <stp/>
        <stp>Open</stp>
        <stp>W</stp>
        <stp>-796</stp>
        <stp>All</stp>
        <stp/>
        <stp/>
        <stp>FALSE</stp>
        <stp>T</stp>
        <tr r="C798" s="2"/>
      </tp>
      <tp>
        <v>21.79</v>
        <stp/>
        <stp>StudyData</stp>
        <stp>VIX</stp>
        <stp>BAR</stp>
        <stp/>
        <stp>Open</stp>
        <stp>W</stp>
        <stp>-786</stp>
        <stp>All</stp>
        <stp/>
        <stp/>
        <stp>FALSE</stp>
        <stp>T</stp>
        <tr r="C788" s="2"/>
      </tp>
      <tp>
        <v>17.3</v>
        <stp/>
        <stp>StudyData</stp>
        <stp>VIX</stp>
        <stp>BAR</stp>
        <stp/>
        <stp>Open</stp>
        <stp>W</stp>
        <stp>-716</stp>
        <stp>All</stp>
        <stp/>
        <stp/>
        <stp>FALSE</stp>
        <stp>T</stp>
        <tr r="C718" s="2"/>
      </tp>
      <tp>
        <v>15.06</v>
        <stp/>
        <stp>StudyData</stp>
        <stp>VIX</stp>
        <stp>BAR</stp>
        <stp/>
        <stp>Open</stp>
        <stp>W</stp>
        <stp>-706</stp>
        <stp>All</stp>
        <stp/>
        <stp/>
        <stp>FALSE</stp>
        <stp>T</stp>
        <tr r="C708" s="2"/>
      </tp>
      <tp>
        <v>19.100000000000001</v>
        <stp/>
        <stp>StudyData</stp>
        <stp>VIX</stp>
        <stp>BAR</stp>
        <stp/>
        <stp>Open</stp>
        <stp>W</stp>
        <stp>-736</stp>
        <stp>All</stp>
        <stp/>
        <stp/>
        <stp>FALSE</stp>
        <stp>T</stp>
        <tr r="C738" s="2"/>
      </tp>
      <tp>
        <v>19.8</v>
        <stp/>
        <stp>StudyData</stp>
        <stp>VIX</stp>
        <stp>BAR</stp>
        <stp/>
        <stp>Open</stp>
        <stp>W</stp>
        <stp>-726</stp>
        <stp>All</stp>
        <stp/>
        <stp/>
        <stp>FALSE</stp>
        <stp>T</stp>
        <tr r="C728" s="2"/>
      </tp>
      <tp>
        <v>35.450000000000003</v>
        <stp/>
        <stp>StudyData</stp>
        <stp>VIX</stp>
        <stp>BAR</stp>
        <stp/>
        <stp>Open</stp>
        <stp>W</stp>
        <stp>-756</stp>
        <stp>All</stp>
        <stp/>
        <stp/>
        <stp>FALSE</stp>
        <stp>T</stp>
        <tr r="C758" s="2"/>
      </tp>
      <tp>
        <v>25.14</v>
        <stp/>
        <stp>StudyData</stp>
        <stp>VIX</stp>
        <stp>BAR</stp>
        <stp/>
        <stp>Open</stp>
        <stp>W</stp>
        <stp>-746</stp>
        <stp>All</stp>
        <stp/>
        <stp/>
        <stp>FALSE</stp>
        <stp>T</stp>
        <tr r="C748" s="2"/>
      </tp>
      <tp>
        <v>20.03</v>
        <stp/>
        <stp>StudyData</stp>
        <stp>VIX</stp>
        <stp>BAR</stp>
        <stp/>
        <stp>Open</stp>
        <stp>W</stp>
        <stp>-776</stp>
        <stp>All</stp>
        <stp/>
        <stp/>
        <stp>FALSE</stp>
        <stp>T</stp>
        <tr r="C778" s="2"/>
      </tp>
      <tp>
        <v>22.6</v>
        <stp/>
        <stp>StudyData</stp>
        <stp>VIX</stp>
        <stp>BAR</stp>
        <stp/>
        <stp>Open</stp>
        <stp>W</stp>
        <stp>-766</stp>
        <stp>All</stp>
        <stp/>
        <stp/>
        <stp>FALSE</stp>
        <stp>T</stp>
        <tr r="C768" s="2"/>
      </tp>
      <tp>
        <v>15.81</v>
        <stp/>
        <stp>StudyData</stp>
        <stp>VIX</stp>
        <stp>BAR</stp>
        <stp/>
        <stp>Open</stp>
        <stp>W</stp>
        <stp>-696</stp>
        <stp>All</stp>
        <stp/>
        <stp/>
        <stp>FALSE</stp>
        <stp>T</stp>
        <tr r="C698" s="2"/>
      </tp>
      <tp>
        <v>13.37</v>
        <stp/>
        <stp>StudyData</stp>
        <stp>VIX</stp>
        <stp>BAR</stp>
        <stp/>
        <stp>Open</stp>
        <stp>W</stp>
        <stp>-686</stp>
        <stp>All</stp>
        <stp/>
        <stp/>
        <stp>FALSE</stp>
        <stp>T</stp>
        <tr r="C688" s="2"/>
      </tp>
      <tp>
        <v>12.65</v>
        <stp/>
        <stp>StudyData</stp>
        <stp>VIX</stp>
        <stp>BAR</stp>
        <stp/>
        <stp>Open</stp>
        <stp>W</stp>
        <stp>-616</stp>
        <stp>All</stp>
        <stp/>
        <stp/>
        <stp>FALSE</stp>
        <stp>T</stp>
        <tr r="C618" s="2"/>
      </tp>
      <tp>
        <v>11.58</v>
        <stp/>
        <stp>StudyData</stp>
        <stp>VIX</stp>
        <stp>BAR</stp>
        <stp/>
        <stp>Open</stp>
        <stp>W</stp>
        <stp>-606</stp>
        <stp>All</stp>
        <stp/>
        <stp/>
        <stp>FALSE</stp>
        <stp>T</stp>
        <tr r="C608" s="2"/>
      </tp>
      <tp>
        <v>17.29</v>
        <stp/>
        <stp>StudyData</stp>
        <stp>VIX</stp>
        <stp>BAR</stp>
        <stp/>
        <stp>Open</stp>
        <stp>W</stp>
        <stp>-636</stp>
        <stp>All</stp>
        <stp/>
        <stp/>
        <stp>FALSE</stp>
        <stp>T</stp>
        <tr r="C638" s="2"/>
      </tp>
      <tp>
        <v>14.96</v>
        <stp/>
        <stp>StudyData</stp>
        <stp>VIX</stp>
        <stp>BAR</stp>
        <stp/>
        <stp>Open</stp>
        <stp>W</stp>
        <stp>-626</stp>
        <stp>All</stp>
        <stp/>
        <stp/>
        <stp>FALSE</stp>
        <stp>T</stp>
        <tr r="C628" s="2"/>
      </tp>
      <tp>
        <v>15.86</v>
        <stp/>
        <stp>StudyData</stp>
        <stp>VIX</stp>
        <stp>BAR</stp>
        <stp/>
        <stp>Open</stp>
        <stp>W</stp>
        <stp>-656</stp>
        <stp>All</stp>
        <stp/>
        <stp/>
        <stp>FALSE</stp>
        <stp>T</stp>
        <tr r="C658" s="2"/>
      </tp>
      <tp>
        <v>12.41</v>
        <stp/>
        <stp>StudyData</stp>
        <stp>VIX</stp>
        <stp>BAR</stp>
        <stp/>
        <stp>Open</stp>
        <stp>W</stp>
        <stp>-646</stp>
        <stp>All</stp>
        <stp/>
        <stp/>
        <stp>FALSE</stp>
        <stp>T</stp>
        <tr r="C648" s="2"/>
      </tp>
      <tp>
        <v>15.08</v>
        <stp/>
        <stp>StudyData</stp>
        <stp>VIX</stp>
        <stp>BAR</stp>
        <stp/>
        <stp>Open</stp>
        <stp>W</stp>
        <stp>-676</stp>
        <stp>All</stp>
        <stp/>
        <stp/>
        <stp>FALSE</stp>
        <stp>T</stp>
        <tr r="C678" s="2"/>
      </tp>
      <tp>
        <v>16.89</v>
        <stp/>
        <stp>StudyData</stp>
        <stp>VIX</stp>
        <stp>BAR</stp>
        <stp/>
        <stp>Open</stp>
        <stp>W</stp>
        <stp>-666</stp>
        <stp>All</stp>
        <stp/>
        <stp/>
        <stp>FALSE</stp>
        <stp>T</stp>
        <tr r="C668" s="2"/>
      </tp>
      <tp>
        <v>14.41</v>
        <stp/>
        <stp>StudyData</stp>
        <stp>VIX</stp>
        <stp>BAR</stp>
        <stp/>
        <stp>Open</stp>
        <stp>W</stp>
        <stp>-596</stp>
        <stp>All</stp>
        <stp/>
        <stp/>
        <stp>FALSE</stp>
        <stp>T</stp>
        <tr r="C598" s="2"/>
      </tp>
      <tp>
        <v>18.02</v>
        <stp/>
        <stp>StudyData</stp>
        <stp>VIX</stp>
        <stp>BAR</stp>
        <stp/>
        <stp>Open</stp>
        <stp>W</stp>
        <stp>-586</stp>
        <stp>All</stp>
        <stp/>
        <stp/>
        <stp>FALSE</stp>
        <stp>T</stp>
        <tr r="C588" s="2"/>
      </tp>
      <tp>
        <v>15.72</v>
        <stp/>
        <stp>StudyData</stp>
        <stp>VIX</stp>
        <stp>BAR</stp>
        <stp/>
        <stp>Open</stp>
        <stp>W</stp>
        <stp>-516</stp>
        <stp>All</stp>
        <stp/>
        <stp/>
        <stp>FALSE</stp>
        <stp>T</stp>
        <tr r="C518" s="2"/>
      </tp>
      <tp>
        <v>12.64</v>
        <stp/>
        <stp>StudyData</stp>
        <stp>VIX</stp>
        <stp>BAR</stp>
        <stp/>
        <stp>Open</stp>
        <stp>W</stp>
        <stp>-506</stp>
        <stp>All</stp>
        <stp/>
        <stp/>
        <stp>FALSE</stp>
        <stp>T</stp>
        <tr r="C508" s="2"/>
      </tp>
      <tp>
        <v>17.64</v>
        <stp/>
        <stp>StudyData</stp>
        <stp>VIX</stp>
        <stp>BAR</stp>
        <stp/>
        <stp>Open</stp>
        <stp>W</stp>
        <stp>-536</stp>
        <stp>All</stp>
        <stp/>
        <stp/>
        <stp>FALSE</stp>
        <stp>T</stp>
        <tr r="C538" s="2"/>
      </tp>
      <tp>
        <v>17.98</v>
        <stp/>
        <stp>StudyData</stp>
        <stp>VIX</stp>
        <stp>BAR</stp>
        <stp/>
        <stp>Open</stp>
        <stp>W</stp>
        <stp>-526</stp>
        <stp>All</stp>
        <stp/>
        <stp/>
        <stp>FALSE</stp>
        <stp>T</stp>
        <tr r="C528" s="2"/>
      </tp>
      <tp>
        <v>12.73</v>
        <stp/>
        <stp>StudyData</stp>
        <stp>VIX</stp>
        <stp>BAR</stp>
        <stp/>
        <stp>Open</stp>
        <stp>W</stp>
        <stp>-556</stp>
        <stp>All</stp>
        <stp/>
        <stp/>
        <stp>FALSE</stp>
        <stp>T</stp>
        <tr r="C558" s="2"/>
      </tp>
      <tp>
        <v>15.68</v>
        <stp/>
        <stp>StudyData</stp>
        <stp>VIX</stp>
        <stp>BAR</stp>
        <stp/>
        <stp>Open</stp>
        <stp>W</stp>
        <stp>-546</stp>
        <stp>All</stp>
        <stp/>
        <stp/>
        <stp>FALSE</stp>
        <stp>T</stp>
        <tr r="C548" s="2"/>
      </tp>
      <tp>
        <v>13.52</v>
        <stp/>
        <stp>StudyData</stp>
        <stp>VIX</stp>
        <stp>BAR</stp>
        <stp/>
        <stp>Open</stp>
        <stp>W</stp>
        <stp>-576</stp>
        <stp>All</stp>
        <stp/>
        <stp/>
        <stp>FALSE</stp>
        <stp>T</stp>
        <tr r="C578" s="2"/>
      </tp>
      <tp>
        <v>13.92</v>
        <stp/>
        <stp>StudyData</stp>
        <stp>VIX</stp>
        <stp>BAR</stp>
        <stp/>
        <stp>Open</stp>
        <stp>W</stp>
        <stp>-566</stp>
        <stp>All</stp>
        <stp/>
        <stp/>
        <stp>FALSE</stp>
        <stp>T</stp>
        <tr r="C568" s="2"/>
      </tp>
      <tp>
        <v>13.75</v>
        <stp/>
        <stp>StudyData</stp>
        <stp>VIX</stp>
        <stp>BAR</stp>
        <stp/>
        <stp>Open</stp>
        <stp>W</stp>
        <stp>-496</stp>
        <stp>All</stp>
        <stp/>
        <stp/>
        <stp>FALSE</stp>
        <stp>T</stp>
        <tr r="C498" s="2"/>
      </tp>
      <tp>
        <v>12.23</v>
        <stp/>
        <stp>StudyData</stp>
        <stp>VIX</stp>
        <stp>BAR</stp>
        <stp/>
        <stp>Open</stp>
        <stp>W</stp>
        <stp>-486</stp>
        <stp>All</stp>
        <stp/>
        <stp/>
        <stp>FALSE</stp>
        <stp>T</stp>
        <tr r="C488" s="2"/>
      </tp>
      <tp>
        <v>17.59</v>
        <stp/>
        <stp>StudyData</stp>
        <stp>VIX</stp>
        <stp>BAR</stp>
        <stp/>
        <stp>Open</stp>
        <stp>W</stp>
        <stp>-416</stp>
        <stp>All</stp>
        <stp/>
        <stp/>
        <stp>FALSE</stp>
        <stp>T</stp>
        <tr r="C418" s="2"/>
      </tp>
      <tp>
        <v>15.07</v>
        <stp/>
        <stp>StudyData</stp>
        <stp>VIX</stp>
        <stp>BAR</stp>
        <stp/>
        <stp>Open</stp>
        <stp>W</stp>
        <stp>-406</stp>
        <stp>All</stp>
        <stp/>
        <stp/>
        <stp>FALSE</stp>
        <stp>T</stp>
        <tr r="C408" s="2"/>
      </tp>
      <tp>
        <v>10.07</v>
        <stp/>
        <stp>StudyData</stp>
        <stp>VIX</stp>
        <stp>BAR</stp>
        <stp/>
        <stp>Open</stp>
        <stp>W</stp>
        <stp>-436</stp>
        <stp>All</stp>
        <stp/>
        <stp/>
        <stp>FALSE</stp>
        <stp>T</stp>
        <tr r="C438" s="2"/>
      </tp>
      <tp>
        <v>18.440000000000001</v>
        <stp/>
        <stp>StudyData</stp>
        <stp>VIX</stp>
        <stp>BAR</stp>
        <stp/>
        <stp>Open</stp>
        <stp>W</stp>
        <stp>-426</stp>
        <stp>All</stp>
        <stp/>
        <stp/>
        <stp>FALSE</stp>
        <stp>T</stp>
        <tr r="C428" s="2"/>
      </tp>
      <tp>
        <v>11.26</v>
        <stp/>
        <stp>StudyData</stp>
        <stp>VIX</stp>
        <stp>BAR</stp>
        <stp/>
        <stp>Open</stp>
        <stp>W</stp>
        <stp>-456</stp>
        <stp>All</stp>
        <stp/>
        <stp/>
        <stp>FALSE</stp>
        <stp>T</stp>
        <tr r="C458" s="2"/>
      </tp>
      <tp>
        <v>10.18</v>
        <stp/>
        <stp>StudyData</stp>
        <stp>VIX</stp>
        <stp>BAR</stp>
        <stp/>
        <stp>Open</stp>
        <stp>W</stp>
        <stp>-446</stp>
        <stp>All</stp>
        <stp/>
        <stp/>
        <stp>FALSE</stp>
        <stp>T</stp>
        <tr r="C448" s="2"/>
      </tp>
      <tp>
        <v>12.05</v>
        <stp/>
        <stp>StudyData</stp>
        <stp>VIX</stp>
        <stp>BAR</stp>
        <stp/>
        <stp>Open</stp>
        <stp>W</stp>
        <stp>-476</stp>
        <stp>All</stp>
        <stp/>
        <stp/>
        <stp>FALSE</stp>
        <stp>T</stp>
        <tr r="C478" s="2"/>
      </tp>
      <tp>
        <v>10.92</v>
        <stp/>
        <stp>StudyData</stp>
        <stp>VIX</stp>
        <stp>BAR</stp>
        <stp/>
        <stp>Open</stp>
        <stp>W</stp>
        <stp>-466</stp>
        <stp>All</stp>
        <stp/>
        <stp/>
        <stp>FALSE</stp>
        <stp>T</stp>
        <tr r="C468" s="2"/>
      </tp>
      <tp>
        <v>13.13</v>
        <stp/>
        <stp>StudyData</stp>
        <stp>VIX</stp>
        <stp>BAR</stp>
        <stp/>
        <stp>Open</stp>
        <stp>W</stp>
        <stp>-396</stp>
        <stp>All</stp>
        <stp/>
        <stp/>
        <stp>FALSE</stp>
        <stp>T</stp>
        <tr r="C398" s="2"/>
      </tp>
      <tp>
        <v>17.260000000000002</v>
        <stp/>
        <stp>StudyData</stp>
        <stp>VIX</stp>
        <stp>BAR</stp>
        <stp/>
        <stp>Open</stp>
        <stp>W</stp>
        <stp>-386</stp>
        <stp>All</stp>
        <stp/>
        <stp/>
        <stp>FALSE</stp>
        <stp>T</stp>
        <tr r="C388" s="2"/>
      </tp>
      <tp>
        <v>57.83</v>
        <stp/>
        <stp>StudyData</stp>
        <stp>VIX</stp>
        <stp>BAR</stp>
        <stp/>
        <stp>Open</stp>
        <stp>W</stp>
        <stp>-316</stp>
        <stp>All</stp>
        <stp/>
        <stp/>
        <stp>FALSE</stp>
        <stp>T</stp>
        <tr r="C318" s="2"/>
      </tp>
      <tp>
        <v>27.72</v>
        <stp/>
        <stp>StudyData</stp>
        <stp>VIX</stp>
        <stp>BAR</stp>
        <stp/>
        <stp>Open</stp>
        <stp>W</stp>
        <stp>-306</stp>
        <stp>All</stp>
        <stp/>
        <stp/>
        <stp>FALSE</stp>
        <stp>T</stp>
        <tr r="C308" s="2"/>
      </tp>
      <tp>
        <v>13.01</v>
        <stp/>
        <stp>StudyData</stp>
        <stp>VIX</stp>
        <stp>BAR</stp>
        <stp/>
        <stp>Open</stp>
        <stp>W</stp>
        <stp>-336</stp>
        <stp>All</stp>
        <stp/>
        <stp/>
        <stp>FALSE</stp>
        <stp>T</stp>
        <tr r="C338" s="2"/>
      </tp>
      <tp>
        <v>15.45</v>
        <stp/>
        <stp>StudyData</stp>
        <stp>VIX</stp>
        <stp>BAR</stp>
        <stp/>
        <stp>Open</stp>
        <stp>W</stp>
        <stp>-326</stp>
        <stp>All</stp>
        <stp/>
        <stp/>
        <stp>FALSE</stp>
        <stp>T</stp>
        <tr r="C328" s="2"/>
      </tp>
      <tp>
        <v>16.3</v>
        <stp/>
        <stp>StudyData</stp>
        <stp>VIX</stp>
        <stp>BAR</stp>
        <stp/>
        <stp>Open</stp>
        <stp>W</stp>
        <stp>-356</stp>
        <stp>All</stp>
        <stp/>
        <stp/>
        <stp>FALSE</stp>
        <stp>T</stp>
        <tr r="C358" s="2"/>
      </tp>
      <tp>
        <v>17.93</v>
        <stp/>
        <stp>StudyData</stp>
        <stp>VIX</stp>
        <stp>BAR</stp>
        <stp/>
        <stp>Open</stp>
        <stp>W</stp>
        <stp>-346</stp>
        <stp>All</stp>
        <stp/>
        <stp/>
        <stp>FALSE</stp>
        <stp>T</stp>
        <tr r="C348" s="2"/>
      </tp>
      <tp>
        <v>18.53</v>
        <stp/>
        <stp>StudyData</stp>
        <stp>VIX</stp>
        <stp>BAR</stp>
        <stp/>
        <stp>Open</stp>
        <stp>W</stp>
        <stp>-376</stp>
        <stp>All</stp>
        <stp/>
        <stp/>
        <stp>FALSE</stp>
        <stp>T</stp>
        <tr r="C378" s="2"/>
      </tp>
      <tp>
        <v>13.9</v>
        <stp/>
        <stp>StudyData</stp>
        <stp>VIX</stp>
        <stp>BAR</stp>
        <stp/>
        <stp>Open</stp>
        <stp>W</stp>
        <stp>-366</stp>
        <stp>All</stp>
        <stp/>
        <stp/>
        <stp>FALSE</stp>
        <stp>T</stp>
        <tr r="C368" s="2"/>
      </tp>
      <tp>
        <v>25.75</v>
        <stp/>
        <stp>StudyData</stp>
        <stp>VIX</stp>
        <stp>BAR</stp>
        <stp/>
        <stp>Open</stp>
        <stp>W</stp>
        <stp>-296</stp>
        <stp>All</stp>
        <stp/>
        <stp/>
        <stp>FALSE</stp>
        <stp>T</stp>
        <tr r="C298" s="2"/>
      </tp>
      <tp>
        <v>25.65</v>
        <stp/>
        <stp>StudyData</stp>
        <stp>VIX</stp>
        <stp>BAR</stp>
        <stp/>
        <stp>Open</stp>
        <stp>W</stp>
        <stp>-286</stp>
        <stp>All</stp>
        <stp/>
        <stp/>
        <stp>FALSE</stp>
        <stp>T</stp>
        <tr r="C288" s="2"/>
      </tp>
      <tp>
        <v>29.17</v>
        <stp/>
        <stp>StudyData</stp>
        <stp>VIX</stp>
        <stp>BAR</stp>
        <stp/>
        <stp>Open</stp>
        <stp>W</stp>
        <stp>-216</stp>
        <stp>All</stp>
        <stp/>
        <stp/>
        <stp>FALSE</stp>
        <stp>T</stp>
        <tr r="C218" s="2"/>
      </tp>
      <tp>
        <v>30.04</v>
        <stp/>
        <stp>StudyData</stp>
        <stp>VIX</stp>
        <stp>BAR</stp>
        <stp/>
        <stp>Open</stp>
        <stp>W</stp>
        <stp>-206</stp>
        <stp>All</stp>
        <stp/>
        <stp/>
        <stp>FALSE</stp>
        <stp>T</stp>
        <tr r="C208" s="2"/>
      </tp>
      <tp>
        <v>17.78</v>
        <stp/>
        <stp>StudyData</stp>
        <stp>VIX</stp>
        <stp>BAR</stp>
        <stp/>
        <stp>Open</stp>
        <stp>W</stp>
        <stp>-236</stp>
        <stp>All</stp>
        <stp/>
        <stp/>
        <stp>FALSE</stp>
        <stp>T</stp>
        <tr r="C238" s="2"/>
      </tp>
      <tp>
        <v>28.99</v>
        <stp/>
        <stp>StudyData</stp>
        <stp>VIX</stp>
        <stp>BAR</stp>
        <stp/>
        <stp>Open</stp>
        <stp>W</stp>
        <stp>-226</stp>
        <stp>All</stp>
        <stp/>
        <stp/>
        <stp>FALSE</stp>
        <stp>T</stp>
        <tr r="C228" s="2"/>
      </tp>
      <tp>
        <v>17.34</v>
        <stp/>
        <stp>StudyData</stp>
        <stp>VIX</stp>
        <stp>BAR</stp>
        <stp/>
        <stp>Open</stp>
        <stp>W</stp>
        <stp>-256</stp>
        <stp>All</stp>
        <stp/>
        <stp/>
        <stp>FALSE</stp>
        <stp>T</stp>
        <tr r="C258" s="2"/>
      </tp>
      <tp>
        <v>19.61</v>
        <stp/>
        <stp>StudyData</stp>
        <stp>VIX</stp>
        <stp>BAR</stp>
        <stp/>
        <stp>Open</stp>
        <stp>W</stp>
        <stp>-246</stp>
        <stp>All</stp>
        <stp/>
        <stp/>
        <stp>FALSE</stp>
        <stp>T</stp>
        <tr r="C248" s="2"/>
      </tp>
      <tp>
        <v>24.25</v>
        <stp/>
        <stp>StudyData</stp>
        <stp>VIX</stp>
        <stp>BAR</stp>
        <stp/>
        <stp>Open</stp>
        <stp>W</stp>
        <stp>-276</stp>
        <stp>All</stp>
        <stp/>
        <stp/>
        <stp>FALSE</stp>
        <stp>T</stp>
        <tr r="C278" s="2"/>
      </tp>
      <tp>
        <v>25.2</v>
        <stp/>
        <stp>StudyData</stp>
        <stp>VIX</stp>
        <stp>BAR</stp>
        <stp/>
        <stp>Open</stp>
        <stp>W</stp>
        <stp>-266</stp>
        <stp>All</stp>
        <stp/>
        <stp/>
        <stp>FALSE</stp>
        <stp>T</stp>
        <tr r="C268" s="2"/>
      </tp>
      <tp>
        <v>27.37</v>
        <stp/>
        <stp>StudyData</stp>
        <stp>VIX</stp>
        <stp>BAR</stp>
        <stp/>
        <stp>Open</stp>
        <stp>W</stp>
        <stp>-196</stp>
        <stp>All</stp>
        <stp/>
        <stp/>
        <stp>FALSE</stp>
        <stp>T</stp>
        <tr r="C198" s="2"/>
      </tp>
      <tp>
        <v>23.58</v>
        <stp/>
        <stp>StudyData</stp>
        <stp>VIX</stp>
        <stp>BAR</stp>
        <stp/>
        <stp>Open</stp>
        <stp>W</stp>
        <stp>-186</stp>
        <stp>All</stp>
        <stp/>
        <stp/>
        <stp>FALSE</stp>
        <stp>T</stp>
        <tr r="C188" s="2"/>
      </tp>
      <tp>
        <v>14.12</v>
        <stp/>
        <stp>StudyData</stp>
        <stp>VIX</stp>
        <stp>BAR</stp>
        <stp/>
        <stp>Open</stp>
        <stp>W</stp>
        <stp>-116</stp>
        <stp>All</stp>
        <stp/>
        <stp/>
        <stp>FALSE</stp>
        <stp>T</stp>
        <tr r="C118" s="2"/>
      </tp>
      <tp>
        <v>13.67</v>
        <stp/>
        <stp>StudyData</stp>
        <stp>VIX</stp>
        <stp>BAR</stp>
        <stp/>
        <stp>Open</stp>
        <stp>W</stp>
        <stp>-106</stp>
        <stp>All</stp>
        <stp/>
        <stp/>
        <stp>FALSE</stp>
        <stp>T</stp>
        <tr r="C108" s="2"/>
      </tp>
      <tp>
        <v>16.239999999999998</v>
        <stp/>
        <stp>StudyData</stp>
        <stp>VIX</stp>
        <stp>BAR</stp>
        <stp/>
        <stp>Open</stp>
        <stp>W</stp>
        <stp>-136</stp>
        <stp>All</stp>
        <stp/>
        <stp/>
        <stp>FALSE</stp>
        <stp>T</stp>
        <tr r="C138" s="2"/>
      </tp>
      <tp>
        <v>15.39</v>
        <stp/>
        <stp>StudyData</stp>
        <stp>VIX</stp>
        <stp>BAR</stp>
        <stp/>
        <stp>Open</stp>
        <stp>W</stp>
        <stp>-126</stp>
        <stp>All</stp>
        <stp/>
        <stp/>
        <stp>FALSE</stp>
        <stp>T</stp>
        <tr r="C128" s="2"/>
      </tp>
      <tp>
        <v>19.39</v>
        <stp/>
        <stp>StudyData</stp>
        <stp>VIX</stp>
        <stp>BAR</stp>
        <stp/>
        <stp>Open</stp>
        <stp>W</stp>
        <stp>-156</stp>
        <stp>All</stp>
        <stp/>
        <stp/>
        <stp>FALSE</stp>
        <stp>T</stp>
        <tr r="C158" s="2"/>
      </tp>
      <tp>
        <v>14.36</v>
        <stp/>
        <stp>StudyData</stp>
        <stp>VIX</stp>
        <stp>BAR</stp>
        <stp/>
        <stp>Open</stp>
        <stp>W</stp>
        <stp>-146</stp>
        <stp>All</stp>
        <stp/>
        <stp/>
        <stp>FALSE</stp>
        <stp>T</stp>
        <tr r="C148" s="2"/>
      </tp>
      <tp>
        <v>24.05</v>
        <stp/>
        <stp>StudyData</stp>
        <stp>VIX</stp>
        <stp>BAR</stp>
        <stp/>
        <stp>Open</stp>
        <stp>W</stp>
        <stp>-176</stp>
        <stp>All</stp>
        <stp/>
        <stp/>
        <stp>FALSE</stp>
        <stp>T</stp>
        <tr r="C178" s="2"/>
      </tp>
      <tp>
        <v>19.760000000000002</v>
        <stp/>
        <stp>StudyData</stp>
        <stp>VIX</stp>
        <stp>BAR</stp>
        <stp/>
        <stp>Open</stp>
        <stp>W</stp>
        <stp>-166</stp>
        <stp>All</stp>
        <stp/>
        <stp/>
        <stp>FALSE</stp>
        <stp>T</stp>
        <tr r="C168" s="2"/>
      </tp>
      <tp>
        <v>20.39</v>
        <stp/>
        <stp>StudyData</stp>
        <stp>VIX</stp>
        <stp>BAR</stp>
        <stp/>
        <stp>Open</stp>
        <stp>W</stp>
        <stp>-996</stp>
        <stp>All</stp>
        <stp/>
        <stp/>
        <stp>FALSE</stp>
        <stp>T</stp>
        <tr r="C998" s="2"/>
      </tp>
      <tp>
        <v>13.26</v>
        <stp/>
        <stp>StudyData</stp>
        <stp>VIX</stp>
        <stp>BAR</stp>
        <stp/>
        <stp>Open</stp>
        <stp>W</stp>
        <stp>-986</stp>
        <stp>All</stp>
        <stp/>
        <stp/>
        <stp>FALSE</stp>
        <stp>T</stp>
        <tr r="C988" s="2"/>
      </tp>
      <tp>
        <v>25.66</v>
        <stp/>
        <stp>StudyData</stp>
        <stp>VIX</stp>
        <stp>BAR</stp>
        <stp/>
        <stp>Open</stp>
        <stp>W</stp>
        <stp>-916</stp>
        <stp>All</stp>
        <stp/>
        <stp/>
        <stp>FALSE</stp>
        <stp>T</stp>
        <tr r="C918" s="2"/>
      </tp>
      <tp>
        <v>71.19</v>
        <stp/>
        <stp>StudyData</stp>
        <stp>VIX</stp>
        <stp>BAR</stp>
        <stp/>
        <stp>Open</stp>
        <stp>W</stp>
        <stp>-906</stp>
        <stp>All</stp>
        <stp/>
        <stp/>
        <stp>FALSE</stp>
        <stp>T</stp>
        <tr r="C908" s="2"/>
      </tp>
      <tp>
        <v>20.14</v>
        <stp/>
        <stp>StudyData</stp>
        <stp>VIX</stp>
        <stp>BAR</stp>
        <stp/>
        <stp>Open</stp>
        <stp>W</stp>
        <stp>-936</stp>
        <stp>All</stp>
        <stp/>
        <stp/>
        <stp>FALSE</stp>
        <stp>T</stp>
        <tr r="C938" s="2"/>
      </tp>
      <tp>
        <v>25.48</v>
        <stp/>
        <stp>StudyData</stp>
        <stp>VIX</stp>
        <stp>BAR</stp>
        <stp/>
        <stp>Open</stp>
        <stp>W</stp>
        <stp>-926</stp>
        <stp>All</stp>
        <stp/>
        <stp/>
        <stp>FALSE</stp>
        <stp>T</stp>
        <tr r="C928" s="2"/>
      </tp>
      <tp>
        <v>21.16</v>
        <stp/>
        <stp>StudyData</stp>
        <stp>VIX</stp>
        <stp>BAR</stp>
        <stp/>
        <stp>Open</stp>
        <stp>W</stp>
        <stp>-956</stp>
        <stp>All</stp>
        <stp/>
        <stp/>
        <stp>FALSE</stp>
        <stp>T</stp>
        <tr r="C958" s="2"/>
      </tp>
      <tp>
        <v>25.39</v>
        <stp/>
        <stp>StudyData</stp>
        <stp>VIX</stp>
        <stp>BAR</stp>
        <stp/>
        <stp>Open</stp>
        <stp>W</stp>
        <stp>-946</stp>
        <stp>All</stp>
        <stp/>
        <stp/>
        <stp>FALSE</stp>
        <stp>T</stp>
        <tr r="C948" s="2"/>
      </tp>
      <tp>
        <v>16.62</v>
        <stp/>
        <stp>StudyData</stp>
        <stp>VIX</stp>
        <stp>BAR</stp>
        <stp/>
        <stp>Open</stp>
        <stp>W</stp>
        <stp>-976</stp>
        <stp>All</stp>
        <stp/>
        <stp/>
        <stp>FALSE</stp>
        <stp>T</stp>
        <tr r="C978" s="2"/>
      </tp>
      <tp>
        <v>18.440000000000001</v>
        <stp/>
        <stp>StudyData</stp>
        <stp>VIX</stp>
        <stp>BAR</stp>
        <stp/>
        <stp>Open</stp>
        <stp>W</stp>
        <stp>-966</stp>
        <stp>All</stp>
        <stp/>
        <stp/>
        <stp>FALSE</stp>
        <stp>T</stp>
        <tr r="C968" s="2"/>
      </tp>
      <tp>
        <v>49.42</v>
        <stp/>
        <stp>StudyData</stp>
        <stp>VIX</stp>
        <stp>BAR</stp>
        <stp/>
        <stp>Open</stp>
        <stp>W</stp>
        <stp>-896</stp>
        <stp>All</stp>
        <stp/>
        <stp/>
        <stp>FALSE</stp>
        <stp>T</stp>
        <tr r="C898" s="2"/>
      </tp>
      <tp>
        <v>38.32</v>
        <stp/>
        <stp>StudyData</stp>
        <stp>VIX</stp>
        <stp>BAR</stp>
        <stp/>
        <stp>Open</stp>
        <stp>W</stp>
        <stp>-886</stp>
        <stp>All</stp>
        <stp/>
        <stp/>
        <stp>FALSE</stp>
        <stp>T</stp>
        <tr r="C888" s="2"/>
      </tp>
      <tp>
        <v>27.41</v>
        <stp/>
        <stp>StudyData</stp>
        <stp>VIX</stp>
        <stp>BAR</stp>
        <stp/>
        <stp>Open</stp>
        <stp>W</stp>
        <stp>-816</stp>
        <stp>All</stp>
        <stp/>
        <stp/>
        <stp>FALSE</stp>
        <stp>T</stp>
        <tr r="C818" s="2"/>
      </tp>
      <tp>
        <v>19.22</v>
        <stp/>
        <stp>StudyData</stp>
        <stp>VIX</stp>
        <stp>BAR</stp>
        <stp/>
        <stp>Open</stp>
        <stp>W</stp>
        <stp>-806</stp>
        <stp>All</stp>
        <stp/>
        <stp/>
        <stp>FALSE</stp>
        <stp>T</stp>
        <tr r="C808" s="2"/>
      </tp>
      <tp>
        <v>18.170000000000002</v>
        <stp/>
        <stp>StudyData</stp>
        <stp>VIX</stp>
        <stp>BAR</stp>
        <stp/>
        <stp>Open</stp>
        <stp>W</stp>
        <stp>-836</stp>
        <stp>All</stp>
        <stp/>
        <stp/>
        <stp>FALSE</stp>
        <stp>T</stp>
        <tr r="C838" s="2"/>
      </tp>
      <tp>
        <v>35.65</v>
        <stp/>
        <stp>StudyData</stp>
        <stp>VIX</stp>
        <stp>BAR</stp>
        <stp/>
        <stp>Open</stp>
        <stp>W</stp>
        <stp>-826</stp>
        <stp>All</stp>
        <stp/>
        <stp/>
        <stp>FALSE</stp>
        <stp>T</stp>
        <tr r="C828" s="2"/>
      </tp>
      <tp>
        <v>24.19</v>
        <stp/>
        <stp>StudyData</stp>
        <stp>VIX</stp>
        <stp>BAR</stp>
        <stp/>
        <stp>Open</stp>
        <stp>W</stp>
        <stp>-856</stp>
        <stp>All</stp>
        <stp/>
        <stp/>
        <stp>FALSE</stp>
        <stp>T</stp>
        <tr r="C858" s="2"/>
      </tp>
      <tp>
        <v>18.63</v>
        <stp/>
        <stp>StudyData</stp>
        <stp>VIX</stp>
        <stp>BAR</stp>
        <stp/>
        <stp>Open</stp>
        <stp>W</stp>
        <stp>-846</stp>
        <stp>All</stp>
        <stp/>
        <stp/>
        <stp>FALSE</stp>
        <stp>T</stp>
        <tr r="C848" s="2"/>
      </tp>
      <tp>
        <v>30.4</v>
        <stp/>
        <stp>StudyData</stp>
        <stp>VIX</stp>
        <stp>BAR</stp>
        <stp/>
        <stp>Open</stp>
        <stp>W</stp>
        <stp>-876</stp>
        <stp>All</stp>
        <stp/>
        <stp/>
        <stp>FALSE</stp>
        <stp>T</stp>
        <tr r="C878" s="2"/>
      </tp>
      <tp>
        <v>24.76</v>
        <stp/>
        <stp>StudyData</stp>
        <stp>VIX</stp>
        <stp>BAR</stp>
        <stp/>
        <stp>Open</stp>
        <stp>W</stp>
        <stp>-866</stp>
        <stp>All</stp>
        <stp/>
        <stp/>
        <stp>FALSE</stp>
        <stp>T</stp>
        <tr r="C868" s="2"/>
      </tp>
      <tp t="s">
        <v>VIX Volatility Index (S&amp;P 500)</v>
        <stp/>
        <stp>ContractData</stp>
        <stp>VIX</stp>
        <stp>LongDescription</stp>
        <stp/>
        <stp>T</stp>
        <tr r="C2" s="3"/>
        <tr r="J2" s="2"/>
      </tp>
      <tp>
        <v>21.36</v>
        <stp/>
        <stp>StudyData</stp>
        <stp>VIX</stp>
        <stp>BAR</stp>
        <stp/>
        <stp>High</stp>
        <stp>W</stp>
        <stp>-103</stp>
        <stp>All</stp>
        <stp/>
        <stp/>
        <stp>FALSE</stp>
        <stp>T</stp>
        <tr r="D105" s="2"/>
      </tp>
      <tp>
        <v>14.53</v>
        <stp/>
        <stp>StudyData</stp>
        <stp>VIX</stp>
        <stp>BAR</stp>
        <stp/>
        <stp>High</stp>
        <stp>W</stp>
        <stp>-113</stp>
        <stp>All</stp>
        <stp/>
        <stp/>
        <stp>FALSE</stp>
        <stp>T</stp>
        <tr r="D115" s="2"/>
      </tp>
      <tp>
        <v>14.3</v>
        <stp/>
        <stp>StudyData</stp>
        <stp>VIX</stp>
        <stp>BAR</stp>
        <stp/>
        <stp>High</stp>
        <stp>W</stp>
        <stp>-123</stp>
        <stp>All</stp>
        <stp/>
        <stp/>
        <stp>FALSE</stp>
        <stp>T</stp>
        <tr r="D125" s="2"/>
      </tp>
      <tp>
        <v>17.54</v>
        <stp/>
        <stp>StudyData</stp>
        <stp>VIX</stp>
        <stp>BAR</stp>
        <stp/>
        <stp>High</stp>
        <stp>W</stp>
        <stp>-133</stp>
        <stp>All</stp>
        <stp/>
        <stp/>
        <stp>FALSE</stp>
        <stp>T</stp>
        <tr r="D135" s="2"/>
      </tp>
      <tp>
        <v>16.21</v>
        <stp/>
        <stp>StudyData</stp>
        <stp>VIX</stp>
        <stp>BAR</stp>
        <stp/>
        <stp>High</stp>
        <stp>W</stp>
        <stp>-143</stp>
        <stp>All</stp>
        <stp/>
        <stp/>
        <stp>FALSE</stp>
        <stp>T</stp>
        <tr r="D145" s="2"/>
      </tp>
      <tp>
        <v>21.33</v>
        <stp/>
        <stp>StudyData</stp>
        <stp>VIX</stp>
        <stp>BAR</stp>
        <stp/>
        <stp>High</stp>
        <stp>W</stp>
        <stp>-153</stp>
        <stp>All</stp>
        <stp/>
        <stp/>
        <stp>FALSE</stp>
        <stp>T</stp>
        <tr r="D155" s="2"/>
      </tp>
      <tp>
        <v>23.63</v>
        <stp/>
        <stp>StudyData</stp>
        <stp>VIX</stp>
        <stp>BAR</stp>
        <stp/>
        <stp>High</stp>
        <stp>W</stp>
        <stp>-163</stp>
        <stp>All</stp>
        <stp/>
        <stp/>
        <stp>FALSE</stp>
        <stp>T</stp>
        <tr r="D165" s="2"/>
      </tp>
      <tp>
        <v>25.84</v>
        <stp/>
        <stp>StudyData</stp>
        <stp>VIX</stp>
        <stp>BAR</stp>
        <stp/>
        <stp>High</stp>
        <stp>W</stp>
        <stp>-173</stp>
        <stp>All</stp>
        <stp/>
        <stp/>
        <stp>FALSE</stp>
        <stp>T</stp>
        <tr r="D175" s="2"/>
      </tp>
      <tp>
        <v>33.06</v>
        <stp/>
        <stp>StudyData</stp>
        <stp>VIX</stp>
        <stp>BAR</stp>
        <stp/>
        <stp>High</stp>
        <stp>W</stp>
        <stp>-183</stp>
        <stp>All</stp>
        <stp/>
        <stp/>
        <stp>FALSE</stp>
        <stp>T</stp>
        <tr r="D185" s="2"/>
      </tp>
      <tp>
        <v>25.31</v>
        <stp/>
        <stp>StudyData</stp>
        <stp>VIX</stp>
        <stp>BAR</stp>
        <stp/>
        <stp>High</stp>
        <stp>W</stp>
        <stp>-193</stp>
        <stp>All</stp>
        <stp/>
        <stp/>
        <stp>FALSE</stp>
        <stp>T</stp>
        <tr r="D195" s="2"/>
      </tp>
      <tp>
        <v>33.11</v>
        <stp/>
        <stp>StudyData</stp>
        <stp>VIX</stp>
        <stp>BAR</stp>
        <stp/>
        <stp>High</stp>
        <stp>W</stp>
        <stp>-203</stp>
        <stp>All</stp>
        <stp/>
        <stp/>
        <stp>FALSE</stp>
        <stp>T</stp>
        <tr r="D205" s="2"/>
      </tp>
      <tp>
        <v>37.520000000000003</v>
        <stp/>
        <stp>StudyData</stp>
        <stp>VIX</stp>
        <stp>BAR</stp>
        <stp/>
        <stp>High</stp>
        <stp>W</stp>
        <stp>-213</stp>
        <stp>All</stp>
        <stp/>
        <stp/>
        <stp>FALSE</stp>
        <stp>T</stp>
        <tr r="D215" s="2"/>
      </tp>
      <tp>
        <v>19.41</v>
        <stp/>
        <stp>StudyData</stp>
        <stp>VIX</stp>
        <stp>BAR</stp>
        <stp/>
        <stp>High</stp>
        <stp>W</stp>
        <stp>-223</stp>
        <stp>All</stp>
        <stp/>
        <stp/>
        <stp>FALSE</stp>
        <stp>T</stp>
        <tr r="D225" s="2"/>
      </tp>
      <tp>
        <v>17.93</v>
        <stp/>
        <stp>StudyData</stp>
        <stp>VIX</stp>
        <stp>BAR</stp>
        <stp/>
        <stp>High</stp>
        <stp>W</stp>
        <stp>-233</stp>
        <stp>All</stp>
        <stp/>
        <stp/>
        <stp>FALSE</stp>
        <stp>T</stp>
        <tr r="D235" s="2"/>
      </tp>
      <tp>
        <v>17.39</v>
        <stp/>
        <stp>StudyData</stp>
        <stp>VIX</stp>
        <stp>BAR</stp>
        <stp/>
        <stp>High</stp>
        <stp>W</stp>
        <stp>-243</stp>
        <stp>All</stp>
        <stp/>
        <stp/>
        <stp>FALSE</stp>
        <stp>T</stp>
        <tr r="D245" s="2"/>
      </tp>
      <tp>
        <v>19.27</v>
        <stp/>
        <stp>StudyData</stp>
        <stp>VIX</stp>
        <stp>BAR</stp>
        <stp/>
        <stp>High</stp>
        <stp>W</stp>
        <stp>-253</stp>
        <stp>All</stp>
        <stp/>
        <stp/>
        <stp>FALSE</stp>
        <stp>T</stp>
        <tr r="D255" s="2"/>
      </tp>
      <tp>
        <v>23.55</v>
        <stp/>
        <stp>StudyData</stp>
        <stp>VIX</stp>
        <stp>BAR</stp>
        <stp/>
        <stp>High</stp>
        <stp>W</stp>
        <stp>-263</stp>
        <stp>All</stp>
        <stp/>
        <stp/>
        <stp>FALSE</stp>
        <stp>T</stp>
        <tr r="D265" s="2"/>
      </tp>
      <tp>
        <v>25.77</v>
        <stp/>
        <stp>StudyData</stp>
        <stp>VIX</stp>
        <stp>BAR</stp>
        <stp/>
        <stp>High</stp>
        <stp>W</stp>
        <stp>-273</stp>
        <stp>All</stp>
        <stp/>
        <stp/>
        <stp>FALSE</stp>
        <stp>T</stp>
        <tr r="D275" s="2"/>
      </tp>
      <tp>
        <v>38.78</v>
        <stp/>
        <stp>StudyData</stp>
        <stp>VIX</stp>
        <stp>BAR</stp>
        <stp/>
        <stp>High</stp>
        <stp>W</stp>
        <stp>-283</stp>
        <stp>All</stp>
        <stp/>
        <stp/>
        <stp>FALSE</stp>
        <stp>T</stp>
        <tr r="D285" s="2"/>
      </tp>
      <tp>
        <v>27.09</v>
        <stp/>
        <stp>StudyData</stp>
        <stp>VIX</stp>
        <stp>BAR</stp>
        <stp/>
        <stp>High</stp>
        <stp>W</stp>
        <stp>-293</stp>
        <stp>All</stp>
        <stp/>
        <stp/>
        <stp>FALSE</stp>
        <stp>T</stp>
        <tr r="D295" s="2"/>
      </tp>
      <tp>
        <v>44.44</v>
        <stp/>
        <stp>StudyData</stp>
        <stp>VIX</stp>
        <stp>BAR</stp>
        <stp/>
        <stp>High</stp>
        <stp>W</stp>
        <stp>-303</stp>
        <stp>All</stp>
        <stp/>
        <stp/>
        <stp>FALSE</stp>
        <stp>T</stp>
        <tr r="D305" s="2"/>
      </tp>
      <tp>
        <v>47.51</v>
        <stp/>
        <stp>StudyData</stp>
        <stp>VIX</stp>
        <stp>BAR</stp>
        <stp/>
        <stp>High</stp>
        <stp>W</stp>
        <stp>-313</stp>
        <stp>All</stp>
        <stp/>
        <stp/>
        <stp>FALSE</stp>
        <stp>T</stp>
        <tr r="D315" s="2"/>
      </tp>
      <tp>
        <v>19.989999999999998</v>
        <stp/>
        <stp>StudyData</stp>
        <stp>VIX</stp>
        <stp>BAR</stp>
        <stp/>
        <stp>High</stp>
        <stp>W</stp>
        <stp>-323</stp>
        <stp>All</stp>
        <stp/>
        <stp/>
        <stp>FALSE</stp>
        <stp>T</stp>
        <tr r="D325" s="2"/>
      </tp>
      <tp>
        <v>14.17</v>
        <stp/>
        <stp>StudyData</stp>
        <stp>VIX</stp>
        <stp>BAR</stp>
        <stp/>
        <stp>High</stp>
        <stp>W</stp>
        <stp>-333</stp>
        <stp>All</stp>
        <stp/>
        <stp/>
        <stp>FALSE</stp>
        <stp>T</stp>
        <tr r="D335" s="2"/>
      </tp>
      <tp>
        <v>16.52</v>
        <stp/>
        <stp>StudyData</stp>
        <stp>VIX</stp>
        <stp>BAR</stp>
        <stp/>
        <stp>High</stp>
        <stp>W</stp>
        <stp>-343</stp>
        <stp>All</stp>
        <stp/>
        <stp/>
        <stp>FALSE</stp>
        <stp>T</stp>
        <tr r="D345" s="2"/>
      </tp>
      <tp>
        <v>14.64</v>
        <stp/>
        <stp>StudyData</stp>
        <stp>VIX</stp>
        <stp>BAR</stp>
        <stp/>
        <stp>High</stp>
        <stp>W</stp>
        <stp>-353</stp>
        <stp>All</stp>
        <stp/>
        <stp/>
        <stp>FALSE</stp>
        <stp>T</stp>
        <tr r="D355" s="2"/>
      </tp>
      <tp>
        <v>14.3</v>
        <stp/>
        <stp>StudyData</stp>
        <stp>VIX</stp>
        <stp>BAR</stp>
        <stp/>
        <stp>High</stp>
        <stp>W</stp>
        <stp>-363</stp>
        <stp>All</stp>
        <stp/>
        <stp/>
        <stp>FALSE</stp>
        <stp>T</stp>
        <tr r="D365" s="2"/>
      </tp>
      <tp>
        <v>17.27</v>
        <stp/>
        <stp>StudyData</stp>
        <stp>VIX</stp>
        <stp>BAR</stp>
        <stp/>
        <stp>High</stp>
        <stp>W</stp>
        <stp>-373</stp>
        <stp>All</stp>
        <stp/>
        <stp/>
        <stp>FALSE</stp>
        <stp>T</stp>
        <tr r="D375" s="2"/>
      </tp>
      <tp>
        <v>25.94</v>
        <stp/>
        <stp>StudyData</stp>
        <stp>VIX</stp>
        <stp>BAR</stp>
        <stp/>
        <stp>High</stp>
        <stp>W</stp>
        <stp>-383</stp>
        <stp>All</stp>
        <stp/>
        <stp/>
        <stp>FALSE</stp>
        <stp>T</stp>
        <tr r="D385" s="2"/>
      </tp>
      <tp>
        <v>13.22</v>
        <stp/>
        <stp>StudyData</stp>
        <stp>VIX</stp>
        <stp>BAR</stp>
        <stp/>
        <stp>High</stp>
        <stp>W</stp>
        <stp>-393</stp>
        <stp>All</stp>
        <stp/>
        <stp/>
        <stp>FALSE</stp>
        <stp>T</stp>
        <tr r="D395" s="2"/>
      </tp>
      <tp>
        <v>13.58</v>
        <stp/>
        <stp>StudyData</stp>
        <stp>VIX</stp>
        <stp>BAR</stp>
        <stp/>
        <stp>High</stp>
        <stp>W</stp>
        <stp>-403</stp>
        <stp>All</stp>
        <stp/>
        <stp/>
        <stp>FALSE</stp>
        <stp>T</stp>
        <tr r="D405" s="2"/>
      </tp>
      <tp>
        <v>15.56</v>
        <stp/>
        <stp>StudyData</stp>
        <stp>VIX</stp>
        <stp>BAR</stp>
        <stp/>
        <stp>High</stp>
        <stp>W</stp>
        <stp>-413</stp>
        <stp>All</stp>
        <stp/>
        <stp/>
        <stp>FALSE</stp>
        <stp>T</stp>
        <tr r="D415" s="2"/>
      </tp>
      <tp>
        <v>26.22</v>
        <stp/>
        <stp>StudyData</stp>
        <stp>VIX</stp>
        <stp>BAR</stp>
        <stp/>
        <stp>High</stp>
        <stp>W</stp>
        <stp>-423</stp>
        <stp>All</stp>
        <stp/>
        <stp/>
        <stp>FALSE</stp>
        <stp>T</stp>
        <tr r="D425" s="2"/>
      </tp>
      <tp>
        <v>10.18</v>
        <stp/>
        <stp>StudyData</stp>
        <stp>VIX</stp>
        <stp>BAR</stp>
        <stp/>
        <stp>High</stp>
        <stp>W</stp>
        <stp>-433</stp>
        <stp>All</stp>
        <stp/>
        <stp/>
        <stp>FALSE</stp>
        <stp>T</stp>
        <tr r="D435" s="2"/>
      </tp>
      <tp>
        <v>10.66</v>
        <stp/>
        <stp>StudyData</stp>
        <stp>VIX</stp>
        <stp>BAR</stp>
        <stp/>
        <stp>High</stp>
        <stp>W</stp>
        <stp>-443</stp>
        <stp>All</stp>
        <stp/>
        <stp/>
        <stp>FALSE</stp>
        <stp>T</stp>
        <tr r="D445" s="2"/>
      </tp>
      <tp>
        <v>10.84</v>
        <stp/>
        <stp>StudyData</stp>
        <stp>VIX</stp>
        <stp>BAR</stp>
        <stp/>
        <stp>High</stp>
        <stp>W</stp>
        <stp>-453</stp>
        <stp>All</stp>
        <stp/>
        <stp/>
        <stp>FALSE</stp>
        <stp>T</stp>
        <tr r="D455" s="2"/>
      </tp>
      <tp>
        <v>12.52</v>
        <stp/>
        <stp>StudyData</stp>
        <stp>VIX</stp>
        <stp>BAR</stp>
        <stp/>
        <stp>High</stp>
        <stp>W</stp>
        <stp>-463</stp>
        <stp>All</stp>
        <stp/>
        <stp/>
        <stp>FALSE</stp>
        <stp>T</stp>
        <tr r="D465" s="2"/>
      </tp>
      <tp>
        <v>12.54</v>
        <stp/>
        <stp>StudyData</stp>
        <stp>VIX</stp>
        <stp>BAR</stp>
        <stp/>
        <stp>High</stp>
        <stp>W</stp>
        <stp>-473</stp>
        <stp>All</stp>
        <stp/>
        <stp/>
        <stp>FALSE</stp>
        <stp>T</stp>
        <tr r="D475" s="2"/>
      </tp>
      <tp>
        <v>14.07</v>
        <stp/>
        <stp>StudyData</stp>
        <stp>VIX</stp>
        <stp>BAR</stp>
        <stp/>
        <stp>High</stp>
        <stp>W</stp>
        <stp>-483</stp>
        <stp>All</stp>
        <stp/>
        <stp/>
        <stp>FALSE</stp>
        <stp>T</stp>
        <tr r="D485" s="2"/>
      </tp>
      <tp>
        <v>17.350000000000001</v>
        <stp/>
        <stp>StudyData</stp>
        <stp>VIX</stp>
        <stp>BAR</stp>
        <stp/>
        <stp>High</stp>
        <stp>W</stp>
        <stp>-493</stp>
        <stp>All</stp>
        <stp/>
        <stp/>
        <stp>FALSE</stp>
        <stp>T</stp>
        <tr r="D495" s="2"/>
      </tp>
      <tp>
        <v>13.71</v>
        <stp/>
        <stp>StudyData</stp>
        <stp>VIX</stp>
        <stp>BAR</stp>
        <stp/>
        <stp>High</stp>
        <stp>W</stp>
        <stp>-503</stp>
        <stp>All</stp>
        <stp/>
        <stp/>
        <stp>FALSE</stp>
        <stp>T</stp>
        <tr r="D505" s="2"/>
      </tp>
      <tp>
        <v>17.32</v>
        <stp/>
        <stp>StudyData</stp>
        <stp>VIX</stp>
        <stp>BAR</stp>
        <stp/>
        <stp>High</stp>
        <stp>W</stp>
        <stp>-513</stp>
        <stp>All</stp>
        <stp/>
        <stp/>
        <stp>FALSE</stp>
        <stp>T</stp>
        <tr r="D515" s="2"/>
      </tp>
      <tp>
        <v>16.04</v>
        <stp/>
        <stp>StudyData</stp>
        <stp>VIX</stp>
        <stp>BAR</stp>
        <stp/>
        <stp>High</stp>
        <stp>W</stp>
        <stp>-523</stp>
        <stp>All</stp>
        <stp/>
        <stp/>
        <stp>FALSE</stp>
        <stp>T</stp>
        <tr r="D525" s="2"/>
      </tp>
      <tp>
        <v>32.090000000000003</v>
        <stp/>
        <stp>StudyData</stp>
        <stp>VIX</stp>
        <stp>BAR</stp>
        <stp/>
        <stp>High</stp>
        <stp>W</stp>
        <stp>-533</stp>
        <stp>All</stp>
        <stp/>
        <stp/>
        <stp>FALSE</stp>
        <stp>T</stp>
        <tr r="D535" s="2"/>
      </tp>
      <tp>
        <v>20.67</v>
        <stp/>
        <stp>StudyData</stp>
        <stp>VIX</stp>
        <stp>BAR</stp>
        <stp/>
        <stp>High</stp>
        <stp>W</stp>
        <stp>-543</stp>
        <stp>All</stp>
        <stp/>
        <stp/>
        <stp>FALSE</stp>
        <stp>T</stp>
        <tr r="D545" s="2"/>
      </tp>
      <tp>
        <v>33.82</v>
        <stp/>
        <stp>StudyData</stp>
        <stp>VIX</stp>
        <stp>BAR</stp>
        <stp/>
        <stp>High</stp>
        <stp>W</stp>
        <stp>-553</stp>
        <stp>All</stp>
        <stp/>
        <stp/>
        <stp>FALSE</stp>
        <stp>T</stp>
        <tr r="D555" s="2"/>
      </tp>
      <tp>
        <v>14.91</v>
        <stp/>
        <stp>StudyData</stp>
        <stp>VIX</stp>
        <stp>BAR</stp>
        <stp/>
        <stp>High</stp>
        <stp>W</stp>
        <stp>-563</stp>
        <stp>All</stp>
        <stp/>
        <stp/>
        <stp>FALSE</stp>
        <stp>T</stp>
        <tr r="D565" s="2"/>
      </tp>
      <tp>
        <v>15.02</v>
        <stp/>
        <stp>StudyData</stp>
        <stp>VIX</stp>
        <stp>BAR</stp>
        <stp/>
        <stp>High</stp>
        <stp>W</stp>
        <stp>-573</stp>
        <stp>All</stp>
        <stp/>
        <stp/>
        <stp>FALSE</stp>
        <stp>T</stp>
        <tr r="D575" s="2"/>
      </tp>
      <tp>
        <v>22.81</v>
        <stp/>
        <stp>StudyData</stp>
        <stp>VIX</stp>
        <stp>BAR</stp>
        <stp/>
        <stp>High</stp>
        <stp>W</stp>
        <stp>-583</stp>
        <stp>All</stp>
        <stp/>
        <stp/>
        <stp>FALSE</stp>
        <stp>T</stp>
        <tr r="D585" s="2"/>
      </tp>
      <tp>
        <v>13.49</v>
        <stp/>
        <stp>StudyData</stp>
        <stp>VIX</stp>
        <stp>BAR</stp>
        <stp/>
        <stp>High</stp>
        <stp>W</stp>
        <stp>-593</stp>
        <stp>All</stp>
        <stp/>
        <stp/>
        <stp>FALSE</stp>
        <stp>T</stp>
        <tr r="D595" s="2"/>
      </tp>
      <tp>
        <v>14.53</v>
        <stp/>
        <stp>StudyData</stp>
        <stp>VIX</stp>
        <stp>BAR</stp>
        <stp/>
        <stp>High</stp>
        <stp>W</stp>
        <stp>-603</stp>
        <stp>All</stp>
        <stp/>
        <stp/>
        <stp>FALSE</stp>
        <stp>T</stp>
        <tr r="D605" s="2"/>
      </tp>
      <tp>
        <v>13.23</v>
        <stp/>
        <stp>StudyData</stp>
        <stp>VIX</stp>
        <stp>BAR</stp>
        <stp/>
        <stp>High</stp>
        <stp>W</stp>
        <stp>-613</stp>
        <stp>All</stp>
        <stp/>
        <stp/>
        <stp>FALSE</stp>
        <stp>T</stp>
        <tr r="D615" s="2"/>
      </tp>
      <tp>
        <v>15.28</v>
        <stp/>
        <stp>StudyData</stp>
        <stp>VIX</stp>
        <stp>BAR</stp>
        <stp/>
        <stp>High</stp>
        <stp>W</stp>
        <stp>-623</stp>
        <stp>All</stp>
        <stp/>
        <stp/>
        <stp>FALSE</stp>
        <stp>T</stp>
        <tr r="D625" s="2"/>
      </tp>
      <tp>
        <v>15.8</v>
        <stp/>
        <stp>StudyData</stp>
        <stp>VIX</stp>
        <stp>BAR</stp>
        <stp/>
        <stp>High</stp>
        <stp>W</stp>
        <stp>-633</stp>
        <stp>All</stp>
        <stp/>
        <stp/>
        <stp>FALSE</stp>
        <stp>T</stp>
        <tr r="D635" s="2"/>
      </tp>
      <tp>
        <v>16.09</v>
        <stp/>
        <stp>StudyData</stp>
        <stp>VIX</stp>
        <stp>BAR</stp>
        <stp/>
        <stp>High</stp>
        <stp>W</stp>
        <stp>-643</stp>
        <stp>All</stp>
        <stp/>
        <stp/>
        <stp>FALSE</stp>
        <stp>T</stp>
        <tr r="D645" s="2"/>
      </tp>
      <tp>
        <v>18.71</v>
        <stp/>
        <stp>StudyData</stp>
        <stp>VIX</stp>
        <stp>BAR</stp>
        <stp/>
        <stp>High</stp>
        <stp>W</stp>
        <stp>-653</stp>
        <stp>All</stp>
        <stp/>
        <stp/>
        <stp>FALSE</stp>
        <stp>T</stp>
        <tr r="D655" s="2"/>
      </tp>
      <tp>
        <v>13.73</v>
        <stp/>
        <stp>StudyData</stp>
        <stp>VIX</stp>
        <stp>BAR</stp>
        <stp/>
        <stp>High</stp>
        <stp>W</stp>
        <stp>-663</stp>
        <stp>All</stp>
        <stp/>
        <stp/>
        <stp>FALSE</stp>
        <stp>T</stp>
        <tr r="D665" s="2"/>
      </tp>
      <tp>
        <v>13.46</v>
        <stp/>
        <stp>StudyData</stp>
        <stp>VIX</stp>
        <stp>BAR</stp>
        <stp/>
        <stp>High</stp>
        <stp>W</stp>
        <stp>-673</stp>
        <stp>All</stp>
        <stp/>
        <stp/>
        <stp>FALSE</stp>
        <stp>T</stp>
        <tr r="D675" s="2"/>
      </tp>
      <tp>
        <v>16.16</v>
        <stp/>
        <stp>StudyData</stp>
        <stp>VIX</stp>
        <stp>BAR</stp>
        <stp/>
        <stp>High</stp>
        <stp>W</stp>
        <stp>-683</stp>
        <stp>All</stp>
        <stp/>
        <stp/>
        <stp>FALSE</stp>
        <stp>T</stp>
        <tr r="D685" s="2"/>
      </tp>
      <tp>
        <v>23.23</v>
        <stp/>
        <stp>StudyData</stp>
        <stp>VIX</stp>
        <stp>BAR</stp>
        <stp/>
        <stp>High</stp>
        <stp>W</stp>
        <stp>-693</stp>
        <stp>All</stp>
        <stp/>
        <stp/>
        <stp>FALSE</stp>
        <stp>T</stp>
        <tr r="D695" s="2"/>
      </tp>
      <tp>
        <v>17.600000000000001</v>
        <stp/>
        <stp>StudyData</stp>
        <stp>VIX</stp>
        <stp>BAR</stp>
        <stp/>
        <stp>High</stp>
        <stp>W</stp>
        <stp>-703</stp>
        <stp>All</stp>
        <stp/>
        <stp/>
        <stp>FALSE</stp>
        <stp>T</stp>
        <tr r="D705" s="2"/>
      </tp>
      <tp>
        <v>16.47</v>
        <stp/>
        <stp>StudyData</stp>
        <stp>VIX</stp>
        <stp>BAR</stp>
        <stp/>
        <stp>High</stp>
        <stp>W</stp>
        <stp>-713</stp>
        <stp>All</stp>
        <stp/>
        <stp/>
        <stp>FALSE</stp>
        <stp>T</stp>
        <tr r="D715" s="2"/>
      </tp>
      <tp>
        <v>26.71</v>
        <stp/>
        <stp>StudyData</stp>
        <stp>VIX</stp>
        <stp>BAR</stp>
        <stp/>
        <stp>High</stp>
        <stp>W</stp>
        <stp>-723</stp>
        <stp>All</stp>
        <stp/>
        <stp/>
        <stp>FALSE</stp>
        <stp>T</stp>
        <tr r="D725" s="2"/>
      </tp>
      <tp>
        <v>16.57</v>
        <stp/>
        <stp>StudyData</stp>
        <stp>VIX</stp>
        <stp>BAR</stp>
        <stp/>
        <stp>High</stp>
        <stp>W</stp>
        <stp>-733</stp>
        <stp>All</stp>
        <stp/>
        <stp/>
        <stp>FALSE</stp>
        <stp>T</stp>
        <tr r="D735" s="2"/>
      </tp>
      <tp>
        <v>22.43</v>
        <stp/>
        <stp>StudyData</stp>
        <stp>VIX</stp>
        <stp>BAR</stp>
        <stp/>
        <stp>High</stp>
        <stp>W</stp>
        <stp>-743</stp>
        <stp>All</stp>
        <stp/>
        <stp/>
        <stp>FALSE</stp>
        <stp>T</stp>
        <tr r="D745" s="2"/>
      </tp>
      <tp>
        <v>37.53</v>
        <stp/>
        <stp>StudyData</stp>
        <stp>VIX</stp>
        <stp>BAR</stp>
        <stp/>
        <stp>High</stp>
        <stp>W</stp>
        <stp>-753</stp>
        <stp>All</stp>
        <stp/>
        <stp/>
        <stp>FALSE</stp>
        <stp>T</stp>
        <tr r="D755" s="2"/>
      </tp>
      <tp>
        <v>43.84</v>
        <stp/>
        <stp>StudyData</stp>
        <stp>VIX</stp>
        <stp>BAR</stp>
        <stp/>
        <stp>High</stp>
        <stp>W</stp>
        <stp>-763</stp>
        <stp>All</stp>
        <stp/>
        <stp/>
        <stp>FALSE</stp>
        <stp>T</stp>
        <tr r="D765" s="2"/>
      </tp>
      <tp>
        <v>24.65</v>
        <stp/>
        <stp>StudyData</stp>
        <stp>VIX</stp>
        <stp>BAR</stp>
        <stp/>
        <stp>High</stp>
        <stp>W</stp>
        <stp>-773</stp>
        <stp>All</stp>
        <stp/>
        <stp/>
        <stp>FALSE</stp>
        <stp>T</stp>
        <tr r="D775" s="2"/>
      </tp>
      <tp>
        <v>18.32</v>
        <stp/>
        <stp>StudyData</stp>
        <stp>VIX</stp>
        <stp>BAR</stp>
        <stp/>
        <stp>High</stp>
        <stp>W</stp>
        <stp>-783</stp>
        <stp>All</stp>
        <stp/>
        <stp/>
        <stp>FALSE</stp>
        <stp>T</stp>
        <tr r="D785" s="2"/>
      </tp>
      <tp>
        <v>20.07</v>
        <stp/>
        <stp>StudyData</stp>
        <stp>VIX</stp>
        <stp>BAR</stp>
        <stp/>
        <stp>High</stp>
        <stp>W</stp>
        <stp>-793</stp>
        <stp>All</stp>
        <stp/>
        <stp/>
        <stp>FALSE</stp>
        <stp>T</stp>
        <tr r="D795" s="2"/>
      </tp>
      <tp>
        <v>23.07</v>
        <stp/>
        <stp>StudyData</stp>
        <stp>VIX</stp>
        <stp>BAR</stp>
        <stp/>
        <stp>High</stp>
        <stp>W</stp>
        <stp>-803</stp>
        <stp>All</stp>
        <stp/>
        <stp/>
        <stp>FALSE</stp>
        <stp>T</stp>
        <tr r="D805" s="2"/>
      </tp>
      <tp>
        <v>23.94</v>
        <stp/>
        <stp>StudyData</stp>
        <stp>VIX</stp>
        <stp>BAR</stp>
        <stp/>
        <stp>High</stp>
        <stp>W</stp>
        <stp>-813</stp>
        <stp>All</stp>
        <stp/>
        <stp/>
        <stp>FALSE</stp>
        <stp>T</stp>
        <tr r="D815" s="2"/>
      </tp>
      <tp>
        <v>37.58</v>
        <stp/>
        <stp>StudyData</stp>
        <stp>VIX</stp>
        <stp>BAR</stp>
        <stp/>
        <stp>High</stp>
        <stp>W</stp>
        <stp>-823</stp>
        <stp>All</stp>
        <stp/>
        <stp/>
        <stp>FALSE</stp>
        <stp>T</stp>
        <tr r="D825" s="2"/>
      </tp>
      <tp>
        <v>19.55</v>
        <stp/>
        <stp>StudyData</stp>
        <stp>VIX</stp>
        <stp>BAR</stp>
        <stp/>
        <stp>High</stp>
        <stp>W</stp>
        <stp>-833</stp>
        <stp>All</stp>
        <stp/>
        <stp/>
        <stp>FALSE</stp>
        <stp>T</stp>
        <tr r="D835" s="2"/>
      </tp>
      <tp>
        <v>27.11</v>
        <stp/>
        <stp>StudyData</stp>
        <stp>VIX</stp>
        <stp>BAR</stp>
        <stp/>
        <stp>High</stp>
        <stp>W</stp>
        <stp>-843</stp>
        <stp>All</stp>
        <stp/>
        <stp/>
        <stp>FALSE</stp>
        <stp>T</stp>
        <tr r="D845" s="2"/>
      </tp>
      <tp>
        <v>25.57</v>
        <stp/>
        <stp>StudyData</stp>
        <stp>VIX</stp>
        <stp>BAR</stp>
        <stp/>
        <stp>High</stp>
        <stp>W</stp>
        <stp>-853</stp>
        <stp>All</stp>
        <stp/>
        <stp/>
        <stp>FALSE</stp>
        <stp>T</stp>
        <tr r="D855" s="2"/>
      </tp>
      <tp>
        <v>26.34</v>
        <stp/>
        <stp>StudyData</stp>
        <stp>VIX</stp>
        <stp>BAR</stp>
        <stp/>
        <stp>High</stp>
        <stp>W</stp>
        <stp>-863</stp>
        <stp>All</stp>
        <stp/>
        <stp/>
        <stp>FALSE</stp>
        <stp>T</stp>
        <tr r="D865" s="2"/>
      </tp>
      <tp>
        <v>29.24</v>
        <stp/>
        <stp>StudyData</stp>
        <stp>VIX</stp>
        <stp>BAR</stp>
        <stp/>
        <stp>High</stp>
        <stp>W</stp>
        <stp>-873</stp>
        <stp>All</stp>
        <stp/>
        <stp/>
        <stp>FALSE</stp>
        <stp>T</stp>
        <tr r="D875" s="2"/>
      </tp>
      <tp>
        <v>36.24</v>
        <stp/>
        <stp>StudyData</stp>
        <stp>VIX</stp>
        <stp>BAR</stp>
        <stp/>
        <stp>High</stp>
        <stp>W</stp>
        <stp>-883</stp>
        <stp>All</stp>
        <stp/>
        <stp/>
        <stp>FALSE</stp>
        <stp>T</stp>
        <tr r="D885" s="2"/>
      </tp>
      <tp>
        <v>53.16</v>
        <stp/>
        <stp>StudyData</stp>
        <stp>VIX</stp>
        <stp>BAR</stp>
        <stp/>
        <stp>High</stp>
        <stp>W</stp>
        <stp>-893</stp>
        <stp>All</stp>
        <stp/>
        <stp/>
        <stp>FALSE</stp>
        <stp>T</stp>
        <tr r="D895" s="2"/>
      </tp>
      <tp>
        <v>58.49</v>
        <stp/>
        <stp>StudyData</stp>
        <stp>VIX</stp>
        <stp>BAR</stp>
        <stp/>
        <stp>High</stp>
        <stp>W</stp>
        <stp>-903</stp>
        <stp>All</stp>
        <stp/>
        <stp/>
        <stp>FALSE</stp>
        <stp>T</stp>
        <tr r="D905" s="2"/>
      </tp>
      <tp>
        <v>76.94</v>
        <stp/>
        <stp>StudyData</stp>
        <stp>VIX</stp>
        <stp>BAR</stp>
        <stp/>
        <stp>High</stp>
        <stp>W</stp>
        <stp>-913</stp>
        <stp>All</stp>
        <stp/>
        <stp/>
        <stp>FALSE</stp>
        <stp>T</stp>
        <tr r="D915" s="2"/>
      </tp>
      <tp>
        <v>24.62</v>
        <stp/>
        <stp>StudyData</stp>
        <stp>VIX</stp>
        <stp>BAR</stp>
        <stp/>
        <stp>High</stp>
        <stp>W</stp>
        <stp>-923</stp>
        <stp>All</stp>
        <stp/>
        <stp/>
        <stp>FALSE</stp>
        <stp>T</stp>
        <tr r="D925" s="2"/>
      </tp>
      <tp>
        <v>19.8</v>
        <stp/>
        <stp>StudyData</stp>
        <stp>VIX</stp>
        <stp>BAR</stp>
        <stp/>
        <stp>High</stp>
        <stp>W</stp>
        <stp>-933</stp>
        <stp>All</stp>
        <stp/>
        <stp/>
        <stp>FALSE</stp>
        <stp>T</stp>
        <tr r="D935" s="2"/>
      </tp>
      <tp>
        <v>32.89</v>
        <stp/>
        <stp>StudyData</stp>
        <stp>VIX</stp>
        <stp>BAR</stp>
        <stp/>
        <stp>High</stp>
        <stp>W</stp>
        <stp>-943</stp>
        <stp>All</stp>
        <stp/>
        <stp/>
        <stp>FALSE</stp>
        <stp>T</stp>
        <tr r="D945" s="2"/>
      </tp>
      <tp>
        <v>24.3</v>
        <stp/>
        <stp>StudyData</stp>
        <stp>VIX</stp>
        <stp>BAR</stp>
        <stp/>
        <stp>High</stp>
        <stp>W</stp>
        <stp>-953</stp>
        <stp>All</stp>
        <stp/>
        <stp/>
        <stp>FALSE</stp>
        <stp>T</stp>
        <tr r="D955" s="2"/>
      </tp>
      <tp>
        <v>24.15</v>
        <stp/>
        <stp>StudyData</stp>
        <stp>VIX</stp>
        <stp>BAR</stp>
        <stp/>
        <stp>High</stp>
        <stp>W</stp>
        <stp>-963</stp>
        <stp>All</stp>
        <stp/>
        <stp/>
        <stp>FALSE</stp>
        <stp>T</stp>
        <tr r="D965" s="2"/>
      </tp>
      <tp>
        <v>37.5</v>
        <stp/>
        <stp>StudyData</stp>
        <stp>VIX</stp>
        <stp>BAR</stp>
        <stp/>
        <stp>High</stp>
        <stp>W</stp>
        <stp>-973</stp>
        <stp>All</stp>
        <stp/>
        <stp/>
        <stp>FALSE</stp>
        <stp>T</stp>
        <tr r="D975" s="2"/>
      </tp>
      <tp>
        <v>17.09</v>
        <stp/>
        <stp>StudyData</stp>
        <stp>VIX</stp>
        <stp>BAR</stp>
        <stp/>
        <stp>High</stp>
        <stp>W</stp>
        <stp>-983</stp>
        <stp>All</stp>
        <stp/>
        <stp/>
        <stp>FALSE</stp>
        <stp>T</stp>
        <tr r="D985" s="2"/>
      </tp>
      <tp>
        <v>16.05</v>
        <stp/>
        <stp>StudyData</stp>
        <stp>VIX</stp>
        <stp>BAR</stp>
        <stp/>
        <stp>High</stp>
        <stp>W</stp>
        <stp>-993</stp>
        <stp>All</stp>
        <stp/>
        <stp/>
        <stp>FALSE</stp>
        <stp>T</stp>
        <tr r="D995" s="2"/>
      </tp>
      <tp>
        <v>16.14</v>
        <stp/>
        <stp>StudyData</stp>
        <stp>VIX</stp>
        <stp>BAR</stp>
        <stp/>
        <stp>Open</stp>
        <stp>W</stp>
        <stp>-791</stp>
        <stp>All</stp>
        <stp/>
        <stp/>
        <stp>FALSE</stp>
        <stp>T</stp>
        <tr r="C793" s="2"/>
      </tp>
      <tp>
        <v>18.3</v>
        <stp/>
        <stp>StudyData</stp>
        <stp>VIX</stp>
        <stp>BAR</stp>
        <stp/>
        <stp>Open</stp>
        <stp>W</stp>
        <stp>-781</stp>
        <stp>All</stp>
        <stp/>
        <stp/>
        <stp>FALSE</stp>
        <stp>T</stp>
        <tr r="C783" s="2"/>
      </tp>
      <tp>
        <v>14.11</v>
        <stp/>
        <stp>StudyData</stp>
        <stp>VIX</stp>
        <stp>BAR</stp>
        <stp/>
        <stp>Open</stp>
        <stp>W</stp>
        <stp>-711</stp>
        <stp>All</stp>
        <stp/>
        <stp/>
        <stp>FALSE</stp>
        <stp>T</stp>
        <tr r="C713" s="2"/>
      </tp>
      <tp>
        <v>17.68</v>
        <stp/>
        <stp>StudyData</stp>
        <stp>VIX</stp>
        <stp>BAR</stp>
        <stp/>
        <stp>Open</stp>
        <stp>W</stp>
        <stp>-701</stp>
        <stp>All</stp>
        <stp/>
        <stp/>
        <stp>FALSE</stp>
        <stp>T</stp>
        <tr r="C703" s="2"/>
      </tp>
      <tp>
        <v>16.350000000000001</v>
        <stp/>
        <stp>StudyData</stp>
        <stp>VIX</stp>
        <stp>BAR</stp>
        <stp/>
        <stp>Open</stp>
        <stp>W</stp>
        <stp>-731</stp>
        <stp>All</stp>
        <stp/>
        <stp/>
        <stp>FALSE</stp>
        <stp>T</stp>
        <tr r="C733" s="2"/>
      </tp>
      <tp>
        <v>20.71</v>
        <stp/>
        <stp>StudyData</stp>
        <stp>VIX</stp>
        <stp>BAR</stp>
        <stp/>
        <stp>Open</stp>
        <stp>W</stp>
        <stp>-721</stp>
        <stp>All</stp>
        <stp/>
        <stp/>
        <stp>FALSE</stp>
        <stp>T</stp>
        <tr r="C723" s="2"/>
      </tp>
      <tp>
        <v>31.42</v>
        <stp/>
        <stp>StudyData</stp>
        <stp>VIX</stp>
        <stp>BAR</stp>
        <stp/>
        <stp>Open</stp>
        <stp>W</stp>
        <stp>-751</stp>
        <stp>All</stp>
        <stp/>
        <stp/>
        <stp>FALSE</stp>
        <stp>T</stp>
        <tr r="C753" s="2"/>
      </tp>
      <tp>
        <v>19.22</v>
        <stp/>
        <stp>StudyData</stp>
        <stp>VIX</stp>
        <stp>BAR</stp>
        <stp/>
        <stp>Open</stp>
        <stp>W</stp>
        <stp>-741</stp>
        <stp>All</stp>
        <stp/>
        <stp/>
        <stp>FALSE</stp>
        <stp>T</stp>
        <tr r="C743" s="2"/>
      </tp>
      <tp>
        <v>21.6</v>
        <stp/>
        <stp>StudyData</stp>
        <stp>VIX</stp>
        <stp>BAR</stp>
        <stp/>
        <stp>Open</stp>
        <stp>W</stp>
        <stp>-771</stp>
        <stp>All</stp>
        <stp/>
        <stp/>
        <stp>FALSE</stp>
        <stp>T</stp>
        <tr r="C773" s="2"/>
      </tp>
      <tp>
        <v>39.840000000000003</v>
        <stp/>
        <stp>StudyData</stp>
        <stp>VIX</stp>
        <stp>BAR</stp>
        <stp/>
        <stp>Open</stp>
        <stp>W</stp>
        <stp>-761</stp>
        <stp>All</stp>
        <stp/>
        <stp/>
        <stp>FALSE</stp>
        <stp>T</stp>
        <tr r="C763" s="2"/>
      </tp>
      <tp>
        <v>14.53</v>
        <stp/>
        <stp>StudyData</stp>
        <stp>VIX</stp>
        <stp>BAR</stp>
        <stp/>
        <stp>Open</stp>
        <stp>W</stp>
        <stp>-691</stp>
        <stp>All</stp>
        <stp/>
        <stp/>
        <stp>FALSE</stp>
        <stp>T</stp>
        <tr r="C693" s="2"/>
      </tp>
      <tp>
        <v>13.47</v>
        <stp/>
        <stp>StudyData</stp>
        <stp>VIX</stp>
        <stp>BAR</stp>
        <stp/>
        <stp>Open</stp>
        <stp>W</stp>
        <stp>-681</stp>
        <stp>All</stp>
        <stp/>
        <stp/>
        <stp>FALSE</stp>
        <stp>T</stp>
        <tr r="C683" s="2"/>
      </tp>
      <tp>
        <v>12.85</v>
        <stp/>
        <stp>StudyData</stp>
        <stp>VIX</stp>
        <stp>BAR</stp>
        <stp/>
        <stp>Open</stp>
        <stp>W</stp>
        <stp>-611</stp>
        <stp>All</stp>
        <stp/>
        <stp/>
        <stp>FALSE</stp>
        <stp>T</stp>
        <tr r="C613" s="2"/>
      </tp>
      <tp>
        <v>16.96</v>
        <stp/>
        <stp>StudyData</stp>
        <stp>VIX</stp>
        <stp>BAR</stp>
        <stp/>
        <stp>Open</stp>
        <stp>W</stp>
        <stp>-601</stp>
        <stp>All</stp>
        <stp/>
        <stp/>
        <stp>FALSE</stp>
        <stp>T</stp>
        <tr r="C603" s="2"/>
      </tp>
      <tp>
        <v>16.47</v>
        <stp/>
        <stp>StudyData</stp>
        <stp>VIX</stp>
        <stp>BAR</stp>
        <stp/>
        <stp>Open</stp>
        <stp>W</stp>
        <stp>-631</stp>
        <stp>All</stp>
        <stp/>
        <stp/>
        <stp>FALSE</stp>
        <stp>T</stp>
        <tr r="C633" s="2"/>
      </tp>
      <tp>
        <v>12.46</v>
        <stp/>
        <stp>StudyData</stp>
        <stp>VIX</stp>
        <stp>BAR</stp>
        <stp/>
        <stp>Open</stp>
        <stp>W</stp>
        <stp>-621</stp>
        <stp>All</stp>
        <stp/>
        <stp/>
        <stp>FALSE</stp>
        <stp>T</stp>
        <tr r="C623" s="2"/>
      </tp>
      <tp>
        <v>17.07</v>
        <stp/>
        <stp>StudyData</stp>
        <stp>VIX</stp>
        <stp>BAR</stp>
        <stp/>
        <stp>Open</stp>
        <stp>W</stp>
        <stp>-651</stp>
        <stp>All</stp>
        <stp/>
        <stp/>
        <stp>FALSE</stp>
        <stp>T</stp>
        <tr r="C653" s="2"/>
      </tp>
      <tp>
        <v>13.37</v>
        <stp/>
        <stp>StudyData</stp>
        <stp>VIX</stp>
        <stp>BAR</stp>
        <stp/>
        <stp>Open</stp>
        <stp>W</stp>
        <stp>-641</stp>
        <stp>All</stp>
        <stp/>
        <stp/>
        <stp>FALSE</stp>
        <stp>T</stp>
        <tr r="C643" s="2"/>
      </tp>
      <tp>
        <v>13.67</v>
        <stp/>
        <stp>StudyData</stp>
        <stp>VIX</stp>
        <stp>BAR</stp>
        <stp/>
        <stp>Open</stp>
        <stp>W</stp>
        <stp>-671</stp>
        <stp>All</stp>
        <stp/>
        <stp/>
        <stp>FALSE</stp>
        <stp>T</stp>
        <tr r="C673" s="2"/>
      </tp>
      <tp>
        <v>12.29</v>
        <stp/>
        <stp>StudyData</stp>
        <stp>VIX</stp>
        <stp>BAR</stp>
        <stp/>
        <stp>Open</stp>
        <stp>W</stp>
        <stp>-661</stp>
        <stp>All</stp>
        <stp/>
        <stp/>
        <stp>FALSE</stp>
        <stp>T</stp>
        <tr r="C663" s="2"/>
      </tp>
      <tp>
        <v>13.05</v>
        <stp/>
        <stp>StudyData</stp>
        <stp>VIX</stp>
        <stp>BAR</stp>
        <stp/>
        <stp>Open</stp>
        <stp>W</stp>
        <stp>-591</stp>
        <stp>All</stp>
        <stp/>
        <stp/>
        <stp>FALSE</stp>
        <stp>T</stp>
        <tr r="C593" s="2"/>
      </tp>
      <tp>
        <v>15.86</v>
        <stp/>
        <stp>StudyData</stp>
        <stp>VIX</stp>
        <stp>BAR</stp>
        <stp/>
        <stp>Open</stp>
        <stp>W</stp>
        <stp>-581</stp>
        <stp>All</stp>
        <stp/>
        <stp/>
        <stp>FALSE</stp>
        <stp>T</stp>
        <tr r="C583" s="2"/>
      </tp>
      <tp>
        <v>17.420000000000002</v>
        <stp/>
        <stp>StudyData</stp>
        <stp>VIX</stp>
        <stp>BAR</stp>
        <stp/>
        <stp>Open</stp>
        <stp>W</stp>
        <stp>-511</stp>
        <stp>All</stp>
        <stp/>
        <stp/>
        <stp>FALSE</stp>
        <stp>T</stp>
        <tr r="C513" s="2"/>
      </tp>
      <tp>
        <v>14.09</v>
        <stp/>
        <stp>StudyData</stp>
        <stp>VIX</stp>
        <stp>BAR</stp>
        <stp/>
        <stp>Open</stp>
        <stp>W</stp>
        <stp>-501</stp>
        <stp>All</stp>
        <stp/>
        <stp/>
        <stp>FALSE</stp>
        <stp>T</stp>
        <tr r="C503" s="2"/>
      </tp>
      <tp>
        <v>21.32</v>
        <stp/>
        <stp>StudyData</stp>
        <stp>VIX</stp>
        <stp>BAR</stp>
        <stp/>
        <stp>Open</stp>
        <stp>W</stp>
        <stp>-531</stp>
        <stp>All</stp>
        <stp/>
        <stp/>
        <stp>FALSE</stp>
        <stp>T</stp>
        <tr r="C533" s="2"/>
      </tp>
      <tp>
        <v>15.34</v>
        <stp/>
        <stp>StudyData</stp>
        <stp>VIX</stp>
        <stp>BAR</stp>
        <stp/>
        <stp>Open</stp>
        <stp>W</stp>
        <stp>-521</stp>
        <stp>All</stp>
        <stp/>
        <stp/>
        <stp>FALSE</stp>
        <stp>T</stp>
        <tr r="C523" s="2"/>
      </tp>
      <tp>
        <v>24.03</v>
        <stp/>
        <stp>StudyData</stp>
        <stp>VIX</stp>
        <stp>BAR</stp>
        <stp/>
        <stp>Open</stp>
        <stp>W</stp>
        <stp>-551</stp>
        <stp>All</stp>
        <stp/>
        <stp/>
        <stp>FALSE</stp>
        <stp>T</stp>
        <tr r="C553" s="2"/>
      </tp>
      <tp>
        <v>16.14</v>
        <stp/>
        <stp>StudyData</stp>
        <stp>VIX</stp>
        <stp>BAR</stp>
        <stp/>
        <stp>Open</stp>
        <stp>W</stp>
        <stp>-541</stp>
        <stp>All</stp>
        <stp/>
        <stp/>
        <stp>FALSE</stp>
        <stp>T</stp>
        <tr r="C543" s="2"/>
      </tp>
      <tp>
        <v>12.34</v>
        <stp/>
        <stp>StudyData</stp>
        <stp>VIX</stp>
        <stp>BAR</stp>
        <stp/>
        <stp>Open</stp>
        <stp>W</stp>
        <stp>-571</stp>
        <stp>All</stp>
        <stp/>
        <stp/>
        <stp>FALSE</stp>
        <stp>T</stp>
        <tr r="C573" s="2"/>
      </tp>
      <tp>
        <v>18.64</v>
        <stp/>
        <stp>StudyData</stp>
        <stp>VIX</stp>
        <stp>BAR</stp>
        <stp/>
        <stp>Open</stp>
        <stp>W</stp>
        <stp>-561</stp>
        <stp>All</stp>
        <stp/>
        <stp/>
        <stp>FALSE</stp>
        <stp>T</stp>
        <tr r="C563" s="2"/>
      </tp>
      <tp>
        <v>19.78</v>
        <stp/>
        <stp>StudyData</stp>
        <stp>VIX</stp>
        <stp>BAR</stp>
        <stp/>
        <stp>Open</stp>
        <stp>W</stp>
        <stp>-491</stp>
        <stp>All</stp>
        <stp/>
        <stp/>
        <stp>FALSE</stp>
        <stp>T</stp>
        <tr r="C493" s="2"/>
      </tp>
      <tp>
        <v>12.2</v>
        <stp/>
        <stp>StudyData</stp>
        <stp>VIX</stp>
        <stp>BAR</stp>
        <stp/>
        <stp>Open</stp>
        <stp>W</stp>
        <stp>-481</stp>
        <stp>All</stp>
        <stp/>
        <stp/>
        <stp>FALSE</stp>
        <stp>T</stp>
        <tr r="C483" s="2"/>
      </tp>
      <tp>
        <v>13.44</v>
        <stp/>
        <stp>StudyData</stp>
        <stp>VIX</stp>
        <stp>BAR</stp>
        <stp/>
        <stp>Open</stp>
        <stp>W</stp>
        <stp>-411</stp>
        <stp>All</stp>
        <stp/>
        <stp/>
        <stp>FALSE</stp>
        <stp>T</stp>
        <tr r="C413" s="2"/>
      </tp>
      <tp>
        <v>13.63</v>
        <stp/>
        <stp>StudyData</stp>
        <stp>VIX</stp>
        <stp>BAR</stp>
        <stp/>
        <stp>Open</stp>
        <stp>W</stp>
        <stp>-401</stp>
        <stp>All</stp>
        <stp/>
        <stp/>
        <stp>FALSE</stp>
        <stp>T</stp>
        <tr r="C403" s="2"/>
      </tp>
      <tp>
        <v>10.95</v>
        <stp/>
        <stp>StudyData</stp>
        <stp>VIX</stp>
        <stp>BAR</stp>
        <stp/>
        <stp>Open</stp>
        <stp>W</stp>
        <stp>-431</stp>
        <stp>All</stp>
        <stp/>
        <stp/>
        <stp>FALSE</stp>
        <stp>T</stp>
        <tr r="C433" s="2"/>
      </tp>
      <tp>
        <v>15.28</v>
        <stp/>
        <stp>StudyData</stp>
        <stp>VIX</stp>
        <stp>BAR</stp>
        <stp/>
        <stp>Open</stp>
        <stp>W</stp>
        <stp>-421</stp>
        <stp>All</stp>
        <stp/>
        <stp/>
        <stp>FALSE</stp>
        <stp>T</stp>
        <tr r="C423" s="2"/>
      </tp>
      <tp>
        <v>14.05</v>
        <stp/>
        <stp>StudyData</stp>
        <stp>VIX</stp>
        <stp>BAR</stp>
        <stp/>
        <stp>Open</stp>
        <stp>W</stp>
        <stp>-451</stp>
        <stp>All</stp>
        <stp/>
        <stp/>
        <stp>FALSE</stp>
        <stp>T</stp>
        <tr r="C453" s="2"/>
      </tp>
      <tp>
        <v>10.25</v>
        <stp/>
        <stp>StudyData</stp>
        <stp>VIX</stp>
        <stp>BAR</stp>
        <stp/>
        <stp>Open</stp>
        <stp>W</stp>
        <stp>-441</stp>
        <stp>All</stp>
        <stp/>
        <stp/>
        <stp>FALSE</stp>
        <stp>T</stp>
        <tr r="C443" s="2"/>
      </tp>
      <tp>
        <v>14.78</v>
        <stp/>
        <stp>StudyData</stp>
        <stp>VIX</stp>
        <stp>BAR</stp>
        <stp/>
        <stp>Open</stp>
        <stp>W</stp>
        <stp>-471</stp>
        <stp>All</stp>
        <stp/>
        <stp/>
        <stp>FALSE</stp>
        <stp>T</stp>
        <tr r="C473" s="2"/>
      </tp>
      <tp>
        <v>10.08</v>
        <stp/>
        <stp>StudyData</stp>
        <stp>VIX</stp>
        <stp>BAR</stp>
        <stp/>
        <stp>Open</stp>
        <stp>W</stp>
        <stp>-461</stp>
        <stp>All</stp>
        <stp/>
        <stp/>
        <stp>FALSE</stp>
        <stp>T</stp>
        <tr r="C463" s="2"/>
      </tp>
      <tp>
        <v>16.05</v>
        <stp/>
        <stp>StudyData</stp>
        <stp>VIX</stp>
        <stp>BAR</stp>
        <stp/>
        <stp>Open</stp>
        <stp>W</stp>
        <stp>-391</stp>
        <stp>All</stp>
        <stp/>
        <stp/>
        <stp>FALSE</stp>
        <stp>T</stp>
        <tr r="C393" s="2"/>
      </tp>
      <tp>
        <v>22.36</v>
        <stp/>
        <stp>StudyData</stp>
        <stp>VIX</stp>
        <stp>BAR</stp>
        <stp/>
        <stp>Open</stp>
        <stp>W</stp>
        <stp>-381</stp>
        <stp>All</stp>
        <stp/>
        <stp/>
        <stp>FALSE</stp>
        <stp>T</stp>
        <tr r="C383" s="2"/>
      </tp>
      <tp>
        <v>40.68</v>
        <stp/>
        <stp>StudyData</stp>
        <stp>VIX</stp>
        <stp>BAR</stp>
        <stp/>
        <stp>Open</stp>
        <stp>W</stp>
        <stp>-311</stp>
        <stp>All</stp>
        <stp/>
        <stp/>
        <stp>FALSE</stp>
        <stp>T</stp>
        <tr r="C313" s="2"/>
      </tp>
      <tp>
        <v>35.049999999999997</v>
        <stp/>
        <stp>StudyData</stp>
        <stp>VIX</stp>
        <stp>BAR</stp>
        <stp/>
        <stp>Open</stp>
        <stp>W</stp>
        <stp>-301</stp>
        <stp>All</stp>
        <stp/>
        <stp/>
        <stp>FALSE</stp>
        <stp>T</stp>
        <tr r="C303" s="2"/>
      </tp>
      <tp>
        <v>12.69</v>
        <stp/>
        <stp>StudyData</stp>
        <stp>VIX</stp>
        <stp>BAR</stp>
        <stp/>
        <stp>Open</stp>
        <stp>W</stp>
        <stp>-331</stp>
        <stp>All</stp>
        <stp/>
        <stp/>
        <stp>FALSE</stp>
        <stp>T</stp>
        <tr r="C333" s="2"/>
      </tp>
      <tp>
        <v>15.88</v>
        <stp/>
        <stp>StudyData</stp>
        <stp>VIX</stp>
        <stp>BAR</stp>
        <stp/>
        <stp>Open</stp>
        <stp>W</stp>
        <stp>-321</stp>
        <stp>All</stp>
        <stp/>
        <stp/>
        <stp>FALSE</stp>
        <stp>T</stp>
        <tr r="C323" s="2"/>
      </tp>
      <tp>
        <v>12.58</v>
        <stp/>
        <stp>StudyData</stp>
        <stp>VIX</stp>
        <stp>BAR</stp>
        <stp/>
        <stp>Open</stp>
        <stp>W</stp>
        <stp>-351</stp>
        <stp>All</stp>
        <stp/>
        <stp/>
        <stp>FALSE</stp>
        <stp>T</stp>
        <tr r="C353" s="2"/>
      </tp>
      <tp>
        <v>15.35</v>
        <stp/>
        <stp>StudyData</stp>
        <stp>VIX</stp>
        <stp>BAR</stp>
        <stp/>
        <stp>Open</stp>
        <stp>W</stp>
        <stp>-341</stp>
        <stp>All</stp>
        <stp/>
        <stp/>
        <stp>FALSE</stp>
        <stp>T</stp>
        <tr r="C343" s="2"/>
      </tp>
      <tp>
        <v>13.91</v>
        <stp/>
        <stp>StudyData</stp>
        <stp>VIX</stp>
        <stp>BAR</stp>
        <stp/>
        <stp>Open</stp>
        <stp>W</stp>
        <stp>-371</stp>
        <stp>All</stp>
        <stp/>
        <stp/>
        <stp>FALSE</stp>
        <stp>T</stp>
        <tr r="C373" s="2"/>
      </tp>
      <tp>
        <v>12.89</v>
        <stp/>
        <stp>StudyData</stp>
        <stp>VIX</stp>
        <stp>BAR</stp>
        <stp/>
        <stp>Open</stp>
        <stp>W</stp>
        <stp>-361</stp>
        <stp>All</stp>
        <stp/>
        <stp/>
        <stp>FALSE</stp>
        <stp>T</stp>
        <tr r="C363" s="2"/>
      </tp>
      <tp>
        <v>30.61</v>
        <stp/>
        <stp>StudyData</stp>
        <stp>VIX</stp>
        <stp>BAR</stp>
        <stp/>
        <stp>Open</stp>
        <stp>W</stp>
        <stp>-291</stp>
        <stp>All</stp>
        <stp/>
        <stp/>
        <stp>FALSE</stp>
        <stp>T</stp>
        <tr r="C293" s="2"/>
      </tp>
      <tp>
        <v>23.66</v>
        <stp/>
        <stp>StudyData</stp>
        <stp>VIX</stp>
        <stp>BAR</stp>
        <stp/>
        <stp>Open</stp>
        <stp>W</stp>
        <stp>-281</stp>
        <stp>All</stp>
        <stp/>
        <stp/>
        <stp>FALSE</stp>
        <stp>T</stp>
        <tr r="C283" s="2"/>
      </tp>
      <tp>
        <v>25.14</v>
        <stp/>
        <stp>StudyData</stp>
        <stp>VIX</stp>
        <stp>BAR</stp>
        <stp/>
        <stp>Open</stp>
        <stp>W</stp>
        <stp>-211</stp>
        <stp>All</stp>
        <stp/>
        <stp/>
        <stp>FALSE</stp>
        <stp>T</stp>
        <tr r="C213" s="2"/>
      </tp>
      <tp>
        <v>27.47</v>
        <stp/>
        <stp>StudyData</stp>
        <stp>VIX</stp>
        <stp>BAR</stp>
        <stp/>
        <stp>Open</stp>
        <stp>W</stp>
        <stp>-201</stp>
        <stp>All</stp>
        <stp/>
        <stp/>
        <stp>FALSE</stp>
        <stp>T</stp>
        <tr r="C203" s="2"/>
      </tp>
      <tp>
        <v>16.850000000000001</v>
        <stp/>
        <stp>StudyData</stp>
        <stp>VIX</stp>
        <stp>BAR</stp>
        <stp/>
        <stp>Open</stp>
        <stp>W</stp>
        <stp>-231</stp>
        <stp>All</stp>
        <stp/>
        <stp/>
        <stp>FALSE</stp>
        <stp>T</stp>
        <tr r="C233" s="2"/>
      </tp>
      <tp>
        <v>19.579999999999998</v>
        <stp/>
        <stp>StudyData</stp>
        <stp>VIX</stp>
        <stp>BAR</stp>
        <stp/>
        <stp>Open</stp>
        <stp>W</stp>
        <stp>-221</stp>
        <stp>All</stp>
        <stp/>
        <stp/>
        <stp>FALSE</stp>
        <stp>T</stp>
        <tr r="C223" s="2"/>
      </tp>
      <tp>
        <v>16.04</v>
        <stp/>
        <stp>StudyData</stp>
        <stp>VIX</stp>
        <stp>BAR</stp>
        <stp/>
        <stp>Open</stp>
        <stp>W</stp>
        <stp>-251</stp>
        <stp>All</stp>
        <stp/>
        <stp/>
        <stp>FALSE</stp>
        <stp>T</stp>
        <tr r="C253" s="2"/>
      </tp>
      <tp>
        <v>18.829999999999998</v>
        <stp/>
        <stp>StudyData</stp>
        <stp>VIX</stp>
        <stp>BAR</stp>
        <stp/>
        <stp>Open</stp>
        <stp>W</stp>
        <stp>-241</stp>
        <stp>All</stp>
        <stp/>
        <stp/>
        <stp>FALSE</stp>
        <stp>T</stp>
        <tr r="C243" s="2"/>
      </tp>
      <tp>
        <v>22.31</v>
        <stp/>
        <stp>StudyData</stp>
        <stp>VIX</stp>
        <stp>BAR</stp>
        <stp/>
        <stp>Open</stp>
        <stp>W</stp>
        <stp>-271</stp>
        <stp>All</stp>
        <stp/>
        <stp/>
        <stp>FALSE</stp>
        <stp>T</stp>
        <tr r="C273" s="2"/>
      </tp>
      <tp>
        <v>18.16</v>
        <stp/>
        <stp>StudyData</stp>
        <stp>VIX</stp>
        <stp>BAR</stp>
        <stp/>
        <stp>Open</stp>
        <stp>W</stp>
        <stp>-261</stp>
        <stp>All</stp>
        <stp/>
        <stp/>
        <stp>FALSE</stp>
        <stp>T</stp>
        <tr r="C263" s="2"/>
      </tp>
      <tp>
        <v>21.74</v>
        <stp/>
        <stp>StudyData</stp>
        <stp>VIX</stp>
        <stp>BAR</stp>
        <stp/>
        <stp>Open</stp>
        <stp>W</stp>
        <stp>-191</stp>
        <stp>All</stp>
        <stp/>
        <stp/>
        <stp>FALSE</stp>
        <stp>T</stp>
        <tr r="C193" s="2"/>
      </tp>
      <tp>
        <v>32.270000000000003</v>
        <stp/>
        <stp>StudyData</stp>
        <stp>VIX</stp>
        <stp>BAR</stp>
        <stp/>
        <stp>Open</stp>
        <stp>W</stp>
        <stp>-181</stp>
        <stp>All</stp>
        <stp/>
        <stp/>
        <stp>FALSE</stp>
        <stp>T</stp>
        <tr r="C183" s="2"/>
      </tp>
      <tp>
        <v>15.09</v>
        <stp/>
        <stp>StudyData</stp>
        <stp>VIX</stp>
        <stp>BAR</stp>
        <stp/>
        <stp>Open</stp>
        <stp>W</stp>
        <stp>-111</stp>
        <stp>All</stp>
        <stp/>
        <stp/>
        <stp>FALSE</stp>
        <stp>T</stp>
        <tr r="C113" s="2"/>
      </tp>
      <tp>
        <v>15.37</v>
        <stp/>
        <stp>StudyData</stp>
        <stp>VIX</stp>
        <stp>BAR</stp>
        <stp/>
        <stp>Open</stp>
        <stp>W</stp>
        <stp>-101</stp>
        <stp>All</stp>
        <stp/>
        <stp/>
        <stp>FALSE</stp>
        <stp>T</stp>
        <tr r="C103" s="2"/>
      </tp>
      <tp>
        <v>17.309999999999999</v>
        <stp/>
        <stp>StudyData</stp>
        <stp>VIX</stp>
        <stp>BAR</stp>
        <stp/>
        <stp>Open</stp>
        <stp>W</stp>
        <stp>-131</stp>
        <stp>All</stp>
        <stp/>
        <stp/>
        <stp>FALSE</stp>
        <stp>T</stp>
        <tr r="C133" s="2"/>
      </tp>
      <tp>
        <v>13.05</v>
        <stp/>
        <stp>StudyData</stp>
        <stp>VIX</stp>
        <stp>BAR</stp>
        <stp/>
        <stp>Open</stp>
        <stp>W</stp>
        <stp>-121</stp>
        <stp>All</stp>
        <stp/>
        <stp/>
        <stp>FALSE</stp>
        <stp>T</stp>
        <tr r="C123" s="2"/>
      </tp>
      <tp>
        <v>17.440000000000001</v>
        <stp/>
        <stp>StudyData</stp>
        <stp>VIX</stp>
        <stp>BAR</stp>
        <stp/>
        <stp>Open</stp>
        <stp>W</stp>
        <stp>-151</stp>
        <stp>All</stp>
        <stp/>
        <stp/>
        <stp>FALSE</stp>
        <stp>T</stp>
        <tr r="C153" s="2"/>
      </tp>
      <tp>
        <v>14.29</v>
        <stp/>
        <stp>StudyData</stp>
        <stp>VIX</stp>
        <stp>BAR</stp>
        <stp/>
        <stp>Open</stp>
        <stp>W</stp>
        <stp>-141</stp>
        <stp>All</stp>
        <stp/>
        <stp/>
        <stp>FALSE</stp>
        <stp>T</stp>
        <tr r="C143" s="2"/>
      </tp>
      <tp>
        <v>21.67</v>
        <stp/>
        <stp>StudyData</stp>
        <stp>VIX</stp>
        <stp>BAR</stp>
        <stp/>
        <stp>Open</stp>
        <stp>W</stp>
        <stp>-171</stp>
        <stp>All</stp>
        <stp/>
        <stp/>
        <stp>FALSE</stp>
        <stp>T</stp>
        <tr r="C173" s="2"/>
      </tp>
      <tp>
        <v>19.05</v>
        <stp/>
        <stp>StudyData</stp>
        <stp>VIX</stp>
        <stp>BAR</stp>
        <stp/>
        <stp>Open</stp>
        <stp>W</stp>
        <stp>-161</stp>
        <stp>All</stp>
        <stp/>
        <stp/>
        <stp>FALSE</stp>
        <stp>T</stp>
        <tr r="C163" s="2"/>
      </tp>
      <tp>
        <v>13.26</v>
        <stp/>
        <stp>StudyData</stp>
        <stp>VIX</stp>
        <stp>BAR</stp>
        <stp/>
        <stp>Open</stp>
        <stp>W</stp>
        <stp>-991</stp>
        <stp>All</stp>
        <stp/>
        <stp/>
        <stp>FALSE</stp>
        <stp>T</stp>
        <tr r="C993" s="2"/>
      </tp>
      <tp>
        <v>14.42</v>
        <stp/>
        <stp>StudyData</stp>
        <stp>VIX</stp>
        <stp>BAR</stp>
        <stp/>
        <stp>Open</stp>
        <stp>W</stp>
        <stp>-981</stp>
        <stp>All</stp>
        <stp/>
        <stp/>
        <stp>FALSE</stp>
        <stp>T</stp>
        <tr r="C983" s="2"/>
      </tp>
      <tp>
        <v>70.400000000000006</v>
        <stp/>
        <stp>StudyData</stp>
        <stp>VIX</stp>
        <stp>BAR</stp>
        <stp/>
        <stp>Open</stp>
        <stp>W</stp>
        <stp>-911</stp>
        <stp>All</stp>
        <stp/>
        <stp/>
        <stp>FALSE</stp>
        <stp>T</stp>
        <tr r="C913" s="2"/>
      </tp>
      <tp>
        <v>43.35</v>
        <stp/>
        <stp>StudyData</stp>
        <stp>VIX</stp>
        <stp>BAR</stp>
        <stp/>
        <stp>Open</stp>
        <stp>W</stp>
        <stp>-901</stp>
        <stp>All</stp>
        <stp/>
        <stp/>
        <stp>FALSE</stp>
        <stp>T</stp>
        <tr r="C903" s="2"/>
      </tp>
      <tp>
        <v>17.82</v>
        <stp/>
        <stp>StudyData</stp>
        <stp>VIX</stp>
        <stp>BAR</stp>
        <stp/>
        <stp>Open</stp>
        <stp>W</stp>
        <stp>-931</stp>
        <stp>All</stp>
        <stp/>
        <stp/>
        <stp>FALSE</stp>
        <stp>T</stp>
        <tr r="C933" s="2"/>
      </tp>
      <tp>
        <v>20.66</v>
        <stp/>
        <stp>StudyData</stp>
        <stp>VIX</stp>
        <stp>BAR</stp>
        <stp/>
        <stp>Open</stp>
        <stp>W</stp>
        <stp>-921</stp>
        <stp>All</stp>
        <stp/>
        <stp/>
        <stp>FALSE</stp>
        <stp>T</stp>
        <tr r="C923" s="2"/>
      </tp>
      <tp>
        <v>23.76</v>
        <stp/>
        <stp>StudyData</stp>
        <stp>VIX</stp>
        <stp>BAR</stp>
        <stp/>
        <stp>Open</stp>
        <stp>W</stp>
        <stp>-951</stp>
        <stp>All</stp>
        <stp/>
        <stp/>
        <stp>FALSE</stp>
        <stp>T</stp>
        <tr r="C953" s="2"/>
      </tp>
      <tp>
        <v>26.64</v>
        <stp/>
        <stp>StudyData</stp>
        <stp>VIX</stp>
        <stp>BAR</stp>
        <stp/>
        <stp>Open</stp>
        <stp>W</stp>
        <stp>-941</stp>
        <stp>All</stp>
        <stp/>
        <stp/>
        <stp>FALSE</stp>
        <stp>T</stp>
        <tr r="C943" s="2"/>
      </tp>
      <tp>
        <v>22.24</v>
        <stp/>
        <stp>StudyData</stp>
        <stp>VIX</stp>
        <stp>BAR</stp>
        <stp/>
        <stp>Open</stp>
        <stp>W</stp>
        <stp>-971</stp>
        <stp>All</stp>
        <stp/>
        <stp/>
        <stp>FALSE</stp>
        <stp>T</stp>
        <tr r="C973" s="2"/>
      </tp>
      <tp>
        <v>25.25</v>
        <stp/>
        <stp>StudyData</stp>
        <stp>VIX</stp>
        <stp>BAR</stp>
        <stp/>
        <stp>Open</stp>
        <stp>W</stp>
        <stp>-961</stp>
        <stp>All</stp>
        <stp/>
        <stp/>
        <stp>FALSE</stp>
        <stp>T</stp>
        <tr r="C963" s="2"/>
      </tp>
      <tp>
        <v>49.35</v>
        <stp/>
        <stp>StudyData</stp>
        <stp>VIX</stp>
        <stp>BAR</stp>
        <stp/>
        <stp>Open</stp>
        <stp>W</stp>
        <stp>-891</stp>
        <stp>All</stp>
        <stp/>
        <stp/>
        <stp>FALSE</stp>
        <stp>T</stp>
        <tr r="C893" s="2"/>
      </tp>
      <tp>
        <v>32.9</v>
        <stp/>
        <stp>StudyData</stp>
        <stp>VIX</stp>
        <stp>BAR</stp>
        <stp/>
        <stp>Open</stp>
        <stp>W</stp>
        <stp>-881</stp>
        <stp>All</stp>
        <stp/>
        <stp/>
        <stp>FALSE</stp>
        <stp>T</stp>
        <tr r="C883" s="2"/>
      </tp>
      <tp>
        <v>22.47</v>
        <stp/>
        <stp>StudyData</stp>
        <stp>VIX</stp>
        <stp>BAR</stp>
        <stp/>
        <stp>Open</stp>
        <stp>W</stp>
        <stp>-811</stp>
        <stp>All</stp>
        <stp/>
        <stp/>
        <stp>FALSE</stp>
        <stp>T</stp>
        <tr r="C813" s="2"/>
      </tp>
      <tp>
        <v>23.15</v>
        <stp/>
        <stp>StudyData</stp>
        <stp>VIX</stp>
        <stp>BAR</stp>
        <stp/>
        <stp>Open</stp>
        <stp>W</stp>
        <stp>-801</stp>
        <stp>All</stp>
        <stp/>
        <stp/>
        <stp>FALSE</stp>
        <stp>T</stp>
        <tr r="C803" s="2"/>
      </tp>
      <tp>
        <v>22.41</v>
        <stp/>
        <stp>StudyData</stp>
        <stp>VIX</stp>
        <stp>BAR</stp>
        <stp/>
        <stp>Open</stp>
        <stp>W</stp>
        <stp>-831</stp>
        <stp>All</stp>
        <stp/>
        <stp/>
        <stp>FALSE</stp>
        <stp>T</stp>
        <tr r="C833" s="2"/>
      </tp>
      <tp>
        <v>24.66</v>
        <stp/>
        <stp>StudyData</stp>
        <stp>VIX</stp>
        <stp>BAR</stp>
        <stp/>
        <stp>Open</stp>
        <stp>W</stp>
        <stp>-821</stp>
        <stp>All</stp>
        <stp/>
        <stp/>
        <stp>FALSE</stp>
        <stp>T</stp>
        <tr r="C823" s="2"/>
      </tp>
      <tp>
        <v>21.59</v>
        <stp/>
        <stp>StudyData</stp>
        <stp>VIX</stp>
        <stp>BAR</stp>
        <stp/>
        <stp>Open</stp>
        <stp>W</stp>
        <stp>-851</stp>
        <stp>All</stp>
        <stp/>
        <stp/>
        <stp>FALSE</stp>
        <stp>T</stp>
        <tr r="C853" s="2"/>
      </tp>
      <tp>
        <v>20.16</v>
        <stp/>
        <stp>StudyData</stp>
        <stp>VIX</stp>
        <stp>BAR</stp>
        <stp/>
        <stp>Open</stp>
        <stp>W</stp>
        <stp>-841</stp>
        <stp>All</stp>
        <stp/>
        <stp/>
        <stp>FALSE</stp>
        <stp>T</stp>
        <tr r="C843" s="2"/>
      </tp>
      <tp>
        <v>24.06</v>
        <stp/>
        <stp>StudyData</stp>
        <stp>VIX</stp>
        <stp>BAR</stp>
        <stp/>
        <stp>Open</stp>
        <stp>W</stp>
        <stp>-871</stp>
        <stp>All</stp>
        <stp/>
        <stp/>
        <stp>FALSE</stp>
        <stp>T</stp>
        <tr r="C873" s="2"/>
      </tp>
      <tp>
        <v>29.34</v>
        <stp/>
        <stp>StudyData</stp>
        <stp>VIX</stp>
        <stp>BAR</stp>
        <stp/>
        <stp>Open</stp>
        <stp>W</stp>
        <stp>-861</stp>
        <stp>All</stp>
        <stp/>
        <stp/>
        <stp>FALSE</stp>
        <stp>T</stp>
        <tr r="C863" s="2"/>
      </tp>
      <tp>
        <v>45425</v>
        <stp/>
        <stp>StudyData</stp>
        <stp>VIX</stp>
        <stp>BAR</stp>
        <stp/>
        <stp>Time</stp>
        <stp>W</stp>
        <stp>-99</stp>
        <stp>All</stp>
        <stp/>
        <stp/>
        <stp>False</stp>
        <stp>T</stp>
        <tr r="B101" s="2"/>
      </tp>
      <tp>
        <v>45495</v>
        <stp/>
        <stp>StudyData</stp>
        <stp>VIX</stp>
        <stp>BAR</stp>
        <stp/>
        <stp>Time</stp>
        <stp>W</stp>
        <stp>-89</stp>
        <stp>All</stp>
        <stp/>
        <stp/>
        <stp>False</stp>
        <stp>T</stp>
        <tr r="B91" s="2"/>
      </tp>
      <tp>
        <v>45565</v>
        <stp/>
        <stp>StudyData</stp>
        <stp>VIX</stp>
        <stp>BAR</stp>
        <stp/>
        <stp>Time</stp>
        <stp>W</stp>
        <stp>-79</stp>
        <stp>All</stp>
        <stp/>
        <stp/>
        <stp>False</stp>
        <stp>T</stp>
        <tr r="B81" s="2"/>
      </tp>
      <tp>
        <v>45635</v>
        <stp/>
        <stp>StudyData</stp>
        <stp>VIX</stp>
        <stp>BAR</stp>
        <stp/>
        <stp>Time</stp>
        <stp>W</stp>
        <stp>-69</stp>
        <stp>All</stp>
        <stp/>
        <stp/>
        <stp>False</stp>
        <stp>T</stp>
        <tr r="B71" s="2"/>
      </tp>
      <tp>
        <v>45705</v>
        <stp/>
        <stp>StudyData</stp>
        <stp>VIX</stp>
        <stp>BAR</stp>
        <stp/>
        <stp>Time</stp>
        <stp>W</stp>
        <stp>-59</stp>
        <stp>All</stp>
        <stp/>
        <stp/>
        <stp>False</stp>
        <stp>T</stp>
        <tr r="B61" s="2"/>
      </tp>
      <tp>
        <v>45775</v>
        <stp/>
        <stp>StudyData</stp>
        <stp>VIX</stp>
        <stp>BAR</stp>
        <stp/>
        <stp>Time</stp>
        <stp>W</stp>
        <stp>-49</stp>
        <stp>All</stp>
        <stp/>
        <stp/>
        <stp>False</stp>
        <stp>T</stp>
        <tr r="B51" s="2"/>
      </tp>
      <tp>
        <v>45845</v>
        <stp/>
        <stp>StudyData</stp>
        <stp>VIX</stp>
        <stp>BAR</stp>
        <stp/>
        <stp>Time</stp>
        <stp>W</stp>
        <stp>-39</stp>
        <stp>All</stp>
        <stp/>
        <stp/>
        <stp>False</stp>
        <stp>T</stp>
        <tr r="B41" s="2"/>
      </tp>
      <tp>
        <v>45915</v>
        <stp/>
        <stp>StudyData</stp>
        <stp>VIX</stp>
        <stp>BAR</stp>
        <stp/>
        <stp>Time</stp>
        <stp>W</stp>
        <stp>-29</stp>
        <stp>All</stp>
        <stp/>
        <stp/>
        <stp>False</stp>
        <stp>T</stp>
        <tr r="B31" s="2"/>
      </tp>
      <tp>
        <v>45985</v>
        <stp/>
        <stp>StudyData</stp>
        <stp>VIX</stp>
        <stp>BAR</stp>
        <stp/>
        <stp>Time</stp>
        <stp>W</stp>
        <stp>-19</stp>
        <stp>All</stp>
        <stp/>
        <stp/>
        <stp>False</stp>
        <stp>T</stp>
        <tr r="B21" s="2"/>
      </tp>
      <tp>
        <v>13.35</v>
        <stp/>
        <stp>StudyData</stp>
        <stp>VIX</stp>
        <stp>BAR</stp>
        <stp/>
        <stp>Close</stp>
        <stp>W</stp>
        <stp>-118</stp>
        <stp>All</stp>
        <stp/>
        <stp/>
        <stp>FALSE</stp>
        <stp>T</stp>
        <tr r="F120" s="2"/>
      </tp>
      <tp>
        <v>14.41</v>
        <stp/>
        <stp>StudyData</stp>
        <stp>VIX</stp>
        <stp>BAR</stp>
        <stp/>
        <stp>Close</stp>
        <stp>W</stp>
        <stp>-108</stp>
        <stp>All</stp>
        <stp/>
        <stp/>
        <stp>FALSE</stp>
        <stp>T</stp>
        <tr r="F110" s="2"/>
      </tp>
      <tp>
        <v>17.3</v>
        <stp/>
        <stp>StudyData</stp>
        <stp>VIX</stp>
        <stp>BAR</stp>
        <stp/>
        <stp>Close</stp>
        <stp>W</stp>
        <stp>-138</stp>
        <stp>All</stp>
        <stp/>
        <stp/>
        <stp>FALSE</stp>
        <stp>T</stp>
        <tr r="F140" s="2"/>
      </tp>
      <tp>
        <v>21.27</v>
        <stp/>
        <stp>StudyData</stp>
        <stp>VIX</stp>
        <stp>BAR</stp>
        <stp/>
        <stp>Close</stp>
        <stp>W</stp>
        <stp>-128</stp>
        <stp>All</stp>
        <stp/>
        <stp/>
        <stp>FALSE</stp>
        <stp>T</stp>
        <tr r="F130" s="2"/>
      </tp>
      <tp>
        <v>18.7</v>
        <stp/>
        <stp>StudyData</stp>
        <stp>VIX</stp>
        <stp>BAR</stp>
        <stp/>
        <stp>Close</stp>
        <stp>W</stp>
        <stp>-158</stp>
        <stp>All</stp>
        <stp/>
        <stp/>
        <stp>FALSE</stp>
        <stp>T</stp>
        <tr r="F160" s="2"/>
      </tp>
      <tp>
        <v>13.83</v>
        <stp/>
        <stp>StudyData</stp>
        <stp>VIX</stp>
        <stp>BAR</stp>
        <stp/>
        <stp>Close</stp>
        <stp>W</stp>
        <stp>-148</stp>
        <stp>All</stp>
        <stp/>
        <stp/>
        <stp>FALSE</stp>
        <stp>T</stp>
        <tr r="F150" s="2"/>
      </tp>
      <tp>
        <v>22.52</v>
        <stp/>
        <stp>StudyData</stp>
        <stp>VIX</stp>
        <stp>BAR</stp>
        <stp/>
        <stp>Close</stp>
        <stp>W</stp>
        <stp>-178</stp>
        <stp>All</stp>
        <stp/>
        <stp/>
        <stp>FALSE</stp>
        <stp>T</stp>
        <tr r="F180" s="2"/>
      </tp>
      <tp>
        <v>19.850000000000001</v>
        <stp/>
        <stp>StudyData</stp>
        <stp>VIX</stp>
        <stp>BAR</stp>
        <stp/>
        <stp>Close</stp>
        <stp>W</stp>
        <stp>-168</stp>
        <stp>All</stp>
        <stp/>
        <stp/>
        <stp>FALSE</stp>
        <stp>T</stp>
        <tr r="F170" s="2"/>
      </tp>
      <tp>
        <v>27.23</v>
        <stp/>
        <stp>StudyData</stp>
        <stp>VIX</stp>
        <stp>BAR</stp>
        <stp/>
        <stp>Close</stp>
        <stp>W</stp>
        <stp>-198</stp>
        <stp>All</stp>
        <stp/>
        <stp/>
        <stp>FALSE</stp>
        <stp>T</stp>
        <tr r="F200" s="2"/>
      </tp>
      <tp>
        <v>25.47</v>
        <stp/>
        <stp>StudyData</stp>
        <stp>VIX</stp>
        <stp>BAR</stp>
        <stp/>
        <stp>Close</stp>
        <stp>W</stp>
        <stp>-188</stp>
        <stp>All</stp>
        <stp/>
        <stp/>
        <stp>FALSE</stp>
        <stp>T</stp>
        <tr r="F190" s="2"/>
      </tp>
      <tp>
        <v>23.22</v>
        <stp/>
        <stp>StudyData</stp>
        <stp>VIX</stp>
        <stp>BAR</stp>
        <stp/>
        <stp>Close</stp>
        <stp>W</stp>
        <stp>-218</stp>
        <stp>All</stp>
        <stp/>
        <stp/>
        <stp>FALSE</stp>
        <stp>T</stp>
        <tr r="F220" s="2"/>
      </tp>
      <tp>
        <v>22.7</v>
        <stp/>
        <stp>StudyData</stp>
        <stp>VIX</stp>
        <stp>BAR</stp>
        <stp/>
        <stp>Close</stp>
        <stp>W</stp>
        <stp>-208</stp>
        <stp>All</stp>
        <stp/>
        <stp/>
        <stp>FALSE</stp>
        <stp>T</stp>
        <tr r="F210" s="2"/>
      </tp>
      <tp>
        <v>20.81</v>
        <stp/>
        <stp>StudyData</stp>
        <stp>VIX</stp>
        <stp>BAR</stp>
        <stp/>
        <stp>Close</stp>
        <stp>W</stp>
        <stp>-238</stp>
        <stp>All</stp>
        <stp/>
        <stp/>
        <stp>FALSE</stp>
        <stp>T</stp>
        <tr r="F240" s="2"/>
      </tp>
      <tp>
        <v>28.62</v>
        <stp/>
        <stp>StudyData</stp>
        <stp>VIX</stp>
        <stp>BAR</stp>
        <stp/>
        <stp>Close</stp>
        <stp>W</stp>
        <stp>-228</stp>
        <stp>All</stp>
        <stp/>
        <stp/>
        <stp>FALSE</stp>
        <stp>T</stp>
        <tr r="F230" s="2"/>
      </tp>
      <tp>
        <v>18.61</v>
        <stp/>
        <stp>StudyData</stp>
        <stp>VIX</stp>
        <stp>BAR</stp>
        <stp/>
        <stp>Close</stp>
        <stp>W</stp>
        <stp>-258</stp>
        <stp>All</stp>
        <stp/>
        <stp/>
        <stp>FALSE</stp>
        <stp>T</stp>
        <tr r="F260" s="2"/>
      </tp>
      <tp>
        <v>16.18</v>
        <stp/>
        <stp>StudyData</stp>
        <stp>VIX</stp>
        <stp>BAR</stp>
        <stp/>
        <stp>Close</stp>
        <stp>W</stp>
        <stp>-248</stp>
        <stp>All</stp>
        <stp/>
        <stp/>
        <stp>FALSE</stp>
        <stp>T</stp>
        <tr r="F250" s="2"/>
      </tp>
      <tp>
        <v>23.31</v>
        <stp/>
        <stp>StudyData</stp>
        <stp>VIX</stp>
        <stp>BAR</stp>
        <stp/>
        <stp>Close</stp>
        <stp>W</stp>
        <stp>-278</stp>
        <stp>All</stp>
        <stp/>
        <stp/>
        <stp>FALSE</stp>
        <stp>T</stp>
        <tr r="F280" s="2"/>
      </tp>
      <tp>
        <v>22.05</v>
        <stp/>
        <stp>StudyData</stp>
        <stp>VIX</stp>
        <stp>BAR</stp>
        <stp/>
        <stp>Close</stp>
        <stp>W</stp>
        <stp>-268</stp>
        <stp>All</stp>
        <stp/>
        <stp/>
        <stp>FALSE</stp>
        <stp>T</stp>
        <tr r="F270" s="2"/>
      </tp>
      <tp>
        <v>25.84</v>
        <stp/>
        <stp>StudyData</stp>
        <stp>VIX</stp>
        <stp>BAR</stp>
        <stp/>
        <stp>Close</stp>
        <stp>W</stp>
        <stp>-298</stp>
        <stp>All</stp>
        <stp/>
        <stp/>
        <stp>FALSE</stp>
        <stp>T</stp>
        <tr r="F300" s="2"/>
      </tp>
      <tp>
        <v>27.63</v>
        <stp/>
        <stp>StudyData</stp>
        <stp>VIX</stp>
        <stp>BAR</stp>
        <stp/>
        <stp>Close</stp>
        <stp>W</stp>
        <stp>-288</stp>
        <stp>All</stp>
        <stp/>
        <stp/>
        <stp>FALSE</stp>
        <stp>T</stp>
        <tr r="F290" s="2"/>
      </tp>
      <tp>
        <v>41.94</v>
        <stp/>
        <stp>StudyData</stp>
        <stp>VIX</stp>
        <stp>BAR</stp>
        <stp/>
        <stp>Close</stp>
        <stp>W</stp>
        <stp>-318</stp>
        <stp>All</stp>
        <stp/>
        <stp/>
        <stp>FALSE</stp>
        <stp>T</stp>
        <tr r="F320" s="2"/>
      </tp>
      <tp>
        <v>31.89</v>
        <stp/>
        <stp>StudyData</stp>
        <stp>VIX</stp>
        <stp>BAR</stp>
        <stp/>
        <stp>Close</stp>
        <stp>W</stp>
        <stp>-308</stp>
        <stp>All</stp>
        <stp/>
        <stp/>
        <stp>FALSE</stp>
        <stp>T</stp>
        <tr r="F310" s="2"/>
      </tp>
      <tp>
        <v>14.25</v>
        <stp/>
        <stp>StudyData</stp>
        <stp>VIX</stp>
        <stp>BAR</stp>
        <stp/>
        <stp>Close</stp>
        <stp>W</stp>
        <stp>-338</stp>
        <stp>All</stp>
        <stp/>
        <stp/>
        <stp>FALSE</stp>
        <stp>T</stp>
        <tr r="F340" s="2"/>
      </tp>
      <tp>
        <v>13.43</v>
        <stp/>
        <stp>StudyData</stp>
        <stp>VIX</stp>
        <stp>BAR</stp>
        <stp/>
        <stp>Close</stp>
        <stp>W</stp>
        <stp>-328</stp>
        <stp>All</stp>
        <stp/>
        <stp/>
        <stp>FALSE</stp>
        <stp>T</stp>
        <tr r="F330" s="2"/>
      </tp>
      <tp>
        <v>18.71</v>
        <stp/>
        <stp>StudyData</stp>
        <stp>VIX</stp>
        <stp>BAR</stp>
        <stp/>
        <stp>Close</stp>
        <stp>W</stp>
        <stp>-358</stp>
        <stp>All</stp>
        <stp/>
        <stp/>
        <stp>FALSE</stp>
        <stp>T</stp>
        <tr r="F360" s="2"/>
      </tp>
      <tp>
        <v>17.97</v>
        <stp/>
        <stp>StudyData</stp>
        <stp>VIX</stp>
        <stp>BAR</stp>
        <stp/>
        <stp>Close</stp>
        <stp>W</stp>
        <stp>-348</stp>
        <stp>All</stp>
        <stp/>
        <stp/>
        <stp>FALSE</stp>
        <stp>T</stp>
        <tr r="F350" s="2"/>
      </tp>
      <tp>
        <v>18.190000000000001</v>
        <stp/>
        <stp>StudyData</stp>
        <stp>VIX</stp>
        <stp>BAR</stp>
        <stp/>
        <stp>Close</stp>
        <stp>W</stp>
        <stp>-378</stp>
        <stp>All</stp>
        <stp/>
        <stp/>
        <stp>FALSE</stp>
        <stp>T</stp>
        <tr r="F380" s="2"/>
      </tp>
      <tp>
        <v>16.48</v>
        <stp/>
        <stp>StudyData</stp>
        <stp>VIX</stp>
        <stp>BAR</stp>
        <stp/>
        <stp>Close</stp>
        <stp>W</stp>
        <stp>-368</stp>
        <stp>All</stp>
        <stp/>
        <stp/>
        <stp>FALSE</stp>
        <stp>T</stp>
        <tr r="F370" s="2"/>
      </tp>
      <tp>
        <v>11.99</v>
        <stp/>
        <stp>StudyData</stp>
        <stp>VIX</stp>
        <stp>BAR</stp>
        <stp/>
        <stp>Close</stp>
        <stp>W</stp>
        <stp>-398</stp>
        <stp>All</stp>
        <stp/>
        <stp/>
        <stp>FALSE</stp>
        <stp>T</stp>
        <tr r="F400" s="2"/>
      </tp>
      <tp>
        <v>19.510000000000002</v>
        <stp/>
        <stp>StudyData</stp>
        <stp>VIX</stp>
        <stp>BAR</stp>
        <stp/>
        <stp>Close</stp>
        <stp>W</stp>
        <stp>-388</stp>
        <stp>All</stp>
        <stp/>
        <stp/>
        <stp>FALSE</stp>
        <stp>T</stp>
        <tr r="F390" s="2"/>
      </tp>
      <tp>
        <v>21.49</v>
        <stp/>
        <stp>StudyData</stp>
        <stp>VIX</stp>
        <stp>BAR</stp>
        <stp/>
        <stp>Close</stp>
        <stp>W</stp>
        <stp>-418</stp>
        <stp>All</stp>
        <stp/>
        <stp/>
        <stp>FALSE</stp>
        <stp>T</stp>
        <tr r="F420" s="2"/>
      </tp>
      <tp>
        <v>11.98</v>
        <stp/>
        <stp>StudyData</stp>
        <stp>VIX</stp>
        <stp>BAR</stp>
        <stp/>
        <stp>Close</stp>
        <stp>W</stp>
        <stp>-408</stp>
        <stp>All</stp>
        <stp/>
        <stp/>
        <stp>FALSE</stp>
        <stp>T</stp>
        <tr r="F410" s="2"/>
      </tp>
      <tp>
        <v>11.43</v>
        <stp/>
        <stp>StudyData</stp>
        <stp>VIX</stp>
        <stp>BAR</stp>
        <stp/>
        <stp>Close</stp>
        <stp>W</stp>
        <stp>-438</stp>
        <stp>All</stp>
        <stp/>
        <stp/>
        <stp>FALSE</stp>
        <stp>T</stp>
        <tr r="F440" s="2"/>
      </tp>
      <tp>
        <v>11.08</v>
        <stp/>
        <stp>StudyData</stp>
        <stp>VIX</stp>
        <stp>BAR</stp>
        <stp/>
        <stp>Close</stp>
        <stp>W</stp>
        <stp>-428</stp>
        <stp>All</stp>
        <stp/>
        <stp/>
        <stp>FALSE</stp>
        <stp>T</stp>
        <tr r="F430" s="2"/>
      </tp>
      <tp>
        <v>11.18</v>
        <stp/>
        <stp>StudyData</stp>
        <stp>VIX</stp>
        <stp>BAR</stp>
        <stp/>
        <stp>Close</stp>
        <stp>W</stp>
        <stp>-458</stp>
        <stp>All</stp>
        <stp/>
        <stp/>
        <stp>FALSE</stp>
        <stp>T</stp>
        <tr r="F460" s="2"/>
      </tp>
      <tp>
        <v>12.12</v>
        <stp/>
        <stp>StudyData</stp>
        <stp>VIX</stp>
        <stp>BAR</stp>
        <stp/>
        <stp>Close</stp>
        <stp>W</stp>
        <stp>-448</stp>
        <stp>All</stp>
        <stp/>
        <stp/>
        <stp>FALSE</stp>
        <stp>T</stp>
        <tr r="F450" s="2"/>
      </tp>
      <tp>
        <v>10.85</v>
        <stp/>
        <stp>StudyData</stp>
        <stp>VIX</stp>
        <stp>BAR</stp>
        <stp/>
        <stp>Close</stp>
        <stp>W</stp>
        <stp>-478</stp>
        <stp>All</stp>
        <stp/>
        <stp/>
        <stp>FALSE</stp>
        <stp>T</stp>
        <tr r="F480" s="2"/>
      </tp>
      <tp>
        <v>14.63</v>
        <stp/>
        <stp>StudyData</stp>
        <stp>VIX</stp>
        <stp>BAR</stp>
        <stp/>
        <stp>Close</stp>
        <stp>W</stp>
        <stp>-468</stp>
        <stp>All</stp>
        <stp/>
        <stp/>
        <stp>FALSE</stp>
        <stp>T</stp>
        <tr r="F470" s="2"/>
      </tp>
      <tp>
        <v>12.29</v>
        <stp/>
        <stp>StudyData</stp>
        <stp>VIX</stp>
        <stp>BAR</stp>
        <stp/>
        <stp>Close</stp>
        <stp>W</stp>
        <stp>-498</stp>
        <stp>All</stp>
        <stp/>
        <stp/>
        <stp>FALSE</stp>
        <stp>T</stp>
        <tr r="F500" s="2"/>
      </tp>
      <tp>
        <v>14.12</v>
        <stp/>
        <stp>StudyData</stp>
        <stp>VIX</stp>
        <stp>BAR</stp>
        <stp/>
        <stp>Close</stp>
        <stp>W</stp>
        <stp>-488</stp>
        <stp>All</stp>
        <stp/>
        <stp/>
        <stp>FALSE</stp>
        <stp>T</stp>
        <tr r="F490" s="2"/>
      </tp>
      <tp>
        <v>14.72</v>
        <stp/>
        <stp>StudyData</stp>
        <stp>VIX</stp>
        <stp>BAR</stp>
        <stp/>
        <stp>Close</stp>
        <stp>W</stp>
        <stp>-518</stp>
        <stp>All</stp>
        <stp/>
        <stp/>
        <stp>FALSE</stp>
        <stp>T</stp>
        <tr r="F520" s="2"/>
      </tp>
      <tp>
        <v>12.67</v>
        <stp/>
        <stp>StudyData</stp>
        <stp>VIX</stp>
        <stp>BAR</stp>
        <stp/>
        <stp>Close</stp>
        <stp>W</stp>
        <stp>-508</stp>
        <stp>All</stp>
        <stp/>
        <stp/>
        <stp>FALSE</stp>
        <stp>T</stp>
        <tr r="F510" s="2"/>
      </tp>
      <tp>
        <v>20.7</v>
        <stp/>
        <stp>StudyData</stp>
        <stp>VIX</stp>
        <stp>BAR</stp>
        <stp/>
        <stp>Close</stp>
        <stp>W</stp>
        <stp>-538</stp>
        <stp>All</stp>
        <stp/>
        <stp/>
        <stp>FALSE</stp>
        <stp>T</stp>
        <tr r="F540" s="2"/>
      </tp>
      <tp>
        <v>19.8</v>
        <stp/>
        <stp>StudyData</stp>
        <stp>VIX</stp>
        <stp>BAR</stp>
        <stp/>
        <stp>Close</stp>
        <stp>W</stp>
        <stp>-528</stp>
        <stp>All</stp>
        <stp/>
        <stp/>
        <stp>FALSE</stp>
        <stp>T</stp>
        <tr r="F530" s="2"/>
      </tp>
      <tp>
        <v>12.12</v>
        <stp/>
        <stp>StudyData</stp>
        <stp>VIX</stp>
        <stp>BAR</stp>
        <stp/>
        <stp>Close</stp>
        <stp>W</stp>
        <stp>-558</stp>
        <stp>All</stp>
        <stp/>
        <stp/>
        <stp>FALSE</stp>
        <stp>T</stp>
        <tr r="F560" s="2"/>
      </tp>
      <tp>
        <v>17.07</v>
        <stp/>
        <stp>StudyData</stp>
        <stp>VIX</stp>
        <stp>BAR</stp>
        <stp/>
        <stp>Close</stp>
        <stp>W</stp>
        <stp>-548</stp>
        <stp>All</stp>
        <stp/>
        <stp/>
        <stp>FALSE</stp>
        <stp>T</stp>
        <tr r="F550" s="2"/>
      </tp>
      <tp>
        <v>16</v>
        <stp/>
        <stp>StudyData</stp>
        <stp>VIX</stp>
        <stp>BAR</stp>
        <stp/>
        <stp>Close</stp>
        <stp>W</stp>
        <stp>-578</stp>
        <stp>All</stp>
        <stp/>
        <stp/>
        <stp>FALSE</stp>
        <stp>T</stp>
        <tr r="F580" s="2"/>
      </tp>
      <tp>
        <v>12.13</v>
        <stp/>
        <stp>StudyData</stp>
        <stp>VIX</stp>
        <stp>BAR</stp>
        <stp/>
        <stp>Close</stp>
        <stp>W</stp>
        <stp>-568</stp>
        <stp>All</stp>
        <stp/>
        <stp/>
        <stp>FALSE</stp>
        <stp>T</stp>
        <tr r="F570" s="2"/>
      </tp>
      <tp>
        <v>16.11</v>
        <stp/>
        <stp>StudyData</stp>
        <stp>VIX</stp>
        <stp>BAR</stp>
        <stp/>
        <stp>Close</stp>
        <stp>W</stp>
        <stp>-598</stp>
        <stp>All</stp>
        <stp/>
        <stp/>
        <stp>FALSE</stp>
        <stp>T</stp>
        <tr r="F600" s="2"/>
      </tp>
      <tp>
        <v>17.79</v>
        <stp/>
        <stp>StudyData</stp>
        <stp>VIX</stp>
        <stp>BAR</stp>
        <stp/>
        <stp>Close</stp>
        <stp>W</stp>
        <stp>-588</stp>
        <stp>All</stp>
        <stp/>
        <stp/>
        <stp>FALSE</stp>
        <stp>T</stp>
        <tr r="F590" s="2"/>
      </tp>
      <tp>
        <v>10.73</v>
        <stp/>
        <stp>StudyData</stp>
        <stp>VIX</stp>
        <stp>BAR</stp>
        <stp/>
        <stp>Close</stp>
        <stp>W</stp>
        <stp>-618</stp>
        <stp>All</stp>
        <stp/>
        <stp/>
        <stp>FALSE</stp>
        <stp>T</stp>
        <tr r="F620" s="2"/>
      </tp>
      <tp>
        <v>13.15</v>
        <stp/>
        <stp>StudyData</stp>
        <stp>VIX</stp>
        <stp>BAR</stp>
        <stp/>
        <stp>Close</stp>
        <stp>W</stp>
        <stp>-608</stp>
        <stp>All</stp>
        <stp/>
        <stp/>
        <stp>FALSE</stp>
        <stp>T</stp>
        <tr r="F610" s="2"/>
      </tp>
      <tp>
        <v>12.44</v>
        <stp/>
        <stp>StudyData</stp>
        <stp>VIX</stp>
        <stp>BAR</stp>
        <stp/>
        <stp>Close</stp>
        <stp>W</stp>
        <stp>-638</stp>
        <stp>All</stp>
        <stp/>
        <stp/>
        <stp>FALSE</stp>
        <stp>T</stp>
        <tr r="F640" s="2"/>
      </tp>
      <tp>
        <v>14.41</v>
        <stp/>
        <stp>StudyData</stp>
        <stp>VIX</stp>
        <stp>BAR</stp>
        <stp/>
        <stp>Close</stp>
        <stp>W</stp>
        <stp>-628</stp>
        <stp>All</stp>
        <stp/>
        <stp/>
        <stp>FALSE</stp>
        <stp>T</stp>
        <tr r="F630" s="2"/>
      </tp>
      <tp>
        <v>17.010000000000002</v>
        <stp/>
        <stp>StudyData</stp>
        <stp>VIX</stp>
        <stp>BAR</stp>
        <stp/>
        <stp>Close</stp>
        <stp>W</stp>
        <stp>-658</stp>
        <stp>All</stp>
        <stp/>
        <stp/>
        <stp>FALSE</stp>
        <stp>T</stp>
        <tr r="F660" s="2"/>
      </tp>
      <tp>
        <v>12.9</v>
        <stp/>
        <stp>StudyData</stp>
        <stp>VIX</stp>
        <stp>BAR</stp>
        <stp/>
        <stp>Close</stp>
        <stp>W</stp>
        <stp>-648</stp>
        <stp>All</stp>
        <stp/>
        <stp/>
        <stp>FALSE</stp>
        <stp>T</stp>
        <tr r="F650" s="2"/>
      </tp>
      <tp>
        <v>12.06</v>
        <stp/>
        <stp>StudyData</stp>
        <stp>VIX</stp>
        <stp>BAR</stp>
        <stp/>
        <stp>Close</stp>
        <stp>W</stp>
        <stp>-678</stp>
        <stp>All</stp>
        <stp/>
        <stp/>
        <stp>FALSE</stp>
        <stp>T</stp>
        <tr r="F680" s="2"/>
      </tp>
      <tp>
        <v>18.89</v>
        <stp/>
        <stp>StudyData</stp>
        <stp>VIX</stp>
        <stp>BAR</stp>
        <stp/>
        <stp>Close</stp>
        <stp>W</stp>
        <stp>-668</stp>
        <stp>All</stp>
        <stp/>
        <stp/>
        <stp>FALSE</stp>
        <stp>T</stp>
        <tr r="F670" s="2"/>
      </tp>
      <tp>
        <v>15.14</v>
        <stp/>
        <stp>StudyData</stp>
        <stp>VIX</stp>
        <stp>BAR</stp>
        <stp/>
        <stp>Close</stp>
        <stp>W</stp>
        <stp>-698</stp>
        <stp>All</stp>
        <stp/>
        <stp/>
        <stp>FALSE</stp>
        <stp>T</stp>
        <tr r="F700" s="2"/>
      </tp>
      <tp>
        <v>12.9</v>
        <stp/>
        <stp>StudyData</stp>
        <stp>VIX</stp>
        <stp>BAR</stp>
        <stp/>
        <stp>Close</stp>
        <stp>W</stp>
        <stp>-688</stp>
        <stp>All</stp>
        <stp/>
        <stp/>
        <stp>FALSE</stp>
        <stp>T</stp>
        <tr r="F690" s="2"/>
      </tp>
      <tp>
        <v>17.100000000000001</v>
        <stp/>
        <stp>StudyData</stp>
        <stp>VIX</stp>
        <stp>BAR</stp>
        <stp/>
        <stp>Close</stp>
        <stp>W</stp>
        <stp>-718</stp>
        <stp>All</stp>
        <stp/>
        <stp/>
        <stp>FALSE</stp>
        <stp>T</stp>
        <tr r="F720" s="2"/>
      </tp>
      <tp>
        <v>14.51</v>
        <stp/>
        <stp>StudyData</stp>
        <stp>VIX</stp>
        <stp>BAR</stp>
        <stp/>
        <stp>Close</stp>
        <stp>W</stp>
        <stp>-708</stp>
        <stp>All</stp>
        <stp/>
        <stp/>
        <stp>FALSE</stp>
        <stp>T</stp>
        <tr r="F710" s="2"/>
      </tp>
      <tp>
        <v>17.78</v>
        <stp/>
        <stp>StudyData</stp>
        <stp>VIX</stp>
        <stp>BAR</stp>
        <stp/>
        <stp>Close</stp>
        <stp>W</stp>
        <stp>-738</stp>
        <stp>All</stp>
        <stp/>
        <stp/>
        <stp>FALSE</stp>
        <stp>T</stp>
        <tr r="F740" s="2"/>
      </tp>
      <tp>
        <v>16.32</v>
        <stp/>
        <stp>StudyData</stp>
        <stp>VIX</stp>
        <stp>BAR</stp>
        <stp/>
        <stp>Close</stp>
        <stp>W</stp>
        <stp>-728</stp>
        <stp>All</stp>
        <stp/>
        <stp/>
        <stp>FALSE</stp>
        <stp>T</stp>
        <tr r="F730" s="2"/>
      </tp>
      <tp>
        <v>42.96</v>
        <stp/>
        <stp>StudyData</stp>
        <stp>VIX</stp>
        <stp>BAR</stp>
        <stp/>
        <stp>Close</stp>
        <stp>W</stp>
        <stp>-758</stp>
        <stp>All</stp>
        <stp/>
        <stp/>
        <stp>FALSE</stp>
        <stp>T</stp>
        <tr r="F760" s="2"/>
      </tp>
      <tp>
        <v>26.38</v>
        <stp/>
        <stp>StudyData</stp>
        <stp>VIX</stp>
        <stp>BAR</stp>
        <stp/>
        <stp>Close</stp>
        <stp>W</stp>
        <stp>-748</stp>
        <stp>All</stp>
        <stp/>
        <stp/>
        <stp>FALSE</stp>
        <stp>T</stp>
        <tr r="F750" s="2"/>
      </tp>
      <tp>
        <v>17.07</v>
        <stp/>
        <stp>StudyData</stp>
        <stp>VIX</stp>
        <stp>BAR</stp>
        <stp/>
        <stp>Close</stp>
        <stp>W</stp>
        <stp>-778</stp>
        <stp>All</stp>
        <stp/>
        <stp/>
        <stp>FALSE</stp>
        <stp>T</stp>
        <tr r="F780" s="2"/>
      </tp>
      <tp>
        <v>17.52</v>
        <stp/>
        <stp>StudyData</stp>
        <stp>VIX</stp>
        <stp>BAR</stp>
        <stp/>
        <stp>Close</stp>
        <stp>W</stp>
        <stp>-768</stp>
        <stp>All</stp>
        <stp/>
        <stp/>
        <stp>FALSE</stp>
        <stp>T</stp>
        <tr r="F770" s="2"/>
      </tp>
      <tp>
        <v>16.47</v>
        <stp/>
        <stp>StudyData</stp>
        <stp>VIX</stp>
        <stp>BAR</stp>
        <stp/>
        <stp>Close</stp>
        <stp>W</stp>
        <stp>-798</stp>
        <stp>All</stp>
        <stp/>
        <stp/>
        <stp>FALSE</stp>
        <stp>T</stp>
        <tr r="F800" s="2"/>
      </tp>
      <tp>
        <v>19.05</v>
        <stp/>
        <stp>StudyData</stp>
        <stp>VIX</stp>
        <stp>BAR</stp>
        <stp/>
        <stp>Close</stp>
        <stp>W</stp>
        <stp>-788</stp>
        <stp>All</stp>
        <stp/>
        <stp/>
        <stp>FALSE</stp>
        <stp>T</stp>
        <tr r="F790" s="2"/>
      </tp>
      <tp>
        <v>21.74</v>
        <stp/>
        <stp>StudyData</stp>
        <stp>VIX</stp>
        <stp>BAR</stp>
        <stp/>
        <stp>Close</stp>
        <stp>W</stp>
        <stp>-818</stp>
        <stp>All</stp>
        <stp/>
        <stp/>
        <stp>FALSE</stp>
        <stp>T</stp>
        <tr r="F820" s="2"/>
      </tp>
      <tp>
        <v>19.03</v>
        <stp/>
        <stp>StudyData</stp>
        <stp>VIX</stp>
        <stp>BAR</stp>
        <stp/>
        <stp>Close</stp>
        <stp>W</stp>
        <stp>-808</stp>
        <stp>All</stp>
        <stp/>
        <stp/>
        <stp>FALSE</stp>
        <stp>T</stp>
        <tr r="F810" s="2"/>
      </tp>
      <tp>
        <v>16.97</v>
        <stp/>
        <stp>StudyData</stp>
        <stp>VIX</stp>
        <stp>BAR</stp>
        <stp/>
        <stp>Close</stp>
        <stp>W</stp>
        <stp>-838</stp>
        <stp>All</stp>
        <stp/>
        <stp/>
        <stp>FALSE</stp>
        <stp>T</stp>
        <tr r="F840" s="2"/>
      </tp>
      <tp>
        <v>32.07</v>
        <stp/>
        <stp>StudyData</stp>
        <stp>VIX</stp>
        <stp>BAR</stp>
        <stp/>
        <stp>Close</stp>
        <stp>W</stp>
        <stp>-828</stp>
        <stp>All</stp>
        <stp/>
        <stp/>
        <stp>FALSE</stp>
        <stp>T</stp>
        <tr r="F830" s="2"/>
      </tp>
      <tp>
        <v>30.69</v>
        <stp/>
        <stp>StudyData</stp>
        <stp>VIX</stp>
        <stp>BAR</stp>
        <stp/>
        <stp>Close</stp>
        <stp>W</stp>
        <stp>-858</stp>
        <stp>All</stp>
        <stp/>
        <stp/>
        <stp>FALSE</stp>
        <stp>T</stp>
        <tr r="F860" s="2"/>
      </tp>
      <tp>
        <v>18.13</v>
        <stp/>
        <stp>StudyData</stp>
        <stp>VIX</stp>
        <stp>BAR</stp>
        <stp/>
        <stp>Close</stp>
        <stp>W</stp>
        <stp>-848</stp>
        <stp>All</stp>
        <stp/>
        <stp/>
        <stp>FALSE</stp>
        <stp>T</stp>
        <tr r="F850" s="2"/>
      </tp>
      <tp>
        <v>28.15</v>
        <stp/>
        <stp>StudyData</stp>
        <stp>VIX</stp>
        <stp>BAR</stp>
        <stp/>
        <stp>Close</stp>
        <stp>W</stp>
        <stp>-878</stp>
        <stp>All</stp>
        <stp/>
        <stp/>
        <stp>FALSE</stp>
        <stp>T</stp>
        <tr r="F880" s="2"/>
      </tp>
      <tp>
        <v>25.01</v>
        <stp/>
        <stp>StudyData</stp>
        <stp>VIX</stp>
        <stp>BAR</stp>
        <stp/>
        <stp>Close</stp>
        <stp>W</stp>
        <stp>-868</stp>
        <stp>All</stp>
        <stp/>
        <stp/>
        <stp>FALSE</stp>
        <stp>T</stp>
        <tr r="F870" s="2"/>
      </tp>
      <tp>
        <v>47.27</v>
        <stp/>
        <stp>StudyData</stp>
        <stp>VIX</stp>
        <stp>BAR</stp>
        <stp/>
        <stp>Close</stp>
        <stp>W</stp>
        <stp>-898</stp>
        <stp>All</stp>
        <stp/>
        <stp/>
        <stp>FALSE</stp>
        <stp>T</stp>
        <tr r="F900" s="2"/>
      </tp>
      <tp>
        <v>39.700000000000003</v>
        <stp/>
        <stp>StudyData</stp>
        <stp>VIX</stp>
        <stp>BAR</stp>
        <stp/>
        <stp>Close</stp>
        <stp>W</stp>
        <stp>-888</stp>
        <stp>All</stp>
        <stp/>
        <stp/>
        <stp>FALSE</stp>
        <stp>T</stp>
        <tr r="F890" s="2"/>
      </tp>
      <tp>
        <v>23.06</v>
        <stp/>
        <stp>StudyData</stp>
        <stp>VIX</stp>
        <stp>BAR</stp>
        <stp/>
        <stp>Close</stp>
        <stp>W</stp>
        <stp>-918</stp>
        <stp>All</stp>
        <stp/>
        <stp/>
        <stp>FALSE</stp>
        <stp>T</stp>
        <tr r="F920" s="2"/>
      </tp>
      <tp>
        <v>66.31</v>
        <stp/>
        <stp>StudyData</stp>
        <stp>VIX</stp>
        <stp>BAR</stp>
        <stp/>
        <stp>Close</stp>
        <stp>W</stp>
        <stp>-908</stp>
        <stp>All</stp>
        <stp/>
        <stp/>
        <stp>FALSE</stp>
        <stp>T</stp>
        <tr r="F910" s="2"/>
      </tp>
      <tp>
        <v>20.13</v>
        <stp/>
        <stp>StudyData</stp>
        <stp>VIX</stp>
        <stp>BAR</stp>
        <stp/>
        <stp>Close</stp>
        <stp>W</stp>
        <stp>-938</stp>
        <stp>All</stp>
        <stp/>
        <stp/>
        <stp>FALSE</stp>
        <stp>T</stp>
        <tr r="F940" s="2"/>
      </tp>
      <tp>
        <v>23.44</v>
        <stp/>
        <stp>StudyData</stp>
        <stp>VIX</stp>
        <stp>BAR</stp>
        <stp/>
        <stp>Close</stp>
        <stp>W</stp>
        <stp>-928</stp>
        <stp>All</stp>
        <stp/>
        <stp/>
        <stp>FALSE</stp>
        <stp>T</stp>
        <tr r="F930" s="2"/>
      </tp>
      <tp>
        <v>22.87</v>
        <stp/>
        <stp>StudyData</stp>
        <stp>VIX</stp>
        <stp>BAR</stp>
        <stp/>
        <stp>Close</stp>
        <stp>W</stp>
        <stp>-958</stp>
        <stp>All</stp>
        <stp/>
        <stp/>
        <stp>FALSE</stp>
        <stp>T</stp>
        <tr r="F960" s="2"/>
      </tp>
      <tp>
        <v>28.01</v>
        <stp/>
        <stp>StudyData</stp>
        <stp>VIX</stp>
        <stp>BAR</stp>
        <stp/>
        <stp>Close</stp>
        <stp>W</stp>
        <stp>-948</stp>
        <stp>All</stp>
        <stp/>
        <stp/>
        <stp>FALSE</stp>
        <stp>T</stp>
        <tr r="F950" s="2"/>
      </tp>
      <tp>
        <v>15.15</v>
        <stp/>
        <stp>StudyData</stp>
        <stp>VIX</stp>
        <stp>BAR</stp>
        <stp/>
        <stp>Close</stp>
        <stp>W</stp>
        <stp>-978</stp>
        <stp>All</stp>
        <stp/>
        <stp/>
        <stp>FALSE</stp>
        <stp>T</stp>
        <tr r="F980" s="2"/>
      </tp>
      <tp>
        <v>19</v>
        <stp/>
        <stp>StudyData</stp>
        <stp>VIX</stp>
        <stp>BAR</stp>
        <stp/>
        <stp>Close</stp>
        <stp>W</stp>
        <stp>-968</stp>
        <stp>All</stp>
        <stp/>
        <stp/>
        <stp>FALSE</stp>
        <stp>T</stp>
        <tr r="F970" s="2"/>
      </tp>
      <tp>
        <v>10.58</v>
        <stp/>
        <stp>StudyData</stp>
        <stp>VIX</stp>
        <stp>BAR</stp>
        <stp/>
        <stp>Close</stp>
        <stp>W</stp>
        <stp>-998</stp>
        <stp>All</stp>
        <stp/>
        <stp/>
        <stp>FALSE</stp>
        <stp>T</stp>
        <tr r="F1000" s="2"/>
      </tp>
      <tp>
        <v>12.91</v>
        <stp/>
        <stp>StudyData</stp>
        <stp>VIX</stp>
        <stp>BAR</stp>
        <stp/>
        <stp>Close</stp>
        <stp>W</stp>
        <stp>-988</stp>
        <stp>All</stp>
        <stp/>
        <stp/>
        <stp>FALSE</stp>
        <stp>T</stp>
        <tr r="F990" s="2"/>
      </tp>
      <tp>
        <v>18.72</v>
        <stp/>
        <stp>StudyData</stp>
        <stp>VIX</stp>
        <stp>BAR</stp>
        <stp/>
        <stp>High</stp>
        <stp>W</stp>
        <stp>-102</stp>
        <stp>All</stp>
        <stp/>
        <stp/>
        <stp>FALSE</stp>
        <stp>T</stp>
        <tr r="D104" s="2"/>
      </tp>
      <tp>
        <v>17.940000000000001</v>
        <stp/>
        <stp>StudyData</stp>
        <stp>VIX</stp>
        <stp>BAR</stp>
        <stp/>
        <stp>High</stp>
        <stp>W</stp>
        <stp>-112</stp>
        <stp>All</stp>
        <stp/>
        <stp/>
        <stp>FALSE</stp>
        <stp>T</stp>
        <tr r="D114" s="2"/>
      </tp>
      <tp>
        <v>13.76</v>
        <stp/>
        <stp>StudyData</stp>
        <stp>VIX</stp>
        <stp>BAR</stp>
        <stp/>
        <stp>High</stp>
        <stp>W</stp>
        <stp>-122</stp>
        <stp>All</stp>
        <stp/>
        <stp/>
        <stp>FALSE</stp>
        <stp>T</stp>
        <tr r="D124" s="2"/>
      </tp>
      <tp>
        <v>19.71</v>
        <stp/>
        <stp>StudyData</stp>
        <stp>VIX</stp>
        <stp>BAR</stp>
        <stp/>
        <stp>High</stp>
        <stp>W</stp>
        <stp>-132</stp>
        <stp>All</stp>
        <stp/>
        <stp/>
        <stp>FALSE</stp>
        <stp>T</stp>
        <tr r="D134" s="2"/>
      </tp>
      <tp>
        <v>14.23</v>
        <stp/>
        <stp>StudyData</stp>
        <stp>VIX</stp>
        <stp>BAR</stp>
        <stp/>
        <stp>High</stp>
        <stp>W</stp>
        <stp>-142</stp>
        <stp>All</stp>
        <stp/>
        <stp/>
        <stp>FALSE</stp>
        <stp>T</stp>
        <tr r="D144" s="2"/>
      </tp>
      <tp>
        <v>18.309999999999999</v>
        <stp/>
        <stp>StudyData</stp>
        <stp>VIX</stp>
        <stp>BAR</stp>
        <stp/>
        <stp>High</stp>
        <stp>W</stp>
        <stp>-152</stp>
        <stp>All</stp>
        <stp/>
        <stp/>
        <stp>FALSE</stp>
        <stp>T</stp>
        <tr r="D154" s="2"/>
      </tp>
      <tp>
        <v>22.02</v>
        <stp/>
        <stp>StudyData</stp>
        <stp>VIX</stp>
        <stp>BAR</stp>
        <stp/>
        <stp>High</stp>
        <stp>W</stp>
        <stp>-162</stp>
        <stp>All</stp>
        <stp/>
        <stp/>
        <stp>FALSE</stp>
        <stp>T</stp>
        <tr r="D164" s="2"/>
      </tp>
      <tp>
        <v>24.3</v>
        <stp/>
        <stp>StudyData</stp>
        <stp>VIX</stp>
        <stp>BAR</stp>
        <stp/>
        <stp>High</stp>
        <stp>W</stp>
        <stp>-172</stp>
        <stp>All</stp>
        <stp/>
        <stp/>
        <stp>FALSE</stp>
        <stp>T</stp>
        <tr r="D174" s="2"/>
      </tp>
      <tp>
        <v>34.53</v>
        <stp/>
        <stp>StudyData</stp>
        <stp>VIX</stp>
        <stp>BAR</stp>
        <stp/>
        <stp>High</stp>
        <stp>W</stp>
        <stp>-182</stp>
        <stp>All</stp>
        <stp/>
        <stp/>
        <stp>FALSE</stp>
        <stp>T</stp>
        <tr r="D184" s="2"/>
      </tp>
      <tp>
        <v>24.68</v>
        <stp/>
        <stp>StudyData</stp>
        <stp>VIX</stp>
        <stp>BAR</stp>
        <stp/>
        <stp>High</stp>
        <stp>W</stp>
        <stp>-192</stp>
        <stp>All</stp>
        <stp/>
        <stp/>
        <stp>FALSE</stp>
        <stp>T</stp>
        <tr r="D194" s="2"/>
      </tp>
      <tp>
        <v>31.07</v>
        <stp/>
        <stp>StudyData</stp>
        <stp>VIX</stp>
        <stp>BAR</stp>
        <stp/>
        <stp>High</stp>
        <stp>W</stp>
        <stp>-202</stp>
        <stp>All</stp>
        <stp/>
        <stp/>
        <stp>FALSE</stp>
        <stp>T</stp>
        <tr r="D204" s="2"/>
      </tp>
      <tp>
        <v>33.83</v>
        <stp/>
        <stp>StudyData</stp>
        <stp>VIX</stp>
        <stp>BAR</stp>
        <stp/>
        <stp>High</stp>
        <stp>W</stp>
        <stp>-212</stp>
        <stp>All</stp>
        <stp/>
        <stp/>
        <stp>FALSE</stp>
        <stp>T</stp>
        <tr r="D214" s="2"/>
      </tp>
      <tp>
        <v>21.06</v>
        <stp/>
        <stp>StudyData</stp>
        <stp>VIX</stp>
        <stp>BAR</stp>
        <stp/>
        <stp>High</stp>
        <stp>W</stp>
        <stp>-222</stp>
        <stp>All</stp>
        <stp/>
        <stp/>
        <stp>FALSE</stp>
        <stp>T</stp>
        <tr r="D224" s="2"/>
      </tp>
      <tp>
        <v>18.059999999999999</v>
        <stp/>
        <stp>StudyData</stp>
        <stp>VIX</stp>
        <stp>BAR</stp>
        <stp/>
        <stp>High</stp>
        <stp>W</stp>
        <stp>-232</stp>
        <stp>All</stp>
        <stp/>
        <stp/>
        <stp>FALSE</stp>
        <stp>T</stp>
        <tr r="D234" s="2"/>
      </tp>
      <tp>
        <v>24.74</v>
        <stp/>
        <stp>StudyData</stp>
        <stp>VIX</stp>
        <stp>BAR</stp>
        <stp/>
        <stp>High</stp>
        <stp>W</stp>
        <stp>-242</stp>
        <stp>All</stp>
        <stp/>
        <stp/>
        <stp>FALSE</stp>
        <stp>T</stp>
        <tr r="D244" s="2"/>
      </tp>
      <tp>
        <v>18.29</v>
        <stp/>
        <stp>StudyData</stp>
        <stp>VIX</stp>
        <stp>BAR</stp>
        <stp/>
        <stp>High</stp>
        <stp>W</stp>
        <stp>-252</stp>
        <stp>All</stp>
        <stp/>
        <stp/>
        <stp>FALSE</stp>
        <stp>T</stp>
        <tr r="D254" s="2"/>
      </tp>
      <tp>
        <v>21.75</v>
        <stp/>
        <stp>StudyData</stp>
        <stp>VIX</stp>
        <stp>BAR</stp>
        <stp/>
        <stp>High</stp>
        <stp>W</stp>
        <stp>-262</stp>
        <stp>All</stp>
        <stp/>
        <stp/>
        <stp>FALSE</stp>
        <stp>T</stp>
        <tr r="D264" s="2"/>
      </tp>
      <tp>
        <v>23.73</v>
        <stp/>
        <stp>StudyData</stp>
        <stp>VIX</stp>
        <stp>BAR</stp>
        <stp/>
        <stp>High</stp>
        <stp>W</stp>
        <stp>-272</stp>
        <stp>All</stp>
        <stp/>
        <stp/>
        <stp>FALSE</stp>
        <stp>T</stp>
        <tr r="D274" s="2"/>
      </tp>
      <tp>
        <v>27.27</v>
        <stp/>
        <stp>StudyData</stp>
        <stp>VIX</stp>
        <stp>BAR</stp>
        <stp/>
        <stp>High</stp>
        <stp>W</stp>
        <stp>-282</stp>
        <stp>All</stp>
        <stp/>
        <stp/>
        <stp>FALSE</stp>
        <stp>T</stp>
        <tr r="D284" s="2"/>
      </tp>
      <tp>
        <v>38.28</v>
        <stp/>
        <stp>StudyData</stp>
        <stp>VIX</stp>
        <stp>BAR</stp>
        <stp/>
        <stp>High</stp>
        <stp>W</stp>
        <stp>-292</stp>
        <stp>All</stp>
        <stp/>
        <stp/>
        <stp>FALSE</stp>
        <stp>T</stp>
        <tr r="D294" s="2"/>
      </tp>
      <tp>
        <v>37.119999999999997</v>
        <stp/>
        <stp>StudyData</stp>
        <stp>VIX</stp>
        <stp>BAR</stp>
        <stp/>
        <stp>High</stp>
        <stp>W</stp>
        <stp>-302</stp>
        <stp>All</stp>
        <stp/>
        <stp/>
        <stp>FALSE</stp>
        <stp>T</stp>
        <tr r="D304" s="2"/>
      </tp>
      <tp>
        <v>45.04</v>
        <stp/>
        <stp>StudyData</stp>
        <stp>VIX</stp>
        <stp>BAR</stp>
        <stp/>
        <stp>High</stp>
        <stp>W</stp>
        <stp>-312</stp>
        <stp>All</stp>
        <stp/>
        <stp/>
        <stp>FALSE</stp>
        <stp>T</stp>
        <tr r="D314" s="2"/>
      </tp>
      <tp>
        <v>18.88</v>
        <stp/>
        <stp>StudyData</stp>
        <stp>VIX</stp>
        <stp>BAR</stp>
        <stp/>
        <stp>High</stp>
        <stp>W</stp>
        <stp>-322</stp>
        <stp>All</stp>
        <stp/>
        <stp/>
        <stp>FALSE</stp>
        <stp>T</stp>
        <tr r="D324" s="2"/>
      </tp>
      <tp>
        <v>12.83</v>
        <stp/>
        <stp>StudyData</stp>
        <stp>VIX</stp>
        <stp>BAR</stp>
        <stp/>
        <stp>High</stp>
        <stp>W</stp>
        <stp>-332</stp>
        <stp>All</stp>
        <stp/>
        <stp/>
        <stp>FALSE</stp>
        <stp>T</stp>
        <tr r="D334" s="2"/>
      </tp>
      <tp>
        <v>15.84</v>
        <stp/>
        <stp>StudyData</stp>
        <stp>VIX</stp>
        <stp>BAR</stp>
        <stp/>
        <stp>High</stp>
        <stp>W</stp>
        <stp>-342</stp>
        <stp>All</stp>
        <stp/>
        <stp/>
        <stp>FALSE</stp>
        <stp>T</stp>
        <tr r="D344" s="2"/>
      </tp>
      <tp>
        <v>14.71</v>
        <stp/>
        <stp>StudyData</stp>
        <stp>VIX</stp>
        <stp>BAR</stp>
        <stp/>
        <stp>High</stp>
        <stp>W</stp>
        <stp>-352</stp>
        <stp>All</stp>
        <stp/>
        <stp/>
        <stp>FALSE</stp>
        <stp>T</stp>
        <tr r="D354" s="2"/>
      </tp>
      <tp>
        <v>15.92</v>
        <stp/>
        <stp>StudyData</stp>
        <stp>VIX</stp>
        <stp>BAR</stp>
        <stp/>
        <stp>High</stp>
        <stp>W</stp>
        <stp>-362</stp>
        <stp>All</stp>
        <stp/>
        <stp/>
        <stp>FALSE</stp>
        <stp>T</stp>
        <tr r="D364" s="2"/>
      </tp>
      <tp>
        <v>16.16</v>
        <stp/>
        <stp>StudyData</stp>
        <stp>VIX</stp>
        <stp>BAR</stp>
        <stp/>
        <stp>High</stp>
        <stp>W</stp>
        <stp>-372</stp>
        <stp>All</stp>
        <stp/>
        <stp/>
        <stp>FALSE</stp>
        <stp>T</stp>
        <tr r="D374" s="2"/>
      </tp>
      <tp>
        <v>25.94</v>
        <stp/>
        <stp>StudyData</stp>
        <stp>VIX</stp>
        <stp>BAR</stp>
        <stp/>
        <stp>High</stp>
        <stp>W</stp>
        <stp>-382</stp>
        <stp>All</stp>
        <stp/>
        <stp/>
        <stp>FALSE</stp>
        <stp>T</stp>
        <tr r="D384" s="2"/>
      </tp>
      <tp>
        <v>17.36</v>
        <stp/>
        <stp>StudyData</stp>
        <stp>VIX</stp>
        <stp>BAR</stp>
        <stp/>
        <stp>High</stp>
        <stp>W</stp>
        <stp>-392</stp>
        <stp>All</stp>
        <stp/>
        <stp/>
        <stp>FALSE</stp>
        <stp>T</stp>
        <tr r="D394" s="2"/>
      </tp>
      <tp>
        <v>14.26</v>
        <stp/>
        <stp>StudyData</stp>
        <stp>VIX</stp>
        <stp>BAR</stp>
        <stp/>
        <stp>High</stp>
        <stp>W</stp>
        <stp>-402</stp>
        <stp>All</stp>
        <stp/>
        <stp/>
        <stp>FALSE</stp>
        <stp>T</stp>
        <tr r="D404" s="2"/>
      </tp>
      <tp>
        <v>15.01</v>
        <stp/>
        <stp>StudyData</stp>
        <stp>VIX</stp>
        <stp>BAR</stp>
        <stp/>
        <stp>High</stp>
        <stp>W</stp>
        <stp>-412</stp>
        <stp>All</stp>
        <stp/>
        <stp/>
        <stp>FALSE</stp>
        <stp>T</stp>
        <tr r="D414" s="2"/>
      </tp>
      <tp>
        <v>21.57</v>
        <stp/>
        <stp>StudyData</stp>
        <stp>VIX</stp>
        <stp>BAR</stp>
        <stp/>
        <stp>High</stp>
        <stp>W</stp>
        <stp>-422</stp>
        <stp>All</stp>
        <stp/>
        <stp/>
        <stp>FALSE</stp>
        <stp>T</stp>
        <tr r="D424" s="2"/>
      </tp>
      <tp>
        <v>11.06</v>
        <stp/>
        <stp>StudyData</stp>
        <stp>VIX</stp>
        <stp>BAR</stp>
        <stp/>
        <stp>High</stp>
        <stp>W</stp>
        <stp>-432</stp>
        <stp>All</stp>
        <stp/>
        <stp/>
        <stp>FALSE</stp>
        <stp>T</stp>
        <tr r="D434" s="2"/>
      </tp>
      <tp>
        <v>11.77</v>
        <stp/>
        <stp>StudyData</stp>
        <stp>VIX</stp>
        <stp>BAR</stp>
        <stp/>
        <stp>High</stp>
        <stp>W</stp>
        <stp>-442</stp>
        <stp>All</stp>
        <stp/>
        <stp/>
        <stp>FALSE</stp>
        <stp>T</stp>
        <tr r="D444" s="2"/>
      </tp>
      <tp>
        <v>17.28</v>
        <stp/>
        <stp>StudyData</stp>
        <stp>VIX</stp>
        <stp>BAR</stp>
        <stp/>
        <stp>High</stp>
        <stp>W</stp>
        <stp>-452</stp>
        <stp>All</stp>
        <stp/>
        <stp/>
        <stp>FALSE</stp>
        <stp>T</stp>
        <tr r="D454" s="2"/>
      </tp>
      <tp>
        <v>11.3</v>
        <stp/>
        <stp>StudyData</stp>
        <stp>VIX</stp>
        <stp>BAR</stp>
        <stp/>
        <stp>High</stp>
        <stp>W</stp>
        <stp>-462</stp>
        <stp>All</stp>
        <stp/>
        <stp/>
        <stp>FALSE</stp>
        <stp>T</stp>
        <tr r="D464" s="2"/>
      </tp>
      <tp>
        <v>14.16</v>
        <stp/>
        <stp>StudyData</stp>
        <stp>VIX</stp>
        <stp>BAR</stp>
        <stp/>
        <stp>High</stp>
        <stp>W</stp>
        <stp>-472</stp>
        <stp>All</stp>
        <stp/>
        <stp/>
        <stp>FALSE</stp>
        <stp>T</stp>
        <tr r="D474" s="2"/>
      </tp>
      <tp>
        <v>12.6</v>
        <stp/>
        <stp>StudyData</stp>
        <stp>VIX</stp>
        <stp>BAR</stp>
        <stp/>
        <stp>High</stp>
        <stp>W</stp>
        <stp>-482</stp>
        <stp>All</stp>
        <stp/>
        <stp/>
        <stp>FALSE</stp>
        <stp>T</stp>
        <tr r="D484" s="2"/>
      </tp>
      <tp>
        <v>23.01</v>
        <stp/>
        <stp>StudyData</stp>
        <stp>VIX</stp>
        <stp>BAR</stp>
        <stp/>
        <stp>High</stp>
        <stp>W</stp>
        <stp>-492</stp>
        <stp>All</stp>
        <stp/>
        <stp/>
        <stp>FALSE</stp>
        <stp>T</stp>
        <tr r="D494" s="2"/>
      </tp>
      <tp>
        <v>14.93</v>
        <stp/>
        <stp>StudyData</stp>
        <stp>VIX</stp>
        <stp>BAR</stp>
        <stp/>
        <stp>High</stp>
        <stp>W</stp>
        <stp>-502</stp>
        <stp>All</stp>
        <stp/>
        <stp/>
        <stp>FALSE</stp>
        <stp>T</stp>
        <tr r="D504" s="2"/>
      </tp>
      <tp>
        <v>22.89</v>
        <stp/>
        <stp>StudyData</stp>
        <stp>VIX</stp>
        <stp>BAR</stp>
        <stp/>
        <stp>High</stp>
        <stp>W</stp>
        <stp>-512</stp>
        <stp>All</stp>
        <stp/>
        <stp/>
        <stp>FALSE</stp>
        <stp>T</stp>
        <tr r="D514" s="2"/>
      </tp>
      <tp>
        <v>16.77</v>
        <stp/>
        <stp>StudyData</stp>
        <stp>VIX</stp>
        <stp>BAR</stp>
        <stp/>
        <stp>High</stp>
        <stp>W</stp>
        <stp>-522</stp>
        <stp>All</stp>
        <stp/>
        <stp/>
        <stp>FALSE</stp>
        <stp>T</stp>
        <tr r="D524" s="2"/>
      </tp>
      <tp>
        <v>27.22</v>
        <stp/>
        <stp>StudyData</stp>
        <stp>VIX</stp>
        <stp>BAR</stp>
        <stp/>
        <stp>High</stp>
        <stp>W</stp>
        <stp>-532</stp>
        <stp>All</stp>
        <stp/>
        <stp/>
        <stp>FALSE</stp>
        <stp>T</stp>
        <tr r="D534" s="2"/>
      </tp>
      <tp>
        <v>20.55</v>
        <stp/>
        <stp>StudyData</stp>
        <stp>VIX</stp>
        <stp>BAR</stp>
        <stp/>
        <stp>High</stp>
        <stp>W</stp>
        <stp>-542</stp>
        <stp>All</stp>
        <stp/>
        <stp/>
        <stp>FALSE</stp>
        <stp>T</stp>
        <tr r="D544" s="2"/>
      </tp>
      <tp>
        <v>27.22</v>
        <stp/>
        <stp>StudyData</stp>
        <stp>VIX</stp>
        <stp>BAR</stp>
        <stp/>
        <stp>High</stp>
        <stp>W</stp>
        <stp>-552</stp>
        <stp>All</stp>
        <stp/>
        <stp/>
        <stp>FALSE</stp>
        <stp>T</stp>
        <tr r="D554" s="2"/>
      </tp>
      <tp>
        <v>19.8</v>
        <stp/>
        <stp>StudyData</stp>
        <stp>VIX</stp>
        <stp>BAR</stp>
        <stp/>
        <stp>High</stp>
        <stp>W</stp>
        <stp>-562</stp>
        <stp>All</stp>
        <stp/>
        <stp/>
        <stp>FALSE</stp>
        <stp>T</stp>
        <tr r="D564" s="2"/>
      </tp>
      <tp>
        <v>13.8</v>
        <stp/>
        <stp>StudyData</stp>
        <stp>VIX</stp>
        <stp>BAR</stp>
        <stp/>
        <stp>High</stp>
        <stp>W</stp>
        <stp>-572</stp>
        <stp>All</stp>
        <stp/>
        <stp/>
        <stp>FALSE</stp>
        <stp>T</stp>
        <tr r="D574" s="2"/>
      </tp>
      <tp>
        <v>19.28</v>
        <stp/>
        <stp>StudyData</stp>
        <stp>VIX</stp>
        <stp>BAR</stp>
        <stp/>
        <stp>High</stp>
        <stp>W</stp>
        <stp>-582</stp>
        <stp>All</stp>
        <stp/>
        <stp/>
        <stp>FALSE</stp>
        <stp>T</stp>
        <tr r="D584" s="2"/>
      </tp>
      <tp>
        <v>14.75</v>
        <stp/>
        <stp>StudyData</stp>
        <stp>VIX</stp>
        <stp>BAR</stp>
        <stp/>
        <stp>High</stp>
        <stp>W</stp>
        <stp>-592</stp>
        <stp>All</stp>
        <stp/>
        <stp/>
        <stp>FALSE</stp>
        <stp>T</stp>
        <tr r="D594" s="2"/>
      </tp>
      <tp>
        <v>16.690000000000001</v>
        <stp/>
        <stp>StudyData</stp>
        <stp>VIX</stp>
        <stp>BAR</stp>
        <stp/>
        <stp>High</stp>
        <stp>W</stp>
        <stp>-602</stp>
        <stp>All</stp>
        <stp/>
        <stp/>
        <stp>FALSE</stp>
        <stp>T</stp>
        <tr r="D604" s="2"/>
      </tp>
      <tp>
        <v>15.38</v>
        <stp/>
        <stp>StudyData</stp>
        <stp>VIX</stp>
        <stp>BAR</stp>
        <stp/>
        <stp>High</stp>
        <stp>W</stp>
        <stp>-612</stp>
        <stp>All</stp>
        <stp/>
        <stp/>
        <stp>FALSE</stp>
        <stp>T</stp>
        <tr r="D614" s="2"/>
      </tp>
      <tp>
        <v>14.49</v>
        <stp/>
        <stp>StudyData</stp>
        <stp>VIX</stp>
        <stp>BAR</stp>
        <stp/>
        <stp>High</stp>
        <stp>W</stp>
        <stp>-622</stp>
        <stp>All</stp>
        <stp/>
        <stp/>
        <stp>FALSE</stp>
        <stp>T</stp>
        <tr r="D624" s="2"/>
      </tp>
      <tp>
        <v>14.83</v>
        <stp/>
        <stp>StudyData</stp>
        <stp>VIX</stp>
        <stp>BAR</stp>
        <stp/>
        <stp>High</stp>
        <stp>W</stp>
        <stp>-632</stp>
        <stp>All</stp>
        <stp/>
        <stp/>
        <stp>FALSE</stp>
        <stp>T</stp>
        <tr r="D634" s="2"/>
      </tp>
      <tp>
        <v>16.75</v>
        <stp/>
        <stp>StudyData</stp>
        <stp>VIX</stp>
        <stp>BAR</stp>
        <stp/>
        <stp>High</stp>
        <stp>W</stp>
        <stp>-642</stp>
        <stp>All</stp>
        <stp/>
        <stp/>
        <stp>FALSE</stp>
        <stp>T</stp>
        <tr r="D644" s="2"/>
      </tp>
      <tp>
        <v>21.34</v>
        <stp/>
        <stp>StudyData</stp>
        <stp>VIX</stp>
        <stp>BAR</stp>
        <stp/>
        <stp>High</stp>
        <stp>W</stp>
        <stp>-652</stp>
        <stp>All</stp>
        <stp/>
        <stp/>
        <stp>FALSE</stp>
        <stp>T</stp>
        <tr r="D654" s="2"/>
      </tp>
      <tp>
        <v>14.14</v>
        <stp/>
        <stp>StudyData</stp>
        <stp>VIX</stp>
        <stp>BAR</stp>
        <stp/>
        <stp>High</stp>
        <stp>W</stp>
        <stp>-662</stp>
        <stp>All</stp>
        <stp/>
        <stp/>
        <stp>FALSE</stp>
        <stp>T</stp>
        <tr r="D664" s="2"/>
      </tp>
      <tp>
        <v>15.11</v>
        <stp/>
        <stp>StudyData</stp>
        <stp>VIX</stp>
        <stp>BAR</stp>
        <stp/>
        <stp>High</stp>
        <stp>W</stp>
        <stp>-672</stp>
        <stp>All</stp>
        <stp/>
        <stp/>
        <stp>FALSE</stp>
        <stp>T</stp>
        <tr r="D674" s="2"/>
      </tp>
      <tp>
        <v>12.93</v>
        <stp/>
        <stp>StudyData</stp>
        <stp>VIX</stp>
        <stp>BAR</stp>
        <stp/>
        <stp>High</stp>
        <stp>W</stp>
        <stp>-682</stp>
        <stp>All</stp>
        <stp/>
        <stp/>
        <stp>FALSE</stp>
        <stp>T</stp>
        <tr r="D684" s="2"/>
      </tp>
      <tp>
        <v>22.72</v>
        <stp/>
        <stp>StudyData</stp>
        <stp>VIX</stp>
        <stp>BAR</stp>
        <stp/>
        <stp>High</stp>
        <stp>W</stp>
        <stp>-692</stp>
        <stp>All</stp>
        <stp/>
        <stp/>
        <stp>FALSE</stp>
        <stp>T</stp>
        <tr r="D694" s="2"/>
      </tp>
      <tp>
        <v>19.64</v>
        <stp/>
        <stp>StudyData</stp>
        <stp>VIX</stp>
        <stp>BAR</stp>
        <stp/>
        <stp>High</stp>
        <stp>W</stp>
        <stp>-702</stp>
        <stp>All</stp>
        <stp/>
        <stp/>
        <stp>FALSE</stp>
        <stp>T</stp>
        <tr r="D704" s="2"/>
      </tp>
      <tp>
        <v>15.15</v>
        <stp/>
        <stp>StudyData</stp>
        <stp>VIX</stp>
        <stp>BAR</stp>
        <stp/>
        <stp>High</stp>
        <stp>W</stp>
        <stp>-712</stp>
        <stp>All</stp>
        <stp/>
        <stp/>
        <stp>FALSE</stp>
        <stp>T</stp>
        <tr r="D714" s="2"/>
      </tp>
      <tp>
        <v>27.73</v>
        <stp/>
        <stp>StudyData</stp>
        <stp>VIX</stp>
        <stp>BAR</stp>
        <stp/>
        <stp>High</stp>
        <stp>W</stp>
        <stp>-722</stp>
        <stp>All</stp>
        <stp/>
        <stp/>
        <stp>FALSE</stp>
        <stp>T</stp>
        <tr r="D724" s="2"/>
      </tp>
      <tp>
        <v>17.27</v>
        <stp/>
        <stp>StudyData</stp>
        <stp>VIX</stp>
        <stp>BAR</stp>
        <stp/>
        <stp>High</stp>
        <stp>W</stp>
        <stp>-732</stp>
        <stp>All</stp>
        <stp/>
        <stp/>
        <stp>FALSE</stp>
        <stp>T</stp>
        <tr r="D734" s="2"/>
      </tp>
      <tp>
        <v>23.44</v>
        <stp/>
        <stp>StudyData</stp>
        <stp>VIX</stp>
        <stp>BAR</stp>
        <stp/>
        <stp>High</stp>
        <stp>W</stp>
        <stp>-742</stp>
        <stp>All</stp>
        <stp/>
        <stp/>
        <stp>FALSE</stp>
        <stp>T</stp>
        <tr r="D744" s="2"/>
      </tp>
      <tp>
        <v>36.43</v>
        <stp/>
        <stp>StudyData</stp>
        <stp>VIX</stp>
        <stp>BAR</stp>
        <stp/>
        <stp>High</stp>
        <stp>W</stp>
        <stp>-752</stp>
        <stp>All</stp>
        <stp/>
        <stp/>
        <stp>FALSE</stp>
        <stp>T</stp>
        <tr r="D754" s="2"/>
      </tp>
      <tp>
        <v>34.74</v>
        <stp/>
        <stp>StudyData</stp>
        <stp>VIX</stp>
        <stp>BAR</stp>
        <stp/>
        <stp>High</stp>
        <stp>W</stp>
        <stp>-762</stp>
        <stp>All</stp>
        <stp/>
        <stp/>
        <stp>FALSE</stp>
        <stp>T</stp>
        <tr r="D764" s="2"/>
      </tp>
      <tp>
        <v>23.08</v>
        <stp/>
        <stp>StudyData</stp>
        <stp>VIX</stp>
        <stp>BAR</stp>
        <stp/>
        <stp>High</stp>
        <stp>W</stp>
        <stp>-772</stp>
        <stp>All</stp>
        <stp/>
        <stp/>
        <stp>FALSE</stp>
        <stp>T</stp>
        <tr r="D774" s="2"/>
      </tp>
      <tp>
        <v>18.46</v>
        <stp/>
        <stp>StudyData</stp>
        <stp>VIX</stp>
        <stp>BAR</stp>
        <stp/>
        <stp>High</stp>
        <stp>W</stp>
        <stp>-782</stp>
        <stp>All</stp>
        <stp/>
        <stp/>
        <stp>FALSE</stp>
        <stp>T</stp>
        <tr r="D784" s="2"/>
      </tp>
      <tp>
        <v>19.96</v>
        <stp/>
        <stp>StudyData</stp>
        <stp>VIX</stp>
        <stp>BAR</stp>
        <stp/>
        <stp>High</stp>
        <stp>W</stp>
        <stp>-792</stp>
        <stp>All</stp>
        <stp/>
        <stp/>
        <stp>FALSE</stp>
        <stp>T</stp>
        <tr r="D794" s="2"/>
      </tp>
      <tp>
        <v>22.22</v>
        <stp/>
        <stp>StudyData</stp>
        <stp>VIX</stp>
        <stp>BAR</stp>
        <stp/>
        <stp>High</stp>
        <stp>W</stp>
        <stp>-802</stp>
        <stp>All</stp>
        <stp/>
        <stp/>
        <stp>FALSE</stp>
        <stp>T</stp>
        <tr r="D804" s="2"/>
      </tp>
      <tp>
        <v>22.83</v>
        <stp/>
        <stp>StudyData</stp>
        <stp>VIX</stp>
        <stp>BAR</stp>
        <stp/>
        <stp>High</stp>
        <stp>W</stp>
        <stp>-812</stp>
        <stp>All</stp>
        <stp/>
        <stp/>
        <stp>FALSE</stp>
        <stp>T</stp>
        <tr r="D814" s="2"/>
      </tp>
      <tp>
        <v>31.15</v>
        <stp/>
        <stp>StudyData</stp>
        <stp>VIX</stp>
        <stp>BAR</stp>
        <stp/>
        <stp>High</stp>
        <stp>W</stp>
        <stp>-822</stp>
        <stp>All</stp>
        <stp/>
        <stp/>
        <stp>FALSE</stp>
        <stp>T</stp>
        <tr r="D824" s="2"/>
      </tp>
      <tp>
        <v>23.2</v>
        <stp/>
        <stp>StudyData</stp>
        <stp>VIX</stp>
        <stp>BAR</stp>
        <stp/>
        <stp>High</stp>
        <stp>W</stp>
        <stp>-832</stp>
        <stp>All</stp>
        <stp/>
        <stp/>
        <stp>FALSE</stp>
        <stp>T</stp>
        <tr r="D834" s="2"/>
      </tp>
      <tp>
        <v>23.57</v>
        <stp/>
        <stp>StudyData</stp>
        <stp>VIX</stp>
        <stp>BAR</stp>
        <stp/>
        <stp>High</stp>
        <stp>W</stp>
        <stp>-842</stp>
        <stp>All</stp>
        <stp/>
        <stp/>
        <stp>FALSE</stp>
        <stp>T</stp>
        <tr r="D844" s="2"/>
      </tp>
      <tp>
        <v>24.2</v>
        <stp/>
        <stp>StudyData</stp>
        <stp>VIX</stp>
        <stp>BAR</stp>
        <stp/>
        <stp>High</stp>
        <stp>W</stp>
        <stp>-852</stp>
        <stp>All</stp>
        <stp/>
        <stp/>
        <stp>FALSE</stp>
        <stp>T</stp>
        <tr r="D854" s="2"/>
      </tp>
      <tp>
        <v>29.56</v>
        <stp/>
        <stp>StudyData</stp>
        <stp>VIX</stp>
        <stp>BAR</stp>
        <stp/>
        <stp>High</stp>
        <stp>W</stp>
        <stp>-862</stp>
        <stp>All</stp>
        <stp/>
        <stp/>
        <stp>FALSE</stp>
        <stp>T</stp>
        <tr r="D864" s="2"/>
      </tp>
      <tp>
        <v>25.42</v>
        <stp/>
        <stp>StudyData</stp>
        <stp>VIX</stp>
        <stp>BAR</stp>
        <stp/>
        <stp>High</stp>
        <stp>W</stp>
        <stp>-872</stp>
        <stp>All</stp>
        <stp/>
        <stp/>
        <stp>FALSE</stp>
        <stp>T</stp>
        <tr r="D874" s="2"/>
      </tp>
      <tp>
        <v>34.08</v>
        <stp/>
        <stp>StudyData</stp>
        <stp>VIX</stp>
        <stp>BAR</stp>
        <stp/>
        <stp>High</stp>
        <stp>W</stp>
        <stp>-882</stp>
        <stp>All</stp>
        <stp/>
        <stp/>
        <stp>FALSE</stp>
        <stp>T</stp>
        <tr r="D884" s="2"/>
      </tp>
      <tp>
        <v>53.25</v>
        <stp/>
        <stp>StudyData</stp>
        <stp>VIX</stp>
        <stp>BAR</stp>
        <stp/>
        <stp>High</stp>
        <stp>W</stp>
        <stp>-892</stp>
        <stp>All</stp>
        <stp/>
        <stp/>
        <stp>FALSE</stp>
        <stp>T</stp>
        <tr r="D894" s="2"/>
      </tp>
      <tp>
        <v>46.69</v>
        <stp/>
        <stp>StudyData</stp>
        <stp>VIX</stp>
        <stp>BAR</stp>
        <stp/>
        <stp>High</stp>
        <stp>W</stp>
        <stp>-902</stp>
        <stp>All</stp>
        <stp/>
        <stp/>
        <stp>FALSE</stp>
        <stp>T</stp>
        <tr r="D904" s="2"/>
      </tp>
      <tp>
        <v>81.17</v>
        <stp/>
        <stp>StudyData</stp>
        <stp>VIX</stp>
        <stp>BAR</stp>
        <stp/>
        <stp>High</stp>
        <stp>W</stp>
        <stp>-912</stp>
        <stp>All</stp>
        <stp/>
        <stp/>
        <stp>FALSE</stp>
        <stp>T</stp>
        <tr r="D914" s="2"/>
      </tp>
      <tp>
        <v>23.86</v>
        <stp/>
        <stp>StudyData</stp>
        <stp>VIX</stp>
        <stp>BAR</stp>
        <stp/>
        <stp>High</stp>
        <stp>W</stp>
        <stp>-922</stp>
        <stp>All</stp>
        <stp/>
        <stp/>
        <stp>FALSE</stp>
        <stp>T</stp>
        <tr r="D924" s="2"/>
      </tp>
      <tp>
        <v>20.95</v>
        <stp/>
        <stp>StudyData</stp>
        <stp>VIX</stp>
        <stp>BAR</stp>
        <stp/>
        <stp>High</stp>
        <stp>W</stp>
        <stp>-932</stp>
        <stp>All</stp>
        <stp/>
        <stp/>
        <stp>FALSE</stp>
        <stp>T</stp>
        <tr r="D934" s="2"/>
      </tp>
      <tp>
        <v>35.6</v>
        <stp/>
        <stp>StudyData</stp>
        <stp>VIX</stp>
        <stp>BAR</stp>
        <stp/>
        <stp>High</stp>
        <stp>W</stp>
        <stp>-942</stp>
        <stp>All</stp>
        <stp/>
        <stp/>
        <stp>FALSE</stp>
        <stp>T</stp>
        <tr r="D944" s="2"/>
      </tp>
      <tp>
        <v>25.95</v>
        <stp/>
        <stp>StudyData</stp>
        <stp>VIX</stp>
        <stp>BAR</stp>
        <stp/>
        <stp>High</stp>
        <stp>W</stp>
        <stp>-952</stp>
        <stp>All</stp>
        <stp/>
        <stp/>
        <stp>FALSE</stp>
        <stp>T</stp>
        <tr r="D954" s="2"/>
      </tp>
      <tp>
        <v>25.17</v>
        <stp/>
        <stp>StudyData</stp>
        <stp>VIX</stp>
        <stp>BAR</stp>
        <stp/>
        <stp>High</stp>
        <stp>W</stp>
        <stp>-962</stp>
        <stp>All</stp>
        <stp/>
        <stp/>
        <stp>FALSE</stp>
        <stp>T</stp>
        <tr r="D964" s="2"/>
      </tp>
      <tp>
        <v>29.94</v>
        <stp/>
        <stp>StudyData</stp>
        <stp>VIX</stp>
        <stp>BAR</stp>
        <stp/>
        <stp>High</stp>
        <stp>W</stp>
        <stp>-972</stp>
        <stp>All</stp>
        <stp/>
        <stp/>
        <stp>FALSE</stp>
        <stp>T</stp>
        <tr r="D974" s="2"/>
      </tp>
      <tp>
        <v>16.7</v>
        <stp/>
        <stp>StudyData</stp>
        <stp>VIX</stp>
        <stp>BAR</stp>
        <stp/>
        <stp>High</stp>
        <stp>W</stp>
        <stp>-982</stp>
        <stp>All</stp>
        <stp/>
        <stp/>
        <stp>FALSE</stp>
        <stp>T</stp>
        <tr r="D984" s="2"/>
      </tp>
      <tp>
        <v>15.46</v>
        <stp/>
        <stp>StudyData</stp>
        <stp>VIX</stp>
        <stp>BAR</stp>
        <stp/>
        <stp>High</stp>
        <stp>W</stp>
        <stp>-992</stp>
        <stp>All</stp>
        <stp/>
        <stp/>
        <stp>FALSE</stp>
        <stp>T</stp>
        <tr r="D994" s="2"/>
      </tp>
      <tp>
        <v>16.07</v>
        <stp/>
        <stp>StudyData</stp>
        <stp>VIX</stp>
        <stp>BAR</stp>
        <stp/>
        <stp>Open</stp>
        <stp>W</stp>
        <stp>-790</stp>
        <stp>All</stp>
        <stp/>
        <stp/>
        <stp>FALSE</stp>
        <stp>T</stp>
        <tr r="C792" s="2"/>
      </tp>
      <tp>
        <v>15.64</v>
        <stp/>
        <stp>StudyData</stp>
        <stp>VIX</stp>
        <stp>BAR</stp>
        <stp/>
        <stp>Open</stp>
        <stp>W</stp>
        <stp>-780</stp>
        <stp>All</stp>
        <stp/>
        <stp/>
        <stp>FALSE</stp>
        <stp>T</stp>
        <tr r="C782" s="2"/>
      </tp>
      <tp>
        <v>16.14</v>
        <stp/>
        <stp>StudyData</stp>
        <stp>VIX</stp>
        <stp>BAR</stp>
        <stp/>
        <stp>Open</stp>
        <stp>W</stp>
        <stp>-710</stp>
        <stp>All</stp>
        <stp/>
        <stp/>
        <stp>FALSE</stp>
        <stp>T</stp>
        <tr r="C712" s="2"/>
      </tp>
      <tp>
        <v>18.32</v>
        <stp/>
        <stp>StudyData</stp>
        <stp>VIX</stp>
        <stp>BAR</stp>
        <stp/>
        <stp>Open</stp>
        <stp>W</stp>
        <stp>-700</stp>
        <stp>All</stp>
        <stp/>
        <stp/>
        <stp>FALSE</stp>
        <stp>T</stp>
        <tr r="C702" s="2"/>
      </tp>
      <tp>
        <v>18.940000000000001</v>
        <stp/>
        <stp>StudyData</stp>
        <stp>VIX</stp>
        <stp>BAR</stp>
        <stp/>
        <stp>Open</stp>
        <stp>W</stp>
        <stp>-730</stp>
        <stp>All</stp>
        <stp/>
        <stp/>
        <stp>FALSE</stp>
        <stp>T</stp>
        <tr r="C732" s="2"/>
      </tp>
      <tp>
        <v>21.76</v>
        <stp/>
        <stp>StudyData</stp>
        <stp>VIX</stp>
        <stp>BAR</stp>
        <stp/>
        <stp>Open</stp>
        <stp>W</stp>
        <stp>-720</stp>
        <stp>All</stp>
        <stp/>
        <stp/>
        <stp>FALSE</stp>
        <stp>T</stp>
        <tr r="C722" s="2"/>
      </tp>
      <tp>
        <v>34.590000000000003</v>
        <stp/>
        <stp>StudyData</stp>
        <stp>VIX</stp>
        <stp>BAR</stp>
        <stp/>
        <stp>Open</stp>
        <stp>W</stp>
        <stp>-750</stp>
        <stp>All</stp>
        <stp/>
        <stp/>
        <stp>FALSE</stp>
        <stp>T</stp>
        <tr r="C752" s="2"/>
      </tp>
      <tp>
        <v>20.32</v>
        <stp/>
        <stp>StudyData</stp>
        <stp>VIX</stp>
        <stp>BAR</stp>
        <stp/>
        <stp>Open</stp>
        <stp>W</stp>
        <stp>-740</stp>
        <stp>All</stp>
        <stp/>
        <stp/>
        <stp>FALSE</stp>
        <stp>T</stp>
        <tr r="C742" s="2"/>
      </tp>
      <tp>
        <v>16.32</v>
        <stp/>
        <stp>StudyData</stp>
        <stp>VIX</stp>
        <stp>BAR</stp>
        <stp/>
        <stp>Open</stp>
        <stp>W</stp>
        <stp>-770</stp>
        <stp>All</stp>
        <stp/>
        <stp/>
        <stp>FALSE</stp>
        <stp>T</stp>
        <tr r="C772" s="2"/>
      </tp>
      <tp>
        <v>42.56</v>
        <stp/>
        <stp>StudyData</stp>
        <stp>VIX</stp>
        <stp>BAR</stp>
        <stp/>
        <stp>Open</stp>
        <stp>W</stp>
        <stp>-760</stp>
        <stp>All</stp>
        <stp/>
        <stp/>
        <stp>FALSE</stp>
        <stp>T</stp>
        <tr r="C762" s="2"/>
      </tp>
      <tp>
        <v>13.66</v>
        <stp/>
        <stp>StudyData</stp>
        <stp>VIX</stp>
        <stp>BAR</stp>
        <stp/>
        <stp>Open</stp>
        <stp>W</stp>
        <stp>-690</stp>
        <stp>All</stp>
        <stp/>
        <stp/>
        <stp>FALSE</stp>
        <stp>T</stp>
        <tr r="C692" s="2"/>
      </tp>
      <tp>
        <v>12.85</v>
        <stp/>
        <stp>StudyData</stp>
        <stp>VIX</stp>
        <stp>BAR</stp>
        <stp/>
        <stp>Open</stp>
        <stp>W</stp>
        <stp>-680</stp>
        <stp>All</stp>
        <stp/>
        <stp/>
        <stp>FALSE</stp>
        <stp>T</stp>
        <tr r="C682" s="2"/>
      </tp>
      <tp>
        <v>12.93</v>
        <stp/>
        <stp>StudyData</stp>
        <stp>VIX</stp>
        <stp>BAR</stp>
        <stp/>
        <stp>Open</stp>
        <stp>W</stp>
        <stp>-610</stp>
        <stp>All</stp>
        <stp/>
        <stp/>
        <stp>FALSE</stp>
        <stp>T</stp>
        <tr r="C612" s="2"/>
      </tp>
      <tp>
        <v>14.46</v>
        <stp/>
        <stp>StudyData</stp>
        <stp>VIX</stp>
        <stp>BAR</stp>
        <stp/>
        <stp>Open</stp>
        <stp>W</stp>
        <stp>-600</stp>
        <stp>All</stp>
        <stp/>
        <stp/>
        <stp>FALSE</stp>
        <stp>T</stp>
        <tr r="C602" s="2"/>
      </tp>
      <tp>
        <v>14.76</v>
        <stp/>
        <stp>StudyData</stp>
        <stp>VIX</stp>
        <stp>BAR</stp>
        <stp/>
        <stp>Open</stp>
        <stp>W</stp>
        <stp>-630</stp>
        <stp>All</stp>
        <stp/>
        <stp/>
        <stp>FALSE</stp>
        <stp>T</stp>
        <tr r="C632" s="2"/>
      </tp>
      <tp>
        <v>13.17</v>
        <stp/>
        <stp>StudyData</stp>
        <stp>VIX</stp>
        <stp>BAR</stp>
        <stp/>
        <stp>Open</stp>
        <stp>W</stp>
        <stp>-620</stp>
        <stp>All</stp>
        <stp/>
        <stp/>
        <stp>FALSE</stp>
        <stp>T</stp>
        <tr r="C622" s="2"/>
      </tp>
      <tp>
        <v>13.34</v>
        <stp/>
        <stp>StudyData</stp>
        <stp>VIX</stp>
        <stp>BAR</stp>
        <stp/>
        <stp>Open</stp>
        <stp>W</stp>
        <stp>-650</stp>
        <stp>All</stp>
        <stp/>
        <stp/>
        <stp>FALSE</stp>
        <stp>T</stp>
        <tr r="C652" s="2"/>
      </tp>
      <tp>
        <v>12.87</v>
        <stp/>
        <stp>StudyData</stp>
        <stp>VIX</stp>
        <stp>BAR</stp>
        <stp/>
        <stp>Open</stp>
        <stp>W</stp>
        <stp>-640</stp>
        <stp>All</stp>
        <stp/>
        <stp/>
        <stp>FALSE</stp>
        <stp>T</stp>
        <tr r="C642" s="2"/>
      </tp>
      <tp>
        <v>16.39</v>
        <stp/>
        <stp>StudyData</stp>
        <stp>VIX</stp>
        <stp>BAR</stp>
        <stp/>
        <stp>Open</stp>
        <stp>W</stp>
        <stp>-670</stp>
        <stp>All</stp>
        <stp/>
        <stp/>
        <stp>FALSE</stp>
        <stp>T</stp>
        <tr r="C672" s="2"/>
      </tp>
      <tp>
        <v>13.52</v>
        <stp/>
        <stp>StudyData</stp>
        <stp>VIX</stp>
        <stp>BAR</stp>
        <stp/>
        <stp>Open</stp>
        <stp>W</stp>
        <stp>-660</stp>
        <stp>All</stp>
        <stp/>
        <stp/>
        <stp>FALSE</stp>
        <stp>T</stp>
        <tr r="C662" s="2"/>
      </tp>
      <tp>
        <v>19.59</v>
        <stp/>
        <stp>StudyData</stp>
        <stp>VIX</stp>
        <stp>BAR</stp>
        <stp/>
        <stp>Open</stp>
        <stp>W</stp>
        <stp>-590</stp>
        <stp>All</stp>
        <stp/>
        <stp/>
        <stp>FALSE</stp>
        <stp>T</stp>
        <tr r="C592" s="2"/>
      </tp>
      <tp>
        <v>15.05</v>
        <stp/>
        <stp>StudyData</stp>
        <stp>VIX</stp>
        <stp>BAR</stp>
        <stp/>
        <stp>Open</stp>
        <stp>W</stp>
        <stp>-580</stp>
        <stp>All</stp>
        <stp/>
        <stp/>
        <stp>FALSE</stp>
        <stp>T</stp>
        <tr r="C582" s="2"/>
      </tp>
      <tp>
        <v>24.38</v>
        <stp/>
        <stp>StudyData</stp>
        <stp>VIX</stp>
        <stp>BAR</stp>
        <stp/>
        <stp>Open</stp>
        <stp>W</stp>
        <stp>-510</stp>
        <stp>All</stp>
        <stp/>
        <stp/>
        <stp>FALSE</stp>
        <stp>T</stp>
        <tr r="C512" s="2"/>
      </tp>
      <tp>
        <v>12.42</v>
        <stp/>
        <stp>StudyData</stp>
        <stp>VIX</stp>
        <stp>BAR</stp>
        <stp/>
        <stp>Open</stp>
        <stp>W</stp>
        <stp>-500</stp>
        <stp>All</stp>
        <stp/>
        <stp/>
        <stp>FALSE</stp>
        <stp>T</stp>
        <tr r="C502" s="2"/>
      </tp>
      <tp>
        <v>25.89</v>
        <stp/>
        <stp>StudyData</stp>
        <stp>VIX</stp>
        <stp>BAR</stp>
        <stp/>
        <stp>Open</stp>
        <stp>W</stp>
        <stp>-530</stp>
        <stp>All</stp>
        <stp/>
        <stp/>
        <stp>FALSE</stp>
        <stp>T</stp>
        <tr r="C532" s="2"/>
      </tp>
      <tp>
        <v>14.87</v>
        <stp/>
        <stp>StudyData</stp>
        <stp>VIX</stp>
        <stp>BAR</stp>
        <stp/>
        <stp>Open</stp>
        <stp>W</stp>
        <stp>-520</stp>
        <stp>All</stp>
        <stp/>
        <stp/>
        <stp>FALSE</stp>
        <stp>T</stp>
        <tr r="C522" s="2"/>
      </tp>
      <tp>
        <v>21.97</v>
        <stp/>
        <stp>StudyData</stp>
        <stp>VIX</stp>
        <stp>BAR</stp>
        <stp/>
        <stp>Open</stp>
        <stp>W</stp>
        <stp>-550</stp>
        <stp>All</stp>
        <stp/>
        <stp/>
        <stp>FALSE</stp>
        <stp>T</stp>
        <tr r="C552" s="2"/>
      </tp>
      <tp>
        <v>15.55</v>
        <stp/>
        <stp>StudyData</stp>
        <stp>VIX</stp>
        <stp>BAR</stp>
        <stp/>
        <stp>Open</stp>
        <stp>W</stp>
        <stp>-540</stp>
        <stp>All</stp>
        <stp/>
        <stp/>
        <stp>FALSE</stp>
        <stp>T</stp>
        <tr r="C542" s="2"/>
      </tp>
      <tp>
        <v>13.12</v>
        <stp/>
        <stp>StudyData</stp>
        <stp>VIX</stp>
        <stp>BAR</stp>
        <stp/>
        <stp>Open</stp>
        <stp>W</stp>
        <stp>-570</stp>
        <stp>All</stp>
        <stp/>
        <stp/>
        <stp>FALSE</stp>
        <stp>T</stp>
        <tr r="C572" s="2"/>
      </tp>
      <tp>
        <v>15.29</v>
        <stp/>
        <stp>StudyData</stp>
        <stp>VIX</stp>
        <stp>BAR</stp>
        <stp/>
        <stp>Open</stp>
        <stp>W</stp>
        <stp>-560</stp>
        <stp>All</stp>
        <stp/>
        <stp/>
        <stp>FALSE</stp>
        <stp>T</stp>
        <tr r="C562" s="2"/>
      </tp>
      <tp>
        <v>14.69</v>
        <stp/>
        <stp>StudyData</stp>
        <stp>VIX</stp>
        <stp>BAR</stp>
        <stp/>
        <stp>Open</stp>
        <stp>W</stp>
        <stp>-490</stp>
        <stp>All</stp>
        <stp/>
        <stp/>
        <stp>FALSE</stp>
        <stp>T</stp>
        <tr r="C492" s="2"/>
      </tp>
      <tp>
        <v>12.3</v>
        <stp/>
        <stp>StudyData</stp>
        <stp>VIX</stp>
        <stp>BAR</stp>
        <stp/>
        <stp>Open</stp>
        <stp>W</stp>
        <stp>-480</stp>
        <stp>All</stp>
        <stp/>
        <stp/>
        <stp>FALSE</stp>
        <stp>T</stp>
        <tr r="C482" s="2"/>
      </tp>
      <tp>
        <v>14.39</v>
        <stp/>
        <stp>StudyData</stp>
        <stp>VIX</stp>
        <stp>BAR</stp>
        <stp/>
        <stp>Open</stp>
        <stp>W</stp>
        <stp>-410</stp>
        <stp>All</stp>
        <stp/>
        <stp/>
        <stp>FALSE</stp>
        <stp>T</stp>
        <tr r="C412" s="2"/>
      </tp>
      <tp>
        <v>11.91</v>
        <stp/>
        <stp>StudyData</stp>
        <stp>VIX</stp>
        <stp>BAR</stp>
        <stp/>
        <stp>Open</stp>
        <stp>W</stp>
        <stp>-400</stp>
        <stp>All</stp>
        <stp/>
        <stp/>
        <stp>FALSE</stp>
        <stp>T</stp>
        <tr r="C402" s="2"/>
      </tp>
      <tp>
        <v>9.61</v>
        <stp/>
        <stp>StudyData</stp>
        <stp>VIX</stp>
        <stp>BAR</stp>
        <stp/>
        <stp>Open</stp>
        <stp>W</stp>
        <stp>-430</stp>
        <stp>All</stp>
        <stp/>
        <stp/>
        <stp>FALSE</stp>
        <stp>T</stp>
        <tr r="C432" s="2"/>
      </tp>
      <tp>
        <v>16.63</v>
        <stp/>
        <stp>StudyData</stp>
        <stp>VIX</stp>
        <stp>BAR</stp>
        <stp/>
        <stp>Open</stp>
        <stp>W</stp>
        <stp>-420</stp>
        <stp>All</stp>
        <stp/>
        <stp/>
        <stp>FALSE</stp>
        <stp>T</stp>
        <tr r="C422" s="2"/>
      </tp>
      <tp>
        <v>14.59</v>
        <stp/>
        <stp>StudyData</stp>
        <stp>VIX</stp>
        <stp>BAR</stp>
        <stp/>
        <stp>Open</stp>
        <stp>W</stp>
        <stp>-450</stp>
        <stp>All</stp>
        <stp/>
        <stp/>
        <stp>FALSE</stp>
        <stp>T</stp>
        <tr r="C452" s="2"/>
      </tp>
      <tp>
        <v>10.28</v>
        <stp/>
        <stp>StudyData</stp>
        <stp>VIX</stp>
        <stp>BAR</stp>
        <stp/>
        <stp>Open</stp>
        <stp>W</stp>
        <stp>-440</stp>
        <stp>All</stp>
        <stp/>
        <stp/>
        <stp>FALSE</stp>
        <stp>T</stp>
        <tr r="C442" s="2"/>
      </tp>
      <tp>
        <v>12.59</v>
        <stp/>
        <stp>StudyData</stp>
        <stp>VIX</stp>
        <stp>BAR</stp>
        <stp/>
        <stp>Open</stp>
        <stp>W</stp>
        <stp>-470</stp>
        <stp>All</stp>
        <stp/>
        <stp/>
        <stp>FALSE</stp>
        <stp>T</stp>
        <tr r="C472" s="2"/>
      </tp>
      <tp>
        <v>11.19</v>
        <stp/>
        <stp>StudyData</stp>
        <stp>VIX</stp>
        <stp>BAR</stp>
        <stp/>
        <stp>Open</stp>
        <stp>W</stp>
        <stp>-460</stp>
        <stp>All</stp>
        <stp/>
        <stp/>
        <stp>FALSE</stp>
        <stp>T</stp>
        <tr r="C462" s="2"/>
      </tp>
      <tp>
        <v>21.97</v>
        <stp/>
        <stp>StudyData</stp>
        <stp>VIX</stp>
        <stp>BAR</stp>
        <stp/>
        <stp>Open</stp>
        <stp>W</stp>
        <stp>-390</stp>
        <stp>All</stp>
        <stp/>
        <stp/>
        <stp>FALSE</stp>
        <stp>T</stp>
        <tr r="C392" s="2"/>
      </tp>
      <tp>
        <v>29.29</v>
        <stp/>
        <stp>StudyData</stp>
        <stp>VIX</stp>
        <stp>BAR</stp>
        <stp/>
        <stp>Open</stp>
        <stp>W</stp>
        <stp>-380</stp>
        <stp>All</stp>
        <stp/>
        <stp/>
        <stp>FALSE</stp>
        <stp>T</stp>
        <tr r="C382" s="2"/>
      </tp>
      <tp>
        <v>36.29</v>
        <stp/>
        <stp>StudyData</stp>
        <stp>VIX</stp>
        <stp>BAR</stp>
        <stp/>
        <stp>Open</stp>
        <stp>W</stp>
        <stp>-310</stp>
        <stp>All</stp>
        <stp/>
        <stp/>
        <stp>FALSE</stp>
        <stp>T</stp>
        <tr r="C312" s="2"/>
      </tp>
      <tp>
        <v>27.76</v>
        <stp/>
        <stp>StudyData</stp>
        <stp>VIX</stp>
        <stp>BAR</stp>
        <stp/>
        <stp>Open</stp>
        <stp>W</stp>
        <stp>-300</stp>
        <stp>All</stp>
        <stp/>
        <stp/>
        <stp>FALSE</stp>
        <stp>T</stp>
        <tr r="C302" s="2"/>
      </tp>
      <tp>
        <v>14.25</v>
        <stp/>
        <stp>StudyData</stp>
        <stp>VIX</stp>
        <stp>BAR</stp>
        <stp/>
        <stp>Open</stp>
        <stp>W</stp>
        <stp>-330</stp>
        <stp>All</stp>
        <stp/>
        <stp/>
        <stp>FALSE</stp>
        <stp>T</stp>
        <tr r="C332" s="2"/>
      </tp>
      <tp>
        <v>14.98</v>
        <stp/>
        <stp>StudyData</stp>
        <stp>VIX</stp>
        <stp>BAR</stp>
        <stp/>
        <stp>Open</stp>
        <stp>W</stp>
        <stp>-320</stp>
        <stp>All</stp>
        <stp/>
        <stp/>
        <stp>FALSE</stp>
        <stp>T</stp>
        <tr r="C322" s="2"/>
      </tp>
      <tp>
        <v>14.55</v>
        <stp/>
        <stp>StudyData</stp>
        <stp>VIX</stp>
        <stp>BAR</stp>
        <stp/>
        <stp>Open</stp>
        <stp>W</stp>
        <stp>-350</stp>
        <stp>All</stp>
        <stp/>
        <stp/>
        <stp>FALSE</stp>
        <stp>T</stp>
        <tr r="C352" s="2"/>
      </tp>
      <tp>
        <v>17.23</v>
        <stp/>
        <stp>StudyData</stp>
        <stp>VIX</stp>
        <stp>BAR</stp>
        <stp/>
        <stp>Open</stp>
        <stp>W</stp>
        <stp>-340</stp>
        <stp>All</stp>
        <stp/>
        <stp/>
        <stp>FALSE</stp>
        <stp>T</stp>
        <tr r="C342" s="2"/>
      </tp>
      <tp>
        <v>13.77</v>
        <stp/>
        <stp>StudyData</stp>
        <stp>VIX</stp>
        <stp>BAR</stp>
        <stp/>
        <stp>Open</stp>
        <stp>W</stp>
        <stp>-370</stp>
        <stp>All</stp>
        <stp/>
        <stp/>
        <stp>FALSE</stp>
        <stp>T</stp>
        <tr r="C372" s="2"/>
      </tp>
      <tp>
        <v>18.62</v>
        <stp/>
        <stp>StudyData</stp>
        <stp>VIX</stp>
        <stp>BAR</stp>
        <stp/>
        <stp>Open</stp>
        <stp>W</stp>
        <stp>-360</stp>
        <stp>All</stp>
        <stp/>
        <stp/>
        <stp>FALSE</stp>
        <stp>T</stp>
        <tr r="C362" s="2"/>
      </tp>
      <tp>
        <v>25.86</v>
        <stp/>
        <stp>StudyData</stp>
        <stp>VIX</stp>
        <stp>BAR</stp>
        <stp/>
        <stp>Open</stp>
        <stp>W</stp>
        <stp>-290</stp>
        <stp>All</stp>
        <stp/>
        <stp/>
        <stp>FALSE</stp>
        <stp>T</stp>
        <tr r="C292" s="2"/>
      </tp>
      <tp>
        <v>23.66</v>
        <stp/>
        <stp>StudyData</stp>
        <stp>VIX</stp>
        <stp>BAR</stp>
        <stp/>
        <stp>Open</stp>
        <stp>W</stp>
        <stp>-280</stp>
        <stp>All</stp>
        <stp/>
        <stp/>
        <stp>FALSE</stp>
        <stp>T</stp>
        <tr r="C282" s="2"/>
      </tp>
      <tp>
        <v>22.14</v>
        <stp/>
        <stp>StudyData</stp>
        <stp>VIX</stp>
        <stp>BAR</stp>
        <stp/>
        <stp>Open</stp>
        <stp>W</stp>
        <stp>-210</stp>
        <stp>All</stp>
        <stp/>
        <stp/>
        <stp>FALSE</stp>
        <stp>T</stp>
        <tr r="C212" s="2"/>
      </tp>
      <tp>
        <v>25.37</v>
        <stp/>
        <stp>StudyData</stp>
        <stp>VIX</stp>
        <stp>BAR</stp>
        <stp/>
        <stp>Open</stp>
        <stp>W</stp>
        <stp>-200</stp>
        <stp>All</stp>
        <stp/>
        <stp/>
        <stp>FALSE</stp>
        <stp>T</stp>
        <tr r="C202" s="2"/>
      </tp>
      <tp>
        <v>17.23</v>
        <stp/>
        <stp>StudyData</stp>
        <stp>VIX</stp>
        <stp>BAR</stp>
        <stp/>
        <stp>Open</stp>
        <stp>W</stp>
        <stp>-230</stp>
        <stp>All</stp>
        <stp/>
        <stp/>
        <stp>FALSE</stp>
        <stp>T</stp>
        <tr r="C232" s="2"/>
      </tp>
      <tp>
        <v>21.18</v>
        <stp/>
        <stp>StudyData</stp>
        <stp>VIX</stp>
        <stp>BAR</stp>
        <stp/>
        <stp>Open</stp>
        <stp>W</stp>
        <stp>-220</stp>
        <stp>All</stp>
        <stp/>
        <stp/>
        <stp>FALSE</stp>
        <stp>T</stp>
        <tr r="C222" s="2"/>
      </tp>
      <tp>
        <v>21.74</v>
        <stp/>
        <stp>StudyData</stp>
        <stp>VIX</stp>
        <stp>BAR</stp>
        <stp/>
        <stp>Open</stp>
        <stp>W</stp>
        <stp>-250</stp>
        <stp>All</stp>
        <stp/>
        <stp/>
        <stp>FALSE</stp>
        <stp>T</stp>
        <tr r="C252" s="2"/>
      </tp>
      <tp>
        <v>16.77</v>
        <stp/>
        <stp>StudyData</stp>
        <stp>VIX</stp>
        <stp>BAR</stp>
        <stp/>
        <stp>Open</stp>
        <stp>W</stp>
        <stp>-240</stp>
        <stp>All</stp>
        <stp/>
        <stp/>
        <stp>FALSE</stp>
        <stp>T</stp>
        <tr r="C242" s="2"/>
      </tp>
      <tp>
        <v>31.45</v>
        <stp/>
        <stp>StudyData</stp>
        <stp>VIX</stp>
        <stp>BAR</stp>
        <stp/>
        <stp>Open</stp>
        <stp>W</stp>
        <stp>-270</stp>
        <stp>All</stp>
        <stp/>
        <stp/>
        <stp>FALSE</stp>
        <stp>T</stp>
        <tr r="C272" s="2"/>
      </tp>
      <tp>
        <v>17.43</v>
        <stp/>
        <stp>StudyData</stp>
        <stp>VIX</stp>
        <stp>BAR</stp>
        <stp/>
        <stp>Open</stp>
        <stp>W</stp>
        <stp>-260</stp>
        <stp>All</stp>
        <stp/>
        <stp/>
        <stp>FALSE</stp>
        <stp>T</stp>
        <tr r="C262" s="2"/>
      </tp>
      <tp>
        <v>20.74</v>
        <stp/>
        <stp>StudyData</stp>
        <stp>VIX</stp>
        <stp>BAR</stp>
        <stp/>
        <stp>Open</stp>
        <stp>W</stp>
        <stp>-190</stp>
        <stp>All</stp>
        <stp/>
        <stp/>
        <stp>FALSE</stp>
        <stp>T</stp>
        <tr r="C192" s="2"/>
      </tp>
      <tp>
        <v>30.65</v>
        <stp/>
        <stp>StudyData</stp>
        <stp>VIX</stp>
        <stp>BAR</stp>
        <stp/>
        <stp>Open</stp>
        <stp>W</stp>
        <stp>-180</stp>
        <stp>All</stp>
        <stp/>
        <stp/>
        <stp>FALSE</stp>
        <stp>T</stp>
        <tr r="C182" s="2"/>
      </tp>
      <tp>
        <v>14.17</v>
        <stp/>
        <stp>StudyData</stp>
        <stp>VIX</stp>
        <stp>BAR</stp>
        <stp/>
        <stp>Open</stp>
        <stp>W</stp>
        <stp>-110</stp>
        <stp>All</stp>
        <stp/>
        <stp/>
        <stp>FALSE</stp>
        <stp>T</stp>
        <tr r="C112" s="2"/>
      </tp>
      <tp>
        <v>13.98</v>
        <stp/>
        <stp>StudyData</stp>
        <stp>VIX</stp>
        <stp>BAR</stp>
        <stp/>
        <stp>Open</stp>
        <stp>W</stp>
        <stp>-100</stp>
        <stp>All</stp>
        <stp/>
        <stp/>
        <stp>FALSE</stp>
        <stp>T</stp>
        <tr r="C102" s="2"/>
      </tp>
      <tp>
        <v>19.54</v>
        <stp/>
        <stp>StudyData</stp>
        <stp>VIX</stp>
        <stp>BAR</stp>
        <stp/>
        <stp>Open</stp>
        <stp>W</stp>
        <stp>-130</stp>
        <stp>All</stp>
        <stp/>
        <stp/>
        <stp>FALSE</stp>
        <stp>T</stp>
        <tr r="C132" s="2"/>
      </tp>
      <tp>
        <v>12.62</v>
        <stp/>
        <stp>StudyData</stp>
        <stp>VIX</stp>
        <stp>BAR</stp>
        <stp/>
        <stp>Open</stp>
        <stp>W</stp>
        <stp>-120</stp>
        <stp>All</stp>
        <stp/>
        <stp/>
        <stp>FALSE</stp>
        <stp>T</stp>
        <tr r="C122" s="2"/>
      </tp>
      <tp>
        <v>17.45</v>
        <stp/>
        <stp>StudyData</stp>
        <stp>VIX</stp>
        <stp>BAR</stp>
        <stp/>
        <stp>Open</stp>
        <stp>W</stp>
        <stp>-150</stp>
        <stp>All</stp>
        <stp/>
        <stp/>
        <stp>FALSE</stp>
        <stp>T</stp>
        <tr r="C152" s="2"/>
      </tp>
      <tp>
        <v>13.98</v>
        <stp/>
        <stp>StudyData</stp>
        <stp>VIX</stp>
        <stp>BAR</stp>
        <stp/>
        <stp>Open</stp>
        <stp>W</stp>
        <stp>-140</stp>
        <stp>All</stp>
        <stp/>
        <stp/>
        <stp>FALSE</stp>
        <stp>T</stp>
        <tr r="C142" s="2"/>
      </tp>
      <tp>
        <v>23.09</v>
        <stp/>
        <stp>StudyData</stp>
        <stp>VIX</stp>
        <stp>BAR</stp>
        <stp/>
        <stp>Open</stp>
        <stp>W</stp>
        <stp>-170</stp>
        <stp>All</stp>
        <stp/>
        <stp/>
        <stp>FALSE</stp>
        <stp>T</stp>
        <tr r="C172" s="2"/>
      </tp>
      <tp>
        <v>24.05</v>
        <stp/>
        <stp>StudyData</stp>
        <stp>VIX</stp>
        <stp>BAR</stp>
        <stp/>
        <stp>Open</stp>
        <stp>W</stp>
        <stp>-160</stp>
        <stp>All</stp>
        <stp/>
        <stp/>
        <stp>FALSE</stp>
        <stp>T</stp>
        <tr r="C162" s="2"/>
      </tp>
      <tp>
        <v>11.86</v>
        <stp/>
        <stp>StudyData</stp>
        <stp>VIX</stp>
        <stp>BAR</stp>
        <stp/>
        <stp>Open</stp>
        <stp>W</stp>
        <stp>-990</stp>
        <stp>All</stp>
        <stp/>
        <stp/>
        <stp>FALSE</stp>
        <stp>T</stp>
        <tr r="C992" s="2"/>
      </tp>
      <tp>
        <v>16.5</v>
        <stp/>
        <stp>StudyData</stp>
        <stp>VIX</stp>
        <stp>BAR</stp>
        <stp/>
        <stp>Open</stp>
        <stp>W</stp>
        <stp>-980</stp>
        <stp>All</stp>
        <stp/>
        <stp/>
        <stp>FALSE</stp>
        <stp>T</stp>
        <tr r="C982" s="2"/>
      </tp>
      <tp>
        <v>79.13</v>
        <stp/>
        <stp>StudyData</stp>
        <stp>VIX</stp>
        <stp>BAR</stp>
        <stp/>
        <stp>Open</stp>
        <stp>W</stp>
        <stp>-910</stp>
        <stp>All</stp>
        <stp/>
        <stp/>
        <stp>FALSE</stp>
        <stp>T</stp>
        <tr r="C912" s="2"/>
      </tp>
      <tp>
        <v>39.24</v>
        <stp/>
        <stp>StudyData</stp>
        <stp>VIX</stp>
        <stp>BAR</stp>
        <stp/>
        <stp>Open</stp>
        <stp>W</stp>
        <stp>-900</stp>
        <stp>All</stp>
        <stp/>
        <stp/>
        <stp>FALSE</stp>
        <stp>T</stp>
        <tr r="C902" s="2"/>
      </tp>
      <tp>
        <v>23.56</v>
        <stp/>
        <stp>StudyData</stp>
        <stp>VIX</stp>
        <stp>BAR</stp>
        <stp/>
        <stp>Open</stp>
        <stp>W</stp>
        <stp>-930</stp>
        <stp>All</stp>
        <stp/>
        <stp/>
        <stp>FALSE</stp>
        <stp>T</stp>
        <tr r="C932" s="2"/>
      </tp>
      <tp>
        <v>19.57</v>
        <stp/>
        <stp>StudyData</stp>
        <stp>VIX</stp>
        <stp>BAR</stp>
        <stp/>
        <stp>Open</stp>
        <stp>W</stp>
        <stp>-920</stp>
        <stp>All</stp>
        <stp/>
        <stp/>
        <stp>FALSE</stp>
        <stp>T</stp>
        <tr r="C922" s="2"/>
      </tp>
      <tp>
        <v>35.11</v>
        <stp/>
        <stp>StudyData</stp>
        <stp>VIX</stp>
        <stp>BAR</stp>
        <stp/>
        <stp>Open</stp>
        <stp>W</stp>
        <stp>-950</stp>
        <stp>All</stp>
        <stp/>
        <stp/>
        <stp>FALSE</stp>
        <stp>T</stp>
        <tr r="C952" s="2"/>
      </tp>
      <tp>
        <v>25.71</v>
        <stp/>
        <stp>StudyData</stp>
        <stp>VIX</stp>
        <stp>BAR</stp>
        <stp/>
        <stp>Open</stp>
        <stp>W</stp>
        <stp>-940</stp>
        <stp>All</stp>
        <stp/>
        <stp/>
        <stp>FALSE</stp>
        <stp>T</stp>
        <tr r="C942" s="2"/>
      </tp>
      <tp>
        <v>24.81</v>
        <stp/>
        <stp>StudyData</stp>
        <stp>VIX</stp>
        <stp>BAR</stp>
        <stp/>
        <stp>Open</stp>
        <stp>W</stp>
        <stp>-970</stp>
        <stp>All</stp>
        <stp/>
        <stp/>
        <stp>FALSE</stp>
        <stp>T</stp>
        <tr r="C972" s="2"/>
      </tp>
      <tp>
        <v>30.57</v>
        <stp/>
        <stp>StudyData</stp>
        <stp>VIX</stp>
        <stp>BAR</stp>
        <stp/>
        <stp>Open</stp>
        <stp>W</stp>
        <stp>-960</stp>
        <stp>All</stp>
        <stp/>
        <stp/>
        <stp>FALSE</stp>
        <stp>T</stp>
        <tr r="C962" s="2"/>
      </tp>
      <tp>
        <v>42.36</v>
        <stp/>
        <stp>StudyData</stp>
        <stp>VIX</stp>
        <stp>BAR</stp>
        <stp/>
        <stp>Open</stp>
        <stp>W</stp>
        <stp>-890</stp>
        <stp>All</stp>
        <stp/>
        <stp/>
        <stp>FALSE</stp>
        <stp>T</stp>
        <tr r="C892" s="2"/>
      </tp>
      <tp>
        <v>34.57</v>
        <stp/>
        <stp>StudyData</stp>
        <stp>VIX</stp>
        <stp>BAR</stp>
        <stp/>
        <stp>Open</stp>
        <stp>W</stp>
        <stp>-880</stp>
        <stp>All</stp>
        <stp/>
        <stp/>
        <stp>FALSE</stp>
        <stp>T</stp>
        <tr r="C882" s="2"/>
      </tp>
      <tp>
        <v>22.58</v>
        <stp/>
        <stp>StudyData</stp>
        <stp>VIX</stp>
        <stp>BAR</stp>
        <stp/>
        <stp>Open</stp>
        <stp>W</stp>
        <stp>-810</stp>
        <stp>All</stp>
        <stp/>
        <stp/>
        <stp>FALSE</stp>
        <stp>T</stp>
        <tr r="C812" s="2"/>
      </tp>
      <tp>
        <v>18.8</v>
        <stp/>
        <stp>StudyData</stp>
        <stp>VIX</stp>
        <stp>BAR</stp>
        <stp/>
        <stp>Open</stp>
        <stp>W</stp>
        <stp>-800</stp>
        <stp>All</stp>
        <stp/>
        <stp/>
        <stp>FALSE</stp>
        <stp>T</stp>
        <tr r="C802" s="2"/>
      </tp>
      <tp>
        <v>28.65</v>
        <stp/>
        <stp>StudyData</stp>
        <stp>VIX</stp>
        <stp>BAR</stp>
        <stp/>
        <stp>Open</stp>
        <stp>W</stp>
        <stp>-830</stp>
        <stp>All</stp>
        <stp/>
        <stp/>
        <stp>FALSE</stp>
        <stp>T</stp>
        <tr r="C832" s="2"/>
      </tp>
      <tp>
        <v>26.55</v>
        <stp/>
        <stp>StudyData</stp>
        <stp>VIX</stp>
        <stp>BAR</stp>
        <stp/>
        <stp>Open</stp>
        <stp>W</stp>
        <stp>-820</stp>
        <stp>All</stp>
        <stp/>
        <stp/>
        <stp>FALSE</stp>
        <stp>T</stp>
        <tr r="C822" s="2"/>
      </tp>
      <tp>
        <v>21.46</v>
        <stp/>
        <stp>StudyData</stp>
        <stp>VIX</stp>
        <stp>BAR</stp>
        <stp/>
        <stp>Open</stp>
        <stp>W</stp>
        <stp>-850</stp>
        <stp>All</stp>
        <stp/>
        <stp/>
        <stp>FALSE</stp>
        <stp>T</stp>
        <tr r="C852" s="2"/>
      </tp>
      <tp>
        <v>19.93</v>
        <stp/>
        <stp>StudyData</stp>
        <stp>VIX</stp>
        <stp>BAR</stp>
        <stp/>
        <stp>Open</stp>
        <stp>W</stp>
        <stp>-840</stp>
        <stp>All</stp>
        <stp/>
        <stp/>
        <stp>FALSE</stp>
        <stp>T</stp>
        <tr r="C842" s="2"/>
      </tp>
      <tp>
        <v>25.92</v>
        <stp/>
        <stp>StudyData</stp>
        <stp>VIX</stp>
        <stp>BAR</stp>
        <stp/>
        <stp>Open</stp>
        <stp>W</stp>
        <stp>-870</stp>
        <stp>All</stp>
        <stp/>
        <stp/>
        <stp>FALSE</stp>
        <stp>T</stp>
        <tr r="C872" s="2"/>
      </tp>
      <tp>
        <v>23.12</v>
        <stp/>
        <stp>StudyData</stp>
        <stp>VIX</stp>
        <stp>BAR</stp>
        <stp/>
        <stp>Open</stp>
        <stp>W</stp>
        <stp>-860</stp>
        <stp>All</stp>
        <stp/>
        <stp/>
        <stp>FALSE</stp>
        <stp>T</stp>
        <tr r="C862" s="2"/>
      </tp>
      <tp>
        <v>45432</v>
        <stp/>
        <stp>StudyData</stp>
        <stp>VIX</stp>
        <stp>BAR</stp>
        <stp/>
        <stp>Time</stp>
        <stp>W</stp>
        <stp>-98</stp>
        <stp>All</stp>
        <stp/>
        <stp/>
        <stp>False</stp>
        <stp>T</stp>
        <tr r="B100" s="2"/>
      </tp>
      <tp>
        <v>45502</v>
        <stp/>
        <stp>StudyData</stp>
        <stp>VIX</stp>
        <stp>BAR</stp>
        <stp/>
        <stp>Time</stp>
        <stp>W</stp>
        <stp>-88</stp>
        <stp>All</stp>
        <stp/>
        <stp/>
        <stp>False</stp>
        <stp>T</stp>
        <tr r="B90" s="2"/>
      </tp>
      <tp>
        <v>45572</v>
        <stp/>
        <stp>StudyData</stp>
        <stp>VIX</stp>
        <stp>BAR</stp>
        <stp/>
        <stp>Time</stp>
        <stp>W</stp>
        <stp>-78</stp>
        <stp>All</stp>
        <stp/>
        <stp/>
        <stp>False</stp>
        <stp>T</stp>
        <tr r="B80" s="2"/>
      </tp>
      <tp>
        <v>45642</v>
        <stp/>
        <stp>StudyData</stp>
        <stp>VIX</stp>
        <stp>BAR</stp>
        <stp/>
        <stp>Time</stp>
        <stp>W</stp>
        <stp>-68</stp>
        <stp>All</stp>
        <stp/>
        <stp/>
        <stp>False</stp>
        <stp>T</stp>
        <tr r="B70" s="2"/>
      </tp>
      <tp>
        <v>45712</v>
        <stp/>
        <stp>StudyData</stp>
        <stp>VIX</stp>
        <stp>BAR</stp>
        <stp/>
        <stp>Time</stp>
        <stp>W</stp>
        <stp>-58</stp>
        <stp>All</stp>
        <stp/>
        <stp/>
        <stp>False</stp>
        <stp>T</stp>
        <tr r="B60" s="2"/>
      </tp>
      <tp>
        <v>45782</v>
        <stp/>
        <stp>StudyData</stp>
        <stp>VIX</stp>
        <stp>BAR</stp>
        <stp/>
        <stp>Time</stp>
        <stp>W</stp>
        <stp>-48</stp>
        <stp>All</stp>
        <stp/>
        <stp/>
        <stp>False</stp>
        <stp>T</stp>
        <tr r="B50" s="2"/>
      </tp>
      <tp>
        <v>45852</v>
        <stp/>
        <stp>StudyData</stp>
        <stp>VIX</stp>
        <stp>BAR</stp>
        <stp/>
        <stp>Time</stp>
        <stp>W</stp>
        <stp>-38</stp>
        <stp>All</stp>
        <stp/>
        <stp/>
        <stp>False</stp>
        <stp>T</stp>
        <tr r="B40" s="2"/>
      </tp>
      <tp>
        <v>45922</v>
        <stp/>
        <stp>StudyData</stp>
        <stp>VIX</stp>
        <stp>BAR</stp>
        <stp/>
        <stp>Time</stp>
        <stp>W</stp>
        <stp>-28</stp>
        <stp>All</stp>
        <stp/>
        <stp/>
        <stp>False</stp>
        <stp>T</stp>
        <tr r="B30" s="2"/>
      </tp>
      <tp>
        <v>45992</v>
        <stp/>
        <stp>StudyData</stp>
        <stp>VIX</stp>
        <stp>BAR</stp>
        <stp/>
        <stp>Time</stp>
        <stp>W</stp>
        <stp>-18</stp>
        <stp>All</stp>
        <stp/>
        <stp/>
        <stp>False</stp>
        <stp>T</stp>
        <tr r="B20" s="2"/>
      </tp>
      <tp>
        <v>12.45</v>
        <stp/>
        <stp>StudyData</stp>
        <stp>VIX</stp>
        <stp>BAR</stp>
        <stp/>
        <stp>Close</stp>
        <stp>W</stp>
        <stp>-119</stp>
        <stp>All</stp>
        <stp/>
        <stp/>
        <stp>FALSE</stp>
        <stp>T</stp>
        <tr r="F121" s="2"/>
      </tp>
      <tp>
        <v>14.74</v>
        <stp/>
        <stp>StudyData</stp>
        <stp>VIX</stp>
        <stp>BAR</stp>
        <stp/>
        <stp>Close</stp>
        <stp>W</stp>
        <stp>-109</stp>
        <stp>All</stp>
        <stp/>
        <stp/>
        <stp>FALSE</stp>
        <stp>T</stp>
        <tr r="F111" s="2"/>
      </tp>
      <tp>
        <v>14.84</v>
        <stp/>
        <stp>StudyData</stp>
        <stp>VIX</stp>
        <stp>BAR</stp>
        <stp/>
        <stp>Close</stp>
        <stp>W</stp>
        <stp>-139</stp>
        <stp>All</stp>
        <stp/>
        <stp/>
        <stp>FALSE</stp>
        <stp>T</stp>
        <tr r="F141" s="2"/>
      </tp>
      <tp>
        <v>21.71</v>
        <stp/>
        <stp>StudyData</stp>
        <stp>VIX</stp>
        <stp>BAR</stp>
        <stp/>
        <stp>Close</stp>
        <stp>W</stp>
        <stp>-129</stp>
        <stp>All</stp>
        <stp/>
        <stp/>
        <stp>FALSE</stp>
        <stp>T</stp>
        <tr r="F131" s="2"/>
      </tp>
      <tp>
        <v>21.74</v>
        <stp/>
        <stp>StudyData</stp>
        <stp>VIX</stp>
        <stp>BAR</stp>
        <stp/>
        <stp>Close</stp>
        <stp>W</stp>
        <stp>-159</stp>
        <stp>All</stp>
        <stp/>
        <stp/>
        <stp>FALSE</stp>
        <stp>T</stp>
        <tr r="F161" s="2"/>
      </tp>
      <tp>
        <v>14.6</v>
        <stp/>
        <stp>StudyData</stp>
        <stp>VIX</stp>
        <stp>BAR</stp>
        <stp/>
        <stp>Close</stp>
        <stp>W</stp>
        <stp>-149</stp>
        <stp>All</stp>
        <stp/>
        <stp/>
        <stp>FALSE</stp>
        <stp>T</stp>
        <tr r="F151" s="2"/>
      </tp>
      <tp>
        <v>24.55</v>
        <stp/>
        <stp>StudyData</stp>
        <stp>VIX</stp>
        <stp>BAR</stp>
        <stp/>
        <stp>Close</stp>
        <stp>W</stp>
        <stp>-179</stp>
        <stp>All</stp>
        <stp/>
        <stp/>
        <stp>FALSE</stp>
        <stp>T</stp>
        <tr r="F181" s="2"/>
      </tp>
      <tp>
        <v>18.350000000000001</v>
        <stp/>
        <stp>StudyData</stp>
        <stp>VIX</stp>
        <stp>BAR</stp>
        <stp/>
        <stp>Close</stp>
        <stp>W</stp>
        <stp>-169</stp>
        <stp>All</stp>
        <stp/>
        <stp/>
        <stp>FALSE</stp>
        <stp>T</stp>
        <tr r="F171" s="2"/>
      </tp>
      <tp>
        <v>31.13</v>
        <stp/>
        <stp>StudyData</stp>
        <stp>VIX</stp>
        <stp>BAR</stp>
        <stp/>
        <stp>Close</stp>
        <stp>W</stp>
        <stp>-199</stp>
        <stp>All</stp>
        <stp/>
        <stp/>
        <stp>FALSE</stp>
        <stp>T</stp>
        <tr r="F201" s="2"/>
      </tp>
      <tp>
        <v>25.56</v>
        <stp/>
        <stp>StudyData</stp>
        <stp>VIX</stp>
        <stp>BAR</stp>
        <stp/>
        <stp>Close</stp>
        <stp>W</stp>
        <stp>-189</stp>
        <stp>All</stp>
        <stp/>
        <stp/>
        <stp>FALSE</stp>
        <stp>T</stp>
        <tr r="F191" s="2"/>
      </tp>
      <tp>
        <v>27.66</v>
        <stp/>
        <stp>StudyData</stp>
        <stp>VIX</stp>
        <stp>BAR</stp>
        <stp/>
        <stp>Close</stp>
        <stp>W</stp>
        <stp>-219</stp>
        <stp>All</stp>
        <stp/>
        <stp/>
        <stp>FALSE</stp>
        <stp>T</stp>
        <tr r="F221" s="2"/>
      </tp>
      <tp>
        <v>21.16</v>
        <stp/>
        <stp>StudyData</stp>
        <stp>VIX</stp>
        <stp>BAR</stp>
        <stp/>
        <stp>Close</stp>
        <stp>W</stp>
        <stp>-209</stp>
        <stp>All</stp>
        <stp/>
        <stp/>
        <stp>FALSE</stp>
        <stp>T</stp>
        <tr r="F211" s="2"/>
      </tp>
      <tp>
        <v>20.95</v>
        <stp/>
        <stp>StudyData</stp>
        <stp>VIX</stp>
        <stp>BAR</stp>
        <stp/>
        <stp>Close</stp>
        <stp>W</stp>
        <stp>-239</stp>
        <stp>All</stp>
        <stp/>
        <stp/>
        <stp>FALSE</stp>
        <stp>T</stp>
        <tr r="F241" s="2"/>
      </tp>
      <tp>
        <v>17.91</v>
        <stp/>
        <stp>StudyData</stp>
        <stp>VIX</stp>
        <stp>BAR</stp>
        <stp/>
        <stp>Close</stp>
        <stp>W</stp>
        <stp>-229</stp>
        <stp>All</stp>
        <stp/>
        <stp/>
        <stp>FALSE</stp>
        <stp>T</stp>
        <tr r="F231" s="2"/>
      </tp>
      <tp>
        <v>17.329999999999998</v>
        <stp/>
        <stp>StudyData</stp>
        <stp>VIX</stp>
        <stp>BAR</stp>
        <stp/>
        <stp>Close</stp>
        <stp>W</stp>
        <stp>-259</stp>
        <stp>All</stp>
        <stp/>
        <stp/>
        <stp>FALSE</stp>
        <stp>T</stp>
        <tr r="F261" s="2"/>
      </tp>
      <tp>
        <v>15.07</v>
        <stp/>
        <stp>StudyData</stp>
        <stp>VIX</stp>
        <stp>BAR</stp>
        <stp/>
        <stp>Close</stp>
        <stp>W</stp>
        <stp>-249</stp>
        <stp>All</stp>
        <stp/>
        <stp/>
        <stp>FALSE</stp>
        <stp>T</stp>
        <tr r="F251" s="2"/>
      </tp>
      <tp>
        <v>20.79</v>
        <stp/>
        <stp>StudyData</stp>
        <stp>VIX</stp>
        <stp>BAR</stp>
        <stp/>
        <stp>Close</stp>
        <stp>W</stp>
        <stp>-279</stp>
        <stp>All</stp>
        <stp/>
        <stp/>
        <stp>FALSE</stp>
        <stp>T</stp>
        <tr r="F281" s="2"/>
      </tp>
      <tp>
        <v>19.97</v>
        <stp/>
        <stp>StudyData</stp>
        <stp>VIX</stp>
        <stp>BAR</stp>
        <stp/>
        <stp>Close</stp>
        <stp>W</stp>
        <stp>-269</stp>
        <stp>All</stp>
        <stp/>
        <stp/>
        <stp>FALSE</stp>
        <stp>T</stp>
        <tr r="F271" s="2"/>
      </tp>
      <tp>
        <v>25.68</v>
        <stp/>
        <stp>StudyData</stp>
        <stp>VIX</stp>
        <stp>BAR</stp>
        <stp/>
        <stp>Close</stp>
        <stp>W</stp>
        <stp>-299</stp>
        <stp>All</stp>
        <stp/>
        <stp/>
        <stp>FALSE</stp>
        <stp>T</stp>
        <tr r="F301" s="2"/>
      </tp>
      <tp>
        <v>26.38</v>
        <stp/>
        <stp>StudyData</stp>
        <stp>VIX</stp>
        <stp>BAR</stp>
        <stp/>
        <stp>Close</stp>
        <stp>W</stp>
        <stp>-289</stp>
        <stp>All</stp>
        <stp/>
        <stp/>
        <stp>FALSE</stp>
        <stp>T</stp>
        <tr r="F291" s="2"/>
      </tp>
      <tp>
        <v>40.11</v>
        <stp/>
        <stp>StudyData</stp>
        <stp>VIX</stp>
        <stp>BAR</stp>
        <stp/>
        <stp>Close</stp>
        <stp>W</stp>
        <stp>-319</stp>
        <stp>All</stp>
        <stp/>
        <stp/>
        <stp>FALSE</stp>
        <stp>T</stp>
        <tr r="F321" s="2"/>
      </tp>
      <tp>
        <v>27.98</v>
        <stp/>
        <stp>StudyData</stp>
        <stp>VIX</stp>
        <stp>BAR</stp>
        <stp/>
        <stp>Close</stp>
        <stp>W</stp>
        <stp>-309</stp>
        <stp>All</stp>
        <stp/>
        <stp/>
        <stp>FALSE</stp>
        <stp>T</stp>
        <tr r="F311" s="2"/>
      </tp>
      <tp>
        <v>15.58</v>
        <stp/>
        <stp>StudyData</stp>
        <stp>VIX</stp>
        <stp>BAR</stp>
        <stp/>
        <stp>Close</stp>
        <stp>W</stp>
        <stp>-339</stp>
        <stp>All</stp>
        <stp/>
        <stp/>
        <stp>FALSE</stp>
        <stp>T</stp>
        <tr r="F341" s="2"/>
      </tp>
      <tp>
        <v>12.51</v>
        <stp/>
        <stp>StudyData</stp>
        <stp>VIX</stp>
        <stp>BAR</stp>
        <stp/>
        <stp>Close</stp>
        <stp>W</stp>
        <stp>-329</stp>
        <stp>All</stp>
        <stp/>
        <stp/>
        <stp>FALSE</stp>
        <stp>T</stp>
        <tr r="F331" s="2"/>
      </tp>
      <tp>
        <v>15.85</v>
        <stp/>
        <stp>StudyData</stp>
        <stp>VIX</stp>
        <stp>BAR</stp>
        <stp/>
        <stp>Close</stp>
        <stp>W</stp>
        <stp>-359</stp>
        <stp>All</stp>
        <stp/>
        <stp/>
        <stp>FALSE</stp>
        <stp>T</stp>
        <tr r="F361" s="2"/>
      </tp>
      <tp>
        <v>17.61</v>
        <stp/>
        <stp>StudyData</stp>
        <stp>VIX</stp>
        <stp>BAR</stp>
        <stp/>
        <stp>Close</stp>
        <stp>W</stp>
        <stp>-349</stp>
        <stp>All</stp>
        <stp/>
        <stp/>
        <stp>FALSE</stp>
        <stp>T</stp>
        <tr r="F351" s="2"/>
      </tp>
      <tp>
        <v>21.38</v>
        <stp/>
        <stp>StudyData</stp>
        <stp>VIX</stp>
        <stp>BAR</stp>
        <stp/>
        <stp>Close</stp>
        <stp>W</stp>
        <stp>-379</stp>
        <stp>All</stp>
        <stp/>
        <stp/>
        <stp>FALSE</stp>
        <stp>T</stp>
        <tr r="F381" s="2"/>
      </tp>
      <tp>
        <v>12.88</v>
        <stp/>
        <stp>StudyData</stp>
        <stp>VIX</stp>
        <stp>BAR</stp>
        <stp/>
        <stp>Close</stp>
        <stp>W</stp>
        <stp>-369</stp>
        <stp>All</stp>
        <stp/>
        <stp/>
        <stp>FALSE</stp>
        <stp>T</stp>
        <tr r="F371" s="2"/>
      </tp>
      <tp>
        <v>12.64</v>
        <stp/>
        <stp>StudyData</stp>
        <stp>VIX</stp>
        <stp>BAR</stp>
        <stp/>
        <stp>Close</stp>
        <stp>W</stp>
        <stp>-399</stp>
        <stp>All</stp>
        <stp/>
        <stp/>
        <stp>FALSE</stp>
        <stp>T</stp>
        <tr r="F401" s="2"/>
      </tp>
      <tp>
        <v>24.16</v>
        <stp/>
        <stp>StudyData</stp>
        <stp>VIX</stp>
        <stp>BAR</stp>
        <stp/>
        <stp>Close</stp>
        <stp>W</stp>
        <stp>-389</stp>
        <stp>All</stp>
        <stp/>
        <stp/>
        <stp>FALSE</stp>
        <stp>T</stp>
        <tr r="F391" s="2"/>
      </tp>
      <tp>
        <v>19.97</v>
        <stp/>
        <stp>StudyData</stp>
        <stp>VIX</stp>
        <stp>BAR</stp>
        <stp/>
        <stp>Close</stp>
        <stp>W</stp>
        <stp>-419</stp>
        <stp>All</stp>
        <stp/>
        <stp/>
        <stp>FALSE</stp>
        <stp>T</stp>
        <tr r="F421" s="2"/>
      </tp>
      <tp>
        <v>12.18</v>
        <stp/>
        <stp>StudyData</stp>
        <stp>VIX</stp>
        <stp>BAR</stp>
        <stp/>
        <stp>Close</stp>
        <stp>W</stp>
        <stp>-409</stp>
        <stp>All</stp>
        <stp/>
        <stp/>
        <stp>FALSE</stp>
        <stp>T</stp>
        <tr r="F411" s="2"/>
      </tp>
      <tp>
        <v>11.29</v>
        <stp/>
        <stp>StudyData</stp>
        <stp>VIX</stp>
        <stp>BAR</stp>
        <stp/>
        <stp>Close</stp>
        <stp>W</stp>
        <stp>-439</stp>
        <stp>All</stp>
        <stp/>
        <stp/>
        <stp>FALSE</stp>
        <stp>T</stp>
        <tr r="F441" s="2"/>
      </tp>
      <tp>
        <v>11.27</v>
        <stp/>
        <stp>StudyData</stp>
        <stp>VIX</stp>
        <stp>BAR</stp>
        <stp/>
        <stp>Close</stp>
        <stp>W</stp>
        <stp>-429</stp>
        <stp>All</stp>
        <stp/>
        <stp/>
        <stp>FALSE</stp>
        <stp>T</stp>
        <tr r="F431" s="2"/>
      </tp>
      <tp>
        <v>10.02</v>
        <stp/>
        <stp>StudyData</stp>
        <stp>VIX</stp>
        <stp>BAR</stp>
        <stp/>
        <stp>Close</stp>
        <stp>W</stp>
        <stp>-459</stp>
        <stp>All</stp>
        <stp/>
        <stp/>
        <stp>FALSE</stp>
        <stp>T</stp>
        <tr r="F461" s="2"/>
      </tp>
      <tp>
        <v>10.130000000000001</v>
        <stp/>
        <stp>StudyData</stp>
        <stp>VIX</stp>
        <stp>BAR</stp>
        <stp/>
        <stp>Close</stp>
        <stp>W</stp>
        <stp>-449</stp>
        <stp>All</stp>
        <stp/>
        <stp/>
        <stp>FALSE</stp>
        <stp>T</stp>
        <tr r="F451" s="2"/>
      </tp>
      <tp>
        <v>10.97</v>
        <stp/>
        <stp>StudyData</stp>
        <stp>VIX</stp>
        <stp>BAR</stp>
        <stp/>
        <stp>Close</stp>
        <stp>W</stp>
        <stp>-479</stp>
        <stp>All</stp>
        <stp/>
        <stp/>
        <stp>FALSE</stp>
        <stp>T</stp>
        <tr r="F481" s="2"/>
      </tp>
      <tp>
        <v>15.96</v>
        <stp/>
        <stp>StudyData</stp>
        <stp>VIX</stp>
        <stp>BAR</stp>
        <stp/>
        <stp>Close</stp>
        <stp>W</stp>
        <stp>-469</stp>
        <stp>All</stp>
        <stp/>
        <stp/>
        <stp>FALSE</stp>
        <stp>T</stp>
        <tr r="F471" s="2"/>
      </tp>
      <tp>
        <v>15.37</v>
        <stp/>
        <stp>StudyData</stp>
        <stp>VIX</stp>
        <stp>BAR</stp>
        <stp/>
        <stp>Close</stp>
        <stp>W</stp>
        <stp>-499</stp>
        <stp>All</stp>
        <stp/>
        <stp/>
        <stp>FALSE</stp>
        <stp>T</stp>
        <tr r="F501" s="2"/>
      </tp>
      <tp>
        <v>12.34</v>
        <stp/>
        <stp>StudyData</stp>
        <stp>VIX</stp>
        <stp>BAR</stp>
        <stp/>
        <stp>Close</stp>
        <stp>W</stp>
        <stp>-489</stp>
        <stp>All</stp>
        <stp/>
        <stp/>
        <stp>FALSE</stp>
        <stp>T</stp>
        <tr r="F491" s="2"/>
      </tp>
      <tp>
        <v>15.7</v>
        <stp/>
        <stp>StudyData</stp>
        <stp>VIX</stp>
        <stp>BAR</stp>
        <stp/>
        <stp>Close</stp>
        <stp>W</stp>
        <stp>-519</stp>
        <stp>All</stp>
        <stp/>
        <stp/>
        <stp>FALSE</stp>
        <stp>T</stp>
        <tr r="F521" s="2"/>
      </tp>
      <tp>
        <v>13.2</v>
        <stp/>
        <stp>StudyData</stp>
        <stp>VIX</stp>
        <stp>BAR</stp>
        <stp/>
        <stp>Close</stp>
        <stp>W</stp>
        <stp>-509</stp>
        <stp>All</stp>
        <stp/>
        <stp/>
        <stp>FALSE</stp>
        <stp>T</stp>
        <tr r="F511" s="2"/>
      </tp>
      <tp>
        <v>24.39</v>
        <stp/>
        <stp>StudyData</stp>
        <stp>VIX</stp>
        <stp>BAR</stp>
        <stp/>
        <stp>Close</stp>
        <stp>W</stp>
        <stp>-539</stp>
        <stp>All</stp>
        <stp/>
        <stp/>
        <stp>FALSE</stp>
        <stp>T</stp>
        <tr r="F541" s="2"/>
      </tp>
      <tp>
        <v>20.53</v>
        <stp/>
        <stp>StudyData</stp>
        <stp>VIX</stp>
        <stp>BAR</stp>
        <stp/>
        <stp>Close</stp>
        <stp>W</stp>
        <stp>-529</stp>
        <stp>All</stp>
        <stp/>
        <stp/>
        <stp>FALSE</stp>
        <stp>T</stp>
        <tr r="F531" s="2"/>
      </tp>
      <tp>
        <v>13.74</v>
        <stp/>
        <stp>StudyData</stp>
        <stp>VIX</stp>
        <stp>BAR</stp>
        <stp/>
        <stp>Close</stp>
        <stp>W</stp>
        <stp>-559</stp>
        <stp>All</stp>
        <stp/>
        <stp/>
        <stp>FALSE</stp>
        <stp>T</stp>
        <tr r="F561" s="2"/>
      </tp>
      <tp>
        <v>20.94</v>
        <stp/>
        <stp>StudyData</stp>
        <stp>VIX</stp>
        <stp>BAR</stp>
        <stp/>
        <stp>Close</stp>
        <stp>W</stp>
        <stp>-549</stp>
        <stp>All</stp>
        <stp/>
        <stp/>
        <stp>FALSE</stp>
        <stp>T</stp>
        <tr r="F551" s="2"/>
      </tp>
      <tp>
        <v>15.2</v>
        <stp/>
        <stp>StudyData</stp>
        <stp>VIX</stp>
        <stp>BAR</stp>
        <stp/>
        <stp>Close</stp>
        <stp>W</stp>
        <stp>-579</stp>
        <stp>All</stp>
        <stp/>
        <stp/>
        <stp>FALSE</stp>
        <stp>T</stp>
        <tr r="F581" s="2"/>
      </tp>
      <tp>
        <v>12.38</v>
        <stp/>
        <stp>StudyData</stp>
        <stp>VIX</stp>
        <stp>BAR</stp>
        <stp/>
        <stp>Close</stp>
        <stp>W</stp>
        <stp>-569</stp>
        <stp>All</stp>
        <stp/>
        <stp/>
        <stp>FALSE</stp>
        <stp>T</stp>
        <tr r="F571" s="2"/>
      </tp>
      <tp>
        <v>21.99</v>
        <stp/>
        <stp>StudyData</stp>
        <stp>VIX</stp>
        <stp>BAR</stp>
        <stp/>
        <stp>Close</stp>
        <stp>W</stp>
        <stp>-599</stp>
        <stp>All</stp>
        <stp/>
        <stp/>
        <stp>FALSE</stp>
        <stp>T</stp>
        <tr r="F601" s="2"/>
      </tp>
      <tp>
        <v>14.5</v>
        <stp/>
        <stp>StudyData</stp>
        <stp>VIX</stp>
        <stp>BAR</stp>
        <stp/>
        <stp>Close</stp>
        <stp>W</stp>
        <stp>-589</stp>
        <stp>All</stp>
        <stp/>
        <stp/>
        <stp>FALSE</stp>
        <stp>T</stp>
        <tr r="F591" s="2"/>
      </tp>
      <tp>
        <v>11.4</v>
        <stp/>
        <stp>StudyData</stp>
        <stp>VIX</stp>
        <stp>BAR</stp>
        <stp/>
        <stp>Close</stp>
        <stp>W</stp>
        <stp>-619</stp>
        <stp>All</stp>
        <stp/>
        <stp/>
        <stp>FALSE</stp>
        <stp>T</stp>
        <tr r="F621" s="2"/>
      </tp>
      <tp>
        <v>15.77</v>
        <stp/>
        <stp>StudyData</stp>
        <stp>VIX</stp>
        <stp>BAR</stp>
        <stp/>
        <stp>Close</stp>
        <stp>W</stp>
        <stp>-609</stp>
        <stp>All</stp>
        <stp/>
        <stp/>
        <stp>FALSE</stp>
        <stp>T</stp>
        <tr r="F611" s="2"/>
      </tp>
      <tp>
        <v>12.14</v>
        <stp/>
        <stp>StudyData</stp>
        <stp>VIX</stp>
        <stp>BAR</stp>
        <stp/>
        <stp>Close</stp>
        <stp>W</stp>
        <stp>-639</stp>
        <stp>All</stp>
        <stp/>
        <stp/>
        <stp>FALSE</stp>
        <stp>T</stp>
        <tr r="F641" s="2"/>
      </tp>
      <tp>
        <v>15</v>
        <stp/>
        <stp>StudyData</stp>
        <stp>VIX</stp>
        <stp>BAR</stp>
        <stp/>
        <stp>Close</stp>
        <stp>W</stp>
        <stp>-629</stp>
        <stp>All</stp>
        <stp/>
        <stp/>
        <stp>FALSE</stp>
        <stp>T</stp>
        <tr r="F631" s="2"/>
      </tp>
      <tp>
        <v>13.98</v>
        <stp/>
        <stp>StudyData</stp>
        <stp>VIX</stp>
        <stp>BAR</stp>
        <stp/>
        <stp>Close</stp>
        <stp>W</stp>
        <stp>-659</stp>
        <stp>All</stp>
        <stp/>
        <stp/>
        <stp>FALSE</stp>
        <stp>T</stp>
        <tr r="F661" s="2"/>
      </tp>
      <tp>
        <v>13.28</v>
        <stp/>
        <stp>StudyData</stp>
        <stp>VIX</stp>
        <stp>BAR</stp>
        <stp/>
        <stp>Close</stp>
        <stp>W</stp>
        <stp>-649</stp>
        <stp>All</stp>
        <stp/>
        <stp/>
        <stp>FALSE</stp>
        <stp>T</stp>
        <tr r="F651" s="2"/>
      </tp>
      <tp>
        <v>13.92</v>
        <stp/>
        <stp>StudyData</stp>
        <stp>VIX</stp>
        <stp>BAR</stp>
        <stp/>
        <stp>Close</stp>
        <stp>W</stp>
        <stp>-679</stp>
        <stp>All</stp>
        <stp/>
        <stp/>
        <stp>FALSE</stp>
        <stp>T</stp>
        <tr r="F681" s="2"/>
      </tp>
      <tp>
        <v>17.14</v>
        <stp/>
        <stp>StudyData</stp>
        <stp>VIX</stp>
        <stp>BAR</stp>
        <stp/>
        <stp>Close</stp>
        <stp>W</stp>
        <stp>-669</stp>
        <stp>All</stp>
        <stp/>
        <stp/>
        <stp>FALSE</stp>
        <stp>T</stp>
        <tr r="F671" s="2"/>
      </tp>
      <tp>
        <v>16.41</v>
        <stp/>
        <stp>StudyData</stp>
        <stp>VIX</stp>
        <stp>BAR</stp>
        <stp/>
        <stp>Close</stp>
        <stp>W</stp>
        <stp>-699</stp>
        <stp>All</stp>
        <stp/>
        <stp/>
        <stp>FALSE</stp>
        <stp>T</stp>
        <tr r="F701" s="2"/>
      </tp>
      <tp>
        <v>12.89</v>
        <stp/>
        <stp>StudyData</stp>
        <stp>VIX</stp>
        <stp>BAR</stp>
        <stp/>
        <stp>Close</stp>
        <stp>W</stp>
        <stp>-689</stp>
        <stp>All</stp>
        <stp/>
        <stp/>
        <stp>FALSE</stp>
        <stp>T</stp>
        <tr r="F691" s="2"/>
      </tp>
      <tp>
        <v>17.07</v>
        <stp/>
        <stp>StudyData</stp>
        <stp>VIX</stp>
        <stp>BAR</stp>
        <stp/>
        <stp>Close</stp>
        <stp>W</stp>
        <stp>-719</stp>
        <stp>All</stp>
        <stp/>
        <stp/>
        <stp>FALSE</stp>
        <stp>T</stp>
        <tr r="F721" s="2"/>
      </tp>
      <tp>
        <v>14.38</v>
        <stp/>
        <stp>StudyData</stp>
        <stp>VIX</stp>
        <stp>BAR</stp>
        <stp/>
        <stp>Close</stp>
        <stp>W</stp>
        <stp>-709</stp>
        <stp>All</stp>
        <stp/>
        <stp/>
        <stp>FALSE</stp>
        <stp>T</stp>
        <tr r="F711" s="2"/>
      </tp>
      <tp>
        <v>20.79</v>
        <stp/>
        <stp>StudyData</stp>
        <stp>VIX</stp>
        <stp>BAR</stp>
        <stp/>
        <stp>Close</stp>
        <stp>W</stp>
        <stp>-739</stp>
        <stp>All</stp>
        <stp/>
        <stp/>
        <stp>FALSE</stp>
        <stp>T</stp>
        <tr r="F741" s="2"/>
      </tp>
      <tp>
        <v>17.440000000000001</v>
        <stp/>
        <stp>StudyData</stp>
        <stp>VIX</stp>
        <stp>BAR</stp>
        <stp/>
        <stp>Close</stp>
        <stp>W</stp>
        <stp>-729</stp>
        <stp>All</stp>
        <stp/>
        <stp/>
        <stp>FALSE</stp>
        <stp>T</stp>
        <tr r="F731" s="2"/>
      </tp>
      <tp>
        <v>41.25</v>
        <stp/>
        <stp>StudyData</stp>
        <stp>VIX</stp>
        <stp>BAR</stp>
        <stp/>
        <stp>Close</stp>
        <stp>W</stp>
        <stp>-759</stp>
        <stp>All</stp>
        <stp/>
        <stp/>
        <stp>FALSE</stp>
        <stp>T</stp>
        <tr r="F761" s="2"/>
      </tp>
      <tp>
        <v>27.52</v>
        <stp/>
        <stp>StudyData</stp>
        <stp>VIX</stp>
        <stp>BAR</stp>
        <stp/>
        <stp>Close</stp>
        <stp>W</stp>
        <stp>-749</stp>
        <stp>All</stp>
        <stp/>
        <stp/>
        <stp>FALSE</stp>
        <stp>T</stp>
        <tr r="F751" s="2"/>
      </tp>
      <tp>
        <v>18.39</v>
        <stp/>
        <stp>StudyData</stp>
        <stp>VIX</stp>
        <stp>BAR</stp>
        <stp/>
        <stp>Close</stp>
        <stp>W</stp>
        <stp>-779</stp>
        <stp>All</stp>
        <stp/>
        <stp/>
        <stp>FALSE</stp>
        <stp>T</stp>
        <tr r="F781" s="2"/>
      </tp>
      <tp>
        <v>19.53</v>
        <stp/>
        <stp>StudyData</stp>
        <stp>VIX</stp>
        <stp>BAR</stp>
        <stp/>
        <stp>Close</stp>
        <stp>W</stp>
        <stp>-769</stp>
        <stp>All</stp>
        <stp/>
        <stp/>
        <stp>FALSE</stp>
        <stp>T</stp>
        <tr r="F771" s="2"/>
      </tp>
      <tp>
        <v>16.11</v>
        <stp/>
        <stp>StudyData</stp>
        <stp>VIX</stp>
        <stp>BAR</stp>
        <stp/>
        <stp>Close</stp>
        <stp>W</stp>
        <stp>-799</stp>
        <stp>All</stp>
        <stp/>
        <stp/>
        <stp>FALSE</stp>
        <stp>T</stp>
        <tr r="F801" s="2"/>
      </tp>
      <tp>
        <v>19.22</v>
        <stp/>
        <stp>StudyData</stp>
        <stp>VIX</stp>
        <stp>BAR</stp>
        <stp/>
        <stp>Close</stp>
        <stp>W</stp>
        <stp>-789</stp>
        <stp>All</stp>
        <stp/>
        <stp/>
        <stp>FALSE</stp>
        <stp>T</stp>
        <tr r="F791" s="2"/>
      </tp>
      <tp>
        <v>23.5</v>
        <stp/>
        <stp>StudyData</stp>
        <stp>VIX</stp>
        <stp>BAR</stp>
        <stp/>
        <stp>Close</stp>
        <stp>W</stp>
        <stp>-819</stp>
        <stp>All</stp>
        <stp/>
        <stp/>
        <stp>FALSE</stp>
        <stp>T</stp>
        <tr r="F821" s="2"/>
      </tp>
      <tp>
        <v>20.71</v>
        <stp/>
        <stp>StudyData</stp>
        <stp>VIX</stp>
        <stp>BAR</stp>
        <stp/>
        <stp>Close</stp>
        <stp>W</stp>
        <stp>-809</stp>
        <stp>All</stp>
        <stp/>
        <stp/>
        <stp>FALSE</stp>
        <stp>T</stp>
        <tr r="F811" s="2"/>
      </tp>
      <tp>
        <v>17.57</v>
        <stp/>
        <stp>StudyData</stp>
        <stp>VIX</stp>
        <stp>BAR</stp>
        <stp/>
        <stp>Close</stp>
        <stp>W</stp>
        <stp>-839</stp>
        <stp>All</stp>
        <stp/>
        <stp/>
        <stp>FALSE</stp>
        <stp>T</stp>
        <tr r="F841" s="2"/>
      </tp>
      <tp>
        <v>40.1</v>
        <stp/>
        <stp>StudyData</stp>
        <stp>VIX</stp>
        <stp>BAR</stp>
        <stp/>
        <stp>Close</stp>
        <stp>W</stp>
        <stp>-829</stp>
        <stp>All</stp>
        <stp/>
        <stp/>
        <stp>FALSE</stp>
        <stp>T</stp>
        <tr r="F831" s="2"/>
      </tp>
      <tp>
        <v>22.27</v>
        <stp/>
        <stp>StudyData</stp>
        <stp>VIX</stp>
        <stp>BAR</stp>
        <stp/>
        <stp>Close</stp>
        <stp>W</stp>
        <stp>-859</stp>
        <stp>All</stp>
        <stp/>
        <stp/>
        <stp>FALSE</stp>
        <stp>T</stp>
        <tr r="F861" s="2"/>
      </tp>
      <tp>
        <v>21.68</v>
        <stp/>
        <stp>StudyData</stp>
        <stp>VIX</stp>
        <stp>BAR</stp>
        <stp/>
        <stp>Close</stp>
        <stp>W</stp>
        <stp>-849</stp>
        <stp>All</stp>
        <stp/>
        <stp/>
        <stp>FALSE</stp>
        <stp>T</stp>
        <tr r="F851" s="2"/>
      </tp>
      <tp>
        <v>29.62</v>
        <stp/>
        <stp>StudyData</stp>
        <stp>VIX</stp>
        <stp>BAR</stp>
        <stp/>
        <stp>Close</stp>
        <stp>W</stp>
        <stp>-879</stp>
        <stp>All</stp>
        <stp/>
        <stp/>
        <stp>FALSE</stp>
        <stp>T</stp>
        <tr r="F881" s="2"/>
      </tp>
      <tp>
        <v>24.27</v>
        <stp/>
        <stp>StudyData</stp>
        <stp>VIX</stp>
        <stp>BAR</stp>
        <stp/>
        <stp>Close</stp>
        <stp>W</stp>
        <stp>-869</stp>
        <stp>All</stp>
        <stp/>
        <stp/>
        <stp>FALSE</stp>
        <stp>T</stp>
        <tr r="F871" s="2"/>
      </tp>
      <tp>
        <v>46.11</v>
        <stp/>
        <stp>StudyData</stp>
        <stp>VIX</stp>
        <stp>BAR</stp>
        <stp/>
        <stp>Close</stp>
        <stp>W</stp>
        <stp>-899</stp>
        <stp>All</stp>
        <stp/>
        <stp/>
        <stp>FALSE</stp>
        <stp>T</stp>
        <tr r="F901" s="2"/>
      </tp>
      <tp>
        <v>41.04</v>
        <stp/>
        <stp>StudyData</stp>
        <stp>VIX</stp>
        <stp>BAR</stp>
        <stp/>
        <stp>Close</stp>
        <stp>W</stp>
        <stp>-889</stp>
        <stp>All</stp>
        <stp/>
        <stp/>
        <stp>FALSE</stp>
        <stp>T</stp>
        <tr r="F891" s="2"/>
      </tp>
      <tp>
        <v>20.65</v>
        <stp/>
        <stp>StudyData</stp>
        <stp>VIX</stp>
        <stp>BAR</stp>
        <stp/>
        <stp>Close</stp>
        <stp>W</stp>
        <stp>-919</stp>
        <stp>All</stp>
        <stp/>
        <stp/>
        <stp>FALSE</stp>
        <stp>T</stp>
        <tr r="F921" s="2"/>
      </tp>
      <tp>
        <v>56.1</v>
        <stp/>
        <stp>StudyData</stp>
        <stp>VIX</stp>
        <stp>BAR</stp>
        <stp/>
        <stp>Close</stp>
        <stp>W</stp>
        <stp>-909</stp>
        <stp>All</stp>
        <stp/>
        <stp/>
        <stp>FALSE</stp>
        <stp>T</stp>
        <tr r="F911" s="2"/>
      </tp>
      <tp>
        <v>23.46</v>
        <stp/>
        <stp>StudyData</stp>
        <stp>VIX</stp>
        <stp>BAR</stp>
        <stp/>
        <stp>Close</stp>
        <stp>W</stp>
        <stp>-939</stp>
        <stp>All</stp>
        <stp/>
        <stp/>
        <stp>FALSE</stp>
        <stp>T</stp>
        <tr r="F941" s="2"/>
      </tp>
      <tp>
        <v>22.87</v>
        <stp/>
        <stp>StudyData</stp>
        <stp>VIX</stp>
        <stp>BAR</stp>
        <stp/>
        <stp>Close</stp>
        <stp>W</stp>
        <stp>-929</stp>
        <stp>All</stp>
        <stp/>
        <stp/>
        <stp>FALSE</stp>
        <stp>T</stp>
        <tr r="F931" s="2"/>
      </tp>
      <tp>
        <v>25.61</v>
        <stp/>
        <stp>StudyData</stp>
        <stp>VIX</stp>
        <stp>BAR</stp>
        <stp/>
        <stp>Close</stp>
        <stp>W</stp>
        <stp>-959</stp>
        <stp>All</stp>
        <stp/>
        <stp/>
        <stp>FALSE</stp>
        <stp>T</stp>
        <tr r="F961" s="2"/>
      </tp>
      <tp>
        <v>24.02</v>
        <stp/>
        <stp>StudyData</stp>
        <stp>VIX</stp>
        <stp>BAR</stp>
        <stp/>
        <stp>Close</stp>
        <stp>W</stp>
        <stp>-949</stp>
        <stp>All</stp>
        <stp/>
        <stp/>
        <stp>FALSE</stp>
        <stp>T</stp>
        <tr r="F951" s="2"/>
      </tp>
      <tp>
        <v>14.72</v>
        <stp/>
        <stp>StudyData</stp>
        <stp>VIX</stp>
        <stp>BAR</stp>
        <stp/>
        <stp>Close</stp>
        <stp>W</stp>
        <stp>-979</stp>
        <stp>All</stp>
        <stp/>
        <stp/>
        <stp>FALSE</stp>
        <stp>T</stp>
        <tr r="F981" s="2"/>
      </tp>
      <tp>
        <v>24.92</v>
        <stp/>
        <stp>StudyData</stp>
        <stp>VIX</stp>
        <stp>BAR</stp>
        <stp/>
        <stp>Close</stp>
        <stp>W</stp>
        <stp>-969</stp>
        <stp>All</stp>
        <stp/>
        <stp/>
        <stp>FALSE</stp>
        <stp>T</stp>
        <tr r="F971" s="2"/>
      </tp>
      <tp>
        <v>10.02</v>
        <stp/>
        <stp>StudyData</stp>
        <stp>VIX</stp>
        <stp>BAR</stp>
        <stp/>
        <stp>Close</stp>
        <stp>W</stp>
        <stp>-999</stp>
        <stp>All</stp>
        <stp/>
        <stp/>
        <stp>FALSE</stp>
        <stp>T</stp>
        <tr r="F1001" s="2"/>
      </tp>
      <tp>
        <v>12.45</v>
        <stp/>
        <stp>StudyData</stp>
        <stp>VIX</stp>
        <stp>BAR</stp>
        <stp/>
        <stp>Close</stp>
        <stp>W</stp>
        <stp>-989</stp>
        <stp>All</stp>
        <stp/>
        <stp/>
        <stp>FALSE</stp>
        <stp>T</stp>
        <tr r="F991" s="2"/>
      </tp>
      <tp>
        <v>16.22</v>
        <stp/>
        <stp>StudyData</stp>
        <stp>VIX</stp>
        <stp>BAR</stp>
        <stp/>
        <stp>High</stp>
        <stp>W</stp>
        <stp>-101</stp>
        <stp>All</stp>
        <stp/>
        <stp/>
        <stp>FALSE</stp>
        <stp>T</stp>
        <tr r="D103" s="2"/>
      </tp>
      <tp>
        <v>16.12</v>
        <stp/>
        <stp>StudyData</stp>
        <stp>VIX</stp>
        <stp>BAR</stp>
        <stp/>
        <stp>High</stp>
        <stp>W</stp>
        <stp>-111</stp>
        <stp>All</stp>
        <stp/>
        <stp/>
        <stp>FALSE</stp>
        <stp>T</stp>
        <tr r="D113" s="2"/>
      </tp>
      <tp>
        <v>13.14</v>
        <stp/>
        <stp>StudyData</stp>
        <stp>VIX</stp>
        <stp>BAR</stp>
        <stp/>
        <stp>High</stp>
        <stp>W</stp>
        <stp>-121</stp>
        <stp>All</stp>
        <stp/>
        <stp/>
        <stp>FALSE</stp>
        <stp>T</stp>
        <tr r="D123" s="2"/>
      </tp>
      <tp>
        <v>20.88</v>
        <stp/>
        <stp>StudyData</stp>
        <stp>VIX</stp>
        <stp>BAR</stp>
        <stp/>
        <stp>High</stp>
        <stp>W</stp>
        <stp>-131</stp>
        <stp>All</stp>
        <stp/>
        <stp/>
        <stp>FALSE</stp>
        <stp>T</stp>
        <tr r="D133" s="2"/>
      </tp>
      <tp>
        <v>15.02</v>
        <stp/>
        <stp>StudyData</stp>
        <stp>VIX</stp>
        <stp>BAR</stp>
        <stp/>
        <stp>High</stp>
        <stp>W</stp>
        <stp>-141</stp>
        <stp>All</stp>
        <stp/>
        <stp/>
        <stp>FALSE</stp>
        <stp>T</stp>
        <tr r="D143" s="2"/>
      </tp>
      <tp>
        <v>18.3</v>
        <stp/>
        <stp>StudyData</stp>
        <stp>VIX</stp>
        <stp>BAR</stp>
        <stp/>
        <stp>High</stp>
        <stp>W</stp>
        <stp>-151</stp>
        <stp>All</stp>
        <stp/>
        <stp/>
        <stp>FALSE</stp>
        <stp>T</stp>
        <tr r="D153" s="2"/>
      </tp>
      <tp>
        <v>28.97</v>
        <stp/>
        <stp>StudyData</stp>
        <stp>VIX</stp>
        <stp>BAR</stp>
        <stp/>
        <stp>High</stp>
        <stp>W</stp>
        <stp>-161</stp>
        <stp>All</stp>
        <stp/>
        <stp/>
        <stp>FALSE</stp>
        <stp>T</stp>
        <tr r="D163" s="2"/>
      </tp>
      <tp>
        <v>22.8</v>
        <stp/>
        <stp>StudyData</stp>
        <stp>VIX</stp>
        <stp>BAR</stp>
        <stp/>
        <stp>High</stp>
        <stp>W</stp>
        <stp>-171</stp>
        <stp>All</stp>
        <stp/>
        <stp/>
        <stp>FALSE</stp>
        <stp>T</stp>
        <tr r="D173" s="2"/>
      </tp>
      <tp>
        <v>32.590000000000003</v>
        <stp/>
        <stp>StudyData</stp>
        <stp>VIX</stp>
        <stp>BAR</stp>
        <stp/>
        <stp>High</stp>
        <stp>W</stp>
        <stp>-181</stp>
        <stp>All</stp>
        <stp/>
        <stp/>
        <stp>FALSE</stp>
        <stp>T</stp>
        <tr r="D183" s="2"/>
      </tp>
      <tp>
        <v>22.34</v>
        <stp/>
        <stp>StudyData</stp>
        <stp>VIX</stp>
        <stp>BAR</stp>
        <stp/>
        <stp>High</stp>
        <stp>W</stp>
        <stp>-191</stp>
        <stp>All</stp>
        <stp/>
        <stp/>
        <stp>FALSE</stp>
        <stp>T</stp>
        <tr r="D193" s="2"/>
      </tp>
      <tp>
        <v>28.35</v>
        <stp/>
        <stp>StudyData</stp>
        <stp>VIX</stp>
        <stp>BAR</stp>
        <stp/>
        <stp>High</stp>
        <stp>W</stp>
        <stp>-201</stp>
        <stp>All</stp>
        <stp/>
        <stp/>
        <stp>FALSE</stp>
        <stp>T</stp>
        <tr r="D203" s="2"/>
      </tp>
      <tp>
        <v>25.36</v>
        <stp/>
        <stp>StudyData</stp>
        <stp>VIX</stp>
        <stp>BAR</stp>
        <stp/>
        <stp>High</stp>
        <stp>W</stp>
        <stp>-211</stp>
        <stp>All</stp>
        <stp/>
        <stp/>
        <stp>FALSE</stp>
        <stp>T</stp>
        <tr r="D213" s="2"/>
      </tp>
      <tp>
        <v>23.33</v>
        <stp/>
        <stp>StudyData</stp>
        <stp>VIX</stp>
        <stp>BAR</stp>
        <stp/>
        <stp>High</stp>
        <stp>W</stp>
        <stp>-221</stp>
        <stp>All</stp>
        <stp/>
        <stp/>
        <stp>FALSE</stp>
        <stp>T</stp>
        <tr r="D223" s="2"/>
      </tp>
      <tp>
        <v>17.7</v>
        <stp/>
        <stp>StudyData</stp>
        <stp>VIX</stp>
        <stp>BAR</stp>
        <stp/>
        <stp>High</stp>
        <stp>W</stp>
        <stp>-231</stp>
        <stp>All</stp>
        <stp/>
        <stp/>
        <stp>FALSE</stp>
        <stp>T</stp>
        <tr r="D233" s="2"/>
      </tp>
      <tp>
        <v>19.27</v>
        <stp/>
        <stp>StudyData</stp>
        <stp>VIX</stp>
        <stp>BAR</stp>
        <stp/>
        <stp>High</stp>
        <stp>W</stp>
        <stp>-241</stp>
        <stp>All</stp>
        <stp/>
        <stp/>
        <stp>FALSE</stp>
        <stp>T</stp>
        <tr r="D243" s="2"/>
      </tp>
      <tp>
        <v>21.04</v>
        <stp/>
        <stp>StudyData</stp>
        <stp>VIX</stp>
        <stp>BAR</stp>
        <stp/>
        <stp>High</stp>
        <stp>W</stp>
        <stp>-251</stp>
        <stp>All</stp>
        <stp/>
        <stp/>
        <stp>FALSE</stp>
        <stp>T</stp>
        <tr r="D253" s="2"/>
      </tp>
      <tp>
        <v>18.399999999999999</v>
        <stp/>
        <stp>StudyData</stp>
        <stp>VIX</stp>
        <stp>BAR</stp>
        <stp/>
        <stp>High</stp>
        <stp>W</stp>
        <stp>-261</stp>
        <stp>All</stp>
        <stp/>
        <stp/>
        <stp>FALSE</stp>
        <stp>T</stp>
        <tr r="D263" s="2"/>
      </tp>
      <tp>
        <v>37.51</v>
        <stp/>
        <stp>StudyData</stp>
        <stp>VIX</stp>
        <stp>BAR</stp>
        <stp/>
        <stp>High</stp>
        <stp>W</stp>
        <stp>-271</stp>
        <stp>All</stp>
        <stp/>
        <stp/>
        <stp>FALSE</stp>
        <stp>T</stp>
        <tr r="D273" s="2"/>
      </tp>
      <tp>
        <v>24.52</v>
        <stp/>
        <stp>StudyData</stp>
        <stp>VIX</stp>
        <stp>BAR</stp>
        <stp/>
        <stp>High</stp>
        <stp>W</stp>
        <stp>-281</stp>
        <stp>All</stp>
        <stp/>
        <stp/>
        <stp>FALSE</stp>
        <stp>T</stp>
        <tr r="D283" s="2"/>
      </tp>
      <tp>
        <v>35.93</v>
        <stp/>
        <stp>StudyData</stp>
        <stp>VIX</stp>
        <stp>BAR</stp>
        <stp/>
        <stp>High</stp>
        <stp>W</stp>
        <stp>-291</stp>
        <stp>All</stp>
        <stp/>
        <stp/>
        <stp>FALSE</stp>
        <stp>T</stp>
        <tr r="D293" s="2"/>
      </tp>
      <tp>
        <v>36.31</v>
        <stp/>
        <stp>StudyData</stp>
        <stp>VIX</stp>
        <stp>BAR</stp>
        <stp/>
        <stp>High</stp>
        <stp>W</stp>
        <stp>-301</stp>
        <stp>All</stp>
        <stp/>
        <stp/>
        <stp>FALSE</stp>
        <stp>T</stp>
        <tr r="D303" s="2"/>
      </tp>
      <tp>
        <v>47.77</v>
        <stp/>
        <stp>StudyData</stp>
        <stp>VIX</stp>
        <stp>BAR</stp>
        <stp/>
        <stp>High</stp>
        <stp>W</stp>
        <stp>-311</stp>
        <stp>All</stp>
        <stp/>
        <stp/>
        <stp>FALSE</stp>
        <stp>T</stp>
        <tr r="D313" s="2"/>
      </tp>
      <tp>
        <v>16.43</v>
        <stp/>
        <stp>StudyData</stp>
        <stp>VIX</stp>
        <stp>BAR</stp>
        <stp/>
        <stp>High</stp>
        <stp>W</stp>
        <stp>-321</stp>
        <stp>All</stp>
        <stp/>
        <stp/>
        <stp>FALSE</stp>
        <stp>T</stp>
        <tr r="D323" s="2"/>
      </tp>
      <tp>
        <v>17.989999999999998</v>
        <stp/>
        <stp>StudyData</stp>
        <stp>VIX</stp>
        <stp>BAR</stp>
        <stp/>
        <stp>High</stp>
        <stp>W</stp>
        <stp>-331</stp>
        <stp>All</stp>
        <stp/>
        <stp/>
        <stp>FALSE</stp>
        <stp>T</stp>
        <tr r="D333" s="2"/>
      </tp>
      <tp>
        <v>18.690000000000001</v>
        <stp/>
        <stp>StudyData</stp>
        <stp>VIX</stp>
        <stp>BAR</stp>
        <stp/>
        <stp>High</stp>
        <stp>W</stp>
        <stp>-341</stp>
        <stp>All</stp>
        <stp/>
        <stp/>
        <stp>FALSE</stp>
        <stp>T</stp>
        <tr r="D343" s="2"/>
      </tp>
      <tp>
        <v>14.5</v>
        <stp/>
        <stp>StudyData</stp>
        <stp>VIX</stp>
        <stp>BAR</stp>
        <stp/>
        <stp>High</stp>
        <stp>W</stp>
        <stp>-351</stp>
        <stp>All</stp>
        <stp/>
        <stp/>
        <stp>FALSE</stp>
        <stp>T</stp>
        <tr r="D353" s="2"/>
      </tp>
      <tp>
        <v>23.38</v>
        <stp/>
        <stp>StudyData</stp>
        <stp>VIX</stp>
        <stp>BAR</stp>
        <stp/>
        <stp>High</stp>
        <stp>W</stp>
        <stp>-361</stp>
        <stp>All</stp>
        <stp/>
        <stp/>
        <stp>FALSE</stp>
        <stp>T</stp>
        <tr r="D363" s="2"/>
      </tp>
      <tp>
        <v>16.170000000000002</v>
        <stp/>
        <stp>StudyData</stp>
        <stp>VIX</stp>
        <stp>BAR</stp>
        <stp/>
        <stp>High</stp>
        <stp>W</stp>
        <stp>-371</stp>
        <stp>All</stp>
        <stp/>
        <stp/>
        <stp>FALSE</stp>
        <stp>T</stp>
        <tr r="D373" s="2"/>
      </tp>
      <tp>
        <v>31.35</v>
        <stp/>
        <stp>StudyData</stp>
        <stp>VIX</stp>
        <stp>BAR</stp>
        <stp/>
        <stp>High</stp>
        <stp>W</stp>
        <stp>-381</stp>
        <stp>All</stp>
        <stp/>
        <stp/>
        <stp>FALSE</stp>
        <stp>T</stp>
        <tr r="D383" s="2"/>
      </tp>
      <tp>
        <v>28.84</v>
        <stp/>
        <stp>StudyData</stp>
        <stp>VIX</stp>
        <stp>BAR</stp>
        <stp/>
        <stp>High</stp>
        <stp>W</stp>
        <stp>-391</stp>
        <stp>All</stp>
        <stp/>
        <stp/>
        <stp>FALSE</stp>
        <stp>T</stp>
        <tr r="D393" s="2"/>
      </tp>
      <tp>
        <v>14.53</v>
        <stp/>
        <stp>StudyData</stp>
        <stp>VIX</stp>
        <stp>BAR</stp>
        <stp/>
        <stp>High</stp>
        <stp>W</stp>
        <stp>-401</stp>
        <stp>All</stp>
        <stp/>
        <stp/>
        <stp>FALSE</stp>
        <stp>T</stp>
        <tr r="D403" s="2"/>
      </tp>
      <tp>
        <v>14.6</v>
        <stp/>
        <stp>StudyData</stp>
        <stp>VIX</stp>
        <stp>BAR</stp>
        <stp/>
        <stp>High</stp>
        <stp>W</stp>
        <stp>-411</stp>
        <stp>All</stp>
        <stp/>
        <stp/>
        <stp>FALSE</stp>
        <stp>T</stp>
        <tr r="D413" s="2"/>
      </tp>
      <tp>
        <v>17.59</v>
        <stp/>
        <stp>StudyData</stp>
        <stp>VIX</stp>
        <stp>BAR</stp>
        <stp/>
        <stp>High</stp>
        <stp>W</stp>
        <stp>-421</stp>
        <stp>All</stp>
        <stp/>
        <stp/>
        <stp>FALSE</stp>
        <stp>T</stp>
        <tr r="D423" s="2"/>
      </tp>
      <tp>
        <v>11.07</v>
        <stp/>
        <stp>StudyData</stp>
        <stp>VIX</stp>
        <stp>BAR</stp>
        <stp/>
        <stp>High</stp>
        <stp>W</stp>
        <stp>-431</stp>
        <stp>All</stp>
        <stp/>
        <stp/>
        <stp>FALSE</stp>
        <stp>T</stp>
        <tr r="D433" s="2"/>
      </tp>
      <tp>
        <v>13.2</v>
        <stp/>
        <stp>StudyData</stp>
        <stp>VIX</stp>
        <stp>BAR</stp>
        <stp/>
        <stp>High</stp>
        <stp>W</stp>
        <stp>-441</stp>
        <stp>All</stp>
        <stp/>
        <stp/>
        <stp>FALSE</stp>
        <stp>T</stp>
        <tr r="D443" s="2"/>
      </tp>
      <tp>
        <v>16.04</v>
        <stp/>
        <stp>StudyData</stp>
        <stp>VIX</stp>
        <stp>BAR</stp>
        <stp/>
        <stp>High</stp>
        <stp>W</stp>
        <stp>-451</stp>
        <stp>All</stp>
        <stp/>
        <stp/>
        <stp>FALSE</stp>
        <stp>T</stp>
        <tr r="D453" s="2"/>
      </tp>
      <tp>
        <v>12.11</v>
        <stp/>
        <stp>StudyData</stp>
        <stp>VIX</stp>
        <stp>BAR</stp>
        <stp/>
        <stp>High</stp>
        <stp>W</stp>
        <stp>-461</stp>
        <stp>All</stp>
        <stp/>
        <stp/>
        <stp>FALSE</stp>
        <stp>T</stp>
        <tr r="D463" s="2"/>
      </tp>
      <tp>
        <v>15.11</v>
        <stp/>
        <stp>StudyData</stp>
        <stp>VIX</stp>
        <stp>BAR</stp>
        <stp/>
        <stp>High</stp>
        <stp>W</stp>
        <stp>-471</stp>
        <stp>All</stp>
        <stp/>
        <stp/>
        <stp>FALSE</stp>
        <stp>T</stp>
        <tr r="D473" s="2"/>
      </tp>
      <tp>
        <v>13.28</v>
        <stp/>
        <stp>StudyData</stp>
        <stp>VIX</stp>
        <stp>BAR</stp>
        <stp/>
        <stp>High</stp>
        <stp>W</stp>
        <stp>-481</stp>
        <stp>All</stp>
        <stp/>
        <stp/>
        <stp>FALSE</stp>
        <stp>T</stp>
        <tr r="D483" s="2"/>
      </tp>
      <tp>
        <v>21.48</v>
        <stp/>
        <stp>StudyData</stp>
        <stp>VIX</stp>
        <stp>BAR</stp>
        <stp/>
        <stp>High</stp>
        <stp>W</stp>
        <stp>-491</stp>
        <stp>All</stp>
        <stp/>
        <stp/>
        <stp>FALSE</stp>
        <stp>T</stp>
        <tr r="D493" s="2"/>
      </tp>
      <tp>
        <v>14.61</v>
        <stp/>
        <stp>StudyData</stp>
        <stp>VIX</stp>
        <stp>BAR</stp>
        <stp/>
        <stp>High</stp>
        <stp>W</stp>
        <stp>-501</stp>
        <stp>All</stp>
        <stp/>
        <stp/>
        <stp>FALSE</stp>
        <stp>T</stp>
        <tr r="D503" s="2"/>
      </tp>
      <tp>
        <v>26.24</v>
        <stp/>
        <stp>StudyData</stp>
        <stp>VIX</stp>
        <stp>BAR</stp>
        <stp/>
        <stp>High</stp>
        <stp>W</stp>
        <stp>-511</stp>
        <stp>All</stp>
        <stp/>
        <stp/>
        <stp>FALSE</stp>
        <stp>T</stp>
        <tr r="D513" s="2"/>
      </tp>
      <tp>
        <v>16.57</v>
        <stp/>
        <stp>StudyData</stp>
        <stp>VIX</stp>
        <stp>BAR</stp>
        <stp/>
        <stp>High</stp>
        <stp>W</stp>
        <stp>-521</stp>
        <stp>All</stp>
        <stp/>
        <stp/>
        <stp>FALSE</stp>
        <stp>T</stp>
        <tr r="D523" s="2"/>
      </tp>
      <tp>
        <v>27.7</v>
        <stp/>
        <stp>StudyData</stp>
        <stp>VIX</stp>
        <stp>BAR</stp>
        <stp/>
        <stp>High</stp>
        <stp>W</stp>
        <stp>-531</stp>
        <stp>All</stp>
        <stp/>
        <stp/>
        <stp>FALSE</stp>
        <stp>T</stp>
        <tr r="D533" s="2"/>
      </tp>
      <tp>
        <v>17.21</v>
        <stp/>
        <stp>StudyData</stp>
        <stp>VIX</stp>
        <stp>BAR</stp>
        <stp/>
        <stp>High</stp>
        <stp>W</stp>
        <stp>-541</stp>
        <stp>All</stp>
        <stp/>
        <stp/>
        <stp>FALSE</stp>
        <stp>T</stp>
        <tr r="D543" s="2"/>
      </tp>
      <tp>
        <v>25.32</v>
        <stp/>
        <stp>StudyData</stp>
        <stp>VIX</stp>
        <stp>BAR</stp>
        <stp/>
        <stp>High</stp>
        <stp>W</stp>
        <stp>-551</stp>
        <stp>All</stp>
        <stp/>
        <stp/>
        <stp>FALSE</stp>
        <stp>T</stp>
        <tr r="D553" s="2"/>
      </tp>
      <tp>
        <v>20.05</v>
        <stp/>
        <stp>StudyData</stp>
        <stp>VIX</stp>
        <stp>BAR</stp>
        <stp/>
        <stp>High</stp>
        <stp>W</stp>
        <stp>-561</stp>
        <stp>All</stp>
        <stp/>
        <stp/>
        <stp>FALSE</stp>
        <stp>T</stp>
        <tr r="D563" s="2"/>
      </tp>
      <tp>
        <v>15.29</v>
        <stp/>
        <stp>StudyData</stp>
        <stp>VIX</stp>
        <stp>BAR</stp>
        <stp/>
        <stp>High</stp>
        <stp>W</stp>
        <stp>-571</stp>
        <stp>All</stp>
        <stp/>
        <stp/>
        <stp>FALSE</stp>
        <stp>T</stp>
        <tr r="D573" s="2"/>
      </tp>
      <tp>
        <v>16.73</v>
        <stp/>
        <stp>StudyData</stp>
        <stp>VIX</stp>
        <stp>BAR</stp>
        <stp/>
        <stp>High</stp>
        <stp>W</stp>
        <stp>-581</stp>
        <stp>All</stp>
        <stp/>
        <stp/>
        <stp>FALSE</stp>
        <stp>T</stp>
        <tr r="D583" s="2"/>
      </tp>
      <tp>
        <v>23.06</v>
        <stp/>
        <stp>StudyData</stp>
        <stp>VIX</stp>
        <stp>BAR</stp>
        <stp/>
        <stp>High</stp>
        <stp>W</stp>
        <stp>-591</stp>
        <stp>All</stp>
        <stp/>
        <stp/>
        <stp>FALSE</stp>
        <stp>T</stp>
        <tr r="D593" s="2"/>
      </tp>
      <tp>
        <v>17.98</v>
        <stp/>
        <stp>StudyData</stp>
        <stp>VIX</stp>
        <stp>BAR</stp>
        <stp/>
        <stp>High</stp>
        <stp>W</stp>
        <stp>-601</stp>
        <stp>All</stp>
        <stp/>
        <stp/>
        <stp>FALSE</stp>
        <stp>T</stp>
        <tr r="D603" s="2"/>
      </tp>
      <tp>
        <v>13.62</v>
        <stp/>
        <stp>StudyData</stp>
        <stp>VIX</stp>
        <stp>BAR</stp>
        <stp/>
        <stp>High</stp>
        <stp>W</stp>
        <stp>-611</stp>
        <stp>All</stp>
        <stp/>
        <stp/>
        <stp>FALSE</stp>
        <stp>T</stp>
        <tr r="D613" s="2"/>
      </tp>
      <tp>
        <v>13.77</v>
        <stp/>
        <stp>StudyData</stp>
        <stp>VIX</stp>
        <stp>BAR</stp>
        <stp/>
        <stp>High</stp>
        <stp>W</stp>
        <stp>-621</stp>
        <stp>All</stp>
        <stp/>
        <stp/>
        <stp>FALSE</stp>
        <stp>T</stp>
        <tr r="D623" s="2"/>
      </tp>
      <tp>
        <v>16.78</v>
        <stp/>
        <stp>StudyData</stp>
        <stp>VIX</stp>
        <stp>BAR</stp>
        <stp/>
        <stp>High</stp>
        <stp>W</stp>
        <stp>-631</stp>
        <stp>All</stp>
        <stp/>
        <stp/>
        <stp>FALSE</stp>
        <stp>T</stp>
        <tr r="D633" s="2"/>
      </tp>
      <tp>
        <v>13.53</v>
        <stp/>
        <stp>StudyData</stp>
        <stp>VIX</stp>
        <stp>BAR</stp>
        <stp/>
        <stp>High</stp>
        <stp>W</stp>
        <stp>-641</stp>
        <stp>All</stp>
        <stp/>
        <stp/>
        <stp>FALSE</stp>
        <stp>T</stp>
        <tr r="D643" s="2"/>
      </tp>
      <tp>
        <v>18.670000000000002</v>
        <stp/>
        <stp>StudyData</stp>
        <stp>VIX</stp>
        <stp>BAR</stp>
        <stp/>
        <stp>High</stp>
        <stp>W</stp>
        <stp>-651</stp>
        <stp>All</stp>
        <stp/>
        <stp/>
        <stp>FALSE</stp>
        <stp>T</stp>
        <tr r="D653" s="2"/>
      </tp>
      <tp>
        <v>13.91</v>
        <stp/>
        <stp>StudyData</stp>
        <stp>VIX</stp>
        <stp>BAR</stp>
        <stp/>
        <stp>High</stp>
        <stp>W</stp>
        <stp>-661</stp>
        <stp>All</stp>
        <stp/>
        <stp/>
        <stp>FALSE</stp>
        <stp>T</stp>
        <tr r="D663" s="2"/>
      </tp>
      <tp>
        <v>16.350000000000001</v>
        <stp/>
        <stp>StudyData</stp>
        <stp>VIX</stp>
        <stp>BAR</stp>
        <stp/>
        <stp>High</stp>
        <stp>W</stp>
        <stp>-671</stp>
        <stp>All</stp>
        <stp/>
        <stp/>
        <stp>FALSE</stp>
        <stp>T</stp>
        <tr r="D673" s="2"/>
      </tp>
      <tp>
        <v>15.4</v>
        <stp/>
        <stp>StudyData</stp>
        <stp>VIX</stp>
        <stp>BAR</stp>
        <stp/>
        <stp>High</stp>
        <stp>W</stp>
        <stp>-681</stp>
        <stp>All</stp>
        <stp/>
        <stp/>
        <stp>FALSE</stp>
        <stp>T</stp>
        <tr r="D683" s="2"/>
      </tp>
      <tp>
        <v>14.53</v>
        <stp/>
        <stp>StudyData</stp>
        <stp>VIX</stp>
        <stp>BAR</stp>
        <stp/>
        <stp>High</stp>
        <stp>W</stp>
        <stp>-691</stp>
        <stp>All</stp>
        <stp/>
        <stp/>
        <stp>FALSE</stp>
        <stp>T</stp>
        <tr r="D693" s="2"/>
      </tp>
      <tp>
        <v>18.84</v>
        <stp/>
        <stp>StudyData</stp>
        <stp>VIX</stp>
        <stp>BAR</stp>
        <stp/>
        <stp>High</stp>
        <stp>W</stp>
        <stp>-701</stp>
        <stp>All</stp>
        <stp/>
        <stp/>
        <stp>FALSE</stp>
        <stp>T</stp>
        <tr r="D703" s="2"/>
      </tp>
      <tp>
        <v>16.45</v>
        <stp/>
        <stp>StudyData</stp>
        <stp>VIX</stp>
        <stp>BAR</stp>
        <stp/>
        <stp>High</stp>
        <stp>W</stp>
        <stp>-711</stp>
        <stp>All</stp>
        <stp/>
        <stp/>
        <stp>FALSE</stp>
        <stp>T</stp>
        <tr r="D713" s="2"/>
      </tp>
      <tp>
        <v>24.93</v>
        <stp/>
        <stp>StudyData</stp>
        <stp>VIX</stp>
        <stp>BAR</stp>
        <stp/>
        <stp>High</stp>
        <stp>W</stp>
        <stp>-721</stp>
        <stp>All</stp>
        <stp/>
        <stp/>
        <stp>FALSE</stp>
        <stp>T</stp>
        <tr r="D723" s="2"/>
      </tp>
      <tp>
        <v>17.73</v>
        <stp/>
        <stp>StudyData</stp>
        <stp>VIX</stp>
        <stp>BAR</stp>
        <stp/>
        <stp>High</stp>
        <stp>W</stp>
        <stp>-731</stp>
        <stp>All</stp>
        <stp/>
        <stp/>
        <stp>FALSE</stp>
        <stp>T</stp>
        <tr r="D733" s="2"/>
      </tp>
      <tp>
        <v>20</v>
        <stp/>
        <stp>StudyData</stp>
        <stp>VIX</stp>
        <stp>BAR</stp>
        <stp/>
        <stp>High</stp>
        <stp>W</stp>
        <stp>-741</stp>
        <stp>All</stp>
        <stp/>
        <stp/>
        <stp>FALSE</stp>
        <stp>T</stp>
        <tr r="D743" s="2"/>
      </tp>
      <tp>
        <v>36.46</v>
        <stp/>
        <stp>StudyData</stp>
        <stp>VIX</stp>
        <stp>BAR</stp>
        <stp/>
        <stp>High</stp>
        <stp>W</stp>
        <stp>-751</stp>
        <stp>All</stp>
        <stp/>
        <stp/>
        <stp>FALSE</stp>
        <stp>T</stp>
        <tr r="D753" s="2"/>
      </tp>
      <tp>
        <v>40.74</v>
        <stp/>
        <stp>StudyData</stp>
        <stp>VIX</stp>
        <stp>BAR</stp>
        <stp/>
        <stp>High</stp>
        <stp>W</stp>
        <stp>-761</stp>
        <stp>All</stp>
        <stp/>
        <stp/>
        <stp>FALSE</stp>
        <stp>T</stp>
        <tr r="D763" s="2"/>
      </tp>
      <tp>
        <v>21.82</v>
        <stp/>
        <stp>StudyData</stp>
        <stp>VIX</stp>
        <stp>BAR</stp>
        <stp/>
        <stp>High</stp>
        <stp>W</stp>
        <stp>-771</stp>
        <stp>All</stp>
        <stp/>
        <stp/>
        <stp>FALSE</stp>
        <stp>T</stp>
        <tr r="D773" s="2"/>
      </tp>
      <tp>
        <v>19.07</v>
        <stp/>
        <stp>StudyData</stp>
        <stp>VIX</stp>
        <stp>BAR</stp>
        <stp/>
        <stp>High</stp>
        <stp>W</stp>
        <stp>-781</stp>
        <stp>All</stp>
        <stp/>
        <stp/>
        <stp>FALSE</stp>
        <stp>T</stp>
        <tr r="D783" s="2"/>
      </tp>
      <tp>
        <v>17.07</v>
        <stp/>
        <stp>StudyData</stp>
        <stp>VIX</stp>
        <stp>BAR</stp>
        <stp/>
        <stp>High</stp>
        <stp>W</stp>
        <stp>-791</stp>
        <stp>All</stp>
        <stp/>
        <stp/>
        <stp>FALSE</stp>
        <stp>T</stp>
        <tr r="D793" s="2"/>
      </tp>
      <tp>
        <v>23.84</v>
        <stp/>
        <stp>StudyData</stp>
        <stp>VIX</stp>
        <stp>BAR</stp>
        <stp/>
        <stp>High</stp>
        <stp>W</stp>
        <stp>-801</stp>
        <stp>All</stp>
        <stp/>
        <stp/>
        <stp>FALSE</stp>
        <stp>T</stp>
        <tr r="D803" s="2"/>
      </tp>
      <tp>
        <v>24.06</v>
        <stp/>
        <stp>StudyData</stp>
        <stp>VIX</stp>
        <stp>BAR</stp>
        <stp/>
        <stp>High</stp>
        <stp>W</stp>
        <stp>-811</stp>
        <stp>All</stp>
        <stp/>
        <stp/>
        <stp>FALSE</stp>
        <stp>T</stp>
        <tr r="D813" s="2"/>
      </tp>
      <tp>
        <v>28.16</v>
        <stp/>
        <stp>StudyData</stp>
        <stp>VIX</stp>
        <stp>BAR</stp>
        <stp/>
        <stp>High</stp>
        <stp>W</stp>
        <stp>-821</stp>
        <stp>All</stp>
        <stp/>
        <stp/>
        <stp>FALSE</stp>
        <stp>T</stp>
        <tr r="D823" s="2"/>
      </tp>
      <tp>
        <v>42.03</v>
        <stp/>
        <stp>StudyData</stp>
        <stp>VIX</stp>
        <stp>BAR</stp>
        <stp/>
        <stp>High</stp>
        <stp>W</stp>
        <stp>-831</stp>
        <stp>All</stp>
        <stp/>
        <stp/>
        <stp>FALSE</stp>
        <stp>T</stp>
        <tr r="D833" s="2"/>
      </tp>
      <tp>
        <v>22.68</v>
        <stp/>
        <stp>StudyData</stp>
        <stp>VIX</stp>
        <stp>BAR</stp>
        <stp/>
        <stp>High</stp>
        <stp>W</stp>
        <stp>-841</stp>
        <stp>All</stp>
        <stp/>
        <stp/>
        <stp>FALSE</stp>
        <stp>T</stp>
        <tr r="D843" s="2"/>
      </tp>
      <tp>
        <v>23.02</v>
        <stp/>
        <stp>StudyData</stp>
        <stp>VIX</stp>
        <stp>BAR</stp>
        <stp/>
        <stp>High</stp>
        <stp>W</stp>
        <stp>-851</stp>
        <stp>All</stp>
        <stp/>
        <stp/>
        <stp>FALSE</stp>
        <stp>T</stp>
        <tr r="D853" s="2"/>
      </tp>
      <tp>
        <v>29.34</v>
        <stp/>
        <stp>StudyData</stp>
        <stp>VIX</stp>
        <stp>BAR</stp>
        <stp/>
        <stp>High</stp>
        <stp>W</stp>
        <stp>-861</stp>
        <stp>All</stp>
        <stp/>
        <stp/>
        <stp>FALSE</stp>
        <stp>T</stp>
        <tr r="D863" s="2"/>
      </tp>
      <tp>
        <v>26.22</v>
        <stp/>
        <stp>StudyData</stp>
        <stp>VIX</stp>
        <stp>BAR</stp>
        <stp/>
        <stp>High</stp>
        <stp>W</stp>
        <stp>-871</stp>
        <stp>All</stp>
        <stp/>
        <stp/>
        <stp>FALSE</stp>
        <stp>T</stp>
        <tr r="D873" s="2"/>
      </tp>
      <tp>
        <v>32.9</v>
        <stp/>
        <stp>StudyData</stp>
        <stp>VIX</stp>
        <stp>BAR</stp>
        <stp/>
        <stp>High</stp>
        <stp>W</stp>
        <stp>-881</stp>
        <stp>All</stp>
        <stp/>
        <stp/>
        <stp>FALSE</stp>
        <stp>T</stp>
        <tr r="D883" s="2"/>
      </tp>
      <tp>
        <v>51.34</v>
        <stp/>
        <stp>StudyData</stp>
        <stp>VIX</stp>
        <stp>BAR</stp>
        <stp/>
        <stp>High</stp>
        <stp>W</stp>
        <stp>-891</stp>
        <stp>All</stp>
        <stp/>
        <stp/>
        <stp>FALSE</stp>
        <stp>T</stp>
        <tr r="D893" s="2"/>
      </tp>
      <tp>
        <v>46.24</v>
        <stp/>
        <stp>StudyData</stp>
        <stp>VIX</stp>
        <stp>BAR</stp>
        <stp/>
        <stp>High</stp>
        <stp>W</stp>
        <stp>-901</stp>
        <stp>All</stp>
        <stp/>
        <stp/>
        <stp>FALSE</stp>
        <stp>T</stp>
        <tr r="D903" s="2"/>
      </tp>
      <tp>
        <v>89.53</v>
        <stp/>
        <stp>StudyData</stp>
        <stp>VIX</stp>
        <stp>BAR</stp>
        <stp/>
        <stp>High</stp>
        <stp>W</stp>
        <stp>-911</stp>
        <stp>All</stp>
        <stp/>
        <stp/>
        <stp>FALSE</stp>
        <stp>T</stp>
        <tr r="D913" s="2"/>
      </tp>
      <tp>
        <v>22.3</v>
        <stp/>
        <stp>StudyData</stp>
        <stp>VIX</stp>
        <stp>BAR</stp>
        <stp/>
        <stp>High</stp>
        <stp>W</stp>
        <stp>-921</stp>
        <stp>All</stp>
        <stp/>
        <stp/>
        <stp>FALSE</stp>
        <stp>T</stp>
        <tr r="D923" s="2"/>
      </tp>
      <tp>
        <v>23.79</v>
        <stp/>
        <stp>StudyData</stp>
        <stp>VIX</stp>
        <stp>BAR</stp>
        <stp/>
        <stp>High</stp>
        <stp>W</stp>
        <stp>-931</stp>
        <stp>All</stp>
        <stp/>
        <stp/>
        <stp>FALSE</stp>
        <stp>T</stp>
        <tr r="D933" s="2"/>
      </tp>
      <tp>
        <v>27.04</v>
        <stp/>
        <stp>StudyData</stp>
        <stp>VIX</stp>
        <stp>BAR</stp>
        <stp/>
        <stp>High</stp>
        <stp>W</stp>
        <stp>-941</stp>
        <stp>All</stp>
        <stp/>
        <stp/>
        <stp>FALSE</stp>
        <stp>T</stp>
        <tr r="D943" s="2"/>
      </tp>
      <tp>
        <v>29.3</v>
        <stp/>
        <stp>StudyData</stp>
        <stp>VIX</stp>
        <stp>BAR</stp>
        <stp/>
        <stp>High</stp>
        <stp>W</stp>
        <stp>-951</stp>
        <stp>All</stp>
        <stp/>
        <stp/>
        <stp>FALSE</stp>
        <stp>T</stp>
        <tr r="D953" s="2"/>
      </tp>
      <tp>
        <v>29.09</v>
        <stp/>
        <stp>StudyData</stp>
        <stp>VIX</stp>
        <stp>BAR</stp>
        <stp/>
        <stp>High</stp>
        <stp>W</stp>
        <stp>-961</stp>
        <stp>All</stp>
        <stp/>
        <stp/>
        <stp>FALSE</stp>
        <stp>T</stp>
        <tr r="D963" s="2"/>
      </tp>
      <tp>
        <v>26.57</v>
        <stp/>
        <stp>StudyData</stp>
        <stp>VIX</stp>
        <stp>BAR</stp>
        <stp/>
        <stp>High</stp>
        <stp>W</stp>
        <stp>-971</stp>
        <stp>All</stp>
        <stp/>
        <stp/>
        <stp>FALSE</stp>
        <stp>T</stp>
        <tr r="D973" s="2"/>
      </tp>
      <tp>
        <v>16.57</v>
        <stp/>
        <stp>StudyData</stp>
        <stp>VIX</stp>
        <stp>BAR</stp>
        <stp/>
        <stp>High</stp>
        <stp>W</stp>
        <stp>-981</stp>
        <stp>All</stp>
        <stp/>
        <stp/>
        <stp>FALSE</stp>
        <stp>T</stp>
        <tr r="D983" s="2"/>
      </tp>
      <tp>
        <v>14.15</v>
        <stp/>
        <stp>StudyData</stp>
        <stp>VIX</stp>
        <stp>BAR</stp>
        <stp/>
        <stp>High</stp>
        <stp>W</stp>
        <stp>-991</stp>
        <stp>All</stp>
        <stp/>
        <stp/>
        <stp>FALSE</stp>
        <stp>T</stp>
        <tr r="D993" s="2"/>
      </tp>
      <tp>
        <v>18.78</v>
        <stp/>
        <stp>StudyData</stp>
        <stp>VIX</stp>
        <stp>BAR</stp>
        <stp/>
        <stp>Open</stp>
        <stp>W</stp>
        <stp>-793</stp>
        <stp>All</stp>
        <stp/>
        <stp/>
        <stp>FALSE</stp>
        <stp>T</stp>
        <tr r="C795" s="2"/>
      </tp>
      <tp>
        <v>17.63</v>
        <stp/>
        <stp>StudyData</stp>
        <stp>VIX</stp>
        <stp>BAR</stp>
        <stp/>
        <stp>Open</stp>
        <stp>W</stp>
        <stp>-783</stp>
        <stp>All</stp>
        <stp/>
        <stp/>
        <stp>FALSE</stp>
        <stp>T</stp>
        <tr r="C785" s="2"/>
      </tp>
      <tp>
        <v>15.85</v>
        <stp/>
        <stp>StudyData</stp>
        <stp>VIX</stp>
        <stp>BAR</stp>
        <stp/>
        <stp>Open</stp>
        <stp>W</stp>
        <stp>-713</stp>
        <stp>All</stp>
        <stp/>
        <stp/>
        <stp>FALSE</stp>
        <stp>T</stp>
        <tr r="C715" s="2"/>
      </tp>
      <tp>
        <v>16.05</v>
        <stp/>
        <stp>StudyData</stp>
        <stp>VIX</stp>
        <stp>BAR</stp>
        <stp/>
        <stp>Open</stp>
        <stp>W</stp>
        <stp>-703</stp>
        <stp>All</stp>
        <stp/>
        <stp/>
        <stp>FALSE</stp>
        <stp>T</stp>
        <tr r="C705" s="2"/>
      </tp>
      <tp>
        <v>15.42</v>
        <stp/>
        <stp>StudyData</stp>
        <stp>VIX</stp>
        <stp>BAR</stp>
        <stp/>
        <stp>Open</stp>
        <stp>W</stp>
        <stp>-733</stp>
        <stp>All</stp>
        <stp/>
        <stp/>
        <stp>FALSE</stp>
        <stp>T</stp>
        <tr r="C735" s="2"/>
      </tp>
      <tp>
        <v>21.7</v>
        <stp/>
        <stp>StudyData</stp>
        <stp>VIX</stp>
        <stp>BAR</stp>
        <stp/>
        <stp>Open</stp>
        <stp>W</stp>
        <stp>-723</stp>
        <stp>All</stp>
        <stp/>
        <stp/>
        <stp>FALSE</stp>
        <stp>T</stp>
        <tr r="C725" s="2"/>
      </tp>
      <tp>
        <v>27.09</v>
        <stp/>
        <stp>StudyData</stp>
        <stp>VIX</stp>
        <stp>BAR</stp>
        <stp/>
        <stp>Open</stp>
        <stp>W</stp>
        <stp>-753</stp>
        <stp>All</stp>
        <stp/>
        <stp/>
        <stp>FALSE</stp>
        <stp>T</stp>
        <tr r="C755" s="2"/>
      </tp>
      <tp>
        <v>21.67</v>
        <stp/>
        <stp>StudyData</stp>
        <stp>VIX</stp>
        <stp>BAR</stp>
        <stp/>
        <stp>Open</stp>
        <stp>W</stp>
        <stp>-743</stp>
        <stp>All</stp>
        <stp/>
        <stp/>
        <stp>FALSE</stp>
        <stp>T</stp>
        <tr r="C745" s="2"/>
      </tp>
      <tp>
        <v>19.100000000000001</v>
        <stp/>
        <stp>StudyData</stp>
        <stp>VIX</stp>
        <stp>BAR</stp>
        <stp/>
        <stp>Open</stp>
        <stp>W</stp>
        <stp>-773</stp>
        <stp>All</stp>
        <stp/>
        <stp/>
        <stp>FALSE</stp>
        <stp>T</stp>
        <tr r="C775" s="2"/>
      </tp>
      <tp>
        <v>38.78</v>
        <stp/>
        <stp>StudyData</stp>
        <stp>VIX</stp>
        <stp>BAR</stp>
        <stp/>
        <stp>Open</stp>
        <stp>W</stp>
        <stp>-763</stp>
        <stp>All</stp>
        <stp/>
        <stp/>
        <stp>FALSE</stp>
        <stp>T</stp>
        <tr r="C765" s="2"/>
      </tp>
      <tp>
        <v>18.46</v>
        <stp/>
        <stp>StudyData</stp>
        <stp>VIX</stp>
        <stp>BAR</stp>
        <stp/>
        <stp>Open</stp>
        <stp>W</stp>
        <stp>-693</stp>
        <stp>All</stp>
        <stp/>
        <stp/>
        <stp>FALSE</stp>
        <stp>T</stp>
        <tr r="C695" s="2"/>
      </tp>
      <tp>
        <v>16.16</v>
        <stp/>
        <stp>StudyData</stp>
        <stp>VIX</stp>
        <stp>BAR</stp>
        <stp/>
        <stp>Open</stp>
        <stp>W</stp>
        <stp>-683</stp>
        <stp>All</stp>
        <stp/>
        <stp/>
        <stp>FALSE</stp>
        <stp>T</stp>
        <tr r="C685" s="2"/>
      </tp>
      <tp>
        <v>11.15</v>
        <stp/>
        <stp>StudyData</stp>
        <stp>VIX</stp>
        <stp>BAR</stp>
        <stp/>
        <stp>Open</stp>
        <stp>W</stp>
        <stp>-613</stp>
        <stp>All</stp>
        <stp/>
        <stp/>
        <stp>FALSE</stp>
        <stp>T</stp>
        <tr r="C615" s="2"/>
      </tp>
      <tp>
        <v>13.54</v>
        <stp/>
        <stp>StudyData</stp>
        <stp>VIX</stp>
        <stp>BAR</stp>
        <stp/>
        <stp>Open</stp>
        <stp>W</stp>
        <stp>-603</stp>
        <stp>All</stp>
        <stp/>
        <stp/>
        <stp>FALSE</stp>
        <stp>T</stp>
        <tr r="C605" s="2"/>
      </tp>
      <tp>
        <v>13.95</v>
        <stp/>
        <stp>StudyData</stp>
        <stp>VIX</stp>
        <stp>BAR</stp>
        <stp/>
        <stp>Open</stp>
        <stp>W</stp>
        <stp>-633</stp>
        <stp>All</stp>
        <stp/>
        <stp/>
        <stp>FALSE</stp>
        <stp>T</stp>
        <tr r="C635" s="2"/>
      </tp>
      <tp>
        <v>14.27</v>
        <stp/>
        <stp>StudyData</stp>
        <stp>VIX</stp>
        <stp>BAR</stp>
        <stp/>
        <stp>Open</stp>
        <stp>W</stp>
        <stp>-623</stp>
        <stp>All</stp>
        <stp/>
        <stp/>
        <stp>FALSE</stp>
        <stp>T</stp>
        <tr r="C625" s="2"/>
      </tp>
      <tp>
        <v>17.48</v>
        <stp/>
        <stp>StudyData</stp>
        <stp>VIX</stp>
        <stp>BAR</stp>
        <stp/>
        <stp>Open</stp>
        <stp>W</stp>
        <stp>-653</stp>
        <stp>All</stp>
        <stp/>
        <stp/>
        <stp>FALSE</stp>
        <stp>T</stp>
        <tr r="C655" s="2"/>
      </tp>
      <tp>
        <v>13.97</v>
        <stp/>
        <stp>StudyData</stp>
        <stp>VIX</stp>
        <stp>BAR</stp>
        <stp/>
        <stp>Open</stp>
        <stp>W</stp>
        <stp>-643</stp>
        <stp>All</stp>
        <stp/>
        <stp/>
        <stp>FALSE</stp>
        <stp>T</stp>
        <tr r="C645" s="2"/>
      </tp>
      <tp>
        <v>12.57</v>
        <stp/>
        <stp>StudyData</stp>
        <stp>VIX</stp>
        <stp>BAR</stp>
        <stp/>
        <stp>Open</stp>
        <stp>W</stp>
        <stp>-673</stp>
        <stp>All</stp>
        <stp/>
        <stp/>
        <stp>FALSE</stp>
        <stp>T</stp>
        <tr r="C675" s="2"/>
      </tp>
      <tp>
        <v>13.23</v>
        <stp/>
        <stp>StudyData</stp>
        <stp>VIX</stp>
        <stp>BAR</stp>
        <stp/>
        <stp>Open</stp>
        <stp>W</stp>
        <stp>-663</stp>
        <stp>All</stp>
        <stp/>
        <stp/>
        <stp>FALSE</stp>
        <stp>T</stp>
        <tr r="C665" s="2"/>
      </tp>
      <tp>
        <v>12.92</v>
        <stp/>
        <stp>StudyData</stp>
        <stp>VIX</stp>
        <stp>BAR</stp>
        <stp/>
        <stp>Open</stp>
        <stp>W</stp>
        <stp>-593</stp>
        <stp>All</stp>
        <stp/>
        <stp/>
        <stp>FALSE</stp>
        <stp>T</stp>
        <tr r="C595" s="2"/>
      </tp>
      <tp>
        <v>20.89</v>
        <stp/>
        <stp>StudyData</stp>
        <stp>VIX</stp>
        <stp>BAR</stp>
        <stp/>
        <stp>Open</stp>
        <stp>W</stp>
        <stp>-583</stp>
        <stp>All</stp>
        <stp/>
        <stp/>
        <stp>FALSE</stp>
        <stp>T</stp>
        <tr r="C585" s="2"/>
      </tp>
      <tp>
        <v>13.84</v>
        <stp/>
        <stp>StudyData</stp>
        <stp>VIX</stp>
        <stp>BAR</stp>
        <stp/>
        <stp>Open</stp>
        <stp>W</stp>
        <stp>-513</stp>
        <stp>All</stp>
        <stp/>
        <stp/>
        <stp>FALSE</stp>
        <stp>T</stp>
        <tr r="C515" s="2"/>
      </tp>
      <tp>
        <v>11.81</v>
        <stp/>
        <stp>StudyData</stp>
        <stp>VIX</stp>
        <stp>BAR</stp>
        <stp/>
        <stp>Open</stp>
        <stp>W</stp>
        <stp>-503</stp>
        <stp>All</stp>
        <stp/>
        <stp/>
        <stp>FALSE</stp>
        <stp>T</stp>
        <tr r="C505" s="2"/>
      </tp>
      <tp>
        <v>25.4</v>
        <stp/>
        <stp>StudyData</stp>
        <stp>VIX</stp>
        <stp>BAR</stp>
        <stp/>
        <stp>Open</stp>
        <stp>W</stp>
        <stp>-533</stp>
        <stp>All</stp>
        <stp/>
        <stp/>
        <stp>FALSE</stp>
        <stp>T</stp>
        <tr r="C535" s="2"/>
      </tp>
      <tp>
        <v>15.65</v>
        <stp/>
        <stp>StudyData</stp>
        <stp>VIX</stp>
        <stp>BAR</stp>
        <stp/>
        <stp>Open</stp>
        <stp>W</stp>
        <stp>-523</stp>
        <stp>All</stp>
        <stp/>
        <stp/>
        <stp>FALSE</stp>
        <stp>T</stp>
        <tr r="C525" s="2"/>
      </tp>
      <tp>
        <v>27.03</v>
        <stp/>
        <stp>StudyData</stp>
        <stp>VIX</stp>
        <stp>BAR</stp>
        <stp/>
        <stp>Open</stp>
        <stp>W</stp>
        <stp>-553</stp>
        <stp>All</stp>
        <stp/>
        <stp/>
        <stp>FALSE</stp>
        <stp>T</stp>
        <tr r="C555" s="2"/>
      </tp>
      <tp>
        <v>15.34</v>
        <stp/>
        <stp>StudyData</stp>
        <stp>VIX</stp>
        <stp>BAR</stp>
        <stp/>
        <stp>Open</stp>
        <stp>W</stp>
        <stp>-543</stp>
        <stp>All</stp>
        <stp/>
        <stp/>
        <stp>FALSE</stp>
        <stp>T</stp>
        <tr r="C545" s="2"/>
      </tp>
      <tp>
        <v>13.17</v>
        <stp/>
        <stp>StudyData</stp>
        <stp>VIX</stp>
        <stp>BAR</stp>
        <stp/>
        <stp>Open</stp>
        <stp>W</stp>
        <stp>-573</stp>
        <stp>All</stp>
        <stp/>
        <stp/>
        <stp>FALSE</stp>
        <stp>T</stp>
        <tr r="C575" s="2"/>
      </tp>
      <tp>
        <v>13.42</v>
        <stp/>
        <stp>StudyData</stp>
        <stp>VIX</stp>
        <stp>BAR</stp>
        <stp/>
        <stp>Open</stp>
        <stp>W</stp>
        <stp>-563</stp>
        <stp>All</stp>
        <stp/>
        <stp/>
        <stp>FALSE</stp>
        <stp>T</stp>
        <tr r="C565" s="2"/>
      </tp>
      <tp>
        <v>13.19</v>
        <stp/>
        <stp>StudyData</stp>
        <stp>VIX</stp>
        <stp>BAR</stp>
        <stp/>
        <stp>Open</stp>
        <stp>W</stp>
        <stp>-493</stp>
        <stp>All</stp>
        <stp/>
        <stp/>
        <stp>FALSE</stp>
        <stp>T</stp>
        <tr r="C495" s="2"/>
      </tp>
      <tp>
        <v>14.07</v>
        <stp/>
        <stp>StudyData</stp>
        <stp>VIX</stp>
        <stp>BAR</stp>
        <stp/>
        <stp>Open</stp>
        <stp>W</stp>
        <stp>-483</stp>
        <stp>All</stp>
        <stp/>
        <stp/>
        <stp>FALSE</stp>
        <stp>T</stp>
        <tr r="C485" s="2"/>
      </tp>
      <tp>
        <v>15.32</v>
        <stp/>
        <stp>StudyData</stp>
        <stp>VIX</stp>
        <stp>BAR</stp>
        <stp/>
        <stp>Open</stp>
        <stp>W</stp>
        <stp>-413</stp>
        <stp>All</stp>
        <stp/>
        <stp/>
        <stp>FALSE</stp>
        <stp>T</stp>
        <tr r="C415" s="2"/>
      </tp>
      <tp>
        <v>12.46</v>
        <stp/>
        <stp>StudyData</stp>
        <stp>VIX</stp>
        <stp>BAR</stp>
        <stp/>
        <stp>Open</stp>
        <stp>W</stp>
        <stp>-403</stp>
        <stp>All</stp>
        <stp/>
        <stp/>
        <stp>FALSE</stp>
        <stp>T</stp>
        <tr r="C405" s="2"/>
      </tp>
      <tp>
        <v>9.4600000000000009</v>
        <stp/>
        <stp>StudyData</stp>
        <stp>VIX</stp>
        <stp>BAR</stp>
        <stp/>
        <stp>Open</stp>
        <stp>W</stp>
        <stp>-433</stp>
        <stp>All</stp>
        <stp/>
        <stp/>
        <stp>FALSE</stp>
        <stp>T</stp>
        <tr r="C435" s="2"/>
      </tp>
      <tp>
        <v>16.53</v>
        <stp/>
        <stp>StudyData</stp>
        <stp>VIX</stp>
        <stp>BAR</stp>
        <stp/>
        <stp>Open</stp>
        <stp>W</stp>
        <stp>-423</stp>
        <stp>All</stp>
        <stp/>
        <stp/>
        <stp>FALSE</stp>
        <stp>T</stp>
        <tr r="C425" s="2"/>
      </tp>
      <tp>
        <v>10.53</v>
        <stp/>
        <stp>StudyData</stp>
        <stp>VIX</stp>
        <stp>BAR</stp>
        <stp/>
        <stp>Open</stp>
        <stp>W</stp>
        <stp>-453</stp>
        <stp>All</stp>
        <stp/>
        <stp/>
        <stp>FALSE</stp>
        <stp>T</stp>
        <tr r="C455" s="2"/>
      </tp>
      <tp>
        <v>9.92</v>
        <stp/>
        <stp>StudyData</stp>
        <stp>VIX</stp>
        <stp>BAR</stp>
        <stp/>
        <stp>Open</stp>
        <stp>W</stp>
        <stp>-443</stp>
        <stp>All</stp>
        <stp/>
        <stp/>
        <stp>FALSE</stp>
        <stp>T</stp>
        <tr r="C445" s="2"/>
      </tp>
      <tp>
        <v>12.16</v>
        <stp/>
        <stp>StudyData</stp>
        <stp>VIX</stp>
        <stp>BAR</stp>
        <stp/>
        <stp>Open</stp>
        <stp>W</stp>
        <stp>-473</stp>
        <stp>All</stp>
        <stp/>
        <stp/>
        <stp>FALSE</stp>
        <stp>T</stp>
        <tr r="C475" s="2"/>
      </tp>
      <tp>
        <v>12.29</v>
        <stp/>
        <stp>StudyData</stp>
        <stp>VIX</stp>
        <stp>BAR</stp>
        <stp/>
        <stp>Open</stp>
        <stp>W</stp>
        <stp>-463</stp>
        <stp>All</stp>
        <stp/>
        <stp/>
        <stp>FALSE</stp>
        <stp>T</stp>
        <tr r="C465" s="2"/>
      </tp>
      <tp>
        <v>12.46</v>
        <stp/>
        <stp>StudyData</stp>
        <stp>VIX</stp>
        <stp>BAR</stp>
        <stp/>
        <stp>Open</stp>
        <stp>W</stp>
        <stp>-393</stp>
        <stp>All</stp>
        <stp/>
        <stp/>
        <stp>FALSE</stp>
        <stp>T</stp>
        <tr r="C395" s="2"/>
      </tp>
      <tp>
        <v>16.04</v>
        <stp/>
        <stp>StudyData</stp>
        <stp>VIX</stp>
        <stp>BAR</stp>
        <stp/>
        <stp>Open</stp>
        <stp>W</stp>
        <stp>-383</stp>
        <stp>All</stp>
        <stp/>
        <stp/>
        <stp>FALSE</stp>
        <stp>T</stp>
        <tr r="C385" s="2"/>
      </tp>
      <tp>
        <v>44.17</v>
        <stp/>
        <stp>StudyData</stp>
        <stp>VIX</stp>
        <stp>BAR</stp>
        <stp/>
        <stp>Open</stp>
        <stp>W</stp>
        <stp>-313</stp>
        <stp>All</stp>
        <stp/>
        <stp/>
        <stp>FALSE</stp>
        <stp>T</stp>
        <tr r="C315" s="2"/>
      </tp>
      <tp>
        <v>44.09</v>
        <stp/>
        <stp>StudyData</stp>
        <stp>VIX</stp>
        <stp>BAR</stp>
        <stp/>
        <stp>Open</stp>
        <stp>W</stp>
        <stp>-303</stp>
        <stp>All</stp>
        <stp/>
        <stp/>
        <stp>FALSE</stp>
        <stp>T</stp>
        <tr r="C305" s="2"/>
      </tp>
      <tp>
        <v>12.39</v>
        <stp/>
        <stp>StudyData</stp>
        <stp>VIX</stp>
        <stp>BAR</stp>
        <stp/>
        <stp>Open</stp>
        <stp>W</stp>
        <stp>-333</stp>
        <stp>All</stp>
        <stp/>
        <stp/>
        <stp>FALSE</stp>
        <stp>T</stp>
        <tr r="C335" s="2"/>
      </tp>
      <tp>
        <v>17.420000000000002</v>
        <stp/>
        <stp>StudyData</stp>
        <stp>VIX</stp>
        <stp>BAR</stp>
        <stp/>
        <stp>Open</stp>
        <stp>W</stp>
        <stp>-323</stp>
        <stp>All</stp>
        <stp/>
        <stp/>
        <stp>FALSE</stp>
        <stp>T</stp>
        <tr r="C325" s="2"/>
      </tp>
      <tp>
        <v>13.85</v>
        <stp/>
        <stp>StudyData</stp>
        <stp>VIX</stp>
        <stp>BAR</stp>
        <stp/>
        <stp>Open</stp>
        <stp>W</stp>
        <stp>-353</stp>
        <stp>All</stp>
        <stp/>
        <stp/>
        <stp>FALSE</stp>
        <stp>T</stp>
        <tr r="C355" s="2"/>
      </tp>
      <tp>
        <v>15.26</v>
        <stp/>
        <stp>StudyData</stp>
        <stp>VIX</stp>
        <stp>BAR</stp>
        <stp/>
        <stp>Open</stp>
        <stp>W</stp>
        <stp>-343</stp>
        <stp>All</stp>
        <stp/>
        <stp/>
        <stp>FALSE</stp>
        <stp>T</stp>
        <tr r="C345" s="2"/>
      </tp>
      <tp>
        <v>16.170000000000002</v>
        <stp/>
        <stp>StudyData</stp>
        <stp>VIX</stp>
        <stp>BAR</stp>
        <stp/>
        <stp>Open</stp>
        <stp>W</stp>
        <stp>-373</stp>
        <stp>All</stp>
        <stp/>
        <stp/>
        <stp>FALSE</stp>
        <stp>T</stp>
        <tr r="C375" s="2"/>
      </tp>
      <tp>
        <v>13.21</v>
        <stp/>
        <stp>StudyData</stp>
        <stp>VIX</stp>
        <stp>BAR</stp>
        <stp/>
        <stp>Open</stp>
        <stp>W</stp>
        <stp>-363</stp>
        <stp>All</stp>
        <stp/>
        <stp/>
        <stp>FALSE</stp>
        <stp>T</stp>
        <tr r="C365" s="2"/>
      </tp>
      <tp>
        <v>22.87</v>
        <stp/>
        <stp>StudyData</stp>
        <stp>VIX</stp>
        <stp>BAR</stp>
        <stp/>
        <stp>Open</stp>
        <stp>W</stp>
        <stp>-293</stp>
        <stp>All</stp>
        <stp/>
        <stp/>
        <stp>FALSE</stp>
        <stp>T</stp>
        <tr r="C295" s="2"/>
      </tp>
      <tp>
        <v>38.57</v>
        <stp/>
        <stp>StudyData</stp>
        <stp>VIX</stp>
        <stp>BAR</stp>
        <stp/>
        <stp>Open</stp>
        <stp>W</stp>
        <stp>-283</stp>
        <stp>All</stp>
        <stp/>
        <stp/>
        <stp>FALSE</stp>
        <stp>T</stp>
        <tr r="C285" s="2"/>
      </tp>
      <tp>
        <v>35.880000000000003</v>
        <stp/>
        <stp>StudyData</stp>
        <stp>VIX</stp>
        <stp>BAR</stp>
        <stp/>
        <stp>Open</stp>
        <stp>W</stp>
        <stp>-213</stp>
        <stp>All</stp>
        <stp/>
        <stp/>
        <stp>FALSE</stp>
        <stp>T</stp>
        <tr r="C215" s="2"/>
      </tp>
      <tp>
        <v>30.01</v>
        <stp/>
        <stp>StudyData</stp>
        <stp>VIX</stp>
        <stp>BAR</stp>
        <stp/>
        <stp>Open</stp>
        <stp>W</stp>
        <stp>-203</stp>
        <stp>All</stp>
        <stp/>
        <stp/>
        <stp>FALSE</stp>
        <stp>T</stp>
        <tr r="C205" s="2"/>
      </tp>
      <tp>
        <v>17.29</v>
        <stp/>
        <stp>StudyData</stp>
        <stp>VIX</stp>
        <stp>BAR</stp>
        <stp/>
        <stp>Open</stp>
        <stp>W</stp>
        <stp>-233</stp>
        <stp>All</stp>
        <stp/>
        <stp/>
        <stp>FALSE</stp>
        <stp>T</stp>
        <tr r="C235" s="2"/>
      </tp>
      <tp>
        <v>19.37</v>
        <stp/>
        <stp>StudyData</stp>
        <stp>VIX</stp>
        <stp>BAR</stp>
        <stp/>
        <stp>Open</stp>
        <stp>W</stp>
        <stp>-223</stp>
        <stp>All</stp>
        <stp/>
        <stp/>
        <stp>FALSE</stp>
        <stp>T</stp>
        <tr r="C225" s="2"/>
      </tp>
      <tp>
        <v>17.239999999999998</v>
        <stp/>
        <stp>StudyData</stp>
        <stp>VIX</stp>
        <stp>BAR</stp>
        <stp/>
        <stp>Open</stp>
        <stp>W</stp>
        <stp>-253</stp>
        <stp>All</stp>
        <stp/>
        <stp/>
        <stp>FALSE</stp>
        <stp>T</stp>
        <tr r="C255" s="2"/>
      </tp>
      <tp>
        <v>17.12</v>
        <stp/>
        <stp>StudyData</stp>
        <stp>VIX</stp>
        <stp>BAR</stp>
        <stp/>
        <stp>Open</stp>
        <stp>W</stp>
        <stp>-243</stp>
        <stp>All</stp>
        <stp/>
        <stp/>
        <stp>FALSE</stp>
        <stp>T</stp>
        <tr r="C245" s="2"/>
      </tp>
      <tp>
        <v>23.31</v>
        <stp/>
        <stp>StudyData</stp>
        <stp>VIX</stp>
        <stp>BAR</stp>
        <stp/>
        <stp>Open</stp>
        <stp>W</stp>
        <stp>-273</stp>
        <stp>All</stp>
        <stp/>
        <stp/>
        <stp>FALSE</stp>
        <stp>T</stp>
        <tr r="C275" s="2"/>
      </tp>
      <tp>
        <v>21.91</v>
        <stp/>
        <stp>StudyData</stp>
        <stp>VIX</stp>
        <stp>BAR</stp>
        <stp/>
        <stp>Open</stp>
        <stp>W</stp>
        <stp>-263</stp>
        <stp>All</stp>
        <stp/>
        <stp/>
        <stp>FALSE</stp>
        <stp>T</stp>
        <tr r="C265" s="2"/>
      </tp>
      <tp>
        <v>24.33</v>
        <stp/>
        <stp>StudyData</stp>
        <stp>VIX</stp>
        <stp>BAR</stp>
        <stp/>
        <stp>Open</stp>
        <stp>W</stp>
        <stp>-193</stp>
        <stp>All</stp>
        <stp/>
        <stp/>
        <stp>FALSE</stp>
        <stp>T</stp>
        <tr r="C195" s="2"/>
      </tp>
      <tp>
        <v>33</v>
        <stp/>
        <stp>StudyData</stp>
        <stp>VIX</stp>
        <stp>BAR</stp>
        <stp/>
        <stp>Open</stp>
        <stp>W</stp>
        <stp>-183</stp>
        <stp>All</stp>
        <stp/>
        <stp/>
        <stp>FALSE</stp>
        <stp>T</stp>
        <tr r="C185" s="2"/>
      </tp>
      <tp>
        <v>14.37</v>
        <stp/>
        <stp>StudyData</stp>
        <stp>VIX</stp>
        <stp>BAR</stp>
        <stp/>
        <stp>Open</stp>
        <stp>W</stp>
        <stp>-113</stp>
        <stp>All</stp>
        <stp/>
        <stp/>
        <stp>FALSE</stp>
        <stp>T</stp>
        <tr r="C115" s="2"/>
      </tp>
      <tp>
        <v>16.940000000000001</v>
        <stp/>
        <stp>StudyData</stp>
        <stp>VIX</stp>
        <stp>BAR</stp>
        <stp/>
        <stp>Open</stp>
        <stp>W</stp>
        <stp>-103</stp>
        <stp>All</stp>
        <stp/>
        <stp/>
        <stp>FALSE</stp>
        <stp>T</stp>
        <tr r="C105" s="2"/>
      </tp>
      <tp>
        <v>14.4</v>
        <stp/>
        <stp>StudyData</stp>
        <stp>VIX</stp>
        <stp>BAR</stp>
        <stp/>
        <stp>Open</stp>
        <stp>W</stp>
        <stp>-133</stp>
        <stp>All</stp>
        <stp/>
        <stp/>
        <stp>FALSE</stp>
        <stp>T</stp>
        <tr r="C135" s="2"/>
      </tp>
      <tp>
        <v>13.14</v>
        <stp/>
        <stp>StudyData</stp>
        <stp>VIX</stp>
        <stp>BAR</stp>
        <stp/>
        <stp>Open</stp>
        <stp>W</stp>
        <stp>-123</stp>
        <stp>All</stp>
        <stp/>
        <stp/>
        <stp>FALSE</stp>
        <stp>T</stp>
        <tr r="C125" s="2"/>
      </tp>
      <tp>
        <v>16.41</v>
        <stp/>
        <stp>StudyData</stp>
        <stp>VIX</stp>
        <stp>BAR</stp>
        <stp/>
        <stp>Open</stp>
        <stp>W</stp>
        <stp>-153</stp>
        <stp>All</stp>
        <stp/>
        <stp/>
        <stp>FALSE</stp>
        <stp>T</stp>
        <tr r="C155" s="2"/>
      </tp>
      <tp>
        <v>16.079999999999998</v>
        <stp/>
        <stp>StudyData</stp>
        <stp>VIX</stp>
        <stp>BAR</stp>
        <stp/>
        <stp>Open</stp>
        <stp>W</stp>
        <stp>-143</stp>
        <stp>All</stp>
        <stp/>
        <stp/>
        <stp>FALSE</stp>
        <stp>T</stp>
        <tr r="C145" s="2"/>
      </tp>
      <tp>
        <v>24.4</v>
        <stp/>
        <stp>StudyData</stp>
        <stp>VIX</stp>
        <stp>BAR</stp>
        <stp/>
        <stp>Open</stp>
        <stp>W</stp>
        <stp>-173</stp>
        <stp>All</stp>
        <stp/>
        <stp/>
        <stp>FALSE</stp>
        <stp>T</stp>
        <tr r="C175" s="2"/>
      </tp>
      <tp>
        <v>21.8</v>
        <stp/>
        <stp>StudyData</stp>
        <stp>VIX</stp>
        <stp>BAR</stp>
        <stp/>
        <stp>Open</stp>
        <stp>W</stp>
        <stp>-163</stp>
        <stp>All</stp>
        <stp/>
        <stp/>
        <stp>FALSE</stp>
        <stp>T</stp>
        <tr r="C165" s="2"/>
      </tp>
      <tp>
        <v>13.39</v>
        <stp/>
        <stp>StudyData</stp>
        <stp>VIX</stp>
        <stp>BAR</stp>
        <stp/>
        <stp>Open</stp>
        <stp>W</stp>
        <stp>-993</stp>
        <stp>All</stp>
        <stp/>
        <stp/>
        <stp>FALSE</stp>
        <stp>T</stp>
        <tr r="C995" s="2"/>
      </tp>
      <tp>
        <v>13.47</v>
        <stp/>
        <stp>StudyData</stp>
        <stp>VIX</stp>
        <stp>BAR</stp>
        <stp/>
        <stp>Open</stp>
        <stp>W</stp>
        <stp>-983</stp>
        <stp>All</stp>
        <stp/>
        <stp/>
        <stp>FALSE</stp>
        <stp>T</stp>
        <tr r="C985" s="2"/>
      </tp>
      <tp>
        <v>45.12</v>
        <stp/>
        <stp>StudyData</stp>
        <stp>VIX</stp>
        <stp>BAR</stp>
        <stp/>
        <stp>Open</stp>
        <stp>W</stp>
        <stp>-913</stp>
        <stp>All</stp>
        <stp/>
        <stp/>
        <stp>FALSE</stp>
        <stp>T</stp>
        <tr r="C915" s="2"/>
      </tp>
      <tp>
        <v>55.68</v>
        <stp/>
        <stp>StudyData</stp>
        <stp>VIX</stp>
        <stp>BAR</stp>
        <stp/>
        <stp>Open</stp>
        <stp>W</stp>
        <stp>-903</stp>
        <stp>All</stp>
        <stp/>
        <stp/>
        <stp>FALSE</stp>
        <stp>T</stp>
        <tr r="C905" s="2"/>
      </tp>
      <tp>
        <v>16.47</v>
        <stp/>
        <stp>StudyData</stp>
        <stp>VIX</stp>
        <stp>BAR</stp>
        <stp/>
        <stp>Open</stp>
        <stp>W</stp>
        <stp>-933</stp>
        <stp>All</stp>
        <stp/>
        <stp/>
        <stp>FALSE</stp>
        <stp>T</stp>
        <tr r="C935" s="2"/>
      </tp>
      <tp>
        <v>22.91</v>
        <stp/>
        <stp>StudyData</stp>
        <stp>VIX</stp>
        <stp>BAR</stp>
        <stp/>
        <stp>Open</stp>
        <stp>W</stp>
        <stp>-923</stp>
        <stp>All</stp>
        <stp/>
        <stp/>
        <stp>FALSE</stp>
        <stp>T</stp>
        <tr r="C925" s="2"/>
      </tp>
      <tp>
        <v>21.87</v>
        <stp/>
        <stp>StudyData</stp>
        <stp>VIX</stp>
        <stp>BAR</stp>
        <stp/>
        <stp>Open</stp>
        <stp>W</stp>
        <stp>-953</stp>
        <stp>All</stp>
        <stp/>
        <stp/>
        <stp>FALSE</stp>
        <stp>T</stp>
        <tr r="C955" s="2"/>
      </tp>
      <tp>
        <v>28.13</v>
        <stp/>
        <stp>StudyData</stp>
        <stp>VIX</stp>
        <stp>BAR</stp>
        <stp/>
        <stp>Open</stp>
        <stp>W</stp>
        <stp>-943</stp>
        <stp>All</stp>
        <stp/>
        <stp/>
        <stp>FALSE</stp>
        <stp>T</stp>
        <tr r="C945" s="2"/>
      </tp>
      <tp>
        <v>28.02</v>
        <stp/>
        <stp>StudyData</stp>
        <stp>VIX</stp>
        <stp>BAR</stp>
        <stp/>
        <stp>Open</stp>
        <stp>W</stp>
        <stp>-973</stp>
        <stp>All</stp>
        <stp/>
        <stp/>
        <stp>FALSE</stp>
        <stp>T</stp>
        <tr r="C975" s="2"/>
      </tp>
      <tp>
        <v>23.89</v>
        <stp/>
        <stp>StudyData</stp>
        <stp>VIX</stp>
        <stp>BAR</stp>
        <stp/>
        <stp>Open</stp>
        <stp>W</stp>
        <stp>-963</stp>
        <stp>All</stp>
        <stp/>
        <stp/>
        <stp>FALSE</stp>
        <stp>T</stp>
        <tr r="C965" s="2"/>
      </tp>
      <tp>
        <v>49.3</v>
        <stp/>
        <stp>StudyData</stp>
        <stp>VIX</stp>
        <stp>BAR</stp>
        <stp/>
        <stp>Open</stp>
        <stp>W</stp>
        <stp>-893</stp>
        <stp>All</stp>
        <stp/>
        <stp/>
        <stp>FALSE</stp>
        <stp>T</stp>
        <tr r="C895" s="2"/>
      </tp>
      <tp>
        <v>35.29</v>
        <stp/>
        <stp>StudyData</stp>
        <stp>VIX</stp>
        <stp>BAR</stp>
        <stp/>
        <stp>Open</stp>
        <stp>W</stp>
        <stp>-883</stp>
        <stp>All</stp>
        <stp/>
        <stp/>
        <stp>FALSE</stp>
        <stp>T</stp>
        <tr r="C885" s="2"/>
      </tp>
      <tp>
        <v>22.77</v>
        <stp/>
        <stp>StudyData</stp>
        <stp>VIX</stp>
        <stp>BAR</stp>
        <stp/>
        <stp>Open</stp>
        <stp>W</stp>
        <stp>-813</stp>
        <stp>All</stp>
        <stp/>
        <stp/>
        <stp>FALSE</stp>
        <stp>T</stp>
        <tr r="C815" s="2"/>
      </tp>
      <tp>
        <v>20.32</v>
        <stp/>
        <stp>StudyData</stp>
        <stp>VIX</stp>
        <stp>BAR</stp>
        <stp/>
        <stp>Open</stp>
        <stp>W</stp>
        <stp>-803</stp>
        <stp>All</stp>
        <stp/>
        <stp/>
        <stp>FALSE</stp>
        <stp>T</stp>
        <tr r="C805" s="2"/>
      </tp>
      <tp>
        <v>19.14</v>
        <stp/>
        <stp>StudyData</stp>
        <stp>VIX</stp>
        <stp>BAR</stp>
        <stp/>
        <stp>Open</stp>
        <stp>W</stp>
        <stp>-833</stp>
        <stp>All</stp>
        <stp/>
        <stp/>
        <stp>FALSE</stp>
        <stp>T</stp>
        <tr r="C835" s="2"/>
      </tp>
      <tp>
        <v>29.2</v>
        <stp/>
        <stp>StudyData</stp>
        <stp>VIX</stp>
        <stp>BAR</stp>
        <stp/>
        <stp>Open</stp>
        <stp>W</stp>
        <stp>-823</stp>
        <stp>All</stp>
        <stp/>
        <stp/>
        <stp>FALSE</stp>
        <stp>T</stp>
        <tr r="C825" s="2"/>
      </tp>
      <tp>
        <v>24.95</v>
        <stp/>
        <stp>StudyData</stp>
        <stp>VIX</stp>
        <stp>BAR</stp>
        <stp/>
        <stp>Open</stp>
        <stp>W</stp>
        <stp>-853</stp>
        <stp>All</stp>
        <stp/>
        <stp/>
        <stp>FALSE</stp>
        <stp>T</stp>
        <tr r="C855" s="2"/>
      </tp>
      <tp>
        <v>26.11</v>
        <stp/>
        <stp>StudyData</stp>
        <stp>VIX</stp>
        <stp>BAR</stp>
        <stp/>
        <stp>Open</stp>
        <stp>W</stp>
        <stp>-843</stp>
        <stp>All</stp>
        <stp/>
        <stp/>
        <stp>FALSE</stp>
        <stp>T</stp>
        <tr r="C845" s="2"/>
      </tp>
      <tp>
        <v>28.36</v>
        <stp/>
        <stp>StudyData</stp>
        <stp>VIX</stp>
        <stp>BAR</stp>
        <stp/>
        <stp>Open</stp>
        <stp>W</stp>
        <stp>-873</stp>
        <stp>All</stp>
        <stp/>
        <stp/>
        <stp>FALSE</stp>
        <stp>T</stp>
        <tr r="C875" s="2"/>
      </tp>
      <tp>
        <v>25.34</v>
        <stp/>
        <stp>StudyData</stp>
        <stp>VIX</stp>
        <stp>BAR</stp>
        <stp/>
        <stp>Open</stp>
        <stp>W</stp>
        <stp>-863</stp>
        <stp>All</stp>
        <stp/>
        <stp/>
        <stp>FALSE</stp>
        <stp>T</stp>
        <tr r="C865" s="2"/>
      </tp>
      <tp>
        <v>14.02</v>
        <stp/>
        <stp>StudyData</stp>
        <stp>VIX</stp>
        <stp>BAR</stp>
        <stp/>
        <stp>High</stp>
        <stp>W</stp>
        <stp>-100</stp>
        <stp>All</stp>
        <stp/>
        <stp/>
        <stp>FALSE</stp>
        <stp>T</stp>
        <tr r="D102" s="2"/>
      </tp>
      <tp>
        <v>14.2</v>
        <stp/>
        <stp>StudyData</stp>
        <stp>VIX</stp>
        <stp>BAR</stp>
        <stp/>
        <stp>High</stp>
        <stp>W</stp>
        <stp>-110</stp>
        <stp>All</stp>
        <stp/>
        <stp/>
        <stp>FALSE</stp>
        <stp>T</stp>
        <tr r="D112" s="2"/>
      </tp>
      <tp>
        <v>14.49</v>
        <stp/>
        <stp>StudyData</stp>
        <stp>VIX</stp>
        <stp>BAR</stp>
        <stp/>
        <stp>High</stp>
        <stp>W</stp>
        <stp>-120</stp>
        <stp>All</stp>
        <stp/>
        <stp/>
        <stp>FALSE</stp>
        <stp>T</stp>
        <tr r="D122" s="2"/>
      </tp>
      <tp>
        <v>20.78</v>
        <stp/>
        <stp>StudyData</stp>
        <stp>VIX</stp>
        <stp>BAR</stp>
        <stp/>
        <stp>High</stp>
        <stp>W</stp>
        <stp>-130</stp>
        <stp>All</stp>
        <stp/>
        <stp/>
        <stp>FALSE</stp>
        <stp>T</stp>
        <tr r="D132" s="2"/>
      </tp>
      <tp>
        <v>17.420000000000002</v>
        <stp/>
        <stp>StudyData</stp>
        <stp>VIX</stp>
        <stp>BAR</stp>
        <stp/>
        <stp>High</stp>
        <stp>W</stp>
        <stp>-140</stp>
        <stp>All</stp>
        <stp/>
        <stp/>
        <stp>FALSE</stp>
        <stp>T</stp>
        <tr r="D142" s="2"/>
      </tp>
      <tp>
        <v>20.81</v>
        <stp/>
        <stp>StudyData</stp>
        <stp>VIX</stp>
        <stp>BAR</stp>
        <stp/>
        <stp>High</stp>
        <stp>W</stp>
        <stp>-150</stp>
        <stp>All</stp>
        <stp/>
        <stp/>
        <stp>FALSE</stp>
        <stp>T</stp>
        <tr r="D152" s="2"/>
      </tp>
      <tp>
        <v>30.81</v>
        <stp/>
        <stp>StudyData</stp>
        <stp>VIX</stp>
        <stp>BAR</stp>
        <stp/>
        <stp>High</stp>
        <stp>W</stp>
        <stp>-160</stp>
        <stp>All</stp>
        <stp/>
        <stp/>
        <stp>FALSE</stp>
        <stp>T</stp>
        <tr r="D162" s="2"/>
      </tp>
      <tp>
        <v>23.76</v>
        <stp/>
        <stp>StudyData</stp>
        <stp>VIX</stp>
        <stp>BAR</stp>
        <stp/>
        <stp>High</stp>
        <stp>W</stp>
        <stp>-170</stp>
        <stp>All</stp>
        <stp/>
        <stp/>
        <stp>FALSE</stp>
        <stp>T</stp>
        <tr r="D172" s="2"/>
      </tp>
      <tp>
        <v>30.95</v>
        <stp/>
        <stp>StudyData</stp>
        <stp>VIX</stp>
        <stp>BAR</stp>
        <stp/>
        <stp>High</stp>
        <stp>W</stp>
        <stp>-180</stp>
        <stp>All</stp>
        <stp/>
        <stp/>
        <stp>FALSE</stp>
        <stp>T</stp>
        <tr r="D182" s="2"/>
      </tp>
      <tp>
        <v>21.27</v>
        <stp/>
        <stp>StudyData</stp>
        <stp>VIX</stp>
        <stp>BAR</stp>
        <stp/>
        <stp>High</stp>
        <stp>W</stp>
        <stp>-190</stp>
        <stp>All</stp>
        <stp/>
        <stp/>
        <stp>FALSE</stp>
        <stp>T</stp>
        <tr r="D192" s="2"/>
      </tp>
      <tp>
        <v>29.63</v>
        <stp/>
        <stp>StudyData</stp>
        <stp>VIX</stp>
        <stp>BAR</stp>
        <stp/>
        <stp>High</stp>
        <stp>W</stp>
        <stp>-200</stp>
        <stp>All</stp>
        <stp/>
        <stp/>
        <stp>FALSE</stp>
        <stp>T</stp>
        <tr r="D202" s="2"/>
      </tp>
      <tp>
        <v>23.33</v>
        <stp/>
        <stp>StudyData</stp>
        <stp>VIX</stp>
        <stp>BAR</stp>
        <stp/>
        <stp>High</stp>
        <stp>W</stp>
        <stp>-210</stp>
        <stp>All</stp>
        <stp/>
        <stp/>
        <stp>FALSE</stp>
        <stp>T</stp>
        <tr r="D212" s="2"/>
      </tp>
      <tp>
        <v>29.79</v>
        <stp/>
        <stp>StudyData</stp>
        <stp>VIX</stp>
        <stp>BAR</stp>
        <stp/>
        <stp>High</stp>
        <stp>W</stp>
        <stp>-220</stp>
        <stp>All</stp>
        <stp/>
        <stp/>
        <stp>FALSE</stp>
        <stp>T</stp>
        <tr r="D222" s="2"/>
      </tp>
      <tp>
        <v>19.899999999999999</v>
        <stp/>
        <stp>StudyData</stp>
        <stp>VIX</stp>
        <stp>BAR</stp>
        <stp/>
        <stp>High</stp>
        <stp>W</stp>
        <stp>-230</stp>
        <stp>All</stp>
        <stp/>
        <stp/>
        <stp>FALSE</stp>
        <stp>T</stp>
        <tr r="D232" s="2"/>
      </tp>
      <tp>
        <v>17.07</v>
        <stp/>
        <stp>StudyData</stp>
        <stp>VIX</stp>
        <stp>BAR</stp>
        <stp/>
        <stp>High</stp>
        <stp>W</stp>
        <stp>-240</stp>
        <stp>All</stp>
        <stp/>
        <stp/>
        <stp>FALSE</stp>
        <stp>T</stp>
        <tr r="D242" s="2"/>
      </tp>
      <tp>
        <v>21.82</v>
        <stp/>
        <stp>StudyData</stp>
        <stp>VIX</stp>
        <stp>BAR</stp>
        <stp/>
        <stp>High</stp>
        <stp>W</stp>
        <stp>-250</stp>
        <stp>All</stp>
        <stp/>
        <stp/>
        <stp>FALSE</stp>
        <stp>T</stp>
        <tr r="D252" s="2"/>
      </tp>
      <tp>
        <v>17.91</v>
        <stp/>
        <stp>StudyData</stp>
        <stp>VIX</stp>
        <stp>BAR</stp>
        <stp/>
        <stp>High</stp>
        <stp>W</stp>
        <stp>-260</stp>
        <stp>All</stp>
        <stp/>
        <stp/>
        <stp>FALSE</stp>
        <stp>T</stp>
        <tr r="D262" s="2"/>
      </tp>
      <tp>
        <v>33.96</v>
        <stp/>
        <stp>StudyData</stp>
        <stp>VIX</stp>
        <stp>BAR</stp>
        <stp/>
        <stp>High</stp>
        <stp>W</stp>
        <stp>-270</stp>
        <stp>All</stp>
        <stp/>
        <stp/>
        <stp>FALSE</stp>
        <stp>T</stp>
        <tr r="D272" s="2"/>
      </tp>
      <tp>
        <v>23.96</v>
        <stp/>
        <stp>StudyData</stp>
        <stp>VIX</stp>
        <stp>BAR</stp>
        <stp/>
        <stp>High</stp>
        <stp>W</stp>
        <stp>-280</stp>
        <stp>All</stp>
        <stp/>
        <stp/>
        <stp>FALSE</stp>
        <stp>T</stp>
        <tr r="D282" s="2"/>
      </tp>
      <tp>
        <v>28.92</v>
        <stp/>
        <stp>StudyData</stp>
        <stp>VIX</stp>
        <stp>BAR</stp>
        <stp/>
        <stp>High</stp>
        <stp>W</stp>
        <stp>-290</stp>
        <stp>All</stp>
        <stp/>
        <stp/>
        <stp>FALSE</stp>
        <stp>T</stp>
        <tr r="D292" s="2"/>
      </tp>
      <tp>
        <v>31.48</v>
        <stp/>
        <stp>StudyData</stp>
        <stp>VIX</stp>
        <stp>BAR</stp>
        <stp/>
        <stp>High</stp>
        <stp>W</stp>
        <stp>-300</stp>
        <stp>All</stp>
        <stp/>
        <stp/>
        <stp>FALSE</stp>
        <stp>T</stp>
        <tr r="D302" s="2"/>
      </tp>
      <tp>
        <v>39.57</v>
        <stp/>
        <stp>StudyData</stp>
        <stp>VIX</stp>
        <stp>BAR</stp>
        <stp/>
        <stp>High</stp>
        <stp>W</stp>
        <stp>-310</stp>
        <stp>All</stp>
        <stp/>
        <stp/>
        <stp>FALSE</stp>
        <stp>T</stp>
        <tr r="D312" s="2"/>
      </tp>
      <tp>
        <v>18.21</v>
        <stp/>
        <stp>StudyData</stp>
        <stp>VIX</stp>
        <stp>BAR</stp>
        <stp/>
        <stp>High</stp>
        <stp>W</stp>
        <stp>-320</stp>
        <stp>All</stp>
        <stp/>
        <stp/>
        <stp>FALSE</stp>
        <stp>T</stp>
        <tr r="D322" s="2"/>
      </tp>
      <tp>
        <v>16.899999999999999</v>
        <stp/>
        <stp>StudyData</stp>
        <stp>VIX</stp>
        <stp>BAR</stp>
        <stp/>
        <stp>High</stp>
        <stp>W</stp>
        <stp>-330</stp>
        <stp>All</stp>
        <stp/>
        <stp/>
        <stp>FALSE</stp>
        <stp>T</stp>
        <tr r="D332" s="2"/>
      </tp>
      <tp>
        <v>21.46</v>
        <stp/>
        <stp>StudyData</stp>
        <stp>VIX</stp>
        <stp>BAR</stp>
        <stp/>
        <stp>High</stp>
        <stp>W</stp>
        <stp>-340</stp>
        <stp>All</stp>
        <stp/>
        <stp/>
        <stp>FALSE</stp>
        <stp>T</stp>
        <tr r="D342" s="2"/>
      </tp>
      <tp>
        <v>14.7</v>
        <stp/>
        <stp>StudyData</stp>
        <stp>VIX</stp>
        <stp>BAR</stp>
        <stp/>
        <stp>High</stp>
        <stp>W</stp>
        <stp>-350</stp>
        <stp>All</stp>
        <stp/>
        <stp/>
        <stp>FALSE</stp>
        <stp>T</stp>
        <tr r="D352" s="2"/>
      </tp>
      <tp>
        <v>21.32</v>
        <stp/>
        <stp>StudyData</stp>
        <stp>VIX</stp>
        <stp>BAR</stp>
        <stp/>
        <stp>High</stp>
        <stp>W</stp>
        <stp>-360</stp>
        <stp>All</stp>
        <stp/>
        <stp/>
        <stp>FALSE</stp>
        <stp>T</stp>
        <tr r="D362" s="2"/>
      </tp>
      <tp>
        <v>18.329999999999998</v>
        <stp/>
        <stp>StudyData</stp>
        <stp>VIX</stp>
        <stp>BAR</stp>
        <stp/>
        <stp>High</stp>
        <stp>W</stp>
        <stp>-370</stp>
        <stp>All</stp>
        <stp/>
        <stp/>
        <stp>FALSE</stp>
        <stp>T</stp>
        <tr r="D372" s="2"/>
      </tp>
      <tp>
        <v>36.200000000000003</v>
        <stp/>
        <stp>StudyData</stp>
        <stp>VIX</stp>
        <stp>BAR</stp>
        <stp/>
        <stp>High</stp>
        <stp>W</stp>
        <stp>-380</stp>
        <stp>All</stp>
        <stp/>
        <stp/>
        <stp>FALSE</stp>
        <stp>T</stp>
        <tr r="D382" s="2"/>
      </tp>
      <tp>
        <v>22.89</v>
        <stp/>
        <stp>StudyData</stp>
        <stp>VIX</stp>
        <stp>BAR</stp>
        <stp/>
        <stp>High</stp>
        <stp>W</stp>
        <stp>-390</stp>
        <stp>All</stp>
        <stp/>
        <stp/>
        <stp>FALSE</stp>
        <stp>T</stp>
        <tr r="D392" s="2"/>
      </tp>
      <tp>
        <v>13.82</v>
        <stp/>
        <stp>StudyData</stp>
        <stp>VIX</stp>
        <stp>BAR</stp>
        <stp/>
        <stp>High</stp>
        <stp>W</stp>
        <stp>-400</stp>
        <stp>All</stp>
        <stp/>
        <stp/>
        <stp>FALSE</stp>
        <stp>T</stp>
        <tr r="D402" s="2"/>
      </tp>
      <tp>
        <v>18.78</v>
        <stp/>
        <stp>StudyData</stp>
        <stp>VIX</stp>
        <stp>BAR</stp>
        <stp/>
        <stp>High</stp>
        <stp>W</stp>
        <stp>-410</stp>
        <stp>All</stp>
        <stp/>
        <stp/>
        <stp>FALSE</stp>
        <stp>T</stp>
        <tr r="D412" s="2"/>
      </tp>
      <tp>
        <v>26.01</v>
        <stp/>
        <stp>StudyData</stp>
        <stp>VIX</stp>
        <stp>BAR</stp>
        <stp/>
        <stp>High</stp>
        <stp>W</stp>
        <stp>-420</stp>
        <stp>All</stp>
        <stp/>
        <stp/>
        <stp>FALSE</stp>
        <stp>T</stp>
        <tr r="D422" s="2"/>
      </tp>
      <tp>
        <v>10.85</v>
        <stp/>
        <stp>StudyData</stp>
        <stp>VIX</stp>
        <stp>BAR</stp>
        <stp/>
        <stp>High</stp>
        <stp>W</stp>
        <stp>-430</stp>
        <stp>All</stp>
        <stp/>
        <stp/>
        <stp>FALSE</stp>
        <stp>T</stp>
        <tr r="D432" s="2"/>
      </tp>
      <tp>
        <v>10.89</v>
        <stp/>
        <stp>StudyData</stp>
        <stp>VIX</stp>
        <stp>BAR</stp>
        <stp/>
        <stp>High</stp>
        <stp>W</stp>
        <stp>-440</stp>
        <stp>All</stp>
        <stp/>
        <stp/>
        <stp>FALSE</stp>
        <stp>T</stp>
        <tr r="D442" s="2"/>
      </tp>
      <tp>
        <v>14.74</v>
        <stp/>
        <stp>StudyData</stp>
        <stp>VIX</stp>
        <stp>BAR</stp>
        <stp/>
        <stp>High</stp>
        <stp>W</stp>
        <stp>-450</stp>
        <stp>All</stp>
        <stp/>
        <stp/>
        <stp>FALSE</stp>
        <stp>T</stp>
        <tr r="D452" s="2"/>
      </tp>
      <tp>
        <v>12.37</v>
        <stp/>
        <stp>StudyData</stp>
        <stp>VIX</stp>
        <stp>BAR</stp>
        <stp/>
        <stp>High</stp>
        <stp>W</stp>
        <stp>-460</stp>
        <stp>All</stp>
        <stp/>
        <stp/>
        <stp>FALSE</stp>
        <stp>T</stp>
        <tr r="D462" s="2"/>
      </tp>
      <tp>
        <v>13.59</v>
        <stp/>
        <stp>StudyData</stp>
        <stp>VIX</stp>
        <stp>BAR</stp>
        <stp/>
        <stp>High</stp>
        <stp>W</stp>
        <stp>-470</stp>
        <stp>All</stp>
        <stp/>
        <stp/>
        <stp>FALSE</stp>
        <stp>T</stp>
        <tr r="D472" s="2"/>
      </tp>
      <tp>
        <v>12.62</v>
        <stp/>
        <stp>StudyData</stp>
        <stp>VIX</stp>
        <stp>BAR</stp>
        <stp/>
        <stp>High</stp>
        <stp>W</stp>
        <stp>-480</stp>
        <stp>All</stp>
        <stp/>
        <stp/>
        <stp>FALSE</stp>
        <stp>T</stp>
        <tr r="D482" s="2"/>
      </tp>
      <tp>
        <v>15.56</v>
        <stp/>
        <stp>StudyData</stp>
        <stp>VIX</stp>
        <stp>BAR</stp>
        <stp/>
        <stp>High</stp>
        <stp>W</stp>
        <stp>-490</stp>
        <stp>All</stp>
        <stp/>
        <stp/>
        <stp>FALSE</stp>
        <stp>T</stp>
        <tr r="D492" s="2"/>
      </tp>
      <tp>
        <v>17.54</v>
        <stp/>
        <stp>StudyData</stp>
        <stp>VIX</stp>
        <stp>BAR</stp>
        <stp/>
        <stp>High</stp>
        <stp>W</stp>
        <stp>-500</stp>
        <stp>All</stp>
        <stp/>
        <stp/>
        <stp>FALSE</stp>
        <stp>T</stp>
        <tr r="D502" s="2"/>
      </tp>
      <tp>
        <v>26.72</v>
        <stp/>
        <stp>StudyData</stp>
        <stp>VIX</stp>
        <stp>BAR</stp>
        <stp/>
        <stp>High</stp>
        <stp>W</stp>
        <stp>-510</stp>
        <stp>All</stp>
        <stp/>
        <stp/>
        <stp>FALSE</stp>
        <stp>T</stp>
        <tr r="D512" s="2"/>
      </tp>
      <tp>
        <v>14.94</v>
        <stp/>
        <stp>StudyData</stp>
        <stp>VIX</stp>
        <stp>BAR</stp>
        <stp/>
        <stp>High</stp>
        <stp>W</stp>
        <stp>-520</stp>
        <stp>All</stp>
        <stp/>
        <stp/>
        <stp>FALSE</stp>
        <stp>T</stp>
        <tr r="D522" s="2"/>
      </tp>
      <tp>
        <v>30.9</v>
        <stp/>
        <stp>StudyData</stp>
        <stp>VIX</stp>
        <stp>BAR</stp>
        <stp/>
        <stp>High</stp>
        <stp>W</stp>
        <stp>-530</stp>
        <stp>All</stp>
        <stp/>
        <stp/>
        <stp>FALSE</stp>
        <stp>T</stp>
        <tr r="D532" s="2"/>
      </tp>
      <tp>
        <v>19.350000000000001</v>
        <stp/>
        <stp>StudyData</stp>
        <stp>VIX</stp>
        <stp>BAR</stp>
        <stp/>
        <stp>High</stp>
        <stp>W</stp>
        <stp>-540</stp>
        <stp>All</stp>
        <stp/>
        <stp/>
        <stp>FALSE</stp>
        <stp>T</stp>
        <tr r="D542" s="2"/>
      </tp>
      <tp>
        <v>26.29</v>
        <stp/>
        <stp>StudyData</stp>
        <stp>VIX</stp>
        <stp>BAR</stp>
        <stp/>
        <stp>High</stp>
        <stp>W</stp>
        <stp>-550</stp>
        <stp>All</stp>
        <stp/>
        <stp/>
        <stp>FALSE</stp>
        <stp>T</stp>
        <tr r="D552" s="2"/>
      </tp>
      <tp>
        <v>15.36</v>
        <stp/>
        <stp>StudyData</stp>
        <stp>VIX</stp>
        <stp>BAR</stp>
        <stp/>
        <stp>High</stp>
        <stp>W</stp>
        <stp>-560</stp>
        <stp>All</stp>
        <stp/>
        <stp/>
        <stp>FALSE</stp>
        <stp>T</stp>
        <tr r="D562" s="2"/>
      </tp>
      <tp>
        <v>16.36</v>
        <stp/>
        <stp>StudyData</stp>
        <stp>VIX</stp>
        <stp>BAR</stp>
        <stp/>
        <stp>High</stp>
        <stp>W</stp>
        <stp>-570</stp>
        <stp>All</stp>
        <stp/>
        <stp/>
        <stp>FALSE</stp>
        <stp>T</stp>
        <tr r="D572" s="2"/>
      </tp>
      <tp>
        <v>15.48</v>
        <stp/>
        <stp>StudyData</stp>
        <stp>VIX</stp>
        <stp>BAR</stp>
        <stp/>
        <stp>High</stp>
        <stp>W</stp>
        <stp>-580</stp>
        <stp>All</stp>
        <stp/>
        <stp/>
        <stp>FALSE</stp>
        <stp>T</stp>
        <tr r="D582" s="2"/>
      </tp>
      <tp>
        <v>25.2</v>
        <stp/>
        <stp>StudyData</stp>
        <stp>VIX</stp>
        <stp>BAR</stp>
        <stp/>
        <stp>High</stp>
        <stp>W</stp>
        <stp>-590</stp>
        <stp>All</stp>
        <stp/>
        <stp/>
        <stp>FALSE</stp>
        <stp>T</stp>
        <tr r="D592" s="2"/>
      </tp>
      <tp>
        <v>22.06</v>
        <stp/>
        <stp>StudyData</stp>
        <stp>VIX</stp>
        <stp>BAR</stp>
        <stp/>
        <stp>High</stp>
        <stp>W</stp>
        <stp>-600</stp>
        <stp>All</stp>
        <stp/>
        <stp/>
        <stp>FALSE</stp>
        <stp>T</stp>
        <tr r="D602" s="2"/>
      </tp>
      <tp>
        <v>17.57</v>
        <stp/>
        <stp>StudyData</stp>
        <stp>VIX</stp>
        <stp>BAR</stp>
        <stp/>
        <stp>High</stp>
        <stp>W</stp>
        <stp>-610</stp>
        <stp>All</stp>
        <stp/>
        <stp/>
        <stp>FALSE</stp>
        <stp>T</stp>
        <tr r="D612" s="2"/>
      </tp>
      <tp>
        <v>13.3</v>
        <stp/>
        <stp>StudyData</stp>
        <stp>VIX</stp>
        <stp>BAR</stp>
        <stp/>
        <stp>High</stp>
        <stp>W</stp>
        <stp>-620</stp>
        <stp>All</stp>
        <stp/>
        <stp/>
        <stp>FALSE</stp>
        <stp>T</stp>
        <tr r="D622" s="2"/>
      </tp>
      <tp>
        <v>18.22</v>
        <stp/>
        <stp>StudyData</stp>
        <stp>VIX</stp>
        <stp>BAR</stp>
        <stp/>
        <stp>High</stp>
        <stp>W</stp>
        <stp>-630</stp>
        <stp>All</stp>
        <stp/>
        <stp/>
        <stp>FALSE</stp>
        <stp>T</stp>
        <tr r="D632" s="2"/>
      </tp>
      <tp>
        <v>14.59</v>
        <stp/>
        <stp>StudyData</stp>
        <stp>VIX</stp>
        <stp>BAR</stp>
        <stp/>
        <stp>High</stp>
        <stp>W</stp>
        <stp>-640</stp>
        <stp>All</stp>
        <stp/>
        <stp/>
        <stp>FALSE</stp>
        <stp>T</stp>
        <tr r="D642" s="2"/>
      </tp>
      <tp>
        <v>14.21</v>
        <stp/>
        <stp>StudyData</stp>
        <stp>VIX</stp>
        <stp>BAR</stp>
        <stp/>
        <stp>High</stp>
        <stp>W</stp>
        <stp>-650</stp>
        <stp>All</stp>
        <stp/>
        <stp/>
        <stp>FALSE</stp>
        <stp>T</stp>
        <tr r="D652" s="2"/>
      </tp>
      <tp>
        <v>14.88</v>
        <stp/>
        <stp>StudyData</stp>
        <stp>VIX</stp>
        <stp>BAR</stp>
        <stp/>
        <stp>High</stp>
        <stp>W</stp>
        <stp>-660</stp>
        <stp>All</stp>
        <stp/>
        <stp/>
        <stp>FALSE</stp>
        <stp>T</stp>
        <tr r="D662" s="2"/>
      </tp>
      <tp>
        <v>18.510000000000002</v>
        <stp/>
        <stp>StudyData</stp>
        <stp>VIX</stp>
        <stp>BAR</stp>
        <stp/>
        <stp>High</stp>
        <stp>W</stp>
        <stp>-670</stp>
        <stp>All</stp>
        <stp/>
        <stp/>
        <stp>FALSE</stp>
        <stp>T</stp>
        <tr r="D672" s="2"/>
      </tp>
      <tp>
        <v>14.61</v>
        <stp/>
        <stp>StudyData</stp>
        <stp>VIX</stp>
        <stp>BAR</stp>
        <stp/>
        <stp>High</stp>
        <stp>W</stp>
        <stp>-680</stp>
        <stp>All</stp>
        <stp/>
        <stp/>
        <stp>FALSE</stp>
        <stp>T</stp>
        <tr r="D682" s="2"/>
      </tp>
      <tp>
        <v>13.99</v>
        <stp/>
        <stp>StudyData</stp>
        <stp>VIX</stp>
        <stp>BAR</stp>
        <stp/>
        <stp>High</stp>
        <stp>W</stp>
        <stp>-690</stp>
        <stp>All</stp>
        <stp/>
        <stp/>
        <stp>FALSE</stp>
        <stp>T</stp>
        <tr r="D692" s="2"/>
      </tp>
      <tp>
        <v>19.39</v>
        <stp/>
        <stp>StudyData</stp>
        <stp>VIX</stp>
        <stp>BAR</stp>
        <stp/>
        <stp>High</stp>
        <stp>W</stp>
        <stp>-700</stp>
        <stp>All</stp>
        <stp/>
        <stp/>
        <stp>FALSE</stp>
        <stp>T</stp>
        <tr r="D702" s="2"/>
      </tp>
      <tp>
        <v>18.05</v>
        <stp/>
        <stp>StudyData</stp>
        <stp>VIX</stp>
        <stp>BAR</stp>
        <stp/>
        <stp>High</stp>
        <stp>W</stp>
        <stp>-710</stp>
        <stp>All</stp>
        <stp/>
        <stp/>
        <stp>FALSE</stp>
        <stp>T</stp>
        <tr r="D712" s="2"/>
      </tp>
      <tp>
        <v>21.98</v>
        <stp/>
        <stp>StudyData</stp>
        <stp>VIX</stp>
        <stp>BAR</stp>
        <stp/>
        <stp>High</stp>
        <stp>W</stp>
        <stp>-720</stp>
        <stp>All</stp>
        <stp/>
        <stp/>
        <stp>FALSE</stp>
        <stp>T</stp>
        <tr r="D722" s="2"/>
      </tp>
      <tp>
        <v>21.06</v>
        <stp/>
        <stp>StudyData</stp>
        <stp>VIX</stp>
        <stp>BAR</stp>
        <stp/>
        <stp>High</stp>
        <stp>W</stp>
        <stp>-730</stp>
        <stp>All</stp>
        <stp/>
        <stp/>
        <stp>FALSE</stp>
        <stp>T</stp>
        <tr r="D732" s="2"/>
      </tp>
      <tp>
        <v>20.32</v>
        <stp/>
        <stp>StudyData</stp>
        <stp>VIX</stp>
        <stp>BAR</stp>
        <stp/>
        <stp>High</stp>
        <stp>W</stp>
        <stp>-740</stp>
        <stp>All</stp>
        <stp/>
        <stp/>
        <stp>FALSE</stp>
        <stp>T</stp>
        <tr r="D742" s="2"/>
      </tp>
      <tp>
        <v>35.29</v>
        <stp/>
        <stp>StudyData</stp>
        <stp>VIX</stp>
        <stp>BAR</stp>
        <stp/>
        <stp>High</stp>
        <stp>W</stp>
        <stp>-750</stp>
        <stp>All</stp>
        <stp/>
        <stp/>
        <stp>FALSE</stp>
        <stp>T</stp>
        <tr r="D752" s="2"/>
      </tp>
      <tp>
        <v>43.18</v>
        <stp/>
        <stp>StudyData</stp>
        <stp>VIX</stp>
        <stp>BAR</stp>
        <stp/>
        <stp>High</stp>
        <stp>W</stp>
        <stp>-760</stp>
        <stp>All</stp>
        <stp/>
        <stp/>
        <stp>FALSE</stp>
        <stp>T</stp>
        <tr r="D762" s="2"/>
      </tp>
      <tp>
        <v>17.14</v>
        <stp/>
        <stp>StudyData</stp>
        <stp>VIX</stp>
        <stp>BAR</stp>
        <stp/>
        <stp>High</stp>
        <stp>W</stp>
        <stp>-770</stp>
        <stp>All</stp>
        <stp/>
        <stp/>
        <stp>FALSE</stp>
        <stp>T</stp>
        <tr r="D772" s="2"/>
      </tp>
      <tp>
        <v>16.420000000000002</v>
        <stp/>
        <stp>StudyData</stp>
        <stp>VIX</stp>
        <stp>BAR</stp>
        <stp/>
        <stp>High</stp>
        <stp>W</stp>
        <stp>-780</stp>
        <stp>All</stp>
        <stp/>
        <stp/>
        <stp>FALSE</stp>
        <stp>T</stp>
        <tr r="D782" s="2"/>
      </tp>
      <tp>
        <v>17.3</v>
        <stp/>
        <stp>StudyData</stp>
        <stp>VIX</stp>
        <stp>BAR</stp>
        <stp/>
        <stp>High</stp>
        <stp>W</stp>
        <stp>-790</stp>
        <stp>All</stp>
        <stp/>
        <stp/>
        <stp>FALSE</stp>
        <stp>T</stp>
        <tr r="D792" s="2"/>
      </tp>
      <tp>
        <v>18.850000000000001</v>
        <stp/>
        <stp>StudyData</stp>
        <stp>VIX</stp>
        <stp>BAR</stp>
        <stp/>
        <stp>High</stp>
        <stp>W</stp>
        <stp>-800</stp>
        <stp>All</stp>
        <stp/>
        <stp/>
        <stp>FALSE</stp>
        <stp>T</stp>
        <tr r="D802" s="2"/>
      </tp>
      <tp>
        <v>24.52</v>
        <stp/>
        <stp>StudyData</stp>
        <stp>VIX</stp>
        <stp>BAR</stp>
        <stp/>
        <stp>High</stp>
        <stp>W</stp>
        <stp>-810</stp>
        <stp>All</stp>
        <stp/>
        <stp/>
        <stp>FALSE</stp>
        <stp>T</stp>
        <tr r="D812" s="2"/>
      </tp>
      <tp>
        <v>27.4</v>
        <stp/>
        <stp>StudyData</stp>
        <stp>VIX</stp>
        <stp>BAR</stp>
        <stp/>
        <stp>High</stp>
        <stp>W</stp>
        <stp>-820</stp>
        <stp>All</stp>
        <stp/>
        <stp/>
        <stp>FALSE</stp>
        <stp>T</stp>
        <tr r="D822" s="2"/>
      </tp>
      <tp>
        <v>33.24</v>
        <stp/>
        <stp>StudyData</stp>
        <stp>VIX</stp>
        <stp>BAR</stp>
        <stp/>
        <stp>High</stp>
        <stp>W</stp>
        <stp>-830</stp>
        <stp>All</stp>
        <stp/>
        <stp/>
        <stp>FALSE</stp>
        <stp>T</stp>
        <tr r="D832" s="2"/>
      </tp>
      <tp>
        <v>19.940000000000001</v>
        <stp/>
        <stp>StudyData</stp>
        <stp>VIX</stp>
        <stp>BAR</stp>
        <stp/>
        <stp>High</stp>
        <stp>W</stp>
        <stp>-840</stp>
        <stp>All</stp>
        <stp/>
        <stp/>
        <stp>FALSE</stp>
        <stp>T</stp>
        <tr r="D842" s="2"/>
      </tp>
      <tp>
        <v>21.51</v>
        <stp/>
        <stp>StudyData</stp>
        <stp>VIX</stp>
        <stp>BAR</stp>
        <stp/>
        <stp>High</stp>
        <stp>W</stp>
        <stp>-850</stp>
        <stp>All</stp>
        <stp/>
        <stp/>
        <stp>FALSE</stp>
        <stp>T</stp>
        <tr r="D852" s="2"/>
      </tp>
      <tp>
        <v>24.07</v>
        <stp/>
        <stp>StudyData</stp>
        <stp>VIX</stp>
        <stp>BAR</stp>
        <stp/>
        <stp>High</stp>
        <stp>W</stp>
        <stp>-860</stp>
        <stp>All</stp>
        <stp/>
        <stp/>
        <stp>FALSE</stp>
        <stp>T</stp>
        <tr r="D862" s="2"/>
      </tp>
      <tp>
        <v>26.49</v>
        <stp/>
        <stp>StudyData</stp>
        <stp>VIX</stp>
        <stp>BAR</stp>
        <stp/>
        <stp>High</stp>
        <stp>W</stp>
        <stp>-870</stp>
        <stp>All</stp>
        <stp/>
        <stp/>
        <stp>FALSE</stp>
        <stp>T</stp>
        <tr r="D872" s="2"/>
      </tp>
      <tp>
        <v>34.57</v>
        <stp/>
        <stp>StudyData</stp>
        <stp>VIX</stp>
        <stp>BAR</stp>
        <stp/>
        <stp>High</stp>
        <stp>W</stp>
        <stp>-880</stp>
        <stp>All</stp>
        <stp/>
        <stp/>
        <stp>FALSE</stp>
        <stp>T</stp>
        <tr r="D882" s="2"/>
      </tp>
      <tp>
        <v>47.63</v>
        <stp/>
        <stp>StudyData</stp>
        <stp>VIX</stp>
        <stp>BAR</stp>
        <stp/>
        <stp>High</stp>
        <stp>W</stp>
        <stp>-890</stp>
        <stp>All</stp>
        <stp/>
        <stp/>
        <stp>FALSE</stp>
        <stp>T</stp>
        <tr r="D892" s="2"/>
      </tp>
      <tp>
        <v>44.6</v>
        <stp/>
        <stp>StudyData</stp>
        <stp>VIX</stp>
        <stp>BAR</stp>
        <stp/>
        <stp>High</stp>
        <stp>W</stp>
        <stp>-900</stp>
        <stp>All</stp>
        <stp/>
        <stp/>
        <stp>FALSE</stp>
        <stp>T</stp>
        <tr r="D902" s="2"/>
      </tp>
      <tp>
        <v>81.650000000000006</v>
        <stp/>
        <stp>StudyData</stp>
        <stp>VIX</stp>
        <stp>BAR</stp>
        <stp/>
        <stp>High</stp>
        <stp>W</stp>
        <stp>-910</stp>
        <stp>All</stp>
        <stp/>
        <stp/>
        <stp>FALSE</stp>
        <stp>T</stp>
        <tr r="D912" s="2"/>
      </tp>
      <tp>
        <v>22.14</v>
        <stp/>
        <stp>StudyData</stp>
        <stp>VIX</stp>
        <stp>BAR</stp>
        <stp/>
        <stp>High</stp>
        <stp>W</stp>
        <stp>-920</stp>
        <stp>All</stp>
        <stp/>
        <stp/>
        <stp>FALSE</stp>
        <stp>T</stp>
        <tr r="D922" s="2"/>
      </tp>
      <tp>
        <v>24.47</v>
        <stp/>
        <stp>StudyData</stp>
        <stp>VIX</stp>
        <stp>BAR</stp>
        <stp/>
        <stp>High</stp>
        <stp>W</stp>
        <stp>-930</stp>
        <stp>All</stp>
        <stp/>
        <stp/>
        <stp>FALSE</stp>
        <stp>T</stp>
        <tr r="D932" s="2"/>
      </tp>
      <tp>
        <v>26.77</v>
        <stp/>
        <stp>StudyData</stp>
        <stp>VIX</stp>
        <stp>BAR</stp>
        <stp/>
        <stp>High</stp>
        <stp>W</stp>
        <stp>-940</stp>
        <stp>All</stp>
        <stp/>
        <stp/>
        <stp>FALSE</stp>
        <stp>T</stp>
        <tr r="D942" s="2"/>
      </tp>
      <tp>
        <v>37.57</v>
        <stp/>
        <stp>StudyData</stp>
        <stp>VIX</stp>
        <stp>BAR</stp>
        <stp/>
        <stp>High</stp>
        <stp>W</stp>
        <stp>-950</stp>
        <stp>All</stp>
        <stp/>
        <stp/>
        <stp>FALSE</stp>
        <stp>T</stp>
        <tr r="D952" s="2"/>
      </tp>
      <tp>
        <v>31.09</v>
        <stp/>
        <stp>StudyData</stp>
        <stp>VIX</stp>
        <stp>BAR</stp>
        <stp/>
        <stp>High</stp>
        <stp>W</stp>
        <stp>-960</stp>
        <stp>All</stp>
        <stp/>
        <stp/>
        <stp>FALSE</stp>
        <stp>T</stp>
        <tr r="D962" s="2"/>
      </tp>
      <tp>
        <v>26.97</v>
        <stp/>
        <stp>StudyData</stp>
        <stp>VIX</stp>
        <stp>BAR</stp>
        <stp/>
        <stp>High</stp>
        <stp>W</stp>
        <stp>-970</stp>
        <stp>All</stp>
        <stp/>
        <stp/>
        <stp>FALSE</stp>
        <stp>T</stp>
        <tr r="D972" s="2"/>
      </tp>
      <tp>
        <v>18.98</v>
        <stp/>
        <stp>StudyData</stp>
        <stp>VIX</stp>
        <stp>BAR</stp>
        <stp/>
        <stp>High</stp>
        <stp>W</stp>
        <stp>-980</stp>
        <stp>All</stp>
        <stp/>
        <stp/>
        <stp>FALSE</stp>
        <stp>T</stp>
        <tr r="D982" s="2"/>
      </tp>
      <tp>
        <v>13.27</v>
        <stp/>
        <stp>StudyData</stp>
        <stp>VIX</stp>
        <stp>BAR</stp>
        <stp/>
        <stp>High</stp>
        <stp>W</stp>
        <stp>-990</stp>
        <stp>All</stp>
        <stp/>
        <stp/>
        <stp>FALSE</stp>
        <stp>T</stp>
        <tr r="D992" s="2"/>
      </tp>
      <tp>
        <v>19.61</v>
        <stp/>
        <stp>StudyData</stp>
        <stp>VIX</stp>
        <stp>BAR</stp>
        <stp/>
        <stp>Open</stp>
        <stp>W</stp>
        <stp>-792</stp>
        <stp>All</stp>
        <stp/>
        <stp/>
        <stp>FALSE</stp>
        <stp>T</stp>
        <tr r="C794" s="2"/>
      </tp>
      <tp>
        <v>16.73</v>
        <stp/>
        <stp>StudyData</stp>
        <stp>VIX</stp>
        <stp>BAR</stp>
        <stp/>
        <stp>Open</stp>
        <stp>W</stp>
        <stp>-782</stp>
        <stp>All</stp>
        <stp/>
        <stp/>
        <stp>FALSE</stp>
        <stp>T</stp>
        <tr r="C784" s="2"/>
      </tp>
      <tp>
        <v>14.09</v>
        <stp/>
        <stp>StudyData</stp>
        <stp>VIX</stp>
        <stp>BAR</stp>
        <stp/>
        <stp>Open</stp>
        <stp>W</stp>
        <stp>-712</stp>
        <stp>All</stp>
        <stp/>
        <stp/>
        <stp>FALSE</stp>
        <stp>T</stp>
        <tr r="C714" s="2"/>
      </tp>
      <tp>
        <v>17.440000000000001</v>
        <stp/>
        <stp>StudyData</stp>
        <stp>VIX</stp>
        <stp>BAR</stp>
        <stp/>
        <stp>Open</stp>
        <stp>W</stp>
        <stp>-702</stp>
        <stp>All</stp>
        <stp/>
        <stp/>
        <stp>FALSE</stp>
        <stp>T</stp>
        <tr r="C704" s="2"/>
      </tp>
      <tp>
        <v>14.51</v>
        <stp/>
        <stp>StudyData</stp>
        <stp>VIX</stp>
        <stp>BAR</stp>
        <stp/>
        <stp>Open</stp>
        <stp>W</stp>
        <stp>-732</stp>
        <stp>All</stp>
        <stp/>
        <stp/>
        <stp>FALSE</stp>
        <stp>T</stp>
        <tr r="C734" s="2"/>
      </tp>
      <tp>
        <v>26.35</v>
        <stp/>
        <stp>StudyData</stp>
        <stp>VIX</stp>
        <stp>BAR</stp>
        <stp/>
        <stp>Open</stp>
        <stp>W</stp>
        <stp>-722</stp>
        <stp>All</stp>
        <stp/>
        <stp/>
        <stp>FALSE</stp>
        <stp>T</stp>
        <tr r="C724" s="2"/>
      </tp>
      <tp>
        <v>31.4</v>
        <stp/>
        <stp>StudyData</stp>
        <stp>VIX</stp>
        <stp>BAR</stp>
        <stp/>
        <stp>Open</stp>
        <stp>W</stp>
        <stp>-752</stp>
        <stp>All</stp>
        <stp/>
        <stp/>
        <stp>FALSE</stp>
        <stp>T</stp>
        <tr r="C754" s="2"/>
      </tp>
      <tp>
        <v>20.9</v>
        <stp/>
        <stp>StudyData</stp>
        <stp>VIX</stp>
        <stp>BAR</stp>
        <stp/>
        <stp>Open</stp>
        <stp>W</stp>
        <stp>-742</stp>
        <stp>All</stp>
        <stp/>
        <stp/>
        <stp>FALSE</stp>
        <stp>T</stp>
        <tr r="C744" s="2"/>
      </tp>
      <tp>
        <v>22.99</v>
        <stp/>
        <stp>StudyData</stp>
        <stp>VIX</stp>
        <stp>BAR</stp>
        <stp/>
        <stp>Open</stp>
        <stp>W</stp>
        <stp>-772</stp>
        <stp>All</stp>
        <stp/>
        <stp/>
        <stp>FALSE</stp>
        <stp>T</stp>
        <tr r="C774" s="2"/>
      </tp>
      <tp>
        <v>33.81</v>
        <stp/>
        <stp>StudyData</stp>
        <stp>VIX</stp>
        <stp>BAR</stp>
        <stp/>
        <stp>Open</stp>
        <stp>W</stp>
        <stp>-762</stp>
        <stp>All</stp>
        <stp/>
        <stp/>
        <stp>FALSE</stp>
        <stp>T</stp>
        <tr r="C764" s="2"/>
      </tp>
      <tp>
        <v>22.14</v>
        <stp/>
        <stp>StudyData</stp>
        <stp>VIX</stp>
        <stp>BAR</stp>
        <stp/>
        <stp>Open</stp>
        <stp>W</stp>
        <stp>-692</stp>
        <stp>All</stp>
        <stp/>
        <stp/>
        <stp>FALSE</stp>
        <stp>T</stp>
        <tr r="C694" s="2"/>
      </tp>
      <tp>
        <v>12.31</v>
        <stp/>
        <stp>StudyData</stp>
        <stp>VIX</stp>
        <stp>BAR</stp>
        <stp/>
        <stp>Open</stp>
        <stp>W</stp>
        <stp>-682</stp>
        <stp>All</stp>
        <stp/>
        <stp/>
        <stp>FALSE</stp>
        <stp>T</stp>
        <tr r="C684" s="2"/>
      </tp>
      <tp>
        <v>11.6</v>
        <stp/>
        <stp>StudyData</stp>
        <stp>VIX</stp>
        <stp>BAR</stp>
        <stp/>
        <stp>Open</stp>
        <stp>W</stp>
        <stp>-612</stp>
        <stp>All</stp>
        <stp/>
        <stp/>
        <stp>FALSE</stp>
        <stp>T</stp>
        <tr r="C614" s="2"/>
      </tp>
      <tp>
        <v>13.14</v>
        <stp/>
        <stp>StudyData</stp>
        <stp>VIX</stp>
        <stp>BAR</stp>
        <stp/>
        <stp>Open</stp>
        <stp>W</stp>
        <stp>-602</stp>
        <stp>All</stp>
        <stp/>
        <stp/>
        <stp>FALSE</stp>
        <stp>T</stp>
        <tr r="C604" s="2"/>
      </tp>
      <tp>
        <v>14.83</v>
        <stp/>
        <stp>StudyData</stp>
        <stp>VIX</stp>
        <stp>BAR</stp>
        <stp/>
        <stp>Open</stp>
        <stp>W</stp>
        <stp>-632</stp>
        <stp>All</stp>
        <stp/>
        <stp/>
        <stp>FALSE</stp>
        <stp>T</stp>
        <tr r="C634" s="2"/>
      </tp>
      <tp>
        <v>13.95</v>
        <stp/>
        <stp>StudyData</stp>
        <stp>VIX</stp>
        <stp>BAR</stp>
        <stp/>
        <stp>Open</stp>
        <stp>W</stp>
        <stp>-622</stp>
        <stp>All</stp>
        <stp/>
        <stp/>
        <stp>FALSE</stp>
        <stp>T</stp>
        <tr r="C624" s="2"/>
      </tp>
      <tp>
        <v>18.760000000000002</v>
        <stp/>
        <stp>StudyData</stp>
        <stp>VIX</stp>
        <stp>BAR</stp>
        <stp/>
        <stp>Open</stp>
        <stp>W</stp>
        <stp>-652</stp>
        <stp>All</stp>
        <stp/>
        <stp/>
        <stp>FALSE</stp>
        <stp>T</stp>
        <tr r="C654" s="2"/>
      </tp>
      <tp>
        <v>15.64</v>
        <stp/>
        <stp>StudyData</stp>
        <stp>VIX</stp>
        <stp>BAR</stp>
        <stp/>
        <stp>Open</stp>
        <stp>W</stp>
        <stp>-642</stp>
        <stp>All</stp>
        <stp/>
        <stp/>
        <stp>FALSE</stp>
        <stp>T</stp>
        <tr r="C644" s="2"/>
      </tp>
      <tp>
        <v>13.28</v>
        <stp/>
        <stp>StudyData</stp>
        <stp>VIX</stp>
        <stp>BAR</stp>
        <stp/>
        <stp>Open</stp>
        <stp>W</stp>
        <stp>-672</stp>
        <stp>All</stp>
        <stp/>
        <stp/>
        <stp>FALSE</stp>
        <stp>T</stp>
        <tr r="C674" s="2"/>
      </tp>
      <tp>
        <v>13.54</v>
        <stp/>
        <stp>StudyData</stp>
        <stp>VIX</stp>
        <stp>BAR</stp>
        <stp/>
        <stp>Open</stp>
        <stp>W</stp>
        <stp>-662</stp>
        <stp>All</stp>
        <stp/>
        <stp/>
        <stp>FALSE</stp>
        <stp>T</stp>
        <tr r="C664" s="2"/>
      </tp>
      <tp>
        <v>14.16</v>
        <stp/>
        <stp>StudyData</stp>
        <stp>VIX</stp>
        <stp>BAR</stp>
        <stp/>
        <stp>Open</stp>
        <stp>W</stp>
        <stp>-592</stp>
        <stp>All</stp>
        <stp/>
        <stp/>
        <stp>FALSE</stp>
        <stp>T</stp>
        <tr r="C594" s="2"/>
      </tp>
      <tp>
        <v>19.16</v>
        <stp/>
        <stp>StudyData</stp>
        <stp>VIX</stp>
        <stp>BAR</stp>
        <stp/>
        <stp>Open</stp>
        <stp>W</stp>
        <stp>-582</stp>
        <stp>All</stp>
        <stp/>
        <stp/>
        <stp>FALSE</stp>
        <stp>T</stp>
        <tr r="C584" s="2"/>
      </tp>
      <tp>
        <v>18.23</v>
        <stp/>
        <stp>StudyData</stp>
        <stp>VIX</stp>
        <stp>BAR</stp>
        <stp/>
        <stp>Open</stp>
        <stp>W</stp>
        <stp>-512</stp>
        <stp>All</stp>
        <stp/>
        <stp/>
        <stp>FALSE</stp>
        <stp>T</stp>
        <tr r="C514" s="2"/>
      </tp>
      <tp>
        <v>12.53</v>
        <stp/>
        <stp>StudyData</stp>
        <stp>VIX</stp>
        <stp>BAR</stp>
        <stp/>
        <stp>Open</stp>
        <stp>W</stp>
        <stp>-502</stp>
        <stp>All</stp>
        <stp/>
        <stp/>
        <stp>FALSE</stp>
        <stp>T</stp>
        <tr r="C504" s="2"/>
      </tp>
      <tp>
        <v>23.3</v>
        <stp/>
        <stp>StudyData</stp>
        <stp>VIX</stp>
        <stp>BAR</stp>
        <stp/>
        <stp>Open</stp>
        <stp>W</stp>
        <stp>-532</stp>
        <stp>All</stp>
        <stp/>
        <stp/>
        <stp>FALSE</stp>
        <stp>T</stp>
        <tr r="C534" s="2"/>
      </tp>
      <tp>
        <v>13.88</v>
        <stp/>
        <stp>StudyData</stp>
        <stp>VIX</stp>
        <stp>BAR</stp>
        <stp/>
        <stp>Open</stp>
        <stp>W</stp>
        <stp>-522</stp>
        <stp>All</stp>
        <stp/>
        <stp/>
        <stp>FALSE</stp>
        <stp>T</stp>
        <tr r="C524" s="2"/>
      </tp>
      <tp>
        <v>25.05</v>
        <stp/>
        <stp>StudyData</stp>
        <stp>VIX</stp>
        <stp>BAR</stp>
        <stp/>
        <stp>Open</stp>
        <stp>W</stp>
        <stp>-552</stp>
        <stp>All</stp>
        <stp/>
        <stp/>
        <stp>FALSE</stp>
        <stp>T</stp>
        <tr r="C554" s="2"/>
      </tp>
      <tp>
        <v>20.51</v>
        <stp/>
        <stp>StudyData</stp>
        <stp>VIX</stp>
        <stp>BAR</stp>
        <stp/>
        <stp>Open</stp>
        <stp>W</stp>
        <stp>-542</stp>
        <stp>All</stp>
        <stp/>
        <stp/>
        <stp>FALSE</stp>
        <stp>T</stp>
        <tr r="C544" s="2"/>
      </tp>
      <tp>
        <v>13.67</v>
        <stp/>
        <stp>StudyData</stp>
        <stp>VIX</stp>
        <stp>BAR</stp>
        <stp/>
        <stp>Open</stp>
        <stp>W</stp>
        <stp>-572</stp>
        <stp>All</stp>
        <stp/>
        <stp/>
        <stp>FALSE</stp>
        <stp>T</stp>
        <tr r="C574" s="2"/>
      </tp>
      <tp>
        <v>16.7</v>
        <stp/>
        <stp>StudyData</stp>
        <stp>VIX</stp>
        <stp>BAR</stp>
        <stp/>
        <stp>Open</stp>
        <stp>W</stp>
        <stp>-562</stp>
        <stp>All</stp>
        <stp/>
        <stp/>
        <stp>FALSE</stp>
        <stp>T</stp>
        <tr r="C564" s="2"/>
      </tp>
      <tp>
        <v>16.309999999999999</v>
        <stp/>
        <stp>StudyData</stp>
        <stp>VIX</stp>
        <stp>BAR</stp>
        <stp/>
        <stp>Open</stp>
        <stp>W</stp>
        <stp>-492</stp>
        <stp>All</stp>
        <stp/>
        <stp/>
        <stp>FALSE</stp>
        <stp>T</stp>
        <tr r="C494" s="2"/>
      </tp>
      <tp>
        <v>11.71</v>
        <stp/>
        <stp>StudyData</stp>
        <stp>VIX</stp>
        <stp>BAR</stp>
        <stp/>
        <stp>Open</stp>
        <stp>W</stp>
        <stp>-482</stp>
        <stp>All</stp>
        <stp/>
        <stp/>
        <stp>FALSE</stp>
        <stp>T</stp>
        <tr r="C484" s="2"/>
      </tp>
      <tp>
        <v>12.95</v>
        <stp/>
        <stp>StudyData</stp>
        <stp>VIX</stp>
        <stp>BAR</stp>
        <stp/>
        <stp>Open</stp>
        <stp>W</stp>
        <stp>-412</stp>
        <stp>All</stp>
        <stp/>
        <stp/>
        <stp>FALSE</stp>
        <stp>T</stp>
        <tr r="C414" s="2"/>
      </tp>
      <tp>
        <v>13.47</v>
        <stp/>
        <stp>StudyData</stp>
        <stp>VIX</stp>
        <stp>BAR</stp>
        <stp/>
        <stp>Open</stp>
        <stp>W</stp>
        <stp>-402</stp>
        <stp>All</stp>
        <stp/>
        <stp/>
        <stp>FALSE</stp>
        <stp>T</stp>
        <tr r="C404" s="2"/>
      </tp>
      <tp>
        <v>10.19</v>
        <stp/>
        <stp>StudyData</stp>
        <stp>VIX</stp>
        <stp>BAR</stp>
        <stp/>
        <stp>Open</stp>
        <stp>W</stp>
        <stp>-432</stp>
        <stp>All</stp>
        <stp/>
        <stp/>
        <stp>FALSE</stp>
        <stp>T</stp>
        <tr r="C434" s="2"/>
      </tp>
      <tp>
        <v>21.55</v>
        <stp/>
        <stp>StudyData</stp>
        <stp>VIX</stp>
        <stp>BAR</stp>
        <stp/>
        <stp>Open</stp>
        <stp>W</stp>
        <stp>-422</stp>
        <stp>All</stp>
        <stp/>
        <stp/>
        <stp>FALSE</stp>
        <stp>T</stp>
        <tr r="C424" s="2"/>
      </tp>
      <tp>
        <v>10.19</v>
        <stp/>
        <stp>StudyData</stp>
        <stp>VIX</stp>
        <stp>BAR</stp>
        <stp/>
        <stp>Open</stp>
        <stp>W</stp>
        <stp>-452</stp>
        <stp>All</stp>
        <stp/>
        <stp/>
        <stp>FALSE</stp>
        <stp>T</stp>
        <tr r="C454" s="2"/>
      </tp>
      <tp>
        <v>9.9499999999999993</v>
        <stp/>
        <stp>StudyData</stp>
        <stp>VIX</stp>
        <stp>BAR</stp>
        <stp/>
        <stp>Open</stp>
        <stp>W</stp>
        <stp>-442</stp>
        <stp>All</stp>
        <stp/>
        <stp/>
        <stp>FALSE</stp>
        <stp>T</stp>
        <tr r="C444" s="2"/>
      </tp>
      <tp>
        <v>11.71</v>
        <stp/>
        <stp>StudyData</stp>
        <stp>VIX</stp>
        <stp>BAR</stp>
        <stp/>
        <stp>Open</stp>
        <stp>W</stp>
        <stp>-472</stp>
        <stp>All</stp>
        <stp/>
        <stp/>
        <stp>FALSE</stp>
        <stp>T</stp>
        <tr r="C474" s="2"/>
      </tp>
      <tp>
        <v>10.61</v>
        <stp/>
        <stp>StudyData</stp>
        <stp>VIX</stp>
        <stp>BAR</stp>
        <stp/>
        <stp>Open</stp>
        <stp>W</stp>
        <stp>-462</stp>
        <stp>All</stp>
        <stp/>
        <stp/>
        <stp>FALSE</stp>
        <stp>T</stp>
        <tr r="C464" s="2"/>
      </tp>
      <tp>
        <v>11.99</v>
        <stp/>
        <stp>StudyData</stp>
        <stp>VIX</stp>
        <stp>BAR</stp>
        <stp/>
        <stp>Open</stp>
        <stp>W</stp>
        <stp>-392</stp>
        <stp>All</stp>
        <stp/>
        <stp/>
        <stp>FALSE</stp>
        <stp>T</stp>
        <tr r="C394" s="2"/>
      </tp>
      <tp>
        <v>23.95</v>
        <stp/>
        <stp>StudyData</stp>
        <stp>VIX</stp>
        <stp>BAR</stp>
        <stp/>
        <stp>Open</stp>
        <stp>W</stp>
        <stp>-382</stp>
        <stp>All</stp>
        <stp/>
        <stp/>
        <stp>FALSE</stp>
        <stp>T</stp>
        <tr r="C384" s="2"/>
      </tp>
      <tp>
        <v>44.6</v>
        <stp/>
        <stp>StudyData</stp>
        <stp>VIX</stp>
        <stp>BAR</stp>
        <stp/>
        <stp>Open</stp>
        <stp>W</stp>
        <stp>-312</stp>
        <stp>All</stp>
        <stp/>
        <stp/>
        <stp>FALSE</stp>
        <stp>T</stp>
        <tr r="C314" s="2"/>
      </tp>
      <tp>
        <v>35.22</v>
        <stp/>
        <stp>StudyData</stp>
        <stp>VIX</stp>
        <stp>BAR</stp>
        <stp/>
        <stp>Open</stp>
        <stp>W</stp>
        <stp>-302</stp>
        <stp>All</stp>
        <stp/>
        <stp/>
        <stp>FALSE</stp>
        <stp>T</stp>
        <tr r="C304" s="2"/>
      </tp>
      <tp>
        <v>12.51</v>
        <stp/>
        <stp>StudyData</stp>
        <stp>VIX</stp>
        <stp>BAR</stp>
        <stp/>
        <stp>Open</stp>
        <stp>W</stp>
        <stp>-332</stp>
        <stp>All</stp>
        <stp/>
        <stp/>
        <stp>FALSE</stp>
        <stp>T</stp>
        <tr r="C334" s="2"/>
      </tp>
      <tp>
        <v>18.64</v>
        <stp/>
        <stp>StudyData</stp>
        <stp>VIX</stp>
        <stp>BAR</stp>
        <stp/>
        <stp>Open</stp>
        <stp>W</stp>
        <stp>-322</stp>
        <stp>All</stp>
        <stp/>
        <stp/>
        <stp>FALSE</stp>
        <stp>T</stp>
        <tr r="C324" s="2"/>
      </tp>
      <tp>
        <v>13.73</v>
        <stp/>
        <stp>StudyData</stp>
        <stp>VIX</stp>
        <stp>BAR</stp>
        <stp/>
        <stp>Open</stp>
        <stp>W</stp>
        <stp>-352</stp>
        <stp>All</stp>
        <stp/>
        <stp/>
        <stp>FALSE</stp>
        <stp>T</stp>
        <tr r="C354" s="2"/>
      </tp>
      <tp>
        <v>14.89</v>
        <stp/>
        <stp>StudyData</stp>
        <stp>VIX</stp>
        <stp>BAR</stp>
        <stp/>
        <stp>Open</stp>
        <stp>W</stp>
        <stp>-342</stp>
        <stp>All</stp>
        <stp/>
        <stp/>
        <stp>FALSE</stp>
        <stp>T</stp>
        <tr r="C344" s="2"/>
      </tp>
      <tp>
        <v>15.65</v>
        <stp/>
        <stp>StudyData</stp>
        <stp>VIX</stp>
        <stp>BAR</stp>
        <stp/>
        <stp>Open</stp>
        <stp>W</stp>
        <stp>-372</stp>
        <stp>All</stp>
        <stp/>
        <stp/>
        <stp>FALSE</stp>
        <stp>T</stp>
        <tr r="C374" s="2"/>
      </tp>
      <tp>
        <v>13.04</v>
        <stp/>
        <stp>StudyData</stp>
        <stp>VIX</stp>
        <stp>BAR</stp>
        <stp/>
        <stp>Open</stp>
        <stp>W</stp>
        <stp>-362</stp>
        <stp>All</stp>
        <stp/>
        <stp/>
        <stp>FALSE</stp>
        <stp>T</stp>
        <tr r="C364" s="2"/>
      </tp>
      <tp>
        <v>23.91</v>
        <stp/>
        <stp>StudyData</stp>
        <stp>VIX</stp>
        <stp>BAR</stp>
        <stp/>
        <stp>Open</stp>
        <stp>W</stp>
        <stp>-292</stp>
        <stp>All</stp>
        <stp/>
        <stp/>
        <stp>FALSE</stp>
        <stp>T</stp>
        <tr r="C294" s="2"/>
      </tp>
      <tp>
        <v>24.8</v>
        <stp/>
        <stp>StudyData</stp>
        <stp>VIX</stp>
        <stp>BAR</stp>
        <stp/>
        <stp>Open</stp>
        <stp>W</stp>
        <stp>-282</stp>
        <stp>All</stp>
        <stp/>
        <stp/>
        <stp>FALSE</stp>
        <stp>T</stp>
        <tr r="C284" s="2"/>
      </tp>
      <tp>
        <v>31.03</v>
        <stp/>
        <stp>StudyData</stp>
        <stp>VIX</stp>
        <stp>BAR</stp>
        <stp/>
        <stp>Open</stp>
        <stp>W</stp>
        <stp>-212</stp>
        <stp>All</stp>
        <stp/>
        <stp/>
        <stp>FALSE</stp>
        <stp>T</stp>
        <tr r="C214" s="2"/>
      </tp>
      <tp>
        <v>28.98</v>
        <stp/>
        <stp>StudyData</stp>
        <stp>VIX</stp>
        <stp>BAR</stp>
        <stp/>
        <stp>Open</stp>
        <stp>W</stp>
        <stp>-202</stp>
        <stp>All</stp>
        <stp/>
        <stp/>
        <stp>FALSE</stp>
        <stp>T</stp>
        <tr r="C204" s="2"/>
      </tp>
      <tp>
        <v>16.14</v>
        <stp/>
        <stp>StudyData</stp>
        <stp>VIX</stp>
        <stp>BAR</stp>
        <stp/>
        <stp>Open</stp>
        <stp>W</stp>
        <stp>-232</stp>
        <stp>All</stp>
        <stp/>
        <stp/>
        <stp>FALSE</stp>
        <stp>T</stp>
        <tr r="C234" s="2"/>
      </tp>
      <tp>
        <v>17.600000000000001</v>
        <stp/>
        <stp>StudyData</stp>
        <stp>VIX</stp>
        <stp>BAR</stp>
        <stp/>
        <stp>Open</stp>
        <stp>W</stp>
        <stp>-222</stp>
        <stp>All</stp>
        <stp/>
        <stp/>
        <stp>FALSE</stp>
        <stp>T</stp>
        <tr r="C224" s="2"/>
      </tp>
      <tp>
        <v>17.34</v>
        <stp/>
        <stp>StudyData</stp>
        <stp>VIX</stp>
        <stp>BAR</stp>
        <stp/>
        <stp>Open</stp>
        <stp>W</stp>
        <stp>-252</stp>
        <stp>All</stp>
        <stp/>
        <stp/>
        <stp>FALSE</stp>
        <stp>T</stp>
        <tr r="C254" s="2"/>
      </tp>
      <tp>
        <v>17.05</v>
        <stp/>
        <stp>StudyData</stp>
        <stp>VIX</stp>
        <stp>BAR</stp>
        <stp/>
        <stp>Open</stp>
        <stp>W</stp>
        <stp>-242</stp>
        <stp>All</stp>
        <stp/>
        <stp/>
        <stp>FALSE</stp>
        <stp>T</stp>
        <tr r="C244" s="2"/>
      </tp>
      <tp>
        <v>23.03</v>
        <stp/>
        <stp>StudyData</stp>
        <stp>VIX</stp>
        <stp>BAR</stp>
        <stp/>
        <stp>Open</stp>
        <stp>W</stp>
        <stp>-272</stp>
        <stp>All</stp>
        <stp/>
        <stp/>
        <stp>FALSE</stp>
        <stp>T</stp>
        <tr r="C274" s="2"/>
      </tp>
      <tp>
        <v>20.399999999999999</v>
        <stp/>
        <stp>StudyData</stp>
        <stp>VIX</stp>
        <stp>BAR</stp>
        <stp/>
        <stp>Open</stp>
        <stp>W</stp>
        <stp>-262</stp>
        <stp>All</stp>
        <stp/>
        <stp/>
        <stp>FALSE</stp>
        <stp>T</stp>
        <tr r="C264" s="2"/>
      </tp>
      <tp>
        <v>22.41</v>
        <stp/>
        <stp>StudyData</stp>
        <stp>VIX</stp>
        <stp>BAR</stp>
        <stp/>
        <stp>Open</stp>
        <stp>W</stp>
        <stp>-192</stp>
        <stp>All</stp>
        <stp/>
        <stp/>
        <stp>FALSE</stp>
        <stp>T</stp>
        <tr r="C194" s="2"/>
      </tp>
      <tp>
        <v>32.93</v>
        <stp/>
        <stp>StudyData</stp>
        <stp>VIX</stp>
        <stp>BAR</stp>
        <stp/>
        <stp>Open</stp>
        <stp>W</stp>
        <stp>-182</stp>
        <stp>All</stp>
        <stp/>
        <stp/>
        <stp>FALSE</stp>
        <stp>T</stp>
        <tr r="C184" s="2"/>
      </tp>
      <tp>
        <v>13.48</v>
        <stp/>
        <stp>StudyData</stp>
        <stp>VIX</stp>
        <stp>BAR</stp>
        <stp/>
        <stp>Open</stp>
        <stp>W</stp>
        <stp>-112</stp>
        <stp>All</stp>
        <stp/>
        <stp/>
        <stp>FALSE</stp>
        <stp>T</stp>
        <tr r="C114" s="2"/>
      </tp>
      <tp>
        <v>18.59</v>
        <stp/>
        <stp>StudyData</stp>
        <stp>VIX</stp>
        <stp>BAR</stp>
        <stp/>
        <stp>Open</stp>
        <stp>W</stp>
        <stp>-102</stp>
        <stp>All</stp>
        <stp/>
        <stp/>
        <stp>FALSE</stp>
        <stp>T</stp>
        <tr r="C104" s="2"/>
      </tp>
      <tp>
        <v>17.25</v>
        <stp/>
        <stp>StudyData</stp>
        <stp>VIX</stp>
        <stp>BAR</stp>
        <stp/>
        <stp>Open</stp>
        <stp>W</stp>
        <stp>-132</stp>
        <stp>All</stp>
        <stp/>
        <stp/>
        <stp>FALSE</stp>
        <stp>T</stp>
        <tr r="C134" s="2"/>
      </tp>
      <tp>
        <v>13.28</v>
        <stp/>
        <stp>StudyData</stp>
        <stp>VIX</stp>
        <stp>BAR</stp>
        <stp/>
        <stp>Open</stp>
        <stp>W</stp>
        <stp>-122</stp>
        <stp>All</stp>
        <stp/>
        <stp/>
        <stp>FALSE</stp>
        <stp>T</stp>
        <tr r="C124" s="2"/>
      </tp>
      <tp>
        <v>17.73</v>
        <stp/>
        <stp>StudyData</stp>
        <stp>VIX</stp>
        <stp>BAR</stp>
        <stp/>
        <stp>Open</stp>
        <stp>W</stp>
        <stp>-152</stp>
        <stp>All</stp>
        <stp/>
        <stp/>
        <stp>FALSE</stp>
        <stp>T</stp>
        <tr r="C154" s="2"/>
      </tp>
      <tp>
        <v>13.78</v>
        <stp/>
        <stp>StudyData</stp>
        <stp>VIX</stp>
        <stp>BAR</stp>
        <stp/>
        <stp>Open</stp>
        <stp>W</stp>
        <stp>-142</stp>
        <stp>All</stp>
        <stp/>
        <stp/>
        <stp>FALSE</stp>
        <stp>T</stp>
        <tr r="C144" s="2"/>
      </tp>
      <tp>
        <v>22.63</v>
        <stp/>
        <stp>StudyData</stp>
        <stp>VIX</stp>
        <stp>BAR</stp>
        <stp/>
        <stp>Open</stp>
        <stp>W</stp>
        <stp>-172</stp>
        <stp>All</stp>
        <stp/>
        <stp/>
        <stp>FALSE</stp>
        <stp>T</stp>
        <tr r="C174" s="2"/>
      </tp>
      <tp>
        <v>21.99</v>
        <stp/>
        <stp>StudyData</stp>
        <stp>VIX</stp>
        <stp>BAR</stp>
        <stp/>
        <stp>Open</stp>
        <stp>W</stp>
        <stp>-162</stp>
        <stp>All</stp>
        <stp/>
        <stp/>
        <stp>FALSE</stp>
        <stp>T</stp>
        <tr r="C164" s="2"/>
      </tp>
      <tp>
        <v>14.91</v>
        <stp/>
        <stp>StudyData</stp>
        <stp>VIX</stp>
        <stp>BAR</stp>
        <stp/>
        <stp>Open</stp>
        <stp>W</stp>
        <stp>-992</stp>
        <stp>All</stp>
        <stp/>
        <stp/>
        <stp>FALSE</stp>
        <stp>T</stp>
        <tr r="C994" s="2"/>
      </tp>
      <tp>
        <v>15.31</v>
        <stp/>
        <stp>StudyData</stp>
        <stp>VIX</stp>
        <stp>BAR</stp>
        <stp/>
        <stp>Open</stp>
        <stp>W</stp>
        <stp>-982</stp>
        <stp>All</stp>
        <stp/>
        <stp/>
        <stp>FALSE</stp>
        <stp>T</stp>
        <tr r="C984" s="2"/>
      </tp>
      <tp>
        <v>69.95</v>
        <stp/>
        <stp>StudyData</stp>
        <stp>VIX</stp>
        <stp>BAR</stp>
        <stp/>
        <stp>Open</stp>
        <stp>W</stp>
        <stp>-912</stp>
        <stp>All</stp>
        <stp/>
        <stp/>
        <stp>FALSE</stp>
        <stp>T</stp>
        <tr r="C914" s="2"/>
      </tp>
      <tp>
        <v>44.93</v>
        <stp/>
        <stp>StudyData</stp>
        <stp>VIX</stp>
        <stp>BAR</stp>
        <stp/>
        <stp>Open</stp>
        <stp>W</stp>
        <stp>-902</stp>
        <stp>All</stp>
        <stp/>
        <stp/>
        <stp>FALSE</stp>
        <stp>T</stp>
        <tr r="C904" s="2"/>
      </tp>
      <tp>
        <v>20.78</v>
        <stp/>
        <stp>StudyData</stp>
        <stp>VIX</stp>
        <stp>BAR</stp>
        <stp/>
        <stp>Open</stp>
        <stp>W</stp>
        <stp>-932</stp>
        <stp>All</stp>
        <stp/>
        <stp/>
        <stp>FALSE</stp>
        <stp>T</stp>
        <tr r="C934" s="2"/>
      </tp>
      <tp>
        <v>23.53</v>
        <stp/>
        <stp>StudyData</stp>
        <stp>VIX</stp>
        <stp>BAR</stp>
        <stp/>
        <stp>Open</stp>
        <stp>W</stp>
        <stp>-922</stp>
        <stp>All</stp>
        <stp/>
        <stp/>
        <stp>FALSE</stp>
        <stp>T</stp>
        <tr r="C924" s="2"/>
      </tp>
      <tp>
        <v>24.62</v>
        <stp/>
        <stp>StudyData</stp>
        <stp>VIX</stp>
        <stp>BAR</stp>
        <stp/>
        <stp>Open</stp>
        <stp>W</stp>
        <stp>-952</stp>
        <stp>All</stp>
        <stp/>
        <stp/>
        <stp>FALSE</stp>
        <stp>T</stp>
        <tr r="C954" s="2"/>
      </tp>
      <tp>
        <v>35.14</v>
        <stp/>
        <stp>StudyData</stp>
        <stp>VIX</stp>
        <stp>BAR</stp>
        <stp/>
        <stp>Open</stp>
        <stp>W</stp>
        <stp>-942</stp>
        <stp>All</stp>
        <stp/>
        <stp/>
        <stp>FALSE</stp>
        <stp>T</stp>
        <tr r="C944" s="2"/>
      </tp>
      <tp>
        <v>29.87</v>
        <stp/>
        <stp>StudyData</stp>
        <stp>VIX</stp>
        <stp>BAR</stp>
        <stp/>
        <stp>Open</stp>
        <stp>W</stp>
        <stp>-972</stp>
        <stp>All</stp>
        <stp/>
        <stp/>
        <stp>FALSE</stp>
        <stp>T</stp>
        <tr r="C974" s="2"/>
      </tp>
      <tp>
        <v>19.91</v>
        <stp/>
        <stp>StudyData</stp>
        <stp>VIX</stp>
        <stp>BAR</stp>
        <stp/>
        <stp>Open</stp>
        <stp>W</stp>
        <stp>-962</stp>
        <stp>All</stp>
        <stp/>
        <stp/>
        <stp>FALSE</stp>
        <stp>T</stp>
        <tr r="C964" s="2"/>
      </tp>
      <tp>
        <v>49.96</v>
        <stp/>
        <stp>StudyData</stp>
        <stp>VIX</stp>
        <stp>BAR</stp>
        <stp/>
        <stp>Open</stp>
        <stp>W</stp>
        <stp>-892</stp>
        <stp>All</stp>
        <stp/>
        <stp/>
        <stp>FALSE</stp>
        <stp>T</stp>
        <tr r="C894" s="2"/>
      </tp>
      <tp>
        <v>32.04</v>
        <stp/>
        <stp>StudyData</stp>
        <stp>VIX</stp>
        <stp>BAR</stp>
        <stp/>
        <stp>Open</stp>
        <stp>W</stp>
        <stp>-882</stp>
        <stp>All</stp>
        <stp/>
        <stp/>
        <stp>FALSE</stp>
        <stp>T</stp>
        <tr r="C884" s="2"/>
      </tp>
      <tp>
        <v>21.06</v>
        <stp/>
        <stp>StudyData</stp>
        <stp>VIX</stp>
        <stp>BAR</stp>
        <stp/>
        <stp>Open</stp>
        <stp>W</stp>
        <stp>-812</stp>
        <stp>All</stp>
        <stp/>
        <stp/>
        <stp>FALSE</stp>
        <stp>T</stp>
        <tr r="C814" s="2"/>
      </tp>
      <tp>
        <v>19.45</v>
        <stp/>
        <stp>StudyData</stp>
        <stp>VIX</stp>
        <stp>BAR</stp>
        <stp/>
        <stp>Open</stp>
        <stp>W</stp>
        <stp>-802</stp>
        <stp>All</stp>
        <stp/>
        <stp/>
        <stp>FALSE</stp>
        <stp>T</stp>
        <tr r="C804" s="2"/>
      </tp>
      <tp>
        <v>17.52</v>
        <stp/>
        <stp>StudyData</stp>
        <stp>VIX</stp>
        <stp>BAR</stp>
        <stp/>
        <stp>Open</stp>
        <stp>W</stp>
        <stp>-832</stp>
        <stp>All</stp>
        <stp/>
        <stp/>
        <stp>FALSE</stp>
        <stp>T</stp>
        <tr r="C834" s="2"/>
      </tp>
      <tp>
        <v>28.82</v>
        <stp/>
        <stp>StudyData</stp>
        <stp>VIX</stp>
        <stp>BAR</stp>
        <stp/>
        <stp>Open</stp>
        <stp>W</stp>
        <stp>-822</stp>
        <stp>All</stp>
        <stp/>
        <stp/>
        <stp>FALSE</stp>
        <stp>T</stp>
        <tr r="C824" s="2"/>
      </tp>
      <tp>
        <v>22.32</v>
        <stp/>
        <stp>StudyData</stp>
        <stp>VIX</stp>
        <stp>BAR</stp>
        <stp/>
        <stp>Open</stp>
        <stp>W</stp>
        <stp>-852</stp>
        <stp>All</stp>
        <stp/>
        <stp/>
        <stp>FALSE</stp>
        <stp>T</stp>
        <tr r="C854" s="2"/>
      </tp>
      <tp>
        <v>23.51</v>
        <stp/>
        <stp>StudyData</stp>
        <stp>VIX</stp>
        <stp>BAR</stp>
        <stp/>
        <stp>Open</stp>
        <stp>W</stp>
        <stp>-842</stp>
        <stp>All</stp>
        <stp/>
        <stp/>
        <stp>FALSE</stp>
        <stp>T</stp>
        <tr r="C844" s="2"/>
      </tp>
      <tp>
        <v>25.06</v>
        <stp/>
        <stp>StudyData</stp>
        <stp>VIX</stp>
        <stp>BAR</stp>
        <stp/>
        <stp>Open</stp>
        <stp>W</stp>
        <stp>-872</stp>
        <stp>All</stp>
        <stp/>
        <stp/>
        <stp>FALSE</stp>
        <stp>T</stp>
        <tr r="C874" s="2"/>
      </tp>
      <tp>
        <v>26.26</v>
        <stp/>
        <stp>StudyData</stp>
        <stp>VIX</stp>
        <stp>BAR</stp>
        <stp/>
        <stp>Open</stp>
        <stp>W</stp>
        <stp>-862</stp>
        <stp>All</stp>
        <stp/>
        <stp/>
        <stp>FALSE</stp>
        <stp>T</stp>
        <tr r="C864" s="2"/>
      </tp>
      <tp>
        <v>30.79</v>
        <stp/>
        <stp>StudyData</stp>
        <stp>VIX</stp>
        <stp>BAR</stp>
        <stp/>
        <stp>Open</stp>
        <stp>W</stp>
        <stp>-1</stp>
        <stp>All</stp>
        <stp/>
        <stp/>
        <stp>FALSE</stp>
        <stp>T</stp>
        <tr r="C3" s="2"/>
      </tp>
      <tp>
        <v>22.08</v>
        <stp/>
        <stp>StudyData</stp>
        <stp>VIX</stp>
        <stp>BAR</stp>
        <stp/>
        <stp>High</stp>
        <stp>W</stp>
        <stp>-6</stp>
        <stp>All</stp>
        <stp/>
        <stp/>
        <stp>FALSE</stp>
        <stp>T</stp>
        <tr r="D8" s="2"/>
      </tp>
      <tp>
        <v>22.96</v>
        <stp/>
        <stp>StudyData</stp>
        <stp>VIX</stp>
        <stp>BAR</stp>
        <stp/>
        <stp>High</stp>
        <stp>W</stp>
        <stp>-7</stp>
        <stp>All</stp>
        <stp/>
        <stp/>
        <stp>FALSE</stp>
        <stp>T</stp>
        <tr r="D9" s="2"/>
      </tp>
      <tp t="s">
        <v/>
        <stp/>
        <stp>StudyData</stp>
        <stp>VIX</stp>
        <stp>BAR</stp>
        <stp/>
        <stp>Time</stp>
        <stp>W</stp>
        <stp>-2318</stp>
        <stp>All</stp>
        <stp/>
        <stp/>
        <stp>False</stp>
        <stp>T</stp>
        <tr r="B2320" s="2"/>
      </tp>
      <tp t="s">
        <v/>
        <stp/>
        <stp>StudyData</stp>
        <stp>VIX</stp>
        <stp>BAR</stp>
        <stp/>
        <stp>Time</stp>
        <stp>W</stp>
        <stp>-2308</stp>
        <stp>All</stp>
        <stp/>
        <stp/>
        <stp>False</stp>
        <stp>T</stp>
        <tr r="B2310" s="2"/>
      </tp>
      <tp t="s">
        <v/>
        <stp/>
        <stp>StudyData</stp>
        <stp>VIX</stp>
        <stp>BAR</stp>
        <stp/>
        <stp>Time</stp>
        <stp>W</stp>
        <stp>-2338</stp>
        <stp>All</stp>
        <stp/>
        <stp/>
        <stp>False</stp>
        <stp>T</stp>
        <tr r="B2340" s="2"/>
      </tp>
      <tp t="s">
        <v/>
        <stp/>
        <stp>StudyData</stp>
        <stp>VIX</stp>
        <stp>BAR</stp>
        <stp/>
        <stp>Time</stp>
        <stp>W</stp>
        <stp>-2328</stp>
        <stp>All</stp>
        <stp/>
        <stp/>
        <stp>False</stp>
        <stp>T</stp>
        <tr r="B2330" s="2"/>
      </tp>
      <tp t="s">
        <v/>
        <stp/>
        <stp>StudyData</stp>
        <stp>VIX</stp>
        <stp>BAR</stp>
        <stp/>
        <stp>Time</stp>
        <stp>W</stp>
        <stp>-2358</stp>
        <stp>All</stp>
        <stp/>
        <stp/>
        <stp>False</stp>
        <stp>T</stp>
        <tr r="B2360" s="2"/>
      </tp>
      <tp t="s">
        <v/>
        <stp/>
        <stp>StudyData</stp>
        <stp>VIX</stp>
        <stp>BAR</stp>
        <stp/>
        <stp>Time</stp>
        <stp>W</stp>
        <stp>-2348</stp>
        <stp>All</stp>
        <stp/>
        <stp/>
        <stp>False</stp>
        <stp>T</stp>
        <tr r="B2350" s="2"/>
      </tp>
      <tp t="s">
        <v/>
        <stp/>
        <stp>StudyData</stp>
        <stp>VIX</stp>
        <stp>BAR</stp>
        <stp/>
        <stp>Time</stp>
        <stp>W</stp>
        <stp>-2378</stp>
        <stp>All</stp>
        <stp/>
        <stp/>
        <stp>False</stp>
        <stp>T</stp>
        <tr r="B2380" s="2"/>
      </tp>
      <tp t="s">
        <v/>
        <stp/>
        <stp>StudyData</stp>
        <stp>VIX</stp>
        <stp>BAR</stp>
        <stp/>
        <stp>Time</stp>
        <stp>W</stp>
        <stp>-2368</stp>
        <stp>All</stp>
        <stp/>
        <stp/>
        <stp>False</stp>
        <stp>T</stp>
        <tr r="B2370" s="2"/>
      </tp>
      <tp t="s">
        <v/>
        <stp/>
        <stp>StudyData</stp>
        <stp>VIX</stp>
        <stp>BAR</stp>
        <stp/>
        <stp>Time</stp>
        <stp>W</stp>
        <stp>-2398</stp>
        <stp>All</stp>
        <stp/>
        <stp/>
        <stp>False</stp>
        <stp>T</stp>
        <tr r="B2400" s="2"/>
      </tp>
      <tp t="s">
        <v/>
        <stp/>
        <stp>StudyData</stp>
        <stp>VIX</stp>
        <stp>BAR</stp>
        <stp/>
        <stp>Time</stp>
        <stp>W</stp>
        <stp>-2388</stp>
        <stp>All</stp>
        <stp/>
        <stp/>
        <stp>False</stp>
        <stp>T</stp>
        <tr r="B2390" s="2"/>
      </tp>
      <tp t="s">
        <v/>
        <stp/>
        <stp>StudyData</stp>
        <stp>VIX</stp>
        <stp>BAR</stp>
        <stp/>
        <stp>Time</stp>
        <stp>W</stp>
        <stp>-2218</stp>
        <stp>All</stp>
        <stp/>
        <stp/>
        <stp>False</stp>
        <stp>T</stp>
        <tr r="B2220" s="2"/>
      </tp>
      <tp t="s">
        <v/>
        <stp/>
        <stp>StudyData</stp>
        <stp>VIX</stp>
        <stp>BAR</stp>
        <stp/>
        <stp>Time</stp>
        <stp>W</stp>
        <stp>-2208</stp>
        <stp>All</stp>
        <stp/>
        <stp/>
        <stp>False</stp>
        <stp>T</stp>
        <tr r="B2210" s="2"/>
      </tp>
      <tp t="s">
        <v/>
        <stp/>
        <stp>StudyData</stp>
        <stp>VIX</stp>
        <stp>BAR</stp>
        <stp/>
        <stp>Time</stp>
        <stp>W</stp>
        <stp>-2238</stp>
        <stp>All</stp>
        <stp/>
        <stp/>
        <stp>False</stp>
        <stp>T</stp>
        <tr r="B2240" s="2"/>
      </tp>
      <tp t="s">
        <v/>
        <stp/>
        <stp>StudyData</stp>
        <stp>VIX</stp>
        <stp>BAR</stp>
        <stp/>
        <stp>Time</stp>
        <stp>W</stp>
        <stp>-2228</stp>
        <stp>All</stp>
        <stp/>
        <stp/>
        <stp>False</stp>
        <stp>T</stp>
        <tr r="B2230" s="2"/>
      </tp>
      <tp t="s">
        <v/>
        <stp/>
        <stp>StudyData</stp>
        <stp>VIX</stp>
        <stp>BAR</stp>
        <stp/>
        <stp>Time</stp>
        <stp>W</stp>
        <stp>-2258</stp>
        <stp>All</stp>
        <stp/>
        <stp/>
        <stp>False</stp>
        <stp>T</stp>
        <tr r="B2260" s="2"/>
      </tp>
      <tp t="s">
        <v/>
        <stp/>
        <stp>StudyData</stp>
        <stp>VIX</stp>
        <stp>BAR</stp>
        <stp/>
        <stp>Time</stp>
        <stp>W</stp>
        <stp>-2248</stp>
        <stp>All</stp>
        <stp/>
        <stp/>
        <stp>False</stp>
        <stp>T</stp>
        <tr r="B2250" s="2"/>
      </tp>
      <tp t="s">
        <v/>
        <stp/>
        <stp>StudyData</stp>
        <stp>VIX</stp>
        <stp>BAR</stp>
        <stp/>
        <stp>Time</stp>
        <stp>W</stp>
        <stp>-2278</stp>
        <stp>All</stp>
        <stp/>
        <stp/>
        <stp>False</stp>
        <stp>T</stp>
        <tr r="B2280" s="2"/>
      </tp>
      <tp t="s">
        <v/>
        <stp/>
        <stp>StudyData</stp>
        <stp>VIX</stp>
        <stp>BAR</stp>
        <stp/>
        <stp>Time</stp>
        <stp>W</stp>
        <stp>-2268</stp>
        <stp>All</stp>
        <stp/>
        <stp/>
        <stp>False</stp>
        <stp>T</stp>
        <tr r="B2270" s="2"/>
      </tp>
      <tp t="s">
        <v/>
        <stp/>
        <stp>StudyData</stp>
        <stp>VIX</stp>
        <stp>BAR</stp>
        <stp/>
        <stp>Time</stp>
        <stp>W</stp>
        <stp>-2298</stp>
        <stp>All</stp>
        <stp/>
        <stp/>
        <stp>False</stp>
        <stp>T</stp>
        <tr r="B2300" s="2"/>
      </tp>
      <tp t="s">
        <v/>
        <stp/>
        <stp>StudyData</stp>
        <stp>VIX</stp>
        <stp>BAR</stp>
        <stp/>
        <stp>Time</stp>
        <stp>W</stp>
        <stp>-2288</stp>
        <stp>All</stp>
        <stp/>
        <stp/>
        <stp>False</stp>
        <stp>T</stp>
        <tr r="B2290" s="2"/>
      </tp>
      <tp t="s">
        <v/>
        <stp/>
        <stp>StudyData</stp>
        <stp>VIX</stp>
        <stp>BAR</stp>
        <stp/>
        <stp>Time</stp>
        <stp>W</stp>
        <stp>-2118</stp>
        <stp>All</stp>
        <stp/>
        <stp/>
        <stp>False</stp>
        <stp>T</stp>
        <tr r="B2120" s="2"/>
      </tp>
      <tp t="s">
        <v/>
        <stp/>
        <stp>StudyData</stp>
        <stp>VIX</stp>
        <stp>BAR</stp>
        <stp/>
        <stp>Time</stp>
        <stp>W</stp>
        <stp>-2108</stp>
        <stp>All</stp>
        <stp/>
        <stp/>
        <stp>False</stp>
        <stp>T</stp>
        <tr r="B2110" s="2"/>
      </tp>
      <tp t="s">
        <v/>
        <stp/>
        <stp>StudyData</stp>
        <stp>VIX</stp>
        <stp>BAR</stp>
        <stp/>
        <stp>Time</stp>
        <stp>W</stp>
        <stp>-2138</stp>
        <stp>All</stp>
        <stp/>
        <stp/>
        <stp>False</stp>
        <stp>T</stp>
        <tr r="B2140" s="2"/>
      </tp>
      <tp t="s">
        <v/>
        <stp/>
        <stp>StudyData</stp>
        <stp>VIX</stp>
        <stp>BAR</stp>
        <stp/>
        <stp>Time</stp>
        <stp>W</stp>
        <stp>-2128</stp>
        <stp>All</stp>
        <stp/>
        <stp/>
        <stp>False</stp>
        <stp>T</stp>
        <tr r="B2130" s="2"/>
      </tp>
      <tp t="s">
        <v/>
        <stp/>
        <stp>StudyData</stp>
        <stp>VIX</stp>
        <stp>BAR</stp>
        <stp/>
        <stp>Time</stp>
        <stp>W</stp>
        <stp>-2158</stp>
        <stp>All</stp>
        <stp/>
        <stp/>
        <stp>False</stp>
        <stp>T</stp>
        <tr r="B2160" s="2"/>
      </tp>
      <tp t="s">
        <v/>
        <stp/>
        <stp>StudyData</stp>
        <stp>VIX</stp>
        <stp>BAR</stp>
        <stp/>
        <stp>Time</stp>
        <stp>W</stp>
        <stp>-2148</stp>
        <stp>All</stp>
        <stp/>
        <stp/>
        <stp>False</stp>
        <stp>T</stp>
        <tr r="B2150" s="2"/>
      </tp>
      <tp t="s">
        <v/>
        <stp/>
        <stp>StudyData</stp>
        <stp>VIX</stp>
        <stp>BAR</stp>
        <stp/>
        <stp>Time</stp>
        <stp>W</stp>
        <stp>-2178</stp>
        <stp>All</stp>
        <stp/>
        <stp/>
        <stp>False</stp>
        <stp>T</stp>
        <tr r="B2180" s="2"/>
      </tp>
      <tp t="s">
        <v/>
        <stp/>
        <stp>StudyData</stp>
        <stp>VIX</stp>
        <stp>BAR</stp>
        <stp/>
        <stp>Time</stp>
        <stp>W</stp>
        <stp>-2168</stp>
        <stp>All</stp>
        <stp/>
        <stp/>
        <stp>False</stp>
        <stp>T</stp>
        <tr r="B2170" s="2"/>
      </tp>
      <tp t="s">
        <v/>
        <stp/>
        <stp>StudyData</stp>
        <stp>VIX</stp>
        <stp>BAR</stp>
        <stp/>
        <stp>Time</stp>
        <stp>W</stp>
        <stp>-2198</stp>
        <stp>All</stp>
        <stp/>
        <stp/>
        <stp>False</stp>
        <stp>T</stp>
        <tr r="B2200" s="2"/>
      </tp>
      <tp t="s">
        <v/>
        <stp/>
        <stp>StudyData</stp>
        <stp>VIX</stp>
        <stp>BAR</stp>
        <stp/>
        <stp>Time</stp>
        <stp>W</stp>
        <stp>-2188</stp>
        <stp>All</stp>
        <stp/>
        <stp/>
        <stp>False</stp>
        <stp>T</stp>
        <tr r="B2190" s="2"/>
      </tp>
      <tp t="s">
        <v/>
        <stp/>
        <stp>StudyData</stp>
        <stp>VIX</stp>
        <stp>BAR</stp>
        <stp/>
        <stp>Time</stp>
        <stp>W</stp>
        <stp>-2018</stp>
        <stp>All</stp>
        <stp/>
        <stp/>
        <stp>False</stp>
        <stp>T</stp>
        <tr r="B2020" s="2"/>
      </tp>
      <tp t="s">
        <v/>
        <stp/>
        <stp>StudyData</stp>
        <stp>VIX</stp>
        <stp>BAR</stp>
        <stp/>
        <stp>Time</stp>
        <stp>W</stp>
        <stp>-2008</stp>
        <stp>All</stp>
        <stp/>
        <stp/>
        <stp>False</stp>
        <stp>T</stp>
        <tr r="B2010" s="2"/>
      </tp>
      <tp t="s">
        <v/>
        <stp/>
        <stp>StudyData</stp>
        <stp>VIX</stp>
        <stp>BAR</stp>
        <stp/>
        <stp>Time</stp>
        <stp>W</stp>
        <stp>-2038</stp>
        <stp>All</stp>
        <stp/>
        <stp/>
        <stp>False</stp>
        <stp>T</stp>
        <tr r="B2040" s="2"/>
      </tp>
      <tp t="s">
        <v/>
        <stp/>
        <stp>StudyData</stp>
        <stp>VIX</stp>
        <stp>BAR</stp>
        <stp/>
        <stp>Time</stp>
        <stp>W</stp>
        <stp>-2028</stp>
        <stp>All</stp>
        <stp/>
        <stp/>
        <stp>False</stp>
        <stp>T</stp>
        <tr r="B2030" s="2"/>
      </tp>
      <tp t="s">
        <v/>
        <stp/>
        <stp>StudyData</stp>
        <stp>VIX</stp>
        <stp>BAR</stp>
        <stp/>
        <stp>Time</stp>
        <stp>W</stp>
        <stp>-2058</stp>
        <stp>All</stp>
        <stp/>
        <stp/>
        <stp>False</stp>
        <stp>T</stp>
        <tr r="B2060" s="2"/>
      </tp>
      <tp t="s">
        <v/>
        <stp/>
        <stp>StudyData</stp>
        <stp>VIX</stp>
        <stp>BAR</stp>
        <stp/>
        <stp>Time</stp>
        <stp>W</stp>
        <stp>-2048</stp>
        <stp>All</stp>
        <stp/>
        <stp/>
        <stp>False</stp>
        <stp>T</stp>
        <tr r="B2050" s="2"/>
      </tp>
      <tp t="s">
        <v/>
        <stp/>
        <stp>StudyData</stp>
        <stp>VIX</stp>
        <stp>BAR</stp>
        <stp/>
        <stp>Time</stp>
        <stp>W</stp>
        <stp>-2078</stp>
        <stp>All</stp>
        <stp/>
        <stp/>
        <stp>False</stp>
        <stp>T</stp>
        <tr r="B2080" s="2"/>
      </tp>
      <tp t="s">
        <v/>
        <stp/>
        <stp>StudyData</stp>
        <stp>VIX</stp>
        <stp>BAR</stp>
        <stp/>
        <stp>Time</stp>
        <stp>W</stp>
        <stp>-2068</stp>
        <stp>All</stp>
        <stp/>
        <stp/>
        <stp>False</stp>
        <stp>T</stp>
        <tr r="B2070" s="2"/>
      </tp>
      <tp t="s">
        <v/>
        <stp/>
        <stp>StudyData</stp>
        <stp>VIX</stp>
        <stp>BAR</stp>
        <stp/>
        <stp>Time</stp>
        <stp>W</stp>
        <stp>-2098</stp>
        <stp>All</stp>
        <stp/>
        <stp/>
        <stp>False</stp>
        <stp>T</stp>
        <tr r="B2100" s="2"/>
      </tp>
      <tp t="s">
        <v/>
        <stp/>
        <stp>StudyData</stp>
        <stp>VIX</stp>
        <stp>BAR</stp>
        <stp/>
        <stp>Time</stp>
        <stp>W</stp>
        <stp>-2088</stp>
        <stp>All</stp>
        <stp/>
        <stp/>
        <stp>False</stp>
        <stp>T</stp>
        <tr r="B2090" s="2"/>
      </tp>
      <tp t="s">
        <v/>
        <stp/>
        <stp>StudyData</stp>
        <stp>VIX</stp>
        <stp>BAR</stp>
        <stp/>
        <stp>Time</stp>
        <stp>W</stp>
        <stp>-2718</stp>
        <stp>All</stp>
        <stp/>
        <stp/>
        <stp>False</stp>
        <stp>T</stp>
        <tr r="B2720" s="2"/>
      </tp>
      <tp t="s">
        <v/>
        <stp/>
        <stp>StudyData</stp>
        <stp>VIX</stp>
        <stp>BAR</stp>
        <stp/>
        <stp>Time</stp>
        <stp>W</stp>
        <stp>-2708</stp>
        <stp>All</stp>
        <stp/>
        <stp/>
        <stp>False</stp>
        <stp>T</stp>
        <tr r="B2710" s="2"/>
      </tp>
      <tp t="s">
        <v/>
        <stp/>
        <stp>StudyData</stp>
        <stp>VIX</stp>
        <stp>BAR</stp>
        <stp/>
        <stp>Time</stp>
        <stp>W</stp>
        <stp>-2738</stp>
        <stp>All</stp>
        <stp/>
        <stp/>
        <stp>False</stp>
        <stp>T</stp>
        <tr r="B2740" s="2"/>
      </tp>
      <tp t="s">
        <v/>
        <stp/>
        <stp>StudyData</stp>
        <stp>VIX</stp>
        <stp>BAR</stp>
        <stp/>
        <stp>Time</stp>
        <stp>W</stp>
        <stp>-2728</stp>
        <stp>All</stp>
        <stp/>
        <stp/>
        <stp>False</stp>
        <stp>T</stp>
        <tr r="B2730" s="2"/>
      </tp>
      <tp t="s">
        <v/>
        <stp/>
        <stp>StudyData</stp>
        <stp>VIX</stp>
        <stp>BAR</stp>
        <stp/>
        <stp>Time</stp>
        <stp>W</stp>
        <stp>-2758</stp>
        <stp>All</stp>
        <stp/>
        <stp/>
        <stp>False</stp>
        <stp>T</stp>
        <tr r="B2760" s="2"/>
      </tp>
      <tp t="s">
        <v/>
        <stp/>
        <stp>StudyData</stp>
        <stp>VIX</stp>
        <stp>BAR</stp>
        <stp/>
        <stp>Time</stp>
        <stp>W</stp>
        <stp>-2748</stp>
        <stp>All</stp>
        <stp/>
        <stp/>
        <stp>False</stp>
        <stp>T</stp>
        <tr r="B2750" s="2"/>
      </tp>
      <tp t="s">
        <v/>
        <stp/>
        <stp>StudyData</stp>
        <stp>VIX</stp>
        <stp>BAR</stp>
        <stp/>
        <stp>Time</stp>
        <stp>W</stp>
        <stp>-2778</stp>
        <stp>All</stp>
        <stp/>
        <stp/>
        <stp>False</stp>
        <stp>T</stp>
        <tr r="B2780" s="2"/>
      </tp>
      <tp t="s">
        <v/>
        <stp/>
        <stp>StudyData</stp>
        <stp>VIX</stp>
        <stp>BAR</stp>
        <stp/>
        <stp>Time</stp>
        <stp>W</stp>
        <stp>-2768</stp>
        <stp>All</stp>
        <stp/>
        <stp/>
        <stp>False</stp>
        <stp>T</stp>
        <tr r="B2770" s="2"/>
      </tp>
      <tp t="s">
        <v/>
        <stp/>
        <stp>StudyData</stp>
        <stp>VIX</stp>
        <stp>BAR</stp>
        <stp/>
        <stp>Time</stp>
        <stp>W</stp>
        <stp>-2798</stp>
        <stp>All</stp>
        <stp/>
        <stp/>
        <stp>False</stp>
        <stp>T</stp>
        <tr r="B2800" s="2"/>
      </tp>
      <tp t="s">
        <v/>
        <stp/>
        <stp>StudyData</stp>
        <stp>VIX</stp>
        <stp>BAR</stp>
        <stp/>
        <stp>Time</stp>
        <stp>W</stp>
        <stp>-2788</stp>
        <stp>All</stp>
        <stp/>
        <stp/>
        <stp>False</stp>
        <stp>T</stp>
        <tr r="B2790" s="2"/>
      </tp>
      <tp t="s">
        <v/>
        <stp/>
        <stp>StudyData</stp>
        <stp>VIX</stp>
        <stp>BAR</stp>
        <stp/>
        <stp>Time</stp>
        <stp>W</stp>
        <stp>-2618</stp>
        <stp>All</stp>
        <stp/>
        <stp/>
        <stp>False</stp>
        <stp>T</stp>
        <tr r="B2620" s="2"/>
      </tp>
      <tp t="s">
        <v/>
        <stp/>
        <stp>StudyData</stp>
        <stp>VIX</stp>
        <stp>BAR</stp>
        <stp/>
        <stp>Time</stp>
        <stp>W</stp>
        <stp>-2608</stp>
        <stp>All</stp>
        <stp/>
        <stp/>
        <stp>False</stp>
        <stp>T</stp>
        <tr r="B2610" s="2"/>
      </tp>
      <tp t="s">
        <v/>
        <stp/>
        <stp>StudyData</stp>
        <stp>VIX</stp>
        <stp>BAR</stp>
        <stp/>
        <stp>Time</stp>
        <stp>W</stp>
        <stp>-2638</stp>
        <stp>All</stp>
        <stp/>
        <stp/>
        <stp>False</stp>
        <stp>T</stp>
        <tr r="B2640" s="2"/>
      </tp>
      <tp t="s">
        <v/>
        <stp/>
        <stp>StudyData</stp>
        <stp>VIX</stp>
        <stp>BAR</stp>
        <stp/>
        <stp>Time</stp>
        <stp>W</stp>
        <stp>-2628</stp>
        <stp>All</stp>
        <stp/>
        <stp/>
        <stp>False</stp>
        <stp>T</stp>
        <tr r="B2630" s="2"/>
      </tp>
      <tp t="s">
        <v/>
        <stp/>
        <stp>StudyData</stp>
        <stp>VIX</stp>
        <stp>BAR</stp>
        <stp/>
        <stp>Time</stp>
        <stp>W</stp>
        <stp>-2658</stp>
        <stp>All</stp>
        <stp/>
        <stp/>
        <stp>False</stp>
        <stp>T</stp>
        <tr r="B2660" s="2"/>
      </tp>
      <tp t="s">
        <v/>
        <stp/>
        <stp>StudyData</stp>
        <stp>VIX</stp>
        <stp>BAR</stp>
        <stp/>
        <stp>Time</stp>
        <stp>W</stp>
        <stp>-2648</stp>
        <stp>All</stp>
        <stp/>
        <stp/>
        <stp>False</stp>
        <stp>T</stp>
        <tr r="B2650" s="2"/>
      </tp>
      <tp t="s">
        <v/>
        <stp/>
        <stp>StudyData</stp>
        <stp>VIX</stp>
        <stp>BAR</stp>
        <stp/>
        <stp>Time</stp>
        <stp>W</stp>
        <stp>-2678</stp>
        <stp>All</stp>
        <stp/>
        <stp/>
        <stp>False</stp>
        <stp>T</stp>
        <tr r="B2680" s="2"/>
      </tp>
      <tp t="s">
        <v/>
        <stp/>
        <stp>StudyData</stp>
        <stp>VIX</stp>
        <stp>BAR</stp>
        <stp/>
        <stp>Time</stp>
        <stp>W</stp>
        <stp>-2668</stp>
        <stp>All</stp>
        <stp/>
        <stp/>
        <stp>False</stp>
        <stp>T</stp>
        <tr r="B2670" s="2"/>
      </tp>
      <tp t="s">
        <v/>
        <stp/>
        <stp>StudyData</stp>
        <stp>VIX</stp>
        <stp>BAR</stp>
        <stp/>
        <stp>Time</stp>
        <stp>W</stp>
        <stp>-2698</stp>
        <stp>All</stp>
        <stp/>
        <stp/>
        <stp>False</stp>
        <stp>T</stp>
        <tr r="B2700" s="2"/>
      </tp>
      <tp t="s">
        <v/>
        <stp/>
        <stp>StudyData</stp>
        <stp>VIX</stp>
        <stp>BAR</stp>
        <stp/>
        <stp>Time</stp>
        <stp>W</stp>
        <stp>-2688</stp>
        <stp>All</stp>
        <stp/>
        <stp/>
        <stp>False</stp>
        <stp>T</stp>
        <tr r="B2690" s="2"/>
      </tp>
      <tp t="s">
        <v/>
        <stp/>
        <stp>StudyData</stp>
        <stp>VIX</stp>
        <stp>BAR</stp>
        <stp/>
        <stp>Time</stp>
        <stp>W</stp>
        <stp>-2518</stp>
        <stp>All</stp>
        <stp/>
        <stp/>
        <stp>False</stp>
        <stp>T</stp>
        <tr r="B2520" s="2"/>
      </tp>
      <tp t="s">
        <v/>
        <stp/>
        <stp>StudyData</stp>
        <stp>VIX</stp>
        <stp>BAR</stp>
        <stp/>
        <stp>Time</stp>
        <stp>W</stp>
        <stp>-2508</stp>
        <stp>All</stp>
        <stp/>
        <stp/>
        <stp>False</stp>
        <stp>T</stp>
        <tr r="B2510" s="2"/>
      </tp>
      <tp t="s">
        <v/>
        <stp/>
        <stp>StudyData</stp>
        <stp>VIX</stp>
        <stp>BAR</stp>
        <stp/>
        <stp>Time</stp>
        <stp>W</stp>
        <stp>-2538</stp>
        <stp>All</stp>
        <stp/>
        <stp/>
        <stp>False</stp>
        <stp>T</stp>
        <tr r="B2540" s="2"/>
      </tp>
      <tp t="s">
        <v/>
        <stp/>
        <stp>StudyData</stp>
        <stp>VIX</stp>
        <stp>BAR</stp>
        <stp/>
        <stp>Time</stp>
        <stp>W</stp>
        <stp>-2528</stp>
        <stp>All</stp>
        <stp/>
        <stp/>
        <stp>False</stp>
        <stp>T</stp>
        <tr r="B2530" s="2"/>
      </tp>
      <tp t="s">
        <v/>
        <stp/>
        <stp>StudyData</stp>
        <stp>VIX</stp>
        <stp>BAR</stp>
        <stp/>
        <stp>Time</stp>
        <stp>W</stp>
        <stp>-2558</stp>
        <stp>All</stp>
        <stp/>
        <stp/>
        <stp>False</stp>
        <stp>T</stp>
        <tr r="B2560" s="2"/>
      </tp>
      <tp t="s">
        <v/>
        <stp/>
        <stp>StudyData</stp>
        <stp>VIX</stp>
        <stp>BAR</stp>
        <stp/>
        <stp>Time</stp>
        <stp>W</stp>
        <stp>-2548</stp>
        <stp>All</stp>
        <stp/>
        <stp/>
        <stp>False</stp>
        <stp>T</stp>
        <tr r="B2550" s="2"/>
      </tp>
      <tp t="s">
        <v/>
        <stp/>
        <stp>StudyData</stp>
        <stp>VIX</stp>
        <stp>BAR</stp>
        <stp/>
        <stp>Time</stp>
        <stp>W</stp>
        <stp>-2578</stp>
        <stp>All</stp>
        <stp/>
        <stp/>
        <stp>False</stp>
        <stp>T</stp>
        <tr r="B2580" s="2"/>
      </tp>
      <tp t="s">
        <v/>
        <stp/>
        <stp>StudyData</stp>
        <stp>VIX</stp>
        <stp>BAR</stp>
        <stp/>
        <stp>Time</stp>
        <stp>W</stp>
        <stp>-2568</stp>
        <stp>All</stp>
        <stp/>
        <stp/>
        <stp>False</stp>
        <stp>T</stp>
        <tr r="B2570" s="2"/>
      </tp>
      <tp t="s">
        <v/>
        <stp/>
        <stp>StudyData</stp>
        <stp>VIX</stp>
        <stp>BAR</stp>
        <stp/>
        <stp>Time</stp>
        <stp>W</stp>
        <stp>-2598</stp>
        <stp>All</stp>
        <stp/>
        <stp/>
        <stp>False</stp>
        <stp>T</stp>
        <tr r="B2600" s="2"/>
      </tp>
      <tp t="s">
        <v/>
        <stp/>
        <stp>StudyData</stp>
        <stp>VIX</stp>
        <stp>BAR</stp>
        <stp/>
        <stp>Time</stp>
        <stp>W</stp>
        <stp>-2588</stp>
        <stp>All</stp>
        <stp/>
        <stp/>
        <stp>False</stp>
        <stp>T</stp>
        <tr r="B2590" s="2"/>
      </tp>
      <tp t="s">
        <v/>
        <stp/>
        <stp>StudyData</stp>
        <stp>VIX</stp>
        <stp>BAR</stp>
        <stp/>
        <stp>Time</stp>
        <stp>W</stp>
        <stp>-2418</stp>
        <stp>All</stp>
        <stp/>
        <stp/>
        <stp>False</stp>
        <stp>T</stp>
        <tr r="B2420" s="2"/>
      </tp>
      <tp t="s">
        <v/>
        <stp/>
        <stp>StudyData</stp>
        <stp>VIX</stp>
        <stp>BAR</stp>
        <stp/>
        <stp>Time</stp>
        <stp>W</stp>
        <stp>-2408</stp>
        <stp>All</stp>
        <stp/>
        <stp/>
        <stp>False</stp>
        <stp>T</stp>
        <tr r="B2410" s="2"/>
      </tp>
      <tp t="s">
        <v/>
        <stp/>
        <stp>StudyData</stp>
        <stp>VIX</stp>
        <stp>BAR</stp>
        <stp/>
        <stp>Time</stp>
        <stp>W</stp>
        <stp>-2438</stp>
        <stp>All</stp>
        <stp/>
        <stp/>
        <stp>False</stp>
        <stp>T</stp>
        <tr r="B2440" s="2"/>
      </tp>
      <tp t="s">
        <v/>
        <stp/>
        <stp>StudyData</stp>
        <stp>VIX</stp>
        <stp>BAR</stp>
        <stp/>
        <stp>Time</stp>
        <stp>W</stp>
        <stp>-2428</stp>
        <stp>All</stp>
        <stp/>
        <stp/>
        <stp>False</stp>
        <stp>T</stp>
        <tr r="B2430" s="2"/>
      </tp>
      <tp t="s">
        <v/>
        <stp/>
        <stp>StudyData</stp>
        <stp>VIX</stp>
        <stp>BAR</stp>
        <stp/>
        <stp>Time</stp>
        <stp>W</stp>
        <stp>-2458</stp>
        <stp>All</stp>
        <stp/>
        <stp/>
        <stp>False</stp>
        <stp>T</stp>
        <tr r="B2460" s="2"/>
      </tp>
      <tp t="s">
        <v/>
        <stp/>
        <stp>StudyData</stp>
        <stp>VIX</stp>
        <stp>BAR</stp>
        <stp/>
        <stp>Time</stp>
        <stp>W</stp>
        <stp>-2448</stp>
        <stp>All</stp>
        <stp/>
        <stp/>
        <stp>False</stp>
        <stp>T</stp>
        <tr r="B2450" s="2"/>
      </tp>
      <tp t="s">
        <v/>
        <stp/>
        <stp>StudyData</stp>
        <stp>VIX</stp>
        <stp>BAR</stp>
        <stp/>
        <stp>Time</stp>
        <stp>W</stp>
        <stp>-2478</stp>
        <stp>All</stp>
        <stp/>
        <stp/>
        <stp>False</stp>
        <stp>T</stp>
        <tr r="B2480" s="2"/>
      </tp>
      <tp t="s">
        <v/>
        <stp/>
        <stp>StudyData</stp>
        <stp>VIX</stp>
        <stp>BAR</stp>
        <stp/>
        <stp>Time</stp>
        <stp>W</stp>
        <stp>-2468</stp>
        <stp>All</stp>
        <stp/>
        <stp/>
        <stp>False</stp>
        <stp>T</stp>
        <tr r="B2470" s="2"/>
      </tp>
      <tp t="s">
        <v/>
        <stp/>
        <stp>StudyData</stp>
        <stp>VIX</stp>
        <stp>BAR</stp>
        <stp/>
        <stp>Time</stp>
        <stp>W</stp>
        <stp>-2498</stp>
        <stp>All</stp>
        <stp/>
        <stp/>
        <stp>False</stp>
        <stp>T</stp>
        <tr r="B2500" s="2"/>
      </tp>
      <tp t="s">
        <v/>
        <stp/>
        <stp>StudyData</stp>
        <stp>VIX</stp>
        <stp>BAR</stp>
        <stp/>
        <stp>Time</stp>
        <stp>W</stp>
        <stp>-2488</stp>
        <stp>All</stp>
        <stp/>
        <stp/>
        <stp>False</stp>
        <stp>T</stp>
        <tr r="B2490" s="2"/>
      </tp>
      <tp t="s">
        <v/>
        <stp/>
        <stp>StudyData</stp>
        <stp>VIX</stp>
        <stp>BAR</stp>
        <stp/>
        <stp>Time</stp>
        <stp>W</stp>
        <stp>-2918</stp>
        <stp>All</stp>
        <stp/>
        <stp/>
        <stp>False</stp>
        <stp>T</stp>
        <tr r="B2920" s="2"/>
      </tp>
      <tp t="s">
        <v/>
        <stp/>
        <stp>StudyData</stp>
        <stp>VIX</stp>
        <stp>BAR</stp>
        <stp/>
        <stp>Time</stp>
        <stp>W</stp>
        <stp>-2908</stp>
        <stp>All</stp>
        <stp/>
        <stp/>
        <stp>False</stp>
        <stp>T</stp>
        <tr r="B2910" s="2"/>
      </tp>
      <tp t="s">
        <v/>
        <stp/>
        <stp>StudyData</stp>
        <stp>VIX</stp>
        <stp>BAR</stp>
        <stp/>
        <stp>Time</stp>
        <stp>W</stp>
        <stp>-2938</stp>
        <stp>All</stp>
        <stp/>
        <stp/>
        <stp>False</stp>
        <stp>T</stp>
        <tr r="B2940" s="2"/>
      </tp>
      <tp t="s">
        <v/>
        <stp/>
        <stp>StudyData</stp>
        <stp>VIX</stp>
        <stp>BAR</stp>
        <stp/>
        <stp>Time</stp>
        <stp>W</stp>
        <stp>-2928</stp>
        <stp>All</stp>
        <stp/>
        <stp/>
        <stp>False</stp>
        <stp>T</stp>
        <tr r="B2930" s="2"/>
      </tp>
      <tp t="s">
        <v/>
        <stp/>
        <stp>StudyData</stp>
        <stp>VIX</stp>
        <stp>BAR</stp>
        <stp/>
        <stp>Time</stp>
        <stp>W</stp>
        <stp>-2958</stp>
        <stp>All</stp>
        <stp/>
        <stp/>
        <stp>False</stp>
        <stp>T</stp>
        <tr r="B2960" s="2"/>
      </tp>
      <tp t="s">
        <v/>
        <stp/>
        <stp>StudyData</stp>
        <stp>VIX</stp>
        <stp>BAR</stp>
        <stp/>
        <stp>Time</stp>
        <stp>W</stp>
        <stp>-2948</stp>
        <stp>All</stp>
        <stp/>
        <stp/>
        <stp>False</stp>
        <stp>T</stp>
        <tr r="B2950" s="2"/>
      </tp>
      <tp t="s">
        <v/>
        <stp/>
        <stp>StudyData</stp>
        <stp>VIX</stp>
        <stp>BAR</stp>
        <stp/>
        <stp>Time</stp>
        <stp>W</stp>
        <stp>-2978</stp>
        <stp>All</stp>
        <stp/>
        <stp/>
        <stp>False</stp>
        <stp>T</stp>
        <tr r="B2980" s="2"/>
      </tp>
      <tp t="s">
        <v/>
        <stp/>
        <stp>StudyData</stp>
        <stp>VIX</stp>
        <stp>BAR</stp>
        <stp/>
        <stp>Time</stp>
        <stp>W</stp>
        <stp>-2968</stp>
        <stp>All</stp>
        <stp/>
        <stp/>
        <stp>False</stp>
        <stp>T</stp>
        <tr r="B2970" s="2"/>
      </tp>
      <tp t="s">
        <v/>
        <stp/>
        <stp>StudyData</stp>
        <stp>VIX</stp>
        <stp>BAR</stp>
        <stp/>
        <stp>Time</stp>
        <stp>W</stp>
        <stp>-2998</stp>
        <stp>All</stp>
        <stp/>
        <stp/>
        <stp>False</stp>
        <stp>T</stp>
        <tr r="B3000" s="2"/>
      </tp>
      <tp t="s">
        <v/>
        <stp/>
        <stp>StudyData</stp>
        <stp>VIX</stp>
        <stp>BAR</stp>
        <stp/>
        <stp>Time</stp>
        <stp>W</stp>
        <stp>-2988</stp>
        <stp>All</stp>
        <stp/>
        <stp/>
        <stp>False</stp>
        <stp>T</stp>
        <tr r="B2990" s="2"/>
      </tp>
      <tp t="s">
        <v/>
        <stp/>
        <stp>StudyData</stp>
        <stp>VIX</stp>
        <stp>BAR</stp>
        <stp/>
        <stp>Time</stp>
        <stp>W</stp>
        <stp>-2818</stp>
        <stp>All</stp>
        <stp/>
        <stp/>
        <stp>False</stp>
        <stp>T</stp>
        <tr r="B2820" s="2"/>
      </tp>
      <tp t="s">
        <v/>
        <stp/>
        <stp>StudyData</stp>
        <stp>VIX</stp>
        <stp>BAR</stp>
        <stp/>
        <stp>Time</stp>
        <stp>W</stp>
        <stp>-2808</stp>
        <stp>All</stp>
        <stp/>
        <stp/>
        <stp>False</stp>
        <stp>T</stp>
        <tr r="B2810" s="2"/>
      </tp>
      <tp t="s">
        <v/>
        <stp/>
        <stp>StudyData</stp>
        <stp>VIX</stp>
        <stp>BAR</stp>
        <stp/>
        <stp>Time</stp>
        <stp>W</stp>
        <stp>-2838</stp>
        <stp>All</stp>
        <stp/>
        <stp/>
        <stp>False</stp>
        <stp>T</stp>
        <tr r="B2840" s="2"/>
      </tp>
      <tp t="s">
        <v/>
        <stp/>
        <stp>StudyData</stp>
        <stp>VIX</stp>
        <stp>BAR</stp>
        <stp/>
        <stp>Time</stp>
        <stp>W</stp>
        <stp>-2828</stp>
        <stp>All</stp>
        <stp/>
        <stp/>
        <stp>False</stp>
        <stp>T</stp>
        <tr r="B2830" s="2"/>
      </tp>
      <tp t="s">
        <v/>
        <stp/>
        <stp>StudyData</stp>
        <stp>VIX</stp>
        <stp>BAR</stp>
        <stp/>
        <stp>Time</stp>
        <stp>W</stp>
        <stp>-2858</stp>
        <stp>All</stp>
        <stp/>
        <stp/>
        <stp>False</stp>
        <stp>T</stp>
        <tr r="B2860" s="2"/>
      </tp>
      <tp t="s">
        <v/>
        <stp/>
        <stp>StudyData</stp>
        <stp>VIX</stp>
        <stp>BAR</stp>
        <stp/>
        <stp>Time</stp>
        <stp>W</stp>
        <stp>-2848</stp>
        <stp>All</stp>
        <stp/>
        <stp/>
        <stp>False</stp>
        <stp>T</stp>
        <tr r="B2850" s="2"/>
      </tp>
      <tp t="s">
        <v/>
        <stp/>
        <stp>StudyData</stp>
        <stp>VIX</stp>
        <stp>BAR</stp>
        <stp/>
        <stp>Time</stp>
        <stp>W</stp>
        <stp>-2878</stp>
        <stp>All</stp>
        <stp/>
        <stp/>
        <stp>False</stp>
        <stp>T</stp>
        <tr r="B2880" s="2"/>
      </tp>
      <tp t="s">
        <v/>
        <stp/>
        <stp>StudyData</stp>
        <stp>VIX</stp>
        <stp>BAR</stp>
        <stp/>
        <stp>Time</stp>
        <stp>W</stp>
        <stp>-2868</stp>
        <stp>All</stp>
        <stp/>
        <stp/>
        <stp>False</stp>
        <stp>T</stp>
        <tr r="B2870" s="2"/>
      </tp>
      <tp t="s">
        <v/>
        <stp/>
        <stp>StudyData</stp>
        <stp>VIX</stp>
        <stp>BAR</stp>
        <stp/>
        <stp>Time</stp>
        <stp>W</stp>
        <stp>-2898</stp>
        <stp>All</stp>
        <stp/>
        <stp/>
        <stp>False</stp>
        <stp>T</stp>
        <tr r="B2900" s="2"/>
      </tp>
      <tp t="s">
        <v/>
        <stp/>
        <stp>StudyData</stp>
        <stp>VIX</stp>
        <stp>BAR</stp>
        <stp/>
        <stp>Time</stp>
        <stp>W</stp>
        <stp>-2888</stp>
        <stp>All</stp>
        <stp/>
        <stp/>
        <stp>False</stp>
        <stp>T</stp>
        <tr r="B2890" s="2"/>
      </tp>
      <tp t="s">
        <v/>
        <stp/>
        <stp>StudyData</stp>
        <stp>VIX</stp>
        <stp>BAR</stp>
        <stp/>
        <stp>Time</stp>
        <stp>W</stp>
        <stp>-1318</stp>
        <stp>All</stp>
        <stp/>
        <stp/>
        <stp>False</stp>
        <stp>T</stp>
        <tr r="B1320" s="2"/>
      </tp>
      <tp t="s">
        <v/>
        <stp/>
        <stp>StudyData</stp>
        <stp>VIX</stp>
        <stp>BAR</stp>
        <stp/>
        <stp>Time</stp>
        <stp>W</stp>
        <stp>-1308</stp>
        <stp>All</stp>
        <stp/>
        <stp/>
        <stp>False</stp>
        <stp>T</stp>
        <tr r="B1310" s="2"/>
      </tp>
      <tp t="s">
        <v/>
        <stp/>
        <stp>StudyData</stp>
        <stp>VIX</stp>
        <stp>BAR</stp>
        <stp/>
        <stp>Time</stp>
        <stp>W</stp>
        <stp>-1338</stp>
        <stp>All</stp>
        <stp/>
        <stp/>
        <stp>False</stp>
        <stp>T</stp>
        <tr r="B1340" s="2"/>
      </tp>
      <tp t="s">
        <v/>
        <stp/>
        <stp>StudyData</stp>
        <stp>VIX</stp>
        <stp>BAR</stp>
        <stp/>
        <stp>Time</stp>
        <stp>W</stp>
        <stp>-1328</stp>
        <stp>All</stp>
        <stp/>
        <stp/>
        <stp>False</stp>
        <stp>T</stp>
        <tr r="B1330" s="2"/>
      </tp>
      <tp t="s">
        <v/>
        <stp/>
        <stp>StudyData</stp>
        <stp>VIX</stp>
        <stp>BAR</stp>
        <stp/>
        <stp>Time</stp>
        <stp>W</stp>
        <stp>-1358</stp>
        <stp>All</stp>
        <stp/>
        <stp/>
        <stp>False</stp>
        <stp>T</stp>
        <tr r="B1360" s="2"/>
      </tp>
      <tp t="s">
        <v/>
        <stp/>
        <stp>StudyData</stp>
        <stp>VIX</stp>
        <stp>BAR</stp>
        <stp/>
        <stp>Time</stp>
        <stp>W</stp>
        <stp>-1348</stp>
        <stp>All</stp>
        <stp/>
        <stp/>
        <stp>False</stp>
        <stp>T</stp>
        <tr r="B1350" s="2"/>
      </tp>
      <tp t="s">
        <v/>
        <stp/>
        <stp>StudyData</stp>
        <stp>VIX</stp>
        <stp>BAR</stp>
        <stp/>
        <stp>Time</stp>
        <stp>W</stp>
        <stp>-1378</stp>
        <stp>All</stp>
        <stp/>
        <stp/>
        <stp>False</stp>
        <stp>T</stp>
        <tr r="B1380" s="2"/>
      </tp>
      <tp t="s">
        <v/>
        <stp/>
        <stp>StudyData</stp>
        <stp>VIX</stp>
        <stp>BAR</stp>
        <stp/>
        <stp>Time</stp>
        <stp>W</stp>
        <stp>-1368</stp>
        <stp>All</stp>
        <stp/>
        <stp/>
        <stp>False</stp>
        <stp>T</stp>
        <tr r="B1370" s="2"/>
      </tp>
      <tp t="s">
        <v/>
        <stp/>
        <stp>StudyData</stp>
        <stp>VIX</stp>
        <stp>BAR</stp>
        <stp/>
        <stp>Time</stp>
        <stp>W</stp>
        <stp>-1398</stp>
        <stp>All</stp>
        <stp/>
        <stp/>
        <stp>False</stp>
        <stp>T</stp>
        <tr r="B1400" s="2"/>
      </tp>
      <tp t="s">
        <v/>
        <stp/>
        <stp>StudyData</stp>
        <stp>VIX</stp>
        <stp>BAR</stp>
        <stp/>
        <stp>Time</stp>
        <stp>W</stp>
        <stp>-1388</stp>
        <stp>All</stp>
        <stp/>
        <stp/>
        <stp>False</stp>
        <stp>T</stp>
        <tr r="B1390" s="2"/>
      </tp>
      <tp t="s">
        <v/>
        <stp/>
        <stp>StudyData</stp>
        <stp>VIX</stp>
        <stp>BAR</stp>
        <stp/>
        <stp>Time</stp>
        <stp>W</stp>
        <stp>-1218</stp>
        <stp>All</stp>
        <stp/>
        <stp/>
        <stp>False</stp>
        <stp>T</stp>
        <tr r="B1220" s="2"/>
      </tp>
      <tp t="s">
        <v/>
        <stp/>
        <stp>StudyData</stp>
        <stp>VIX</stp>
        <stp>BAR</stp>
        <stp/>
        <stp>Time</stp>
        <stp>W</stp>
        <stp>-1208</stp>
        <stp>All</stp>
        <stp/>
        <stp/>
        <stp>False</stp>
        <stp>T</stp>
        <tr r="B1210" s="2"/>
      </tp>
      <tp t="s">
        <v/>
        <stp/>
        <stp>StudyData</stp>
        <stp>VIX</stp>
        <stp>BAR</stp>
        <stp/>
        <stp>Time</stp>
        <stp>W</stp>
        <stp>-1238</stp>
        <stp>All</stp>
        <stp/>
        <stp/>
        <stp>False</stp>
        <stp>T</stp>
        <tr r="B1240" s="2"/>
      </tp>
      <tp t="s">
        <v/>
        <stp/>
        <stp>StudyData</stp>
        <stp>VIX</stp>
        <stp>BAR</stp>
        <stp/>
        <stp>Time</stp>
        <stp>W</stp>
        <stp>-1228</stp>
        <stp>All</stp>
        <stp/>
        <stp/>
        <stp>False</stp>
        <stp>T</stp>
        <tr r="B1230" s="2"/>
      </tp>
      <tp t="s">
        <v/>
        <stp/>
        <stp>StudyData</stp>
        <stp>VIX</stp>
        <stp>BAR</stp>
        <stp/>
        <stp>Time</stp>
        <stp>W</stp>
        <stp>-1258</stp>
        <stp>All</stp>
        <stp/>
        <stp/>
        <stp>False</stp>
        <stp>T</stp>
        <tr r="B1260" s="2"/>
      </tp>
      <tp t="s">
        <v/>
        <stp/>
        <stp>StudyData</stp>
        <stp>VIX</stp>
        <stp>BAR</stp>
        <stp/>
        <stp>Time</stp>
        <stp>W</stp>
        <stp>-1248</stp>
        <stp>All</stp>
        <stp/>
        <stp/>
        <stp>False</stp>
        <stp>T</stp>
        <tr r="B1250" s="2"/>
      </tp>
      <tp t="s">
        <v/>
        <stp/>
        <stp>StudyData</stp>
        <stp>VIX</stp>
        <stp>BAR</stp>
        <stp/>
        <stp>Time</stp>
        <stp>W</stp>
        <stp>-1278</stp>
        <stp>All</stp>
        <stp/>
        <stp/>
        <stp>False</stp>
        <stp>T</stp>
        <tr r="B1280" s="2"/>
      </tp>
      <tp t="s">
        <v/>
        <stp/>
        <stp>StudyData</stp>
        <stp>VIX</stp>
        <stp>BAR</stp>
        <stp/>
        <stp>Time</stp>
        <stp>W</stp>
        <stp>-1268</stp>
        <stp>All</stp>
        <stp/>
        <stp/>
        <stp>False</stp>
        <stp>T</stp>
        <tr r="B1270" s="2"/>
      </tp>
      <tp t="s">
        <v/>
        <stp/>
        <stp>StudyData</stp>
        <stp>VIX</stp>
        <stp>BAR</stp>
        <stp/>
        <stp>Time</stp>
        <stp>W</stp>
        <stp>-1298</stp>
        <stp>All</stp>
        <stp/>
        <stp/>
        <stp>False</stp>
        <stp>T</stp>
        <tr r="B1300" s="2"/>
      </tp>
      <tp t="s">
        <v/>
        <stp/>
        <stp>StudyData</stp>
        <stp>VIX</stp>
        <stp>BAR</stp>
        <stp/>
        <stp>Time</stp>
        <stp>W</stp>
        <stp>-1288</stp>
        <stp>All</stp>
        <stp/>
        <stp/>
        <stp>False</stp>
        <stp>T</stp>
        <tr r="B1290" s="2"/>
      </tp>
      <tp t="s">
        <v/>
        <stp/>
        <stp>StudyData</stp>
        <stp>VIX</stp>
        <stp>BAR</stp>
        <stp/>
        <stp>Time</stp>
        <stp>W</stp>
        <stp>-1118</stp>
        <stp>All</stp>
        <stp/>
        <stp/>
        <stp>False</stp>
        <stp>T</stp>
        <tr r="B1120" s="2"/>
      </tp>
      <tp t="s">
        <v/>
        <stp/>
        <stp>StudyData</stp>
        <stp>VIX</stp>
        <stp>BAR</stp>
        <stp/>
        <stp>Time</stp>
        <stp>W</stp>
        <stp>-1108</stp>
        <stp>All</stp>
        <stp/>
        <stp/>
        <stp>False</stp>
        <stp>T</stp>
        <tr r="B1110" s="2"/>
      </tp>
      <tp t="s">
        <v/>
        <stp/>
        <stp>StudyData</stp>
        <stp>VIX</stp>
        <stp>BAR</stp>
        <stp/>
        <stp>Time</stp>
        <stp>W</stp>
        <stp>-1138</stp>
        <stp>All</stp>
        <stp/>
        <stp/>
        <stp>False</stp>
        <stp>T</stp>
        <tr r="B1140" s="2"/>
      </tp>
      <tp t="s">
        <v/>
        <stp/>
        <stp>StudyData</stp>
        <stp>VIX</stp>
        <stp>BAR</stp>
        <stp/>
        <stp>Time</stp>
        <stp>W</stp>
        <stp>-1128</stp>
        <stp>All</stp>
        <stp/>
        <stp/>
        <stp>False</stp>
        <stp>T</stp>
        <tr r="B1130" s="2"/>
      </tp>
      <tp t="s">
        <v/>
        <stp/>
        <stp>StudyData</stp>
        <stp>VIX</stp>
        <stp>BAR</stp>
        <stp/>
        <stp>Time</stp>
        <stp>W</stp>
        <stp>-1158</stp>
        <stp>All</stp>
        <stp/>
        <stp/>
        <stp>False</stp>
        <stp>T</stp>
        <tr r="B1160" s="2"/>
      </tp>
      <tp t="s">
        <v/>
        <stp/>
        <stp>StudyData</stp>
        <stp>VIX</stp>
        <stp>BAR</stp>
        <stp/>
        <stp>Time</stp>
        <stp>W</stp>
        <stp>-1148</stp>
        <stp>All</stp>
        <stp/>
        <stp/>
        <stp>False</stp>
        <stp>T</stp>
        <tr r="B1150" s="2"/>
      </tp>
      <tp t="s">
        <v/>
        <stp/>
        <stp>StudyData</stp>
        <stp>VIX</stp>
        <stp>BAR</stp>
        <stp/>
        <stp>Time</stp>
        <stp>W</stp>
        <stp>-1178</stp>
        <stp>All</stp>
        <stp/>
        <stp/>
        <stp>False</stp>
        <stp>T</stp>
        <tr r="B1180" s="2"/>
      </tp>
      <tp t="s">
        <v/>
        <stp/>
        <stp>StudyData</stp>
        <stp>VIX</stp>
        <stp>BAR</stp>
        <stp/>
        <stp>Time</stp>
        <stp>W</stp>
        <stp>-1168</stp>
        <stp>All</stp>
        <stp/>
        <stp/>
        <stp>False</stp>
        <stp>T</stp>
        <tr r="B1170" s="2"/>
      </tp>
      <tp t="s">
        <v/>
        <stp/>
        <stp>StudyData</stp>
        <stp>VIX</stp>
        <stp>BAR</stp>
        <stp/>
        <stp>Time</stp>
        <stp>W</stp>
        <stp>-1198</stp>
        <stp>All</stp>
        <stp/>
        <stp/>
        <stp>False</stp>
        <stp>T</stp>
        <tr r="B1200" s="2"/>
      </tp>
      <tp t="s">
        <v/>
        <stp/>
        <stp>StudyData</stp>
        <stp>VIX</stp>
        <stp>BAR</stp>
        <stp/>
        <stp>Time</stp>
        <stp>W</stp>
        <stp>-1188</stp>
        <stp>All</stp>
        <stp/>
        <stp/>
        <stp>False</stp>
        <stp>T</stp>
        <tr r="B1190" s="2"/>
      </tp>
      <tp t="s">
        <v/>
        <stp/>
        <stp>StudyData</stp>
        <stp>VIX</stp>
        <stp>BAR</stp>
        <stp/>
        <stp>Time</stp>
        <stp>W</stp>
        <stp>-1018</stp>
        <stp>All</stp>
        <stp/>
        <stp/>
        <stp>False</stp>
        <stp>T</stp>
        <tr r="B1020" s="2"/>
      </tp>
      <tp t="s">
        <v/>
        <stp/>
        <stp>StudyData</stp>
        <stp>VIX</stp>
        <stp>BAR</stp>
        <stp/>
        <stp>Time</stp>
        <stp>W</stp>
        <stp>-1008</stp>
        <stp>All</stp>
        <stp/>
        <stp/>
        <stp>False</stp>
        <stp>T</stp>
        <tr r="B1010" s="2"/>
      </tp>
      <tp t="s">
        <v/>
        <stp/>
        <stp>StudyData</stp>
        <stp>VIX</stp>
        <stp>BAR</stp>
        <stp/>
        <stp>Time</stp>
        <stp>W</stp>
        <stp>-1038</stp>
        <stp>All</stp>
        <stp/>
        <stp/>
        <stp>False</stp>
        <stp>T</stp>
        <tr r="B1040" s="2"/>
      </tp>
      <tp t="s">
        <v/>
        <stp/>
        <stp>StudyData</stp>
        <stp>VIX</stp>
        <stp>BAR</stp>
        <stp/>
        <stp>Time</stp>
        <stp>W</stp>
        <stp>-1028</stp>
        <stp>All</stp>
        <stp/>
        <stp/>
        <stp>False</stp>
        <stp>T</stp>
        <tr r="B1030" s="2"/>
      </tp>
      <tp t="s">
        <v/>
        <stp/>
        <stp>StudyData</stp>
        <stp>VIX</stp>
        <stp>BAR</stp>
        <stp/>
        <stp>Time</stp>
        <stp>W</stp>
        <stp>-1058</stp>
        <stp>All</stp>
        <stp/>
        <stp/>
        <stp>False</stp>
        <stp>T</stp>
        <tr r="B1060" s="2"/>
      </tp>
      <tp t="s">
        <v/>
        <stp/>
        <stp>StudyData</stp>
        <stp>VIX</stp>
        <stp>BAR</stp>
        <stp/>
        <stp>Time</stp>
        <stp>W</stp>
        <stp>-1048</stp>
        <stp>All</stp>
        <stp/>
        <stp/>
        <stp>False</stp>
        <stp>T</stp>
        <tr r="B1050" s="2"/>
      </tp>
      <tp t="s">
        <v/>
        <stp/>
        <stp>StudyData</stp>
        <stp>VIX</stp>
        <stp>BAR</stp>
        <stp/>
        <stp>Time</stp>
        <stp>W</stp>
        <stp>-1078</stp>
        <stp>All</stp>
        <stp/>
        <stp/>
        <stp>False</stp>
        <stp>T</stp>
        <tr r="B1080" s="2"/>
      </tp>
      <tp t="s">
        <v/>
        <stp/>
        <stp>StudyData</stp>
        <stp>VIX</stp>
        <stp>BAR</stp>
        <stp/>
        <stp>Time</stp>
        <stp>W</stp>
        <stp>-1068</stp>
        <stp>All</stp>
        <stp/>
        <stp/>
        <stp>False</stp>
        <stp>T</stp>
        <tr r="B1070" s="2"/>
      </tp>
      <tp t="s">
        <v/>
        <stp/>
        <stp>StudyData</stp>
        <stp>VIX</stp>
        <stp>BAR</stp>
        <stp/>
        <stp>Time</stp>
        <stp>W</stp>
        <stp>-1098</stp>
        <stp>All</stp>
        <stp/>
        <stp/>
        <stp>False</stp>
        <stp>T</stp>
        <tr r="B1100" s="2"/>
      </tp>
      <tp t="s">
        <v/>
        <stp/>
        <stp>StudyData</stp>
        <stp>VIX</stp>
        <stp>BAR</stp>
        <stp/>
        <stp>Time</stp>
        <stp>W</stp>
        <stp>-1088</stp>
        <stp>All</stp>
        <stp/>
        <stp/>
        <stp>False</stp>
        <stp>T</stp>
        <tr r="B1090" s="2"/>
      </tp>
      <tp t="s">
        <v/>
        <stp/>
        <stp>StudyData</stp>
        <stp>VIX</stp>
        <stp>BAR</stp>
        <stp/>
        <stp>Time</stp>
        <stp>W</stp>
        <stp>-1718</stp>
        <stp>All</stp>
        <stp/>
        <stp/>
        <stp>False</stp>
        <stp>T</stp>
        <tr r="B1720" s="2"/>
      </tp>
      <tp t="s">
        <v/>
        <stp/>
        <stp>StudyData</stp>
        <stp>VIX</stp>
        <stp>BAR</stp>
        <stp/>
        <stp>Time</stp>
        <stp>W</stp>
        <stp>-1708</stp>
        <stp>All</stp>
        <stp/>
        <stp/>
        <stp>False</stp>
        <stp>T</stp>
        <tr r="B1710" s="2"/>
      </tp>
      <tp t="s">
        <v/>
        <stp/>
        <stp>StudyData</stp>
        <stp>VIX</stp>
        <stp>BAR</stp>
        <stp/>
        <stp>Time</stp>
        <stp>W</stp>
        <stp>-1738</stp>
        <stp>All</stp>
        <stp/>
        <stp/>
        <stp>False</stp>
        <stp>T</stp>
        <tr r="B1740" s="2"/>
      </tp>
      <tp t="s">
        <v/>
        <stp/>
        <stp>StudyData</stp>
        <stp>VIX</stp>
        <stp>BAR</stp>
        <stp/>
        <stp>Time</stp>
        <stp>W</stp>
        <stp>-1728</stp>
        <stp>All</stp>
        <stp/>
        <stp/>
        <stp>False</stp>
        <stp>T</stp>
        <tr r="B1730" s="2"/>
      </tp>
      <tp t="s">
        <v/>
        <stp/>
        <stp>StudyData</stp>
        <stp>VIX</stp>
        <stp>BAR</stp>
        <stp/>
        <stp>Time</stp>
        <stp>W</stp>
        <stp>-1758</stp>
        <stp>All</stp>
        <stp/>
        <stp/>
        <stp>False</stp>
        <stp>T</stp>
        <tr r="B1760" s="2"/>
      </tp>
      <tp t="s">
        <v/>
        <stp/>
        <stp>StudyData</stp>
        <stp>VIX</stp>
        <stp>BAR</stp>
        <stp/>
        <stp>Time</stp>
        <stp>W</stp>
        <stp>-1748</stp>
        <stp>All</stp>
        <stp/>
        <stp/>
        <stp>False</stp>
        <stp>T</stp>
        <tr r="B1750" s="2"/>
      </tp>
      <tp t="s">
        <v/>
        <stp/>
        <stp>StudyData</stp>
        <stp>VIX</stp>
        <stp>BAR</stp>
        <stp/>
        <stp>Time</stp>
        <stp>W</stp>
        <stp>-1778</stp>
        <stp>All</stp>
        <stp/>
        <stp/>
        <stp>False</stp>
        <stp>T</stp>
        <tr r="B1780" s="2"/>
      </tp>
      <tp t="s">
        <v/>
        <stp/>
        <stp>StudyData</stp>
        <stp>VIX</stp>
        <stp>BAR</stp>
        <stp/>
        <stp>Time</stp>
        <stp>W</stp>
        <stp>-1768</stp>
        <stp>All</stp>
        <stp/>
        <stp/>
        <stp>False</stp>
        <stp>T</stp>
        <tr r="B1770" s="2"/>
      </tp>
      <tp t="s">
        <v/>
        <stp/>
        <stp>StudyData</stp>
        <stp>VIX</stp>
        <stp>BAR</stp>
        <stp/>
        <stp>Time</stp>
        <stp>W</stp>
        <stp>-1798</stp>
        <stp>All</stp>
        <stp/>
        <stp/>
        <stp>False</stp>
        <stp>T</stp>
        <tr r="B1800" s="2"/>
      </tp>
      <tp t="s">
        <v/>
        <stp/>
        <stp>StudyData</stp>
        <stp>VIX</stp>
        <stp>BAR</stp>
        <stp/>
        <stp>Time</stp>
        <stp>W</stp>
        <stp>-1788</stp>
        <stp>All</stp>
        <stp/>
        <stp/>
        <stp>False</stp>
        <stp>T</stp>
        <tr r="B1790" s="2"/>
      </tp>
      <tp t="s">
        <v/>
        <stp/>
        <stp>StudyData</stp>
        <stp>VIX</stp>
        <stp>BAR</stp>
        <stp/>
        <stp>Time</stp>
        <stp>W</stp>
        <stp>-1618</stp>
        <stp>All</stp>
        <stp/>
        <stp/>
        <stp>False</stp>
        <stp>T</stp>
        <tr r="B1620" s="2"/>
      </tp>
      <tp t="s">
        <v/>
        <stp/>
        <stp>StudyData</stp>
        <stp>VIX</stp>
        <stp>BAR</stp>
        <stp/>
        <stp>Time</stp>
        <stp>W</stp>
        <stp>-1608</stp>
        <stp>All</stp>
        <stp/>
        <stp/>
        <stp>False</stp>
        <stp>T</stp>
        <tr r="B1610" s="2"/>
      </tp>
      <tp t="s">
        <v/>
        <stp/>
        <stp>StudyData</stp>
        <stp>VIX</stp>
        <stp>BAR</stp>
        <stp/>
        <stp>Time</stp>
        <stp>W</stp>
        <stp>-1638</stp>
        <stp>All</stp>
        <stp/>
        <stp/>
        <stp>False</stp>
        <stp>T</stp>
        <tr r="B1640" s="2"/>
      </tp>
      <tp t="s">
        <v/>
        <stp/>
        <stp>StudyData</stp>
        <stp>VIX</stp>
        <stp>BAR</stp>
        <stp/>
        <stp>Time</stp>
        <stp>W</stp>
        <stp>-1628</stp>
        <stp>All</stp>
        <stp/>
        <stp/>
        <stp>False</stp>
        <stp>T</stp>
        <tr r="B1630" s="2"/>
      </tp>
      <tp t="s">
        <v/>
        <stp/>
        <stp>StudyData</stp>
        <stp>VIX</stp>
        <stp>BAR</stp>
        <stp/>
        <stp>Time</stp>
        <stp>W</stp>
        <stp>-1658</stp>
        <stp>All</stp>
        <stp/>
        <stp/>
        <stp>False</stp>
        <stp>T</stp>
        <tr r="B1660" s="2"/>
      </tp>
      <tp t="s">
        <v/>
        <stp/>
        <stp>StudyData</stp>
        <stp>VIX</stp>
        <stp>BAR</stp>
        <stp/>
        <stp>Time</stp>
        <stp>W</stp>
        <stp>-1648</stp>
        <stp>All</stp>
        <stp/>
        <stp/>
        <stp>False</stp>
        <stp>T</stp>
        <tr r="B1650" s="2"/>
      </tp>
      <tp t="s">
        <v/>
        <stp/>
        <stp>StudyData</stp>
        <stp>VIX</stp>
        <stp>BAR</stp>
        <stp/>
        <stp>Time</stp>
        <stp>W</stp>
        <stp>-1678</stp>
        <stp>All</stp>
        <stp/>
        <stp/>
        <stp>False</stp>
        <stp>T</stp>
        <tr r="B1680" s="2"/>
      </tp>
      <tp t="s">
        <v/>
        <stp/>
        <stp>StudyData</stp>
        <stp>VIX</stp>
        <stp>BAR</stp>
        <stp/>
        <stp>Time</stp>
        <stp>W</stp>
        <stp>-1668</stp>
        <stp>All</stp>
        <stp/>
        <stp/>
        <stp>False</stp>
        <stp>T</stp>
        <tr r="B1670" s="2"/>
      </tp>
      <tp t="s">
        <v/>
        <stp/>
        <stp>StudyData</stp>
        <stp>VIX</stp>
        <stp>BAR</stp>
        <stp/>
        <stp>Time</stp>
        <stp>W</stp>
        <stp>-1698</stp>
        <stp>All</stp>
        <stp/>
        <stp/>
        <stp>False</stp>
        <stp>T</stp>
        <tr r="B1700" s="2"/>
      </tp>
      <tp t="s">
        <v/>
        <stp/>
        <stp>StudyData</stp>
        <stp>VIX</stp>
        <stp>BAR</stp>
        <stp/>
        <stp>Time</stp>
        <stp>W</stp>
        <stp>-1688</stp>
        <stp>All</stp>
        <stp/>
        <stp/>
        <stp>False</stp>
        <stp>T</stp>
        <tr r="B1690" s="2"/>
      </tp>
      <tp t="s">
        <v/>
        <stp/>
        <stp>StudyData</stp>
        <stp>VIX</stp>
        <stp>BAR</stp>
        <stp/>
        <stp>Time</stp>
        <stp>W</stp>
        <stp>-1518</stp>
        <stp>All</stp>
        <stp/>
        <stp/>
        <stp>False</stp>
        <stp>T</stp>
        <tr r="B1520" s="2"/>
      </tp>
      <tp t="s">
        <v/>
        <stp/>
        <stp>StudyData</stp>
        <stp>VIX</stp>
        <stp>BAR</stp>
        <stp/>
        <stp>Time</stp>
        <stp>W</stp>
        <stp>-1508</stp>
        <stp>All</stp>
        <stp/>
        <stp/>
        <stp>False</stp>
        <stp>T</stp>
        <tr r="B1510" s="2"/>
      </tp>
      <tp t="s">
        <v/>
        <stp/>
        <stp>StudyData</stp>
        <stp>VIX</stp>
        <stp>BAR</stp>
        <stp/>
        <stp>Time</stp>
        <stp>W</stp>
        <stp>-1538</stp>
        <stp>All</stp>
        <stp/>
        <stp/>
        <stp>False</stp>
        <stp>T</stp>
        <tr r="B1540" s="2"/>
      </tp>
      <tp t="s">
        <v/>
        <stp/>
        <stp>StudyData</stp>
        <stp>VIX</stp>
        <stp>BAR</stp>
        <stp/>
        <stp>Time</stp>
        <stp>W</stp>
        <stp>-1528</stp>
        <stp>All</stp>
        <stp/>
        <stp/>
        <stp>False</stp>
        <stp>T</stp>
        <tr r="B1530" s="2"/>
      </tp>
      <tp t="s">
        <v/>
        <stp/>
        <stp>StudyData</stp>
        <stp>VIX</stp>
        <stp>BAR</stp>
        <stp/>
        <stp>Time</stp>
        <stp>W</stp>
        <stp>-1558</stp>
        <stp>All</stp>
        <stp/>
        <stp/>
        <stp>False</stp>
        <stp>T</stp>
        <tr r="B1560" s="2"/>
      </tp>
      <tp t="s">
        <v/>
        <stp/>
        <stp>StudyData</stp>
        <stp>VIX</stp>
        <stp>BAR</stp>
        <stp/>
        <stp>Time</stp>
        <stp>W</stp>
        <stp>-1548</stp>
        <stp>All</stp>
        <stp/>
        <stp/>
        <stp>False</stp>
        <stp>T</stp>
        <tr r="B1550" s="2"/>
      </tp>
      <tp t="s">
        <v/>
        <stp/>
        <stp>StudyData</stp>
        <stp>VIX</stp>
        <stp>BAR</stp>
        <stp/>
        <stp>Time</stp>
        <stp>W</stp>
        <stp>-1578</stp>
        <stp>All</stp>
        <stp/>
        <stp/>
        <stp>False</stp>
        <stp>T</stp>
        <tr r="B1580" s="2"/>
      </tp>
      <tp t="s">
        <v/>
        <stp/>
        <stp>StudyData</stp>
        <stp>VIX</stp>
        <stp>BAR</stp>
        <stp/>
        <stp>Time</stp>
        <stp>W</stp>
        <stp>-1568</stp>
        <stp>All</stp>
        <stp/>
        <stp/>
        <stp>False</stp>
        <stp>T</stp>
        <tr r="B1570" s="2"/>
      </tp>
      <tp t="s">
        <v/>
        <stp/>
        <stp>StudyData</stp>
        <stp>VIX</stp>
        <stp>BAR</stp>
        <stp/>
        <stp>Time</stp>
        <stp>W</stp>
        <stp>-1598</stp>
        <stp>All</stp>
        <stp/>
        <stp/>
        <stp>False</stp>
        <stp>T</stp>
        <tr r="B1600" s="2"/>
      </tp>
      <tp t="s">
        <v/>
        <stp/>
        <stp>StudyData</stp>
        <stp>VIX</stp>
        <stp>BAR</stp>
        <stp/>
        <stp>Time</stp>
        <stp>W</stp>
        <stp>-1588</stp>
        <stp>All</stp>
        <stp/>
        <stp/>
        <stp>False</stp>
        <stp>T</stp>
        <tr r="B1590" s="2"/>
      </tp>
      <tp t="s">
        <v/>
        <stp/>
        <stp>StudyData</stp>
        <stp>VIX</stp>
        <stp>BAR</stp>
        <stp/>
        <stp>Time</stp>
        <stp>W</stp>
        <stp>-1418</stp>
        <stp>All</stp>
        <stp/>
        <stp/>
        <stp>False</stp>
        <stp>T</stp>
        <tr r="B1420" s="2"/>
      </tp>
      <tp t="s">
        <v/>
        <stp/>
        <stp>StudyData</stp>
        <stp>VIX</stp>
        <stp>BAR</stp>
        <stp/>
        <stp>Time</stp>
        <stp>W</stp>
        <stp>-1408</stp>
        <stp>All</stp>
        <stp/>
        <stp/>
        <stp>False</stp>
        <stp>T</stp>
        <tr r="B1410" s="2"/>
      </tp>
      <tp t="s">
        <v/>
        <stp/>
        <stp>StudyData</stp>
        <stp>VIX</stp>
        <stp>BAR</stp>
        <stp/>
        <stp>Time</stp>
        <stp>W</stp>
        <stp>-1438</stp>
        <stp>All</stp>
        <stp/>
        <stp/>
        <stp>False</stp>
        <stp>T</stp>
        <tr r="B1440" s="2"/>
      </tp>
      <tp t="s">
        <v/>
        <stp/>
        <stp>StudyData</stp>
        <stp>VIX</stp>
        <stp>BAR</stp>
        <stp/>
        <stp>Time</stp>
        <stp>W</stp>
        <stp>-1428</stp>
        <stp>All</stp>
        <stp/>
        <stp/>
        <stp>False</stp>
        <stp>T</stp>
        <tr r="B1430" s="2"/>
      </tp>
      <tp t="s">
        <v/>
        <stp/>
        <stp>StudyData</stp>
        <stp>VIX</stp>
        <stp>BAR</stp>
        <stp/>
        <stp>Time</stp>
        <stp>W</stp>
        <stp>-1458</stp>
        <stp>All</stp>
        <stp/>
        <stp/>
        <stp>False</stp>
        <stp>T</stp>
        <tr r="B1460" s="2"/>
      </tp>
      <tp t="s">
        <v/>
        <stp/>
        <stp>StudyData</stp>
        <stp>VIX</stp>
        <stp>BAR</stp>
        <stp/>
        <stp>Time</stp>
        <stp>W</stp>
        <stp>-1448</stp>
        <stp>All</stp>
        <stp/>
        <stp/>
        <stp>False</stp>
        <stp>T</stp>
        <tr r="B1450" s="2"/>
      </tp>
      <tp t="s">
        <v/>
        <stp/>
        <stp>StudyData</stp>
        <stp>VIX</stp>
        <stp>BAR</stp>
        <stp/>
        <stp>Time</stp>
        <stp>W</stp>
        <stp>-1478</stp>
        <stp>All</stp>
        <stp/>
        <stp/>
        <stp>False</stp>
        <stp>T</stp>
        <tr r="B1480" s="2"/>
      </tp>
      <tp t="s">
        <v/>
        <stp/>
        <stp>StudyData</stp>
        <stp>VIX</stp>
        <stp>BAR</stp>
        <stp/>
        <stp>Time</stp>
        <stp>W</stp>
        <stp>-1468</stp>
        <stp>All</stp>
        <stp/>
        <stp/>
        <stp>False</stp>
        <stp>T</stp>
        <tr r="B1470" s="2"/>
      </tp>
      <tp t="s">
        <v/>
        <stp/>
        <stp>StudyData</stp>
        <stp>VIX</stp>
        <stp>BAR</stp>
        <stp/>
        <stp>Time</stp>
        <stp>W</stp>
        <stp>-1498</stp>
        <stp>All</stp>
        <stp/>
        <stp/>
        <stp>False</stp>
        <stp>T</stp>
        <tr r="B1500" s="2"/>
      </tp>
      <tp t="s">
        <v/>
        <stp/>
        <stp>StudyData</stp>
        <stp>VIX</stp>
        <stp>BAR</stp>
        <stp/>
        <stp>Time</stp>
        <stp>W</stp>
        <stp>-1488</stp>
        <stp>All</stp>
        <stp/>
        <stp/>
        <stp>False</stp>
        <stp>T</stp>
        <tr r="B1490" s="2"/>
      </tp>
      <tp t="s">
        <v/>
        <stp/>
        <stp>StudyData</stp>
        <stp>VIX</stp>
        <stp>BAR</stp>
        <stp/>
        <stp>Time</stp>
        <stp>W</stp>
        <stp>-1918</stp>
        <stp>All</stp>
        <stp/>
        <stp/>
        <stp>False</stp>
        <stp>T</stp>
        <tr r="B1920" s="2"/>
      </tp>
      <tp t="s">
        <v/>
        <stp/>
        <stp>StudyData</stp>
        <stp>VIX</stp>
        <stp>BAR</stp>
        <stp/>
        <stp>Time</stp>
        <stp>W</stp>
        <stp>-1908</stp>
        <stp>All</stp>
        <stp/>
        <stp/>
        <stp>False</stp>
        <stp>T</stp>
        <tr r="B1910" s="2"/>
      </tp>
      <tp t="s">
        <v/>
        <stp/>
        <stp>StudyData</stp>
        <stp>VIX</stp>
        <stp>BAR</stp>
        <stp/>
        <stp>Time</stp>
        <stp>W</stp>
        <stp>-1938</stp>
        <stp>All</stp>
        <stp/>
        <stp/>
        <stp>False</stp>
        <stp>T</stp>
        <tr r="B1940" s="2"/>
      </tp>
      <tp t="s">
        <v/>
        <stp/>
        <stp>StudyData</stp>
        <stp>VIX</stp>
        <stp>BAR</stp>
        <stp/>
        <stp>Time</stp>
        <stp>W</stp>
        <stp>-1928</stp>
        <stp>All</stp>
        <stp/>
        <stp/>
        <stp>False</stp>
        <stp>T</stp>
        <tr r="B1930" s="2"/>
      </tp>
      <tp t="s">
        <v/>
        <stp/>
        <stp>StudyData</stp>
        <stp>VIX</stp>
        <stp>BAR</stp>
        <stp/>
        <stp>Time</stp>
        <stp>W</stp>
        <stp>-1958</stp>
        <stp>All</stp>
        <stp/>
        <stp/>
        <stp>False</stp>
        <stp>T</stp>
        <tr r="B1960" s="2"/>
      </tp>
      <tp t="s">
        <v/>
        <stp/>
        <stp>StudyData</stp>
        <stp>VIX</stp>
        <stp>BAR</stp>
        <stp/>
        <stp>Time</stp>
        <stp>W</stp>
        <stp>-1948</stp>
        <stp>All</stp>
        <stp/>
        <stp/>
        <stp>False</stp>
        <stp>T</stp>
        <tr r="B1950" s="2"/>
      </tp>
      <tp t="s">
        <v/>
        <stp/>
        <stp>StudyData</stp>
        <stp>VIX</stp>
        <stp>BAR</stp>
        <stp/>
        <stp>Time</stp>
        <stp>W</stp>
        <stp>-1978</stp>
        <stp>All</stp>
        <stp/>
        <stp/>
        <stp>False</stp>
        <stp>T</stp>
        <tr r="B1980" s="2"/>
      </tp>
      <tp t="s">
        <v/>
        <stp/>
        <stp>StudyData</stp>
        <stp>VIX</stp>
        <stp>BAR</stp>
        <stp/>
        <stp>Time</stp>
        <stp>W</stp>
        <stp>-1968</stp>
        <stp>All</stp>
        <stp/>
        <stp/>
        <stp>False</stp>
        <stp>T</stp>
        <tr r="B1970" s="2"/>
      </tp>
      <tp t="s">
        <v/>
        <stp/>
        <stp>StudyData</stp>
        <stp>VIX</stp>
        <stp>BAR</stp>
        <stp/>
        <stp>Time</stp>
        <stp>W</stp>
        <stp>-1998</stp>
        <stp>All</stp>
        <stp/>
        <stp/>
        <stp>False</stp>
        <stp>T</stp>
        <tr r="B2000" s="2"/>
      </tp>
      <tp t="s">
        <v/>
        <stp/>
        <stp>StudyData</stp>
        <stp>VIX</stp>
        <stp>BAR</stp>
        <stp/>
        <stp>Time</stp>
        <stp>W</stp>
        <stp>-1988</stp>
        <stp>All</stp>
        <stp/>
        <stp/>
        <stp>False</stp>
        <stp>T</stp>
        <tr r="B1990" s="2"/>
      </tp>
      <tp t="s">
        <v/>
        <stp/>
        <stp>StudyData</stp>
        <stp>VIX</stp>
        <stp>BAR</stp>
        <stp/>
        <stp>Time</stp>
        <stp>W</stp>
        <stp>-1818</stp>
        <stp>All</stp>
        <stp/>
        <stp/>
        <stp>False</stp>
        <stp>T</stp>
        <tr r="B1820" s="2"/>
      </tp>
      <tp t="s">
        <v/>
        <stp/>
        <stp>StudyData</stp>
        <stp>VIX</stp>
        <stp>BAR</stp>
        <stp/>
        <stp>Time</stp>
        <stp>W</stp>
        <stp>-1808</stp>
        <stp>All</stp>
        <stp/>
        <stp/>
        <stp>False</stp>
        <stp>T</stp>
        <tr r="B1810" s="2"/>
      </tp>
      <tp t="s">
        <v/>
        <stp/>
        <stp>StudyData</stp>
        <stp>VIX</stp>
        <stp>BAR</stp>
        <stp/>
        <stp>Time</stp>
        <stp>W</stp>
        <stp>-1838</stp>
        <stp>All</stp>
        <stp/>
        <stp/>
        <stp>False</stp>
        <stp>T</stp>
        <tr r="B1840" s="2"/>
      </tp>
      <tp t="s">
        <v/>
        <stp/>
        <stp>StudyData</stp>
        <stp>VIX</stp>
        <stp>BAR</stp>
        <stp/>
        <stp>Time</stp>
        <stp>W</stp>
        <stp>-1828</stp>
        <stp>All</stp>
        <stp/>
        <stp/>
        <stp>False</stp>
        <stp>T</stp>
        <tr r="B1830" s="2"/>
      </tp>
      <tp t="s">
        <v/>
        <stp/>
        <stp>StudyData</stp>
        <stp>VIX</stp>
        <stp>BAR</stp>
        <stp/>
        <stp>Time</stp>
        <stp>W</stp>
        <stp>-1858</stp>
        <stp>All</stp>
        <stp/>
        <stp/>
        <stp>False</stp>
        <stp>T</stp>
        <tr r="B1860" s="2"/>
      </tp>
      <tp t="s">
        <v/>
        <stp/>
        <stp>StudyData</stp>
        <stp>VIX</stp>
        <stp>BAR</stp>
        <stp/>
        <stp>Time</stp>
        <stp>W</stp>
        <stp>-1848</stp>
        <stp>All</stp>
        <stp/>
        <stp/>
        <stp>False</stp>
        <stp>T</stp>
        <tr r="B1850" s="2"/>
      </tp>
      <tp t="s">
        <v/>
        <stp/>
        <stp>StudyData</stp>
        <stp>VIX</stp>
        <stp>BAR</stp>
        <stp/>
        <stp>Time</stp>
        <stp>W</stp>
        <stp>-1878</stp>
        <stp>All</stp>
        <stp/>
        <stp/>
        <stp>False</stp>
        <stp>T</stp>
        <tr r="B1880" s="2"/>
      </tp>
      <tp t="s">
        <v/>
        <stp/>
        <stp>StudyData</stp>
        <stp>VIX</stp>
        <stp>BAR</stp>
        <stp/>
        <stp>Time</stp>
        <stp>W</stp>
        <stp>-1868</stp>
        <stp>All</stp>
        <stp/>
        <stp/>
        <stp>False</stp>
        <stp>T</stp>
        <tr r="B1870" s="2"/>
      </tp>
      <tp t="s">
        <v/>
        <stp/>
        <stp>StudyData</stp>
        <stp>VIX</stp>
        <stp>BAR</stp>
        <stp/>
        <stp>Time</stp>
        <stp>W</stp>
        <stp>-1898</stp>
        <stp>All</stp>
        <stp/>
        <stp/>
        <stp>False</stp>
        <stp>T</stp>
        <tr r="B1900" s="2"/>
      </tp>
      <tp t="s">
        <v/>
        <stp/>
        <stp>StudyData</stp>
        <stp>VIX</stp>
        <stp>BAR</stp>
        <stp/>
        <stp>Time</stp>
        <stp>W</stp>
        <stp>-1888</stp>
        <stp>All</stp>
        <stp/>
        <stp/>
        <stp>False</stp>
        <stp>T</stp>
        <tr r="B1890" s="2"/>
      </tp>
      <tp>
        <v>25.88</v>
        <stp/>
        <stp>StudyData</stp>
        <stp>VIX</stp>
        <stp>BAR</stp>
        <stp/>
        <stp>Open</stp>
        <stp>W</stp>
        <stp>-3</stp>
        <stp>All</stp>
        <stp/>
        <stp/>
        <stp>FALSE</stp>
        <stp>T</stp>
        <tr r="C5" s="2"/>
      </tp>
      <tp>
        <v>35.299999999999997</v>
        <stp/>
        <stp>StudyData</stp>
        <stp>VIX</stp>
        <stp>BAR</stp>
        <stp/>
        <stp>High</stp>
        <stp>W</stp>
        <stp>-4</stp>
        <stp>All</stp>
        <stp/>
        <stp/>
        <stp>FALSE</stp>
        <stp>T</stp>
        <tr r="D6" s="2"/>
      </tp>
      <tp t="s">
        <v/>
        <stp/>
        <stp>StudyData</stp>
        <stp>VIX</stp>
        <stp>BAR</stp>
        <stp/>
        <stp>Time</stp>
        <stp>W</stp>
        <stp>-2319</stp>
        <stp>All</stp>
        <stp/>
        <stp/>
        <stp>False</stp>
        <stp>T</stp>
        <tr r="B2321" s="2"/>
      </tp>
      <tp t="s">
        <v/>
        <stp/>
        <stp>StudyData</stp>
        <stp>VIX</stp>
        <stp>BAR</stp>
        <stp/>
        <stp>Time</stp>
        <stp>W</stp>
        <stp>-2309</stp>
        <stp>All</stp>
        <stp/>
        <stp/>
        <stp>False</stp>
        <stp>T</stp>
        <tr r="B2311" s="2"/>
      </tp>
      <tp t="s">
        <v/>
        <stp/>
        <stp>StudyData</stp>
        <stp>VIX</stp>
        <stp>BAR</stp>
        <stp/>
        <stp>Time</stp>
        <stp>W</stp>
        <stp>-2339</stp>
        <stp>All</stp>
        <stp/>
        <stp/>
        <stp>False</stp>
        <stp>T</stp>
        <tr r="B2341" s="2"/>
      </tp>
      <tp t="s">
        <v/>
        <stp/>
        <stp>StudyData</stp>
        <stp>VIX</stp>
        <stp>BAR</stp>
        <stp/>
        <stp>Time</stp>
        <stp>W</stp>
        <stp>-2329</stp>
        <stp>All</stp>
        <stp/>
        <stp/>
        <stp>False</stp>
        <stp>T</stp>
        <tr r="B2331" s="2"/>
      </tp>
      <tp t="s">
        <v/>
        <stp/>
        <stp>StudyData</stp>
        <stp>VIX</stp>
        <stp>BAR</stp>
        <stp/>
        <stp>Time</stp>
        <stp>W</stp>
        <stp>-2359</stp>
        <stp>All</stp>
        <stp/>
        <stp/>
        <stp>False</stp>
        <stp>T</stp>
        <tr r="B2361" s="2"/>
      </tp>
      <tp t="s">
        <v/>
        <stp/>
        <stp>StudyData</stp>
        <stp>VIX</stp>
        <stp>BAR</stp>
        <stp/>
        <stp>Time</stp>
        <stp>W</stp>
        <stp>-2349</stp>
        <stp>All</stp>
        <stp/>
        <stp/>
        <stp>False</stp>
        <stp>T</stp>
        <tr r="B2351" s="2"/>
      </tp>
      <tp t="s">
        <v/>
        <stp/>
        <stp>StudyData</stp>
        <stp>VIX</stp>
        <stp>BAR</stp>
        <stp/>
        <stp>Time</stp>
        <stp>W</stp>
        <stp>-2379</stp>
        <stp>All</stp>
        <stp/>
        <stp/>
        <stp>False</stp>
        <stp>T</stp>
        <tr r="B2381" s="2"/>
      </tp>
      <tp t="s">
        <v/>
        <stp/>
        <stp>StudyData</stp>
        <stp>VIX</stp>
        <stp>BAR</stp>
        <stp/>
        <stp>Time</stp>
        <stp>W</stp>
        <stp>-2369</stp>
        <stp>All</stp>
        <stp/>
        <stp/>
        <stp>False</stp>
        <stp>T</stp>
        <tr r="B2371" s="2"/>
      </tp>
      <tp t="s">
        <v/>
        <stp/>
        <stp>StudyData</stp>
        <stp>VIX</stp>
        <stp>BAR</stp>
        <stp/>
        <stp>Time</stp>
        <stp>W</stp>
        <stp>-2399</stp>
        <stp>All</stp>
        <stp/>
        <stp/>
        <stp>False</stp>
        <stp>T</stp>
        <tr r="B2401" s="2"/>
      </tp>
      <tp t="s">
        <v/>
        <stp/>
        <stp>StudyData</stp>
        <stp>VIX</stp>
        <stp>BAR</stp>
        <stp/>
        <stp>Time</stp>
        <stp>W</stp>
        <stp>-2389</stp>
        <stp>All</stp>
        <stp/>
        <stp/>
        <stp>False</stp>
        <stp>T</stp>
        <tr r="B2391" s="2"/>
      </tp>
      <tp t="s">
        <v/>
        <stp/>
        <stp>StudyData</stp>
        <stp>VIX</stp>
        <stp>BAR</stp>
        <stp/>
        <stp>Time</stp>
        <stp>W</stp>
        <stp>-2219</stp>
        <stp>All</stp>
        <stp/>
        <stp/>
        <stp>False</stp>
        <stp>T</stp>
        <tr r="B2221" s="2"/>
      </tp>
      <tp t="s">
        <v/>
        <stp/>
        <stp>StudyData</stp>
        <stp>VIX</stp>
        <stp>BAR</stp>
        <stp/>
        <stp>Time</stp>
        <stp>W</stp>
        <stp>-2209</stp>
        <stp>All</stp>
        <stp/>
        <stp/>
        <stp>False</stp>
        <stp>T</stp>
        <tr r="B2211" s="2"/>
      </tp>
      <tp t="s">
        <v/>
        <stp/>
        <stp>StudyData</stp>
        <stp>VIX</stp>
        <stp>BAR</stp>
        <stp/>
        <stp>Time</stp>
        <stp>W</stp>
        <stp>-2239</stp>
        <stp>All</stp>
        <stp/>
        <stp/>
        <stp>False</stp>
        <stp>T</stp>
        <tr r="B2241" s="2"/>
      </tp>
      <tp t="s">
        <v/>
        <stp/>
        <stp>StudyData</stp>
        <stp>VIX</stp>
        <stp>BAR</stp>
        <stp/>
        <stp>Time</stp>
        <stp>W</stp>
        <stp>-2229</stp>
        <stp>All</stp>
        <stp/>
        <stp/>
        <stp>False</stp>
        <stp>T</stp>
        <tr r="B2231" s="2"/>
      </tp>
      <tp t="s">
        <v/>
        <stp/>
        <stp>StudyData</stp>
        <stp>VIX</stp>
        <stp>BAR</stp>
        <stp/>
        <stp>Time</stp>
        <stp>W</stp>
        <stp>-2259</stp>
        <stp>All</stp>
        <stp/>
        <stp/>
        <stp>False</stp>
        <stp>T</stp>
        <tr r="B2261" s="2"/>
      </tp>
      <tp t="s">
        <v/>
        <stp/>
        <stp>StudyData</stp>
        <stp>VIX</stp>
        <stp>BAR</stp>
        <stp/>
        <stp>Time</stp>
        <stp>W</stp>
        <stp>-2249</stp>
        <stp>All</stp>
        <stp/>
        <stp/>
        <stp>False</stp>
        <stp>T</stp>
        <tr r="B2251" s="2"/>
      </tp>
      <tp t="s">
        <v/>
        <stp/>
        <stp>StudyData</stp>
        <stp>VIX</stp>
        <stp>BAR</stp>
        <stp/>
        <stp>Time</stp>
        <stp>W</stp>
        <stp>-2279</stp>
        <stp>All</stp>
        <stp/>
        <stp/>
        <stp>False</stp>
        <stp>T</stp>
        <tr r="B2281" s="2"/>
      </tp>
      <tp t="s">
        <v/>
        <stp/>
        <stp>StudyData</stp>
        <stp>VIX</stp>
        <stp>BAR</stp>
        <stp/>
        <stp>Time</stp>
        <stp>W</stp>
        <stp>-2269</stp>
        <stp>All</stp>
        <stp/>
        <stp/>
        <stp>False</stp>
        <stp>T</stp>
        <tr r="B2271" s="2"/>
      </tp>
      <tp t="s">
        <v/>
        <stp/>
        <stp>StudyData</stp>
        <stp>VIX</stp>
        <stp>BAR</stp>
        <stp/>
        <stp>Time</stp>
        <stp>W</stp>
        <stp>-2299</stp>
        <stp>All</stp>
        <stp/>
        <stp/>
        <stp>False</stp>
        <stp>T</stp>
        <tr r="B2301" s="2"/>
      </tp>
      <tp t="s">
        <v/>
        <stp/>
        <stp>StudyData</stp>
        <stp>VIX</stp>
        <stp>BAR</stp>
        <stp/>
        <stp>Time</stp>
        <stp>W</stp>
        <stp>-2289</stp>
        <stp>All</stp>
        <stp/>
        <stp/>
        <stp>False</stp>
        <stp>T</stp>
        <tr r="B2291" s="2"/>
      </tp>
      <tp t="s">
        <v/>
        <stp/>
        <stp>StudyData</stp>
        <stp>VIX</stp>
        <stp>BAR</stp>
        <stp/>
        <stp>Time</stp>
        <stp>W</stp>
        <stp>-2119</stp>
        <stp>All</stp>
        <stp/>
        <stp/>
        <stp>False</stp>
        <stp>T</stp>
        <tr r="B2121" s="2"/>
      </tp>
      <tp t="s">
        <v/>
        <stp/>
        <stp>StudyData</stp>
        <stp>VIX</stp>
        <stp>BAR</stp>
        <stp/>
        <stp>Time</stp>
        <stp>W</stp>
        <stp>-2109</stp>
        <stp>All</stp>
        <stp/>
        <stp/>
        <stp>False</stp>
        <stp>T</stp>
        <tr r="B2111" s="2"/>
      </tp>
      <tp t="s">
        <v/>
        <stp/>
        <stp>StudyData</stp>
        <stp>VIX</stp>
        <stp>BAR</stp>
        <stp/>
        <stp>Time</stp>
        <stp>W</stp>
        <stp>-2139</stp>
        <stp>All</stp>
        <stp/>
        <stp/>
        <stp>False</stp>
        <stp>T</stp>
        <tr r="B2141" s="2"/>
      </tp>
      <tp t="s">
        <v/>
        <stp/>
        <stp>StudyData</stp>
        <stp>VIX</stp>
        <stp>BAR</stp>
        <stp/>
        <stp>Time</stp>
        <stp>W</stp>
        <stp>-2129</stp>
        <stp>All</stp>
        <stp/>
        <stp/>
        <stp>False</stp>
        <stp>T</stp>
        <tr r="B2131" s="2"/>
      </tp>
      <tp t="s">
        <v/>
        <stp/>
        <stp>StudyData</stp>
        <stp>VIX</stp>
        <stp>BAR</stp>
        <stp/>
        <stp>Time</stp>
        <stp>W</stp>
        <stp>-2159</stp>
        <stp>All</stp>
        <stp/>
        <stp/>
        <stp>False</stp>
        <stp>T</stp>
        <tr r="B2161" s="2"/>
      </tp>
      <tp t="s">
        <v/>
        <stp/>
        <stp>StudyData</stp>
        <stp>VIX</stp>
        <stp>BAR</stp>
        <stp/>
        <stp>Time</stp>
        <stp>W</stp>
        <stp>-2149</stp>
        <stp>All</stp>
        <stp/>
        <stp/>
        <stp>False</stp>
        <stp>T</stp>
        <tr r="B2151" s="2"/>
      </tp>
      <tp t="s">
        <v/>
        <stp/>
        <stp>StudyData</stp>
        <stp>VIX</stp>
        <stp>BAR</stp>
        <stp/>
        <stp>Time</stp>
        <stp>W</stp>
        <stp>-2179</stp>
        <stp>All</stp>
        <stp/>
        <stp/>
        <stp>False</stp>
        <stp>T</stp>
        <tr r="B2181" s="2"/>
      </tp>
      <tp t="s">
        <v/>
        <stp/>
        <stp>StudyData</stp>
        <stp>VIX</stp>
        <stp>BAR</stp>
        <stp/>
        <stp>Time</stp>
        <stp>W</stp>
        <stp>-2169</stp>
        <stp>All</stp>
        <stp/>
        <stp/>
        <stp>False</stp>
        <stp>T</stp>
        <tr r="B2171" s="2"/>
      </tp>
      <tp t="s">
        <v/>
        <stp/>
        <stp>StudyData</stp>
        <stp>VIX</stp>
        <stp>BAR</stp>
        <stp/>
        <stp>Time</stp>
        <stp>W</stp>
        <stp>-2199</stp>
        <stp>All</stp>
        <stp/>
        <stp/>
        <stp>False</stp>
        <stp>T</stp>
        <tr r="B2201" s="2"/>
      </tp>
      <tp t="s">
        <v/>
        <stp/>
        <stp>StudyData</stp>
        <stp>VIX</stp>
        <stp>BAR</stp>
        <stp/>
        <stp>Time</stp>
        <stp>W</stp>
        <stp>-2189</stp>
        <stp>All</stp>
        <stp/>
        <stp/>
        <stp>False</stp>
        <stp>T</stp>
        <tr r="B2191" s="2"/>
      </tp>
      <tp t="s">
        <v/>
        <stp/>
        <stp>StudyData</stp>
        <stp>VIX</stp>
        <stp>BAR</stp>
        <stp/>
        <stp>Time</stp>
        <stp>W</stp>
        <stp>-2019</stp>
        <stp>All</stp>
        <stp/>
        <stp/>
        <stp>False</stp>
        <stp>T</stp>
        <tr r="B2021" s="2"/>
      </tp>
      <tp t="s">
        <v/>
        <stp/>
        <stp>StudyData</stp>
        <stp>VIX</stp>
        <stp>BAR</stp>
        <stp/>
        <stp>Time</stp>
        <stp>W</stp>
        <stp>-2009</stp>
        <stp>All</stp>
        <stp/>
        <stp/>
        <stp>False</stp>
        <stp>T</stp>
        <tr r="B2011" s="2"/>
      </tp>
      <tp t="s">
        <v/>
        <stp/>
        <stp>StudyData</stp>
        <stp>VIX</stp>
        <stp>BAR</stp>
        <stp/>
        <stp>Time</stp>
        <stp>W</stp>
        <stp>-2039</stp>
        <stp>All</stp>
        <stp/>
        <stp/>
        <stp>False</stp>
        <stp>T</stp>
        <tr r="B2041" s="2"/>
      </tp>
      <tp t="s">
        <v/>
        <stp/>
        <stp>StudyData</stp>
        <stp>VIX</stp>
        <stp>BAR</stp>
        <stp/>
        <stp>Time</stp>
        <stp>W</stp>
        <stp>-2029</stp>
        <stp>All</stp>
        <stp/>
        <stp/>
        <stp>False</stp>
        <stp>T</stp>
        <tr r="B2031" s="2"/>
      </tp>
      <tp t="s">
        <v/>
        <stp/>
        <stp>StudyData</stp>
        <stp>VIX</stp>
        <stp>BAR</stp>
        <stp/>
        <stp>Time</stp>
        <stp>W</stp>
        <stp>-2059</stp>
        <stp>All</stp>
        <stp/>
        <stp/>
        <stp>False</stp>
        <stp>T</stp>
        <tr r="B2061" s="2"/>
      </tp>
      <tp t="s">
        <v/>
        <stp/>
        <stp>StudyData</stp>
        <stp>VIX</stp>
        <stp>BAR</stp>
        <stp/>
        <stp>Time</stp>
        <stp>W</stp>
        <stp>-2049</stp>
        <stp>All</stp>
        <stp/>
        <stp/>
        <stp>False</stp>
        <stp>T</stp>
        <tr r="B2051" s="2"/>
      </tp>
      <tp t="s">
        <v/>
        <stp/>
        <stp>StudyData</stp>
        <stp>VIX</stp>
        <stp>BAR</stp>
        <stp/>
        <stp>Time</stp>
        <stp>W</stp>
        <stp>-2079</stp>
        <stp>All</stp>
        <stp/>
        <stp/>
        <stp>False</stp>
        <stp>T</stp>
        <tr r="B2081" s="2"/>
      </tp>
      <tp t="s">
        <v/>
        <stp/>
        <stp>StudyData</stp>
        <stp>VIX</stp>
        <stp>BAR</stp>
        <stp/>
        <stp>Time</stp>
        <stp>W</stp>
        <stp>-2069</stp>
        <stp>All</stp>
        <stp/>
        <stp/>
        <stp>False</stp>
        <stp>T</stp>
        <tr r="B2071" s="2"/>
      </tp>
      <tp t="s">
        <v/>
        <stp/>
        <stp>StudyData</stp>
        <stp>VIX</stp>
        <stp>BAR</stp>
        <stp/>
        <stp>Time</stp>
        <stp>W</stp>
        <stp>-2099</stp>
        <stp>All</stp>
        <stp/>
        <stp/>
        <stp>False</stp>
        <stp>T</stp>
        <tr r="B2101" s="2"/>
      </tp>
      <tp t="s">
        <v/>
        <stp/>
        <stp>StudyData</stp>
        <stp>VIX</stp>
        <stp>BAR</stp>
        <stp/>
        <stp>Time</stp>
        <stp>W</stp>
        <stp>-2089</stp>
        <stp>All</stp>
        <stp/>
        <stp/>
        <stp>False</stp>
        <stp>T</stp>
        <tr r="B2091" s="2"/>
      </tp>
      <tp t="s">
        <v/>
        <stp/>
        <stp>StudyData</stp>
        <stp>VIX</stp>
        <stp>BAR</stp>
        <stp/>
        <stp>Time</stp>
        <stp>W</stp>
        <stp>-2719</stp>
        <stp>All</stp>
        <stp/>
        <stp/>
        <stp>False</stp>
        <stp>T</stp>
        <tr r="B2721" s="2"/>
      </tp>
      <tp t="s">
        <v/>
        <stp/>
        <stp>StudyData</stp>
        <stp>VIX</stp>
        <stp>BAR</stp>
        <stp/>
        <stp>Time</stp>
        <stp>W</stp>
        <stp>-2709</stp>
        <stp>All</stp>
        <stp/>
        <stp/>
        <stp>False</stp>
        <stp>T</stp>
        <tr r="B2711" s="2"/>
      </tp>
      <tp t="s">
        <v/>
        <stp/>
        <stp>StudyData</stp>
        <stp>VIX</stp>
        <stp>BAR</stp>
        <stp/>
        <stp>Time</stp>
        <stp>W</stp>
        <stp>-2739</stp>
        <stp>All</stp>
        <stp/>
        <stp/>
        <stp>False</stp>
        <stp>T</stp>
        <tr r="B2741" s="2"/>
      </tp>
      <tp t="s">
        <v/>
        <stp/>
        <stp>StudyData</stp>
        <stp>VIX</stp>
        <stp>BAR</stp>
        <stp/>
        <stp>Time</stp>
        <stp>W</stp>
        <stp>-2729</stp>
        <stp>All</stp>
        <stp/>
        <stp/>
        <stp>False</stp>
        <stp>T</stp>
        <tr r="B2731" s="2"/>
      </tp>
      <tp t="s">
        <v/>
        <stp/>
        <stp>StudyData</stp>
        <stp>VIX</stp>
        <stp>BAR</stp>
        <stp/>
        <stp>Time</stp>
        <stp>W</stp>
        <stp>-2759</stp>
        <stp>All</stp>
        <stp/>
        <stp/>
        <stp>False</stp>
        <stp>T</stp>
        <tr r="B2761" s="2"/>
      </tp>
      <tp t="s">
        <v/>
        <stp/>
        <stp>StudyData</stp>
        <stp>VIX</stp>
        <stp>BAR</stp>
        <stp/>
        <stp>Time</stp>
        <stp>W</stp>
        <stp>-2749</stp>
        <stp>All</stp>
        <stp/>
        <stp/>
        <stp>False</stp>
        <stp>T</stp>
        <tr r="B2751" s="2"/>
      </tp>
      <tp t="s">
        <v/>
        <stp/>
        <stp>StudyData</stp>
        <stp>VIX</stp>
        <stp>BAR</stp>
        <stp/>
        <stp>Time</stp>
        <stp>W</stp>
        <stp>-2779</stp>
        <stp>All</stp>
        <stp/>
        <stp/>
        <stp>False</stp>
        <stp>T</stp>
        <tr r="B2781" s="2"/>
      </tp>
      <tp t="s">
        <v/>
        <stp/>
        <stp>StudyData</stp>
        <stp>VIX</stp>
        <stp>BAR</stp>
        <stp/>
        <stp>Time</stp>
        <stp>W</stp>
        <stp>-2769</stp>
        <stp>All</stp>
        <stp/>
        <stp/>
        <stp>False</stp>
        <stp>T</stp>
        <tr r="B2771" s="2"/>
      </tp>
      <tp t="s">
        <v/>
        <stp/>
        <stp>StudyData</stp>
        <stp>VIX</stp>
        <stp>BAR</stp>
        <stp/>
        <stp>Time</stp>
        <stp>W</stp>
        <stp>-2799</stp>
        <stp>All</stp>
        <stp/>
        <stp/>
        <stp>False</stp>
        <stp>T</stp>
        <tr r="B2801" s="2"/>
      </tp>
      <tp t="s">
        <v/>
        <stp/>
        <stp>StudyData</stp>
        <stp>VIX</stp>
        <stp>BAR</stp>
        <stp/>
        <stp>Time</stp>
        <stp>W</stp>
        <stp>-2789</stp>
        <stp>All</stp>
        <stp/>
        <stp/>
        <stp>False</stp>
        <stp>T</stp>
        <tr r="B2791" s="2"/>
      </tp>
      <tp t="s">
        <v/>
        <stp/>
        <stp>StudyData</stp>
        <stp>VIX</stp>
        <stp>BAR</stp>
        <stp/>
        <stp>Time</stp>
        <stp>W</stp>
        <stp>-2619</stp>
        <stp>All</stp>
        <stp/>
        <stp/>
        <stp>False</stp>
        <stp>T</stp>
        <tr r="B2621" s="2"/>
      </tp>
      <tp t="s">
        <v/>
        <stp/>
        <stp>StudyData</stp>
        <stp>VIX</stp>
        <stp>BAR</stp>
        <stp/>
        <stp>Time</stp>
        <stp>W</stp>
        <stp>-2609</stp>
        <stp>All</stp>
        <stp/>
        <stp/>
        <stp>False</stp>
        <stp>T</stp>
        <tr r="B2611" s="2"/>
      </tp>
      <tp t="s">
        <v/>
        <stp/>
        <stp>StudyData</stp>
        <stp>VIX</stp>
        <stp>BAR</stp>
        <stp/>
        <stp>Time</stp>
        <stp>W</stp>
        <stp>-2639</stp>
        <stp>All</stp>
        <stp/>
        <stp/>
        <stp>False</stp>
        <stp>T</stp>
        <tr r="B2641" s="2"/>
      </tp>
      <tp t="s">
        <v/>
        <stp/>
        <stp>StudyData</stp>
        <stp>VIX</stp>
        <stp>BAR</stp>
        <stp/>
        <stp>Time</stp>
        <stp>W</stp>
        <stp>-2629</stp>
        <stp>All</stp>
        <stp/>
        <stp/>
        <stp>False</stp>
        <stp>T</stp>
        <tr r="B2631" s="2"/>
      </tp>
      <tp t="s">
        <v/>
        <stp/>
        <stp>StudyData</stp>
        <stp>VIX</stp>
        <stp>BAR</stp>
        <stp/>
        <stp>Time</stp>
        <stp>W</stp>
        <stp>-2659</stp>
        <stp>All</stp>
        <stp/>
        <stp/>
        <stp>False</stp>
        <stp>T</stp>
        <tr r="B2661" s="2"/>
      </tp>
      <tp t="s">
        <v/>
        <stp/>
        <stp>StudyData</stp>
        <stp>VIX</stp>
        <stp>BAR</stp>
        <stp/>
        <stp>Time</stp>
        <stp>W</stp>
        <stp>-2649</stp>
        <stp>All</stp>
        <stp/>
        <stp/>
        <stp>False</stp>
        <stp>T</stp>
        <tr r="B2651" s="2"/>
      </tp>
      <tp t="s">
        <v/>
        <stp/>
        <stp>StudyData</stp>
        <stp>VIX</stp>
        <stp>BAR</stp>
        <stp/>
        <stp>Time</stp>
        <stp>W</stp>
        <stp>-2679</stp>
        <stp>All</stp>
        <stp/>
        <stp/>
        <stp>False</stp>
        <stp>T</stp>
        <tr r="B2681" s="2"/>
      </tp>
      <tp t="s">
        <v/>
        <stp/>
        <stp>StudyData</stp>
        <stp>VIX</stp>
        <stp>BAR</stp>
        <stp/>
        <stp>Time</stp>
        <stp>W</stp>
        <stp>-2669</stp>
        <stp>All</stp>
        <stp/>
        <stp/>
        <stp>False</stp>
        <stp>T</stp>
        <tr r="B2671" s="2"/>
      </tp>
      <tp t="s">
        <v/>
        <stp/>
        <stp>StudyData</stp>
        <stp>VIX</stp>
        <stp>BAR</stp>
        <stp/>
        <stp>Time</stp>
        <stp>W</stp>
        <stp>-2699</stp>
        <stp>All</stp>
        <stp/>
        <stp/>
        <stp>False</stp>
        <stp>T</stp>
        <tr r="B2701" s="2"/>
      </tp>
      <tp t="s">
        <v/>
        <stp/>
        <stp>StudyData</stp>
        <stp>VIX</stp>
        <stp>BAR</stp>
        <stp/>
        <stp>Time</stp>
        <stp>W</stp>
        <stp>-2689</stp>
        <stp>All</stp>
        <stp/>
        <stp/>
        <stp>False</stp>
        <stp>T</stp>
        <tr r="B2691" s="2"/>
      </tp>
      <tp t="s">
        <v/>
        <stp/>
        <stp>StudyData</stp>
        <stp>VIX</stp>
        <stp>BAR</stp>
        <stp/>
        <stp>Time</stp>
        <stp>W</stp>
        <stp>-2519</stp>
        <stp>All</stp>
        <stp/>
        <stp/>
        <stp>False</stp>
        <stp>T</stp>
        <tr r="B2521" s="2"/>
      </tp>
      <tp t="s">
        <v/>
        <stp/>
        <stp>StudyData</stp>
        <stp>VIX</stp>
        <stp>BAR</stp>
        <stp/>
        <stp>Time</stp>
        <stp>W</stp>
        <stp>-2509</stp>
        <stp>All</stp>
        <stp/>
        <stp/>
        <stp>False</stp>
        <stp>T</stp>
        <tr r="B2511" s="2"/>
      </tp>
      <tp t="s">
        <v/>
        <stp/>
        <stp>StudyData</stp>
        <stp>VIX</stp>
        <stp>BAR</stp>
        <stp/>
        <stp>Time</stp>
        <stp>W</stp>
        <stp>-2539</stp>
        <stp>All</stp>
        <stp/>
        <stp/>
        <stp>False</stp>
        <stp>T</stp>
        <tr r="B2541" s="2"/>
      </tp>
      <tp t="s">
        <v/>
        <stp/>
        <stp>StudyData</stp>
        <stp>VIX</stp>
        <stp>BAR</stp>
        <stp/>
        <stp>Time</stp>
        <stp>W</stp>
        <stp>-2529</stp>
        <stp>All</stp>
        <stp/>
        <stp/>
        <stp>False</stp>
        <stp>T</stp>
        <tr r="B2531" s="2"/>
      </tp>
      <tp t="s">
        <v/>
        <stp/>
        <stp>StudyData</stp>
        <stp>VIX</stp>
        <stp>BAR</stp>
        <stp/>
        <stp>Time</stp>
        <stp>W</stp>
        <stp>-2559</stp>
        <stp>All</stp>
        <stp/>
        <stp/>
        <stp>False</stp>
        <stp>T</stp>
        <tr r="B2561" s="2"/>
      </tp>
      <tp t="s">
        <v/>
        <stp/>
        <stp>StudyData</stp>
        <stp>VIX</stp>
        <stp>BAR</stp>
        <stp/>
        <stp>Time</stp>
        <stp>W</stp>
        <stp>-2549</stp>
        <stp>All</stp>
        <stp/>
        <stp/>
        <stp>False</stp>
        <stp>T</stp>
        <tr r="B2551" s="2"/>
      </tp>
      <tp t="s">
        <v/>
        <stp/>
        <stp>StudyData</stp>
        <stp>VIX</stp>
        <stp>BAR</stp>
        <stp/>
        <stp>Time</stp>
        <stp>W</stp>
        <stp>-2579</stp>
        <stp>All</stp>
        <stp/>
        <stp/>
        <stp>False</stp>
        <stp>T</stp>
        <tr r="B2581" s="2"/>
      </tp>
      <tp t="s">
        <v/>
        <stp/>
        <stp>StudyData</stp>
        <stp>VIX</stp>
        <stp>BAR</stp>
        <stp/>
        <stp>Time</stp>
        <stp>W</stp>
        <stp>-2569</stp>
        <stp>All</stp>
        <stp/>
        <stp/>
        <stp>False</stp>
        <stp>T</stp>
        <tr r="B2571" s="2"/>
      </tp>
      <tp t="s">
        <v/>
        <stp/>
        <stp>StudyData</stp>
        <stp>VIX</stp>
        <stp>BAR</stp>
        <stp/>
        <stp>Time</stp>
        <stp>W</stp>
        <stp>-2599</stp>
        <stp>All</stp>
        <stp/>
        <stp/>
        <stp>False</stp>
        <stp>T</stp>
        <tr r="B2601" s="2"/>
      </tp>
      <tp t="s">
        <v/>
        <stp/>
        <stp>StudyData</stp>
        <stp>VIX</stp>
        <stp>BAR</stp>
        <stp/>
        <stp>Time</stp>
        <stp>W</stp>
        <stp>-2589</stp>
        <stp>All</stp>
        <stp/>
        <stp/>
        <stp>False</stp>
        <stp>T</stp>
        <tr r="B2591" s="2"/>
      </tp>
      <tp t="s">
        <v/>
        <stp/>
        <stp>StudyData</stp>
        <stp>VIX</stp>
        <stp>BAR</stp>
        <stp/>
        <stp>Time</stp>
        <stp>W</stp>
        <stp>-2419</stp>
        <stp>All</stp>
        <stp/>
        <stp/>
        <stp>False</stp>
        <stp>T</stp>
        <tr r="B2421" s="2"/>
      </tp>
      <tp t="s">
        <v/>
        <stp/>
        <stp>StudyData</stp>
        <stp>VIX</stp>
        <stp>BAR</stp>
        <stp/>
        <stp>Time</stp>
        <stp>W</stp>
        <stp>-2409</stp>
        <stp>All</stp>
        <stp/>
        <stp/>
        <stp>False</stp>
        <stp>T</stp>
        <tr r="B2411" s="2"/>
      </tp>
      <tp t="s">
        <v/>
        <stp/>
        <stp>StudyData</stp>
        <stp>VIX</stp>
        <stp>BAR</stp>
        <stp/>
        <stp>Time</stp>
        <stp>W</stp>
        <stp>-2439</stp>
        <stp>All</stp>
        <stp/>
        <stp/>
        <stp>False</stp>
        <stp>T</stp>
        <tr r="B2441" s="2"/>
      </tp>
      <tp t="s">
        <v/>
        <stp/>
        <stp>StudyData</stp>
        <stp>VIX</stp>
        <stp>BAR</stp>
        <stp/>
        <stp>Time</stp>
        <stp>W</stp>
        <stp>-2429</stp>
        <stp>All</stp>
        <stp/>
        <stp/>
        <stp>False</stp>
        <stp>T</stp>
        <tr r="B2431" s="2"/>
      </tp>
      <tp t="s">
        <v/>
        <stp/>
        <stp>StudyData</stp>
        <stp>VIX</stp>
        <stp>BAR</stp>
        <stp/>
        <stp>Time</stp>
        <stp>W</stp>
        <stp>-2459</stp>
        <stp>All</stp>
        <stp/>
        <stp/>
        <stp>False</stp>
        <stp>T</stp>
        <tr r="B2461" s="2"/>
      </tp>
      <tp t="s">
        <v/>
        <stp/>
        <stp>StudyData</stp>
        <stp>VIX</stp>
        <stp>BAR</stp>
        <stp/>
        <stp>Time</stp>
        <stp>W</stp>
        <stp>-2449</stp>
        <stp>All</stp>
        <stp/>
        <stp/>
        <stp>False</stp>
        <stp>T</stp>
        <tr r="B2451" s="2"/>
      </tp>
      <tp t="s">
        <v/>
        <stp/>
        <stp>StudyData</stp>
        <stp>VIX</stp>
        <stp>BAR</stp>
        <stp/>
        <stp>Time</stp>
        <stp>W</stp>
        <stp>-2479</stp>
        <stp>All</stp>
        <stp/>
        <stp/>
        <stp>False</stp>
        <stp>T</stp>
        <tr r="B2481" s="2"/>
      </tp>
      <tp t="s">
        <v/>
        <stp/>
        <stp>StudyData</stp>
        <stp>VIX</stp>
        <stp>BAR</stp>
        <stp/>
        <stp>Time</stp>
        <stp>W</stp>
        <stp>-2469</stp>
        <stp>All</stp>
        <stp/>
        <stp/>
        <stp>False</stp>
        <stp>T</stp>
        <tr r="B2471" s="2"/>
      </tp>
      <tp t="s">
        <v/>
        <stp/>
        <stp>StudyData</stp>
        <stp>VIX</stp>
        <stp>BAR</stp>
        <stp/>
        <stp>Time</stp>
        <stp>W</stp>
        <stp>-2499</stp>
        <stp>All</stp>
        <stp/>
        <stp/>
        <stp>False</stp>
        <stp>T</stp>
        <tr r="B2501" s="2"/>
      </tp>
      <tp t="s">
        <v/>
        <stp/>
        <stp>StudyData</stp>
        <stp>VIX</stp>
        <stp>BAR</stp>
        <stp/>
        <stp>Time</stp>
        <stp>W</stp>
        <stp>-2489</stp>
        <stp>All</stp>
        <stp/>
        <stp/>
        <stp>False</stp>
        <stp>T</stp>
        <tr r="B2491" s="2"/>
      </tp>
      <tp t="s">
        <v/>
        <stp/>
        <stp>StudyData</stp>
        <stp>VIX</stp>
        <stp>BAR</stp>
        <stp/>
        <stp>Time</stp>
        <stp>W</stp>
        <stp>-2919</stp>
        <stp>All</stp>
        <stp/>
        <stp/>
        <stp>False</stp>
        <stp>T</stp>
        <tr r="B2921" s="2"/>
      </tp>
      <tp t="s">
        <v/>
        <stp/>
        <stp>StudyData</stp>
        <stp>VIX</stp>
        <stp>BAR</stp>
        <stp/>
        <stp>Time</stp>
        <stp>W</stp>
        <stp>-2909</stp>
        <stp>All</stp>
        <stp/>
        <stp/>
        <stp>False</stp>
        <stp>T</stp>
        <tr r="B2911" s="2"/>
      </tp>
      <tp t="s">
        <v/>
        <stp/>
        <stp>StudyData</stp>
        <stp>VIX</stp>
        <stp>BAR</stp>
        <stp/>
        <stp>Time</stp>
        <stp>W</stp>
        <stp>-2939</stp>
        <stp>All</stp>
        <stp/>
        <stp/>
        <stp>False</stp>
        <stp>T</stp>
        <tr r="B2941" s="2"/>
      </tp>
      <tp t="s">
        <v/>
        <stp/>
        <stp>StudyData</stp>
        <stp>VIX</stp>
        <stp>BAR</stp>
        <stp/>
        <stp>Time</stp>
        <stp>W</stp>
        <stp>-2929</stp>
        <stp>All</stp>
        <stp/>
        <stp/>
        <stp>False</stp>
        <stp>T</stp>
        <tr r="B2931" s="2"/>
      </tp>
      <tp t="s">
        <v/>
        <stp/>
        <stp>StudyData</stp>
        <stp>VIX</stp>
        <stp>BAR</stp>
        <stp/>
        <stp>Time</stp>
        <stp>W</stp>
        <stp>-2959</stp>
        <stp>All</stp>
        <stp/>
        <stp/>
        <stp>False</stp>
        <stp>T</stp>
        <tr r="B2961" s="2"/>
      </tp>
      <tp t="s">
        <v/>
        <stp/>
        <stp>StudyData</stp>
        <stp>VIX</stp>
        <stp>BAR</stp>
        <stp/>
        <stp>Time</stp>
        <stp>W</stp>
        <stp>-2949</stp>
        <stp>All</stp>
        <stp/>
        <stp/>
        <stp>False</stp>
        <stp>T</stp>
        <tr r="B2951" s="2"/>
      </tp>
      <tp t="s">
        <v/>
        <stp/>
        <stp>StudyData</stp>
        <stp>VIX</stp>
        <stp>BAR</stp>
        <stp/>
        <stp>Time</stp>
        <stp>W</stp>
        <stp>-2979</stp>
        <stp>All</stp>
        <stp/>
        <stp/>
        <stp>False</stp>
        <stp>T</stp>
        <tr r="B2981" s="2"/>
      </tp>
      <tp t="s">
        <v/>
        <stp/>
        <stp>StudyData</stp>
        <stp>VIX</stp>
        <stp>BAR</stp>
        <stp/>
        <stp>Time</stp>
        <stp>W</stp>
        <stp>-2969</stp>
        <stp>All</stp>
        <stp/>
        <stp/>
        <stp>False</stp>
        <stp>T</stp>
        <tr r="B2971" s="2"/>
      </tp>
      <tp t="s">
        <v/>
        <stp/>
        <stp>StudyData</stp>
        <stp>VIX</stp>
        <stp>BAR</stp>
        <stp/>
        <stp>Time</stp>
        <stp>W</stp>
        <stp>-2999</stp>
        <stp>All</stp>
        <stp/>
        <stp/>
        <stp>False</stp>
        <stp>T</stp>
        <tr r="B3001" s="2"/>
      </tp>
      <tp t="s">
        <v/>
        <stp/>
        <stp>StudyData</stp>
        <stp>VIX</stp>
        <stp>BAR</stp>
        <stp/>
        <stp>Time</stp>
        <stp>W</stp>
        <stp>-2989</stp>
        <stp>All</stp>
        <stp/>
        <stp/>
        <stp>False</stp>
        <stp>T</stp>
        <tr r="B2991" s="2"/>
      </tp>
      <tp t="s">
        <v/>
        <stp/>
        <stp>StudyData</stp>
        <stp>VIX</stp>
        <stp>BAR</stp>
        <stp/>
        <stp>Time</stp>
        <stp>W</stp>
        <stp>-2819</stp>
        <stp>All</stp>
        <stp/>
        <stp/>
        <stp>False</stp>
        <stp>T</stp>
        <tr r="B2821" s="2"/>
      </tp>
      <tp t="s">
        <v/>
        <stp/>
        <stp>StudyData</stp>
        <stp>VIX</stp>
        <stp>BAR</stp>
        <stp/>
        <stp>Time</stp>
        <stp>W</stp>
        <stp>-2809</stp>
        <stp>All</stp>
        <stp/>
        <stp/>
        <stp>False</stp>
        <stp>T</stp>
        <tr r="B2811" s="2"/>
      </tp>
      <tp t="s">
        <v/>
        <stp/>
        <stp>StudyData</stp>
        <stp>VIX</stp>
        <stp>BAR</stp>
        <stp/>
        <stp>Time</stp>
        <stp>W</stp>
        <stp>-2839</stp>
        <stp>All</stp>
        <stp/>
        <stp/>
        <stp>False</stp>
        <stp>T</stp>
        <tr r="B2841" s="2"/>
      </tp>
      <tp t="s">
        <v/>
        <stp/>
        <stp>StudyData</stp>
        <stp>VIX</stp>
        <stp>BAR</stp>
        <stp/>
        <stp>Time</stp>
        <stp>W</stp>
        <stp>-2829</stp>
        <stp>All</stp>
        <stp/>
        <stp/>
        <stp>False</stp>
        <stp>T</stp>
        <tr r="B2831" s="2"/>
      </tp>
      <tp t="s">
        <v/>
        <stp/>
        <stp>StudyData</stp>
        <stp>VIX</stp>
        <stp>BAR</stp>
        <stp/>
        <stp>Time</stp>
        <stp>W</stp>
        <stp>-2859</stp>
        <stp>All</stp>
        <stp/>
        <stp/>
        <stp>False</stp>
        <stp>T</stp>
        <tr r="B2861" s="2"/>
      </tp>
      <tp t="s">
        <v/>
        <stp/>
        <stp>StudyData</stp>
        <stp>VIX</stp>
        <stp>BAR</stp>
        <stp/>
        <stp>Time</stp>
        <stp>W</stp>
        <stp>-2849</stp>
        <stp>All</stp>
        <stp/>
        <stp/>
        <stp>False</stp>
        <stp>T</stp>
        <tr r="B2851" s="2"/>
      </tp>
      <tp t="s">
        <v/>
        <stp/>
        <stp>StudyData</stp>
        <stp>VIX</stp>
        <stp>BAR</stp>
        <stp/>
        <stp>Time</stp>
        <stp>W</stp>
        <stp>-2879</stp>
        <stp>All</stp>
        <stp/>
        <stp/>
        <stp>False</stp>
        <stp>T</stp>
        <tr r="B2881" s="2"/>
      </tp>
      <tp t="s">
        <v/>
        <stp/>
        <stp>StudyData</stp>
        <stp>VIX</stp>
        <stp>BAR</stp>
        <stp/>
        <stp>Time</stp>
        <stp>W</stp>
        <stp>-2869</stp>
        <stp>All</stp>
        <stp/>
        <stp/>
        <stp>False</stp>
        <stp>T</stp>
        <tr r="B2871" s="2"/>
      </tp>
      <tp t="s">
        <v/>
        <stp/>
        <stp>StudyData</stp>
        <stp>VIX</stp>
        <stp>BAR</stp>
        <stp/>
        <stp>Time</stp>
        <stp>W</stp>
        <stp>-2899</stp>
        <stp>All</stp>
        <stp/>
        <stp/>
        <stp>False</stp>
        <stp>T</stp>
        <tr r="B2901" s="2"/>
      </tp>
      <tp t="s">
        <v/>
        <stp/>
        <stp>StudyData</stp>
        <stp>VIX</stp>
        <stp>BAR</stp>
        <stp/>
        <stp>Time</stp>
        <stp>W</stp>
        <stp>-2889</stp>
        <stp>All</stp>
        <stp/>
        <stp/>
        <stp>False</stp>
        <stp>T</stp>
        <tr r="B2891" s="2"/>
      </tp>
      <tp t="s">
        <v/>
        <stp/>
        <stp>StudyData</stp>
        <stp>VIX</stp>
        <stp>BAR</stp>
        <stp/>
        <stp>Time</stp>
        <stp>W</stp>
        <stp>-1319</stp>
        <stp>All</stp>
        <stp/>
        <stp/>
        <stp>False</stp>
        <stp>T</stp>
        <tr r="B1321" s="2"/>
      </tp>
      <tp t="s">
        <v/>
        <stp/>
        <stp>StudyData</stp>
        <stp>VIX</stp>
        <stp>BAR</stp>
        <stp/>
        <stp>Time</stp>
        <stp>W</stp>
        <stp>-1309</stp>
        <stp>All</stp>
        <stp/>
        <stp/>
        <stp>False</stp>
        <stp>T</stp>
        <tr r="B1311" s="2"/>
      </tp>
      <tp t="s">
        <v/>
        <stp/>
        <stp>StudyData</stp>
        <stp>VIX</stp>
        <stp>BAR</stp>
        <stp/>
        <stp>Time</stp>
        <stp>W</stp>
        <stp>-1339</stp>
        <stp>All</stp>
        <stp/>
        <stp/>
        <stp>False</stp>
        <stp>T</stp>
        <tr r="B1341" s="2"/>
      </tp>
      <tp t="s">
        <v/>
        <stp/>
        <stp>StudyData</stp>
        <stp>VIX</stp>
        <stp>BAR</stp>
        <stp/>
        <stp>Time</stp>
        <stp>W</stp>
        <stp>-1329</stp>
        <stp>All</stp>
        <stp/>
        <stp/>
        <stp>False</stp>
        <stp>T</stp>
        <tr r="B1331" s="2"/>
      </tp>
      <tp t="s">
        <v/>
        <stp/>
        <stp>StudyData</stp>
        <stp>VIX</stp>
        <stp>BAR</stp>
        <stp/>
        <stp>Time</stp>
        <stp>W</stp>
        <stp>-1359</stp>
        <stp>All</stp>
        <stp/>
        <stp/>
        <stp>False</stp>
        <stp>T</stp>
        <tr r="B1361" s="2"/>
      </tp>
      <tp t="s">
        <v/>
        <stp/>
        <stp>StudyData</stp>
        <stp>VIX</stp>
        <stp>BAR</stp>
        <stp/>
        <stp>Time</stp>
        <stp>W</stp>
        <stp>-1349</stp>
        <stp>All</stp>
        <stp/>
        <stp/>
        <stp>False</stp>
        <stp>T</stp>
        <tr r="B1351" s="2"/>
      </tp>
      <tp t="s">
        <v/>
        <stp/>
        <stp>StudyData</stp>
        <stp>VIX</stp>
        <stp>BAR</stp>
        <stp/>
        <stp>Time</stp>
        <stp>W</stp>
        <stp>-1379</stp>
        <stp>All</stp>
        <stp/>
        <stp/>
        <stp>False</stp>
        <stp>T</stp>
        <tr r="B1381" s="2"/>
      </tp>
      <tp t="s">
        <v/>
        <stp/>
        <stp>StudyData</stp>
        <stp>VIX</stp>
        <stp>BAR</stp>
        <stp/>
        <stp>Time</stp>
        <stp>W</stp>
        <stp>-1369</stp>
        <stp>All</stp>
        <stp/>
        <stp/>
        <stp>False</stp>
        <stp>T</stp>
        <tr r="B1371" s="2"/>
      </tp>
      <tp t="s">
        <v/>
        <stp/>
        <stp>StudyData</stp>
        <stp>VIX</stp>
        <stp>BAR</stp>
        <stp/>
        <stp>Time</stp>
        <stp>W</stp>
        <stp>-1399</stp>
        <stp>All</stp>
        <stp/>
        <stp/>
        <stp>False</stp>
        <stp>T</stp>
        <tr r="B1401" s="2"/>
      </tp>
      <tp t="s">
        <v/>
        <stp/>
        <stp>StudyData</stp>
        <stp>VIX</stp>
        <stp>BAR</stp>
        <stp/>
        <stp>Time</stp>
        <stp>W</stp>
        <stp>-1389</stp>
        <stp>All</stp>
        <stp/>
        <stp/>
        <stp>False</stp>
        <stp>T</stp>
        <tr r="B1391" s="2"/>
      </tp>
      <tp t="s">
        <v/>
        <stp/>
        <stp>StudyData</stp>
        <stp>VIX</stp>
        <stp>BAR</stp>
        <stp/>
        <stp>Time</stp>
        <stp>W</stp>
        <stp>-1219</stp>
        <stp>All</stp>
        <stp/>
        <stp/>
        <stp>False</stp>
        <stp>T</stp>
        <tr r="B1221" s="2"/>
      </tp>
      <tp t="s">
        <v/>
        <stp/>
        <stp>StudyData</stp>
        <stp>VIX</stp>
        <stp>BAR</stp>
        <stp/>
        <stp>Time</stp>
        <stp>W</stp>
        <stp>-1209</stp>
        <stp>All</stp>
        <stp/>
        <stp/>
        <stp>False</stp>
        <stp>T</stp>
        <tr r="B1211" s="2"/>
      </tp>
      <tp t="s">
        <v/>
        <stp/>
        <stp>StudyData</stp>
        <stp>VIX</stp>
        <stp>BAR</stp>
        <stp/>
        <stp>Time</stp>
        <stp>W</stp>
        <stp>-1239</stp>
        <stp>All</stp>
        <stp/>
        <stp/>
        <stp>False</stp>
        <stp>T</stp>
        <tr r="B1241" s="2"/>
      </tp>
      <tp t="s">
        <v/>
        <stp/>
        <stp>StudyData</stp>
        <stp>VIX</stp>
        <stp>BAR</stp>
        <stp/>
        <stp>Time</stp>
        <stp>W</stp>
        <stp>-1229</stp>
        <stp>All</stp>
        <stp/>
        <stp/>
        <stp>False</stp>
        <stp>T</stp>
        <tr r="B1231" s="2"/>
      </tp>
      <tp t="s">
        <v/>
        <stp/>
        <stp>StudyData</stp>
        <stp>VIX</stp>
        <stp>BAR</stp>
        <stp/>
        <stp>Time</stp>
        <stp>W</stp>
        <stp>-1259</stp>
        <stp>All</stp>
        <stp/>
        <stp/>
        <stp>False</stp>
        <stp>T</stp>
        <tr r="B1261" s="2"/>
      </tp>
      <tp t="s">
        <v/>
        <stp/>
        <stp>StudyData</stp>
        <stp>VIX</stp>
        <stp>BAR</stp>
        <stp/>
        <stp>Time</stp>
        <stp>W</stp>
        <stp>-1249</stp>
        <stp>All</stp>
        <stp/>
        <stp/>
        <stp>False</stp>
        <stp>T</stp>
        <tr r="B1251" s="2"/>
      </tp>
      <tp t="s">
        <v/>
        <stp/>
        <stp>StudyData</stp>
        <stp>VIX</stp>
        <stp>BAR</stp>
        <stp/>
        <stp>Time</stp>
        <stp>W</stp>
        <stp>-1279</stp>
        <stp>All</stp>
        <stp/>
        <stp/>
        <stp>False</stp>
        <stp>T</stp>
        <tr r="B1281" s="2"/>
      </tp>
      <tp t="s">
        <v/>
        <stp/>
        <stp>StudyData</stp>
        <stp>VIX</stp>
        <stp>BAR</stp>
        <stp/>
        <stp>Time</stp>
        <stp>W</stp>
        <stp>-1269</stp>
        <stp>All</stp>
        <stp/>
        <stp/>
        <stp>False</stp>
        <stp>T</stp>
        <tr r="B1271" s="2"/>
      </tp>
      <tp t="s">
        <v/>
        <stp/>
        <stp>StudyData</stp>
        <stp>VIX</stp>
        <stp>BAR</stp>
        <stp/>
        <stp>Time</stp>
        <stp>W</stp>
        <stp>-1299</stp>
        <stp>All</stp>
        <stp/>
        <stp/>
        <stp>False</stp>
        <stp>T</stp>
        <tr r="B1301" s="2"/>
      </tp>
      <tp t="s">
        <v/>
        <stp/>
        <stp>StudyData</stp>
        <stp>VIX</stp>
        <stp>BAR</stp>
        <stp/>
        <stp>Time</stp>
        <stp>W</stp>
        <stp>-1289</stp>
        <stp>All</stp>
        <stp/>
        <stp/>
        <stp>False</stp>
        <stp>T</stp>
        <tr r="B1291" s="2"/>
      </tp>
      <tp t="s">
        <v/>
        <stp/>
        <stp>StudyData</stp>
        <stp>VIX</stp>
        <stp>BAR</stp>
        <stp/>
        <stp>Time</stp>
        <stp>W</stp>
        <stp>-1119</stp>
        <stp>All</stp>
        <stp/>
        <stp/>
        <stp>False</stp>
        <stp>T</stp>
        <tr r="B1121" s="2"/>
      </tp>
      <tp t="s">
        <v/>
        <stp/>
        <stp>StudyData</stp>
        <stp>VIX</stp>
        <stp>BAR</stp>
        <stp/>
        <stp>Time</stp>
        <stp>W</stp>
        <stp>-1109</stp>
        <stp>All</stp>
        <stp/>
        <stp/>
        <stp>False</stp>
        <stp>T</stp>
        <tr r="B1111" s="2"/>
      </tp>
      <tp t="s">
        <v/>
        <stp/>
        <stp>StudyData</stp>
        <stp>VIX</stp>
        <stp>BAR</stp>
        <stp/>
        <stp>Time</stp>
        <stp>W</stp>
        <stp>-1139</stp>
        <stp>All</stp>
        <stp/>
        <stp/>
        <stp>False</stp>
        <stp>T</stp>
        <tr r="B1141" s="2"/>
      </tp>
      <tp t="s">
        <v/>
        <stp/>
        <stp>StudyData</stp>
        <stp>VIX</stp>
        <stp>BAR</stp>
        <stp/>
        <stp>Time</stp>
        <stp>W</stp>
        <stp>-1129</stp>
        <stp>All</stp>
        <stp/>
        <stp/>
        <stp>False</stp>
        <stp>T</stp>
        <tr r="B1131" s="2"/>
      </tp>
      <tp t="s">
        <v/>
        <stp/>
        <stp>StudyData</stp>
        <stp>VIX</stp>
        <stp>BAR</stp>
        <stp/>
        <stp>Time</stp>
        <stp>W</stp>
        <stp>-1159</stp>
        <stp>All</stp>
        <stp/>
        <stp/>
        <stp>False</stp>
        <stp>T</stp>
        <tr r="B1161" s="2"/>
      </tp>
      <tp t="s">
        <v/>
        <stp/>
        <stp>StudyData</stp>
        <stp>VIX</stp>
        <stp>BAR</stp>
        <stp/>
        <stp>Time</stp>
        <stp>W</stp>
        <stp>-1149</stp>
        <stp>All</stp>
        <stp/>
        <stp/>
        <stp>False</stp>
        <stp>T</stp>
        <tr r="B1151" s="2"/>
      </tp>
      <tp t="s">
        <v/>
        <stp/>
        <stp>StudyData</stp>
        <stp>VIX</stp>
        <stp>BAR</stp>
        <stp/>
        <stp>Time</stp>
        <stp>W</stp>
        <stp>-1179</stp>
        <stp>All</stp>
        <stp/>
        <stp/>
        <stp>False</stp>
        <stp>T</stp>
        <tr r="B1181" s="2"/>
      </tp>
      <tp t="s">
        <v/>
        <stp/>
        <stp>StudyData</stp>
        <stp>VIX</stp>
        <stp>BAR</stp>
        <stp/>
        <stp>Time</stp>
        <stp>W</stp>
        <stp>-1169</stp>
        <stp>All</stp>
        <stp/>
        <stp/>
        <stp>False</stp>
        <stp>T</stp>
        <tr r="B1171" s="2"/>
      </tp>
      <tp t="s">
        <v/>
        <stp/>
        <stp>StudyData</stp>
        <stp>VIX</stp>
        <stp>BAR</stp>
        <stp/>
        <stp>Time</stp>
        <stp>W</stp>
        <stp>-1199</stp>
        <stp>All</stp>
        <stp/>
        <stp/>
        <stp>False</stp>
        <stp>T</stp>
        <tr r="B1201" s="2"/>
      </tp>
      <tp t="s">
        <v/>
        <stp/>
        <stp>StudyData</stp>
        <stp>VIX</stp>
        <stp>BAR</stp>
        <stp/>
        <stp>Time</stp>
        <stp>W</stp>
        <stp>-1189</stp>
        <stp>All</stp>
        <stp/>
        <stp/>
        <stp>False</stp>
        <stp>T</stp>
        <tr r="B1191" s="2"/>
      </tp>
      <tp t="s">
        <v/>
        <stp/>
        <stp>StudyData</stp>
        <stp>VIX</stp>
        <stp>BAR</stp>
        <stp/>
        <stp>Time</stp>
        <stp>W</stp>
        <stp>-1019</stp>
        <stp>All</stp>
        <stp/>
        <stp/>
        <stp>False</stp>
        <stp>T</stp>
        <tr r="B1021" s="2"/>
      </tp>
      <tp t="s">
        <v/>
        <stp/>
        <stp>StudyData</stp>
        <stp>VIX</stp>
        <stp>BAR</stp>
        <stp/>
        <stp>Time</stp>
        <stp>W</stp>
        <stp>-1009</stp>
        <stp>All</stp>
        <stp/>
        <stp/>
        <stp>False</stp>
        <stp>T</stp>
        <tr r="B1011" s="2"/>
      </tp>
      <tp t="s">
        <v/>
        <stp/>
        <stp>StudyData</stp>
        <stp>VIX</stp>
        <stp>BAR</stp>
        <stp/>
        <stp>Time</stp>
        <stp>W</stp>
        <stp>-1039</stp>
        <stp>All</stp>
        <stp/>
        <stp/>
        <stp>False</stp>
        <stp>T</stp>
        <tr r="B1041" s="2"/>
      </tp>
      <tp t="s">
        <v/>
        <stp/>
        <stp>StudyData</stp>
        <stp>VIX</stp>
        <stp>BAR</stp>
        <stp/>
        <stp>Time</stp>
        <stp>W</stp>
        <stp>-1029</stp>
        <stp>All</stp>
        <stp/>
        <stp/>
        <stp>False</stp>
        <stp>T</stp>
        <tr r="B1031" s="2"/>
      </tp>
      <tp t="s">
        <v/>
        <stp/>
        <stp>StudyData</stp>
        <stp>VIX</stp>
        <stp>BAR</stp>
        <stp/>
        <stp>Time</stp>
        <stp>W</stp>
        <stp>-1059</stp>
        <stp>All</stp>
        <stp/>
        <stp/>
        <stp>False</stp>
        <stp>T</stp>
        <tr r="B1061" s="2"/>
      </tp>
      <tp t="s">
        <v/>
        <stp/>
        <stp>StudyData</stp>
        <stp>VIX</stp>
        <stp>BAR</stp>
        <stp/>
        <stp>Time</stp>
        <stp>W</stp>
        <stp>-1049</stp>
        <stp>All</stp>
        <stp/>
        <stp/>
        <stp>False</stp>
        <stp>T</stp>
        <tr r="B1051" s="2"/>
      </tp>
      <tp t="s">
        <v/>
        <stp/>
        <stp>StudyData</stp>
        <stp>VIX</stp>
        <stp>BAR</stp>
        <stp/>
        <stp>Time</stp>
        <stp>W</stp>
        <stp>-1079</stp>
        <stp>All</stp>
        <stp/>
        <stp/>
        <stp>False</stp>
        <stp>T</stp>
        <tr r="B1081" s="2"/>
      </tp>
      <tp t="s">
        <v/>
        <stp/>
        <stp>StudyData</stp>
        <stp>VIX</stp>
        <stp>BAR</stp>
        <stp/>
        <stp>Time</stp>
        <stp>W</stp>
        <stp>-1069</stp>
        <stp>All</stp>
        <stp/>
        <stp/>
        <stp>False</stp>
        <stp>T</stp>
        <tr r="B1071" s="2"/>
      </tp>
      <tp t="s">
        <v/>
        <stp/>
        <stp>StudyData</stp>
        <stp>VIX</stp>
        <stp>BAR</stp>
        <stp/>
        <stp>Time</stp>
        <stp>W</stp>
        <stp>-1099</stp>
        <stp>All</stp>
        <stp/>
        <stp/>
        <stp>False</stp>
        <stp>T</stp>
        <tr r="B1101" s="2"/>
      </tp>
      <tp t="s">
        <v/>
        <stp/>
        <stp>StudyData</stp>
        <stp>VIX</stp>
        <stp>BAR</stp>
        <stp/>
        <stp>Time</stp>
        <stp>W</stp>
        <stp>-1089</stp>
        <stp>All</stp>
        <stp/>
        <stp/>
        <stp>False</stp>
        <stp>T</stp>
        <tr r="B1091" s="2"/>
      </tp>
      <tp t="s">
        <v/>
        <stp/>
        <stp>StudyData</stp>
        <stp>VIX</stp>
        <stp>BAR</stp>
        <stp/>
        <stp>Time</stp>
        <stp>W</stp>
        <stp>-1719</stp>
        <stp>All</stp>
        <stp/>
        <stp/>
        <stp>False</stp>
        <stp>T</stp>
        <tr r="B1721" s="2"/>
      </tp>
      <tp t="s">
        <v/>
        <stp/>
        <stp>StudyData</stp>
        <stp>VIX</stp>
        <stp>BAR</stp>
        <stp/>
        <stp>Time</stp>
        <stp>W</stp>
        <stp>-1709</stp>
        <stp>All</stp>
        <stp/>
        <stp/>
        <stp>False</stp>
        <stp>T</stp>
        <tr r="B1711" s="2"/>
      </tp>
      <tp t="s">
        <v/>
        <stp/>
        <stp>StudyData</stp>
        <stp>VIX</stp>
        <stp>BAR</stp>
        <stp/>
        <stp>Time</stp>
        <stp>W</stp>
        <stp>-1739</stp>
        <stp>All</stp>
        <stp/>
        <stp/>
        <stp>False</stp>
        <stp>T</stp>
        <tr r="B1741" s="2"/>
      </tp>
      <tp t="s">
        <v/>
        <stp/>
        <stp>StudyData</stp>
        <stp>VIX</stp>
        <stp>BAR</stp>
        <stp/>
        <stp>Time</stp>
        <stp>W</stp>
        <stp>-1729</stp>
        <stp>All</stp>
        <stp/>
        <stp/>
        <stp>False</stp>
        <stp>T</stp>
        <tr r="B1731" s="2"/>
      </tp>
      <tp t="s">
        <v/>
        <stp/>
        <stp>StudyData</stp>
        <stp>VIX</stp>
        <stp>BAR</stp>
        <stp/>
        <stp>Time</stp>
        <stp>W</stp>
        <stp>-1759</stp>
        <stp>All</stp>
        <stp/>
        <stp/>
        <stp>False</stp>
        <stp>T</stp>
        <tr r="B1761" s="2"/>
      </tp>
      <tp t="s">
        <v/>
        <stp/>
        <stp>StudyData</stp>
        <stp>VIX</stp>
        <stp>BAR</stp>
        <stp/>
        <stp>Time</stp>
        <stp>W</stp>
        <stp>-1749</stp>
        <stp>All</stp>
        <stp/>
        <stp/>
        <stp>False</stp>
        <stp>T</stp>
        <tr r="B1751" s="2"/>
      </tp>
      <tp t="s">
        <v/>
        <stp/>
        <stp>StudyData</stp>
        <stp>VIX</stp>
        <stp>BAR</stp>
        <stp/>
        <stp>Time</stp>
        <stp>W</stp>
        <stp>-1779</stp>
        <stp>All</stp>
        <stp/>
        <stp/>
        <stp>False</stp>
        <stp>T</stp>
        <tr r="B1781" s="2"/>
      </tp>
      <tp t="s">
        <v/>
        <stp/>
        <stp>StudyData</stp>
        <stp>VIX</stp>
        <stp>BAR</stp>
        <stp/>
        <stp>Time</stp>
        <stp>W</stp>
        <stp>-1769</stp>
        <stp>All</stp>
        <stp/>
        <stp/>
        <stp>False</stp>
        <stp>T</stp>
        <tr r="B1771" s="2"/>
      </tp>
      <tp t="s">
        <v/>
        <stp/>
        <stp>StudyData</stp>
        <stp>VIX</stp>
        <stp>BAR</stp>
        <stp/>
        <stp>Time</stp>
        <stp>W</stp>
        <stp>-1799</stp>
        <stp>All</stp>
        <stp/>
        <stp/>
        <stp>False</stp>
        <stp>T</stp>
        <tr r="B1801" s="2"/>
      </tp>
      <tp t="s">
        <v/>
        <stp/>
        <stp>StudyData</stp>
        <stp>VIX</stp>
        <stp>BAR</stp>
        <stp/>
        <stp>Time</stp>
        <stp>W</stp>
        <stp>-1789</stp>
        <stp>All</stp>
        <stp/>
        <stp/>
        <stp>False</stp>
        <stp>T</stp>
        <tr r="B1791" s="2"/>
      </tp>
      <tp t="s">
        <v/>
        <stp/>
        <stp>StudyData</stp>
        <stp>VIX</stp>
        <stp>BAR</stp>
        <stp/>
        <stp>Time</stp>
        <stp>W</stp>
        <stp>-1619</stp>
        <stp>All</stp>
        <stp/>
        <stp/>
        <stp>False</stp>
        <stp>T</stp>
        <tr r="B1621" s="2"/>
      </tp>
      <tp t="s">
        <v/>
        <stp/>
        <stp>StudyData</stp>
        <stp>VIX</stp>
        <stp>BAR</stp>
        <stp/>
        <stp>Time</stp>
        <stp>W</stp>
        <stp>-1609</stp>
        <stp>All</stp>
        <stp/>
        <stp/>
        <stp>False</stp>
        <stp>T</stp>
        <tr r="B1611" s="2"/>
      </tp>
      <tp t="s">
        <v/>
        <stp/>
        <stp>StudyData</stp>
        <stp>VIX</stp>
        <stp>BAR</stp>
        <stp/>
        <stp>Time</stp>
        <stp>W</stp>
        <stp>-1639</stp>
        <stp>All</stp>
        <stp/>
        <stp/>
        <stp>False</stp>
        <stp>T</stp>
        <tr r="B1641" s="2"/>
      </tp>
      <tp t="s">
        <v/>
        <stp/>
        <stp>StudyData</stp>
        <stp>VIX</stp>
        <stp>BAR</stp>
        <stp/>
        <stp>Time</stp>
        <stp>W</stp>
        <stp>-1629</stp>
        <stp>All</stp>
        <stp/>
        <stp/>
        <stp>False</stp>
        <stp>T</stp>
        <tr r="B1631" s="2"/>
      </tp>
      <tp t="s">
        <v/>
        <stp/>
        <stp>StudyData</stp>
        <stp>VIX</stp>
        <stp>BAR</stp>
        <stp/>
        <stp>Time</stp>
        <stp>W</stp>
        <stp>-1659</stp>
        <stp>All</stp>
        <stp/>
        <stp/>
        <stp>False</stp>
        <stp>T</stp>
        <tr r="B1661" s="2"/>
      </tp>
      <tp t="s">
        <v/>
        <stp/>
        <stp>StudyData</stp>
        <stp>VIX</stp>
        <stp>BAR</stp>
        <stp/>
        <stp>Time</stp>
        <stp>W</stp>
        <stp>-1649</stp>
        <stp>All</stp>
        <stp/>
        <stp/>
        <stp>False</stp>
        <stp>T</stp>
        <tr r="B1651" s="2"/>
      </tp>
      <tp t="s">
        <v/>
        <stp/>
        <stp>StudyData</stp>
        <stp>VIX</stp>
        <stp>BAR</stp>
        <stp/>
        <stp>Time</stp>
        <stp>W</stp>
        <stp>-1679</stp>
        <stp>All</stp>
        <stp/>
        <stp/>
        <stp>False</stp>
        <stp>T</stp>
        <tr r="B1681" s="2"/>
      </tp>
      <tp t="s">
        <v/>
        <stp/>
        <stp>StudyData</stp>
        <stp>VIX</stp>
        <stp>BAR</stp>
        <stp/>
        <stp>Time</stp>
        <stp>W</stp>
        <stp>-1669</stp>
        <stp>All</stp>
        <stp/>
        <stp/>
        <stp>False</stp>
        <stp>T</stp>
        <tr r="B1671" s="2"/>
      </tp>
      <tp t="s">
        <v/>
        <stp/>
        <stp>StudyData</stp>
        <stp>VIX</stp>
        <stp>BAR</stp>
        <stp/>
        <stp>Time</stp>
        <stp>W</stp>
        <stp>-1699</stp>
        <stp>All</stp>
        <stp/>
        <stp/>
        <stp>False</stp>
        <stp>T</stp>
        <tr r="B1701" s="2"/>
      </tp>
      <tp t="s">
        <v/>
        <stp/>
        <stp>StudyData</stp>
        <stp>VIX</stp>
        <stp>BAR</stp>
        <stp/>
        <stp>Time</stp>
        <stp>W</stp>
        <stp>-1689</stp>
        <stp>All</stp>
        <stp/>
        <stp/>
        <stp>False</stp>
        <stp>T</stp>
        <tr r="B1691" s="2"/>
      </tp>
      <tp t="s">
        <v/>
        <stp/>
        <stp>StudyData</stp>
        <stp>VIX</stp>
        <stp>BAR</stp>
        <stp/>
        <stp>Time</stp>
        <stp>W</stp>
        <stp>-1519</stp>
        <stp>All</stp>
        <stp/>
        <stp/>
        <stp>False</stp>
        <stp>T</stp>
        <tr r="B1521" s="2"/>
      </tp>
      <tp t="s">
        <v/>
        <stp/>
        <stp>StudyData</stp>
        <stp>VIX</stp>
        <stp>BAR</stp>
        <stp/>
        <stp>Time</stp>
        <stp>W</stp>
        <stp>-1509</stp>
        <stp>All</stp>
        <stp/>
        <stp/>
        <stp>False</stp>
        <stp>T</stp>
        <tr r="B1511" s="2"/>
      </tp>
      <tp t="s">
        <v/>
        <stp/>
        <stp>StudyData</stp>
        <stp>VIX</stp>
        <stp>BAR</stp>
        <stp/>
        <stp>Time</stp>
        <stp>W</stp>
        <stp>-1539</stp>
        <stp>All</stp>
        <stp/>
        <stp/>
        <stp>False</stp>
        <stp>T</stp>
        <tr r="B1541" s="2"/>
      </tp>
      <tp t="s">
        <v/>
        <stp/>
        <stp>StudyData</stp>
        <stp>VIX</stp>
        <stp>BAR</stp>
        <stp/>
        <stp>Time</stp>
        <stp>W</stp>
        <stp>-1529</stp>
        <stp>All</stp>
        <stp/>
        <stp/>
        <stp>False</stp>
        <stp>T</stp>
        <tr r="B1531" s="2"/>
      </tp>
      <tp t="s">
        <v/>
        <stp/>
        <stp>StudyData</stp>
        <stp>VIX</stp>
        <stp>BAR</stp>
        <stp/>
        <stp>Time</stp>
        <stp>W</stp>
        <stp>-1559</stp>
        <stp>All</stp>
        <stp/>
        <stp/>
        <stp>False</stp>
        <stp>T</stp>
        <tr r="B1561" s="2"/>
      </tp>
      <tp t="s">
        <v/>
        <stp/>
        <stp>StudyData</stp>
        <stp>VIX</stp>
        <stp>BAR</stp>
        <stp/>
        <stp>Time</stp>
        <stp>W</stp>
        <stp>-1549</stp>
        <stp>All</stp>
        <stp/>
        <stp/>
        <stp>False</stp>
        <stp>T</stp>
        <tr r="B1551" s="2"/>
      </tp>
      <tp t="s">
        <v/>
        <stp/>
        <stp>StudyData</stp>
        <stp>VIX</stp>
        <stp>BAR</stp>
        <stp/>
        <stp>Time</stp>
        <stp>W</stp>
        <stp>-1579</stp>
        <stp>All</stp>
        <stp/>
        <stp/>
        <stp>False</stp>
        <stp>T</stp>
        <tr r="B1581" s="2"/>
      </tp>
      <tp t="s">
        <v/>
        <stp/>
        <stp>StudyData</stp>
        <stp>VIX</stp>
        <stp>BAR</stp>
        <stp/>
        <stp>Time</stp>
        <stp>W</stp>
        <stp>-1569</stp>
        <stp>All</stp>
        <stp/>
        <stp/>
        <stp>False</stp>
        <stp>T</stp>
        <tr r="B1571" s="2"/>
      </tp>
      <tp t="s">
        <v/>
        <stp/>
        <stp>StudyData</stp>
        <stp>VIX</stp>
        <stp>BAR</stp>
        <stp/>
        <stp>Time</stp>
        <stp>W</stp>
        <stp>-1599</stp>
        <stp>All</stp>
        <stp/>
        <stp/>
        <stp>False</stp>
        <stp>T</stp>
        <tr r="B1601" s="2"/>
      </tp>
      <tp t="s">
        <v/>
        <stp/>
        <stp>StudyData</stp>
        <stp>VIX</stp>
        <stp>BAR</stp>
        <stp/>
        <stp>Time</stp>
        <stp>W</stp>
        <stp>-1589</stp>
        <stp>All</stp>
        <stp/>
        <stp/>
        <stp>False</stp>
        <stp>T</stp>
        <tr r="B1591" s="2"/>
      </tp>
      <tp t="s">
        <v/>
        <stp/>
        <stp>StudyData</stp>
        <stp>VIX</stp>
        <stp>BAR</stp>
        <stp/>
        <stp>Time</stp>
        <stp>W</stp>
        <stp>-1419</stp>
        <stp>All</stp>
        <stp/>
        <stp/>
        <stp>False</stp>
        <stp>T</stp>
        <tr r="B1421" s="2"/>
      </tp>
      <tp t="s">
        <v/>
        <stp/>
        <stp>StudyData</stp>
        <stp>VIX</stp>
        <stp>BAR</stp>
        <stp/>
        <stp>Time</stp>
        <stp>W</stp>
        <stp>-1409</stp>
        <stp>All</stp>
        <stp/>
        <stp/>
        <stp>False</stp>
        <stp>T</stp>
        <tr r="B1411" s="2"/>
      </tp>
      <tp t="s">
        <v/>
        <stp/>
        <stp>StudyData</stp>
        <stp>VIX</stp>
        <stp>BAR</stp>
        <stp/>
        <stp>Time</stp>
        <stp>W</stp>
        <stp>-1439</stp>
        <stp>All</stp>
        <stp/>
        <stp/>
        <stp>False</stp>
        <stp>T</stp>
        <tr r="B1441" s="2"/>
      </tp>
      <tp t="s">
        <v/>
        <stp/>
        <stp>StudyData</stp>
        <stp>VIX</stp>
        <stp>BAR</stp>
        <stp/>
        <stp>Time</stp>
        <stp>W</stp>
        <stp>-1429</stp>
        <stp>All</stp>
        <stp/>
        <stp/>
        <stp>False</stp>
        <stp>T</stp>
        <tr r="B1431" s="2"/>
      </tp>
      <tp t="s">
        <v/>
        <stp/>
        <stp>StudyData</stp>
        <stp>VIX</stp>
        <stp>BAR</stp>
        <stp/>
        <stp>Time</stp>
        <stp>W</stp>
        <stp>-1459</stp>
        <stp>All</stp>
        <stp/>
        <stp/>
        <stp>False</stp>
        <stp>T</stp>
        <tr r="B1461" s="2"/>
      </tp>
      <tp t="s">
        <v/>
        <stp/>
        <stp>StudyData</stp>
        <stp>VIX</stp>
        <stp>BAR</stp>
        <stp/>
        <stp>Time</stp>
        <stp>W</stp>
        <stp>-1449</stp>
        <stp>All</stp>
        <stp/>
        <stp/>
        <stp>False</stp>
        <stp>T</stp>
        <tr r="B1451" s="2"/>
      </tp>
      <tp t="s">
        <v/>
        <stp/>
        <stp>StudyData</stp>
        <stp>VIX</stp>
        <stp>BAR</stp>
        <stp/>
        <stp>Time</stp>
        <stp>W</stp>
        <stp>-1479</stp>
        <stp>All</stp>
        <stp/>
        <stp/>
        <stp>False</stp>
        <stp>T</stp>
        <tr r="B1481" s="2"/>
      </tp>
      <tp t="s">
        <v/>
        <stp/>
        <stp>StudyData</stp>
        <stp>VIX</stp>
        <stp>BAR</stp>
        <stp/>
        <stp>Time</stp>
        <stp>W</stp>
        <stp>-1469</stp>
        <stp>All</stp>
        <stp/>
        <stp/>
        <stp>False</stp>
        <stp>T</stp>
        <tr r="B1471" s="2"/>
      </tp>
      <tp t="s">
        <v/>
        <stp/>
        <stp>StudyData</stp>
        <stp>VIX</stp>
        <stp>BAR</stp>
        <stp/>
        <stp>Time</stp>
        <stp>W</stp>
        <stp>-1499</stp>
        <stp>All</stp>
        <stp/>
        <stp/>
        <stp>False</stp>
        <stp>T</stp>
        <tr r="B1501" s="2"/>
      </tp>
      <tp t="s">
        <v/>
        <stp/>
        <stp>StudyData</stp>
        <stp>VIX</stp>
        <stp>BAR</stp>
        <stp/>
        <stp>Time</stp>
        <stp>W</stp>
        <stp>-1489</stp>
        <stp>All</stp>
        <stp/>
        <stp/>
        <stp>False</stp>
        <stp>T</stp>
        <tr r="B1491" s="2"/>
      </tp>
      <tp t="s">
        <v/>
        <stp/>
        <stp>StudyData</stp>
        <stp>VIX</stp>
        <stp>BAR</stp>
        <stp/>
        <stp>Time</stp>
        <stp>W</stp>
        <stp>-1919</stp>
        <stp>All</stp>
        <stp/>
        <stp/>
        <stp>False</stp>
        <stp>T</stp>
        <tr r="B1921" s="2"/>
      </tp>
      <tp t="s">
        <v/>
        <stp/>
        <stp>StudyData</stp>
        <stp>VIX</stp>
        <stp>BAR</stp>
        <stp/>
        <stp>Time</stp>
        <stp>W</stp>
        <stp>-1909</stp>
        <stp>All</stp>
        <stp/>
        <stp/>
        <stp>False</stp>
        <stp>T</stp>
        <tr r="B1911" s="2"/>
      </tp>
      <tp t="s">
        <v/>
        <stp/>
        <stp>StudyData</stp>
        <stp>VIX</stp>
        <stp>BAR</stp>
        <stp/>
        <stp>Time</stp>
        <stp>W</stp>
        <stp>-1939</stp>
        <stp>All</stp>
        <stp/>
        <stp/>
        <stp>False</stp>
        <stp>T</stp>
        <tr r="B1941" s="2"/>
      </tp>
      <tp t="s">
        <v/>
        <stp/>
        <stp>StudyData</stp>
        <stp>VIX</stp>
        <stp>BAR</stp>
        <stp/>
        <stp>Time</stp>
        <stp>W</stp>
        <stp>-1929</stp>
        <stp>All</stp>
        <stp/>
        <stp/>
        <stp>False</stp>
        <stp>T</stp>
        <tr r="B1931" s="2"/>
      </tp>
      <tp t="s">
        <v/>
        <stp/>
        <stp>StudyData</stp>
        <stp>VIX</stp>
        <stp>BAR</stp>
        <stp/>
        <stp>Time</stp>
        <stp>W</stp>
        <stp>-1959</stp>
        <stp>All</stp>
        <stp/>
        <stp/>
        <stp>False</stp>
        <stp>T</stp>
        <tr r="B1961" s="2"/>
      </tp>
      <tp t="s">
        <v/>
        <stp/>
        <stp>StudyData</stp>
        <stp>VIX</stp>
        <stp>BAR</stp>
        <stp/>
        <stp>Time</stp>
        <stp>W</stp>
        <stp>-1949</stp>
        <stp>All</stp>
        <stp/>
        <stp/>
        <stp>False</stp>
        <stp>T</stp>
        <tr r="B1951" s="2"/>
      </tp>
      <tp t="s">
        <v/>
        <stp/>
        <stp>StudyData</stp>
        <stp>VIX</stp>
        <stp>BAR</stp>
        <stp/>
        <stp>Time</stp>
        <stp>W</stp>
        <stp>-1979</stp>
        <stp>All</stp>
        <stp/>
        <stp/>
        <stp>False</stp>
        <stp>T</stp>
        <tr r="B1981" s="2"/>
      </tp>
      <tp t="s">
        <v/>
        <stp/>
        <stp>StudyData</stp>
        <stp>VIX</stp>
        <stp>BAR</stp>
        <stp/>
        <stp>Time</stp>
        <stp>W</stp>
        <stp>-1969</stp>
        <stp>All</stp>
        <stp/>
        <stp/>
        <stp>False</stp>
        <stp>T</stp>
        <tr r="B1971" s="2"/>
      </tp>
      <tp t="s">
        <v/>
        <stp/>
        <stp>StudyData</stp>
        <stp>VIX</stp>
        <stp>BAR</stp>
        <stp/>
        <stp>Time</stp>
        <stp>W</stp>
        <stp>-1999</stp>
        <stp>All</stp>
        <stp/>
        <stp/>
        <stp>False</stp>
        <stp>T</stp>
        <tr r="B2001" s="2"/>
      </tp>
      <tp t="s">
        <v/>
        <stp/>
        <stp>StudyData</stp>
        <stp>VIX</stp>
        <stp>BAR</stp>
        <stp/>
        <stp>Time</stp>
        <stp>W</stp>
        <stp>-1989</stp>
        <stp>All</stp>
        <stp/>
        <stp/>
        <stp>False</stp>
        <stp>T</stp>
        <tr r="B1991" s="2"/>
      </tp>
      <tp t="s">
        <v/>
        <stp/>
        <stp>StudyData</stp>
        <stp>VIX</stp>
        <stp>BAR</stp>
        <stp/>
        <stp>Time</stp>
        <stp>W</stp>
        <stp>-1819</stp>
        <stp>All</stp>
        <stp/>
        <stp/>
        <stp>False</stp>
        <stp>T</stp>
        <tr r="B1821" s="2"/>
      </tp>
      <tp t="s">
        <v/>
        <stp/>
        <stp>StudyData</stp>
        <stp>VIX</stp>
        <stp>BAR</stp>
        <stp/>
        <stp>Time</stp>
        <stp>W</stp>
        <stp>-1809</stp>
        <stp>All</stp>
        <stp/>
        <stp/>
        <stp>False</stp>
        <stp>T</stp>
        <tr r="B1811" s="2"/>
      </tp>
      <tp t="s">
        <v/>
        <stp/>
        <stp>StudyData</stp>
        <stp>VIX</stp>
        <stp>BAR</stp>
        <stp/>
        <stp>Time</stp>
        <stp>W</stp>
        <stp>-1839</stp>
        <stp>All</stp>
        <stp/>
        <stp/>
        <stp>False</stp>
        <stp>T</stp>
        <tr r="B1841" s="2"/>
      </tp>
      <tp t="s">
        <v/>
        <stp/>
        <stp>StudyData</stp>
        <stp>VIX</stp>
        <stp>BAR</stp>
        <stp/>
        <stp>Time</stp>
        <stp>W</stp>
        <stp>-1829</stp>
        <stp>All</stp>
        <stp/>
        <stp/>
        <stp>False</stp>
        <stp>T</stp>
        <tr r="B1831" s="2"/>
      </tp>
      <tp t="s">
        <v/>
        <stp/>
        <stp>StudyData</stp>
        <stp>VIX</stp>
        <stp>BAR</stp>
        <stp/>
        <stp>Time</stp>
        <stp>W</stp>
        <stp>-1859</stp>
        <stp>All</stp>
        <stp/>
        <stp/>
        <stp>False</stp>
        <stp>T</stp>
        <tr r="B1861" s="2"/>
      </tp>
      <tp t="s">
        <v/>
        <stp/>
        <stp>StudyData</stp>
        <stp>VIX</stp>
        <stp>BAR</stp>
        <stp/>
        <stp>Time</stp>
        <stp>W</stp>
        <stp>-1849</stp>
        <stp>All</stp>
        <stp/>
        <stp/>
        <stp>False</stp>
        <stp>T</stp>
        <tr r="B1851" s="2"/>
      </tp>
      <tp t="s">
        <v/>
        <stp/>
        <stp>StudyData</stp>
        <stp>VIX</stp>
        <stp>BAR</stp>
        <stp/>
        <stp>Time</stp>
        <stp>W</stp>
        <stp>-1879</stp>
        <stp>All</stp>
        <stp/>
        <stp/>
        <stp>False</stp>
        <stp>T</stp>
        <tr r="B1881" s="2"/>
      </tp>
      <tp t="s">
        <v/>
        <stp/>
        <stp>StudyData</stp>
        <stp>VIX</stp>
        <stp>BAR</stp>
        <stp/>
        <stp>Time</stp>
        <stp>W</stp>
        <stp>-1869</stp>
        <stp>All</stp>
        <stp/>
        <stp/>
        <stp>False</stp>
        <stp>T</stp>
        <tr r="B1871" s="2"/>
      </tp>
      <tp t="s">
        <v/>
        <stp/>
        <stp>StudyData</stp>
        <stp>VIX</stp>
        <stp>BAR</stp>
        <stp/>
        <stp>Time</stp>
        <stp>W</stp>
        <stp>-1899</stp>
        <stp>All</stp>
        <stp/>
        <stp/>
        <stp>False</stp>
        <stp>T</stp>
        <tr r="B1901" s="2"/>
      </tp>
      <tp t="s">
        <v/>
        <stp/>
        <stp>StudyData</stp>
        <stp>VIX</stp>
        <stp>BAR</stp>
        <stp/>
        <stp>Time</stp>
        <stp>W</stp>
        <stp>-1889</stp>
        <stp>All</stp>
        <stp/>
        <stp/>
        <stp>False</stp>
        <stp>T</stp>
        <tr r="B1891" s="2"/>
      </tp>
      <tp>
        <v>30.04</v>
        <stp/>
        <stp>StudyData</stp>
        <stp>VIX</stp>
        <stp>BAR</stp>
        <stp/>
        <stp>Open</stp>
        <stp>W</stp>
        <stp>-2</stp>
        <stp>All</stp>
        <stp/>
        <stp/>
        <stp>FALSE</stp>
        <stp>T</stp>
        <tr r="C4" s="2"/>
      </tp>
      <tp>
        <v>29.93</v>
        <stp/>
        <stp>StudyData</stp>
        <stp>VIX</stp>
        <stp>BAR</stp>
        <stp/>
        <stp>High</stp>
        <stp>W</stp>
        <stp>-5</stp>
        <stp>All</stp>
        <stp/>
        <stp/>
        <stp>FALSE</stp>
        <stp>T</stp>
        <tr r="D7" s="2"/>
      </tp>
      <tp>
        <v>24.66</v>
        <stp/>
        <stp>StudyData</stp>
        <stp>VIX</stp>
        <stp>BAR</stp>
        <stp/>
        <stp>Open</stp>
        <stp>W</stp>
        <stp>-5</stp>
        <stp>All</stp>
        <stp/>
        <stp/>
        <stp>FALSE</stp>
        <stp>T</stp>
        <tr r="C7" s="2"/>
      </tp>
      <tp>
        <v>31.65</v>
        <stp/>
        <stp>StudyData</stp>
        <stp>VIX</stp>
        <stp>BAR</stp>
        <stp/>
        <stp>High</stp>
        <stp>W</stp>
        <stp>-2</stp>
        <stp>All</stp>
        <stp/>
        <stp/>
        <stp>FALSE</stp>
        <stp>T</stp>
        <tr r="D4" s="2"/>
      </tp>
      <tp>
        <v>35.119999999999997</v>
        <stp/>
        <stp>StudyData</stp>
        <stp>VIX</stp>
        <stp>BAR</stp>
        <stp/>
        <stp>Open</stp>
        <stp>W</stp>
        <stp>-4</stp>
        <stp>All</stp>
        <stp/>
        <stp/>
        <stp>FALSE</stp>
        <stp>T</stp>
        <tr r="C6" s="2"/>
      </tp>
      <tp>
        <v>29.28</v>
        <stp/>
        <stp>StudyData</stp>
        <stp>VIX</stp>
        <stp>BAR</stp>
        <stp/>
        <stp>High</stp>
        <stp>W</stp>
        <stp>-3</stp>
        <stp>All</stp>
        <stp/>
        <stp/>
        <stp>FALSE</stp>
        <stp>T</stp>
        <tr r="D5" s="2"/>
      </tp>
      <tp>
        <v>21.74</v>
        <stp/>
        <stp>StudyData</stp>
        <stp>VIX</stp>
        <stp>BAR</stp>
        <stp/>
        <stp>Open</stp>
        <stp>W</stp>
        <stp>-7</stp>
        <stp>All</stp>
        <stp/>
        <stp/>
        <stp>FALSE</stp>
        <stp>T</stp>
        <tr r="C9" s="2"/>
      </tp>
      <tp>
        <v>20.49</v>
        <stp/>
        <stp>StudyData</stp>
        <stp>VIX</stp>
        <stp>BAR</stp>
        <stp/>
        <stp>Open</stp>
        <stp>W</stp>
        <stp>-6</stp>
        <stp>All</stp>
        <stp/>
        <stp/>
        <stp>FALSE</stp>
        <stp>T</stp>
        <tr r="C8" s="2"/>
      </tp>
      <tp>
        <v>31.52</v>
        <stp/>
        <stp>StudyData</stp>
        <stp>VIX</stp>
        <stp>BAR</stp>
        <stp/>
        <stp>High</stp>
        <stp>W</stp>
        <stp>-1</stp>
        <stp>All</stp>
        <stp/>
        <stp/>
        <stp>FALSE</stp>
        <stp>T</stp>
        <tr r="D3" s="2"/>
      </tp>
      <tp t="s">
        <v/>
        <stp/>
        <stp>StudyData</stp>
        <stp>VIX</stp>
        <stp>BAR</stp>
        <stp/>
        <stp>Time</stp>
        <stp>W</stp>
        <stp>-2312</stp>
        <stp>All</stp>
        <stp/>
        <stp/>
        <stp>False</stp>
        <stp>T</stp>
        <tr r="B2314" s="2"/>
      </tp>
      <tp t="s">
        <v/>
        <stp/>
        <stp>StudyData</stp>
        <stp>VIX</stp>
        <stp>BAR</stp>
        <stp/>
        <stp>Time</stp>
        <stp>W</stp>
        <stp>-2302</stp>
        <stp>All</stp>
        <stp/>
        <stp/>
        <stp>False</stp>
        <stp>T</stp>
        <tr r="B2304" s="2"/>
      </tp>
      <tp t="s">
        <v/>
        <stp/>
        <stp>StudyData</stp>
        <stp>VIX</stp>
        <stp>BAR</stp>
        <stp/>
        <stp>Time</stp>
        <stp>W</stp>
        <stp>-2332</stp>
        <stp>All</stp>
        <stp/>
        <stp/>
        <stp>False</stp>
        <stp>T</stp>
        <tr r="B2334" s="2"/>
      </tp>
      <tp t="s">
        <v/>
        <stp/>
        <stp>StudyData</stp>
        <stp>VIX</stp>
        <stp>BAR</stp>
        <stp/>
        <stp>Time</stp>
        <stp>W</stp>
        <stp>-2322</stp>
        <stp>All</stp>
        <stp/>
        <stp/>
        <stp>False</stp>
        <stp>T</stp>
        <tr r="B2324" s="2"/>
      </tp>
      <tp t="s">
        <v/>
        <stp/>
        <stp>StudyData</stp>
        <stp>VIX</stp>
        <stp>BAR</stp>
        <stp/>
        <stp>Time</stp>
        <stp>W</stp>
        <stp>-2352</stp>
        <stp>All</stp>
        <stp/>
        <stp/>
        <stp>False</stp>
        <stp>T</stp>
        <tr r="B2354" s="2"/>
      </tp>
      <tp t="s">
        <v/>
        <stp/>
        <stp>StudyData</stp>
        <stp>VIX</stp>
        <stp>BAR</stp>
        <stp/>
        <stp>Time</stp>
        <stp>W</stp>
        <stp>-2342</stp>
        <stp>All</stp>
        <stp/>
        <stp/>
        <stp>False</stp>
        <stp>T</stp>
        <tr r="B2344" s="2"/>
      </tp>
      <tp t="s">
        <v/>
        <stp/>
        <stp>StudyData</stp>
        <stp>VIX</stp>
        <stp>BAR</stp>
        <stp/>
        <stp>Time</stp>
        <stp>W</stp>
        <stp>-2372</stp>
        <stp>All</stp>
        <stp/>
        <stp/>
        <stp>False</stp>
        <stp>T</stp>
        <tr r="B2374" s="2"/>
      </tp>
      <tp t="s">
        <v/>
        <stp/>
        <stp>StudyData</stp>
        <stp>VIX</stp>
        <stp>BAR</stp>
        <stp/>
        <stp>Time</stp>
        <stp>W</stp>
        <stp>-2362</stp>
        <stp>All</stp>
        <stp/>
        <stp/>
        <stp>False</stp>
        <stp>T</stp>
        <tr r="B2364" s="2"/>
      </tp>
      <tp t="s">
        <v/>
        <stp/>
        <stp>StudyData</stp>
        <stp>VIX</stp>
        <stp>BAR</stp>
        <stp/>
        <stp>Time</stp>
        <stp>W</stp>
        <stp>-2392</stp>
        <stp>All</stp>
        <stp/>
        <stp/>
        <stp>False</stp>
        <stp>T</stp>
        <tr r="B2394" s="2"/>
      </tp>
      <tp t="s">
        <v/>
        <stp/>
        <stp>StudyData</stp>
        <stp>VIX</stp>
        <stp>BAR</stp>
        <stp/>
        <stp>Time</stp>
        <stp>W</stp>
        <stp>-2382</stp>
        <stp>All</stp>
        <stp/>
        <stp/>
        <stp>False</stp>
        <stp>T</stp>
        <tr r="B2384" s="2"/>
      </tp>
      <tp t="s">
        <v/>
        <stp/>
        <stp>StudyData</stp>
        <stp>VIX</stp>
        <stp>BAR</stp>
        <stp/>
        <stp>Time</stp>
        <stp>W</stp>
        <stp>-2212</stp>
        <stp>All</stp>
        <stp/>
        <stp/>
        <stp>False</stp>
        <stp>T</stp>
        <tr r="B2214" s="2"/>
      </tp>
      <tp t="s">
        <v/>
        <stp/>
        <stp>StudyData</stp>
        <stp>VIX</stp>
        <stp>BAR</stp>
        <stp/>
        <stp>Time</stp>
        <stp>W</stp>
        <stp>-2202</stp>
        <stp>All</stp>
        <stp/>
        <stp/>
        <stp>False</stp>
        <stp>T</stp>
        <tr r="B2204" s="2"/>
      </tp>
      <tp t="s">
        <v/>
        <stp/>
        <stp>StudyData</stp>
        <stp>VIX</stp>
        <stp>BAR</stp>
        <stp/>
        <stp>Time</stp>
        <stp>W</stp>
        <stp>-2232</stp>
        <stp>All</stp>
        <stp/>
        <stp/>
        <stp>False</stp>
        <stp>T</stp>
        <tr r="B2234" s="2"/>
      </tp>
      <tp t="s">
        <v/>
        <stp/>
        <stp>StudyData</stp>
        <stp>VIX</stp>
        <stp>BAR</stp>
        <stp/>
        <stp>Time</stp>
        <stp>W</stp>
        <stp>-2222</stp>
        <stp>All</stp>
        <stp/>
        <stp/>
        <stp>False</stp>
        <stp>T</stp>
        <tr r="B2224" s="2"/>
      </tp>
      <tp t="s">
        <v/>
        <stp/>
        <stp>StudyData</stp>
        <stp>VIX</stp>
        <stp>BAR</stp>
        <stp/>
        <stp>Time</stp>
        <stp>W</stp>
        <stp>-2252</stp>
        <stp>All</stp>
        <stp/>
        <stp/>
        <stp>False</stp>
        <stp>T</stp>
        <tr r="B2254" s="2"/>
      </tp>
      <tp t="s">
        <v/>
        <stp/>
        <stp>StudyData</stp>
        <stp>VIX</stp>
        <stp>BAR</stp>
        <stp/>
        <stp>Time</stp>
        <stp>W</stp>
        <stp>-2242</stp>
        <stp>All</stp>
        <stp/>
        <stp/>
        <stp>False</stp>
        <stp>T</stp>
        <tr r="B2244" s="2"/>
      </tp>
      <tp t="s">
        <v/>
        <stp/>
        <stp>StudyData</stp>
        <stp>VIX</stp>
        <stp>BAR</stp>
        <stp/>
        <stp>Time</stp>
        <stp>W</stp>
        <stp>-2272</stp>
        <stp>All</stp>
        <stp/>
        <stp/>
        <stp>False</stp>
        <stp>T</stp>
        <tr r="B2274" s="2"/>
      </tp>
      <tp t="s">
        <v/>
        <stp/>
        <stp>StudyData</stp>
        <stp>VIX</stp>
        <stp>BAR</stp>
        <stp/>
        <stp>Time</stp>
        <stp>W</stp>
        <stp>-2262</stp>
        <stp>All</stp>
        <stp/>
        <stp/>
        <stp>False</stp>
        <stp>T</stp>
        <tr r="B2264" s="2"/>
      </tp>
      <tp t="s">
        <v/>
        <stp/>
        <stp>StudyData</stp>
        <stp>VIX</stp>
        <stp>BAR</stp>
        <stp/>
        <stp>Time</stp>
        <stp>W</stp>
        <stp>-2292</stp>
        <stp>All</stp>
        <stp/>
        <stp/>
        <stp>False</stp>
        <stp>T</stp>
        <tr r="B2294" s="2"/>
      </tp>
      <tp t="s">
        <v/>
        <stp/>
        <stp>StudyData</stp>
        <stp>VIX</stp>
        <stp>BAR</stp>
        <stp/>
        <stp>Time</stp>
        <stp>W</stp>
        <stp>-2282</stp>
        <stp>All</stp>
        <stp/>
        <stp/>
        <stp>False</stp>
        <stp>T</stp>
        <tr r="B2284" s="2"/>
      </tp>
      <tp t="s">
        <v/>
        <stp/>
        <stp>StudyData</stp>
        <stp>VIX</stp>
        <stp>BAR</stp>
        <stp/>
        <stp>Time</stp>
        <stp>W</stp>
        <stp>-2112</stp>
        <stp>All</stp>
        <stp/>
        <stp/>
        <stp>False</stp>
        <stp>T</stp>
        <tr r="B2114" s="2"/>
      </tp>
      <tp t="s">
        <v/>
        <stp/>
        <stp>StudyData</stp>
        <stp>VIX</stp>
        <stp>BAR</stp>
        <stp/>
        <stp>Time</stp>
        <stp>W</stp>
        <stp>-2102</stp>
        <stp>All</stp>
        <stp/>
        <stp/>
        <stp>False</stp>
        <stp>T</stp>
        <tr r="B2104" s="2"/>
      </tp>
      <tp t="s">
        <v/>
        <stp/>
        <stp>StudyData</stp>
        <stp>VIX</stp>
        <stp>BAR</stp>
        <stp/>
        <stp>Time</stp>
        <stp>W</stp>
        <stp>-2132</stp>
        <stp>All</stp>
        <stp/>
        <stp/>
        <stp>False</stp>
        <stp>T</stp>
        <tr r="B2134" s="2"/>
      </tp>
      <tp t="s">
        <v/>
        <stp/>
        <stp>StudyData</stp>
        <stp>VIX</stp>
        <stp>BAR</stp>
        <stp/>
        <stp>Time</stp>
        <stp>W</stp>
        <stp>-2122</stp>
        <stp>All</stp>
        <stp/>
        <stp/>
        <stp>False</stp>
        <stp>T</stp>
        <tr r="B2124" s="2"/>
      </tp>
      <tp t="s">
        <v/>
        <stp/>
        <stp>StudyData</stp>
        <stp>VIX</stp>
        <stp>BAR</stp>
        <stp/>
        <stp>Time</stp>
        <stp>W</stp>
        <stp>-2152</stp>
        <stp>All</stp>
        <stp/>
        <stp/>
        <stp>False</stp>
        <stp>T</stp>
        <tr r="B2154" s="2"/>
      </tp>
      <tp t="s">
        <v/>
        <stp/>
        <stp>StudyData</stp>
        <stp>VIX</stp>
        <stp>BAR</stp>
        <stp/>
        <stp>Time</stp>
        <stp>W</stp>
        <stp>-2142</stp>
        <stp>All</stp>
        <stp/>
        <stp/>
        <stp>False</stp>
        <stp>T</stp>
        <tr r="B2144" s="2"/>
      </tp>
      <tp t="s">
        <v/>
        <stp/>
        <stp>StudyData</stp>
        <stp>VIX</stp>
        <stp>BAR</stp>
        <stp/>
        <stp>Time</stp>
        <stp>W</stp>
        <stp>-2172</stp>
        <stp>All</stp>
        <stp/>
        <stp/>
        <stp>False</stp>
        <stp>T</stp>
        <tr r="B2174" s="2"/>
      </tp>
      <tp t="s">
        <v/>
        <stp/>
        <stp>StudyData</stp>
        <stp>VIX</stp>
        <stp>BAR</stp>
        <stp/>
        <stp>Time</stp>
        <stp>W</stp>
        <stp>-2162</stp>
        <stp>All</stp>
        <stp/>
        <stp/>
        <stp>False</stp>
        <stp>T</stp>
        <tr r="B2164" s="2"/>
      </tp>
      <tp t="s">
        <v/>
        <stp/>
        <stp>StudyData</stp>
        <stp>VIX</stp>
        <stp>BAR</stp>
        <stp/>
        <stp>Time</stp>
        <stp>W</stp>
        <stp>-2192</stp>
        <stp>All</stp>
        <stp/>
        <stp/>
        <stp>False</stp>
        <stp>T</stp>
        <tr r="B2194" s="2"/>
      </tp>
      <tp t="s">
        <v/>
        <stp/>
        <stp>StudyData</stp>
        <stp>VIX</stp>
        <stp>BAR</stp>
        <stp/>
        <stp>Time</stp>
        <stp>W</stp>
        <stp>-2182</stp>
        <stp>All</stp>
        <stp/>
        <stp/>
        <stp>False</stp>
        <stp>T</stp>
        <tr r="B2184" s="2"/>
      </tp>
      <tp t="s">
        <v/>
        <stp/>
        <stp>StudyData</stp>
        <stp>VIX</stp>
        <stp>BAR</stp>
        <stp/>
        <stp>Time</stp>
        <stp>W</stp>
        <stp>-2012</stp>
        <stp>All</stp>
        <stp/>
        <stp/>
        <stp>False</stp>
        <stp>T</stp>
        <tr r="B2014" s="2"/>
      </tp>
      <tp t="s">
        <v/>
        <stp/>
        <stp>StudyData</stp>
        <stp>VIX</stp>
        <stp>BAR</stp>
        <stp/>
        <stp>Time</stp>
        <stp>W</stp>
        <stp>-2002</stp>
        <stp>All</stp>
        <stp/>
        <stp/>
        <stp>False</stp>
        <stp>T</stp>
        <tr r="B2004" s="2"/>
      </tp>
      <tp t="s">
        <v/>
        <stp/>
        <stp>StudyData</stp>
        <stp>VIX</stp>
        <stp>BAR</stp>
        <stp/>
        <stp>Time</stp>
        <stp>W</stp>
        <stp>-2032</stp>
        <stp>All</stp>
        <stp/>
        <stp/>
        <stp>False</stp>
        <stp>T</stp>
        <tr r="B2034" s="2"/>
      </tp>
      <tp t="s">
        <v/>
        <stp/>
        <stp>StudyData</stp>
        <stp>VIX</stp>
        <stp>BAR</stp>
        <stp/>
        <stp>Time</stp>
        <stp>W</stp>
        <stp>-2022</stp>
        <stp>All</stp>
        <stp/>
        <stp/>
        <stp>False</stp>
        <stp>T</stp>
        <tr r="B2024" s="2"/>
      </tp>
      <tp t="s">
        <v/>
        <stp/>
        <stp>StudyData</stp>
        <stp>VIX</stp>
        <stp>BAR</stp>
        <stp/>
        <stp>Time</stp>
        <stp>W</stp>
        <stp>-2052</stp>
        <stp>All</stp>
        <stp/>
        <stp/>
        <stp>False</stp>
        <stp>T</stp>
        <tr r="B2054" s="2"/>
      </tp>
      <tp t="s">
        <v/>
        <stp/>
        <stp>StudyData</stp>
        <stp>VIX</stp>
        <stp>BAR</stp>
        <stp/>
        <stp>Time</stp>
        <stp>W</stp>
        <stp>-2042</stp>
        <stp>All</stp>
        <stp/>
        <stp/>
        <stp>False</stp>
        <stp>T</stp>
        <tr r="B2044" s="2"/>
      </tp>
      <tp t="s">
        <v/>
        <stp/>
        <stp>StudyData</stp>
        <stp>VIX</stp>
        <stp>BAR</stp>
        <stp/>
        <stp>Time</stp>
        <stp>W</stp>
        <stp>-2072</stp>
        <stp>All</stp>
        <stp/>
        <stp/>
        <stp>False</stp>
        <stp>T</stp>
        <tr r="B2074" s="2"/>
      </tp>
      <tp t="s">
        <v/>
        <stp/>
        <stp>StudyData</stp>
        <stp>VIX</stp>
        <stp>BAR</stp>
        <stp/>
        <stp>Time</stp>
        <stp>W</stp>
        <stp>-2062</stp>
        <stp>All</stp>
        <stp/>
        <stp/>
        <stp>False</stp>
        <stp>T</stp>
        <tr r="B2064" s="2"/>
      </tp>
      <tp t="s">
        <v/>
        <stp/>
        <stp>StudyData</stp>
        <stp>VIX</stp>
        <stp>BAR</stp>
        <stp/>
        <stp>Time</stp>
        <stp>W</stp>
        <stp>-2092</stp>
        <stp>All</stp>
        <stp/>
        <stp/>
        <stp>False</stp>
        <stp>T</stp>
        <tr r="B2094" s="2"/>
      </tp>
      <tp t="s">
        <v/>
        <stp/>
        <stp>StudyData</stp>
        <stp>VIX</stp>
        <stp>BAR</stp>
        <stp/>
        <stp>Time</stp>
        <stp>W</stp>
        <stp>-2082</stp>
        <stp>All</stp>
        <stp/>
        <stp/>
        <stp>False</stp>
        <stp>T</stp>
        <tr r="B2084" s="2"/>
      </tp>
      <tp t="s">
        <v/>
        <stp/>
        <stp>StudyData</stp>
        <stp>VIX</stp>
        <stp>BAR</stp>
        <stp/>
        <stp>Time</stp>
        <stp>W</stp>
        <stp>-2712</stp>
        <stp>All</stp>
        <stp/>
        <stp/>
        <stp>False</stp>
        <stp>T</stp>
        <tr r="B2714" s="2"/>
      </tp>
      <tp t="s">
        <v/>
        <stp/>
        <stp>StudyData</stp>
        <stp>VIX</stp>
        <stp>BAR</stp>
        <stp/>
        <stp>Time</stp>
        <stp>W</stp>
        <stp>-2702</stp>
        <stp>All</stp>
        <stp/>
        <stp/>
        <stp>False</stp>
        <stp>T</stp>
        <tr r="B2704" s="2"/>
      </tp>
      <tp t="s">
        <v/>
        <stp/>
        <stp>StudyData</stp>
        <stp>VIX</stp>
        <stp>BAR</stp>
        <stp/>
        <stp>Time</stp>
        <stp>W</stp>
        <stp>-2732</stp>
        <stp>All</stp>
        <stp/>
        <stp/>
        <stp>False</stp>
        <stp>T</stp>
        <tr r="B2734" s="2"/>
      </tp>
      <tp t="s">
        <v/>
        <stp/>
        <stp>StudyData</stp>
        <stp>VIX</stp>
        <stp>BAR</stp>
        <stp/>
        <stp>Time</stp>
        <stp>W</stp>
        <stp>-2722</stp>
        <stp>All</stp>
        <stp/>
        <stp/>
        <stp>False</stp>
        <stp>T</stp>
        <tr r="B2724" s="2"/>
      </tp>
      <tp t="s">
        <v/>
        <stp/>
        <stp>StudyData</stp>
        <stp>VIX</stp>
        <stp>BAR</stp>
        <stp/>
        <stp>Time</stp>
        <stp>W</stp>
        <stp>-2752</stp>
        <stp>All</stp>
        <stp/>
        <stp/>
        <stp>False</stp>
        <stp>T</stp>
        <tr r="B2754" s="2"/>
      </tp>
      <tp t="s">
        <v/>
        <stp/>
        <stp>StudyData</stp>
        <stp>VIX</stp>
        <stp>BAR</stp>
        <stp/>
        <stp>Time</stp>
        <stp>W</stp>
        <stp>-2742</stp>
        <stp>All</stp>
        <stp/>
        <stp/>
        <stp>False</stp>
        <stp>T</stp>
        <tr r="B2744" s="2"/>
      </tp>
      <tp t="s">
        <v/>
        <stp/>
        <stp>StudyData</stp>
        <stp>VIX</stp>
        <stp>BAR</stp>
        <stp/>
        <stp>Time</stp>
        <stp>W</stp>
        <stp>-2772</stp>
        <stp>All</stp>
        <stp/>
        <stp/>
        <stp>False</stp>
        <stp>T</stp>
        <tr r="B2774" s="2"/>
      </tp>
      <tp t="s">
        <v/>
        <stp/>
        <stp>StudyData</stp>
        <stp>VIX</stp>
        <stp>BAR</stp>
        <stp/>
        <stp>Time</stp>
        <stp>W</stp>
        <stp>-2762</stp>
        <stp>All</stp>
        <stp/>
        <stp/>
        <stp>False</stp>
        <stp>T</stp>
        <tr r="B2764" s="2"/>
      </tp>
      <tp t="s">
        <v/>
        <stp/>
        <stp>StudyData</stp>
        <stp>VIX</stp>
        <stp>BAR</stp>
        <stp/>
        <stp>Time</stp>
        <stp>W</stp>
        <stp>-2792</stp>
        <stp>All</stp>
        <stp/>
        <stp/>
        <stp>False</stp>
        <stp>T</stp>
        <tr r="B2794" s="2"/>
      </tp>
      <tp t="s">
        <v/>
        <stp/>
        <stp>StudyData</stp>
        <stp>VIX</stp>
        <stp>BAR</stp>
        <stp/>
        <stp>Time</stp>
        <stp>W</stp>
        <stp>-2782</stp>
        <stp>All</stp>
        <stp/>
        <stp/>
        <stp>False</stp>
        <stp>T</stp>
        <tr r="B2784" s="2"/>
      </tp>
      <tp t="s">
        <v/>
        <stp/>
        <stp>StudyData</stp>
        <stp>VIX</stp>
        <stp>BAR</stp>
        <stp/>
        <stp>Time</stp>
        <stp>W</stp>
        <stp>-2612</stp>
        <stp>All</stp>
        <stp/>
        <stp/>
        <stp>False</stp>
        <stp>T</stp>
        <tr r="B2614" s="2"/>
      </tp>
      <tp t="s">
        <v/>
        <stp/>
        <stp>StudyData</stp>
        <stp>VIX</stp>
        <stp>BAR</stp>
        <stp/>
        <stp>Time</stp>
        <stp>W</stp>
        <stp>-2602</stp>
        <stp>All</stp>
        <stp/>
        <stp/>
        <stp>False</stp>
        <stp>T</stp>
        <tr r="B2604" s="2"/>
      </tp>
      <tp t="s">
        <v/>
        <stp/>
        <stp>StudyData</stp>
        <stp>VIX</stp>
        <stp>BAR</stp>
        <stp/>
        <stp>Time</stp>
        <stp>W</stp>
        <stp>-2632</stp>
        <stp>All</stp>
        <stp/>
        <stp/>
        <stp>False</stp>
        <stp>T</stp>
        <tr r="B2634" s="2"/>
      </tp>
      <tp t="s">
        <v/>
        <stp/>
        <stp>StudyData</stp>
        <stp>VIX</stp>
        <stp>BAR</stp>
        <stp/>
        <stp>Time</stp>
        <stp>W</stp>
        <stp>-2622</stp>
        <stp>All</stp>
        <stp/>
        <stp/>
        <stp>False</stp>
        <stp>T</stp>
        <tr r="B2624" s="2"/>
      </tp>
      <tp t="s">
        <v/>
        <stp/>
        <stp>StudyData</stp>
        <stp>VIX</stp>
        <stp>BAR</stp>
        <stp/>
        <stp>Time</stp>
        <stp>W</stp>
        <stp>-2652</stp>
        <stp>All</stp>
        <stp/>
        <stp/>
        <stp>False</stp>
        <stp>T</stp>
        <tr r="B2654" s="2"/>
      </tp>
      <tp t="s">
        <v/>
        <stp/>
        <stp>StudyData</stp>
        <stp>VIX</stp>
        <stp>BAR</stp>
        <stp/>
        <stp>Time</stp>
        <stp>W</stp>
        <stp>-2642</stp>
        <stp>All</stp>
        <stp/>
        <stp/>
        <stp>False</stp>
        <stp>T</stp>
        <tr r="B2644" s="2"/>
      </tp>
      <tp t="s">
        <v/>
        <stp/>
        <stp>StudyData</stp>
        <stp>VIX</stp>
        <stp>BAR</stp>
        <stp/>
        <stp>Time</stp>
        <stp>W</stp>
        <stp>-2672</stp>
        <stp>All</stp>
        <stp/>
        <stp/>
        <stp>False</stp>
        <stp>T</stp>
        <tr r="B2674" s="2"/>
      </tp>
      <tp t="s">
        <v/>
        <stp/>
        <stp>StudyData</stp>
        <stp>VIX</stp>
        <stp>BAR</stp>
        <stp/>
        <stp>Time</stp>
        <stp>W</stp>
        <stp>-2662</stp>
        <stp>All</stp>
        <stp/>
        <stp/>
        <stp>False</stp>
        <stp>T</stp>
        <tr r="B2664" s="2"/>
      </tp>
      <tp t="s">
        <v/>
        <stp/>
        <stp>StudyData</stp>
        <stp>VIX</stp>
        <stp>BAR</stp>
        <stp/>
        <stp>Time</stp>
        <stp>W</stp>
        <stp>-2692</stp>
        <stp>All</stp>
        <stp/>
        <stp/>
        <stp>False</stp>
        <stp>T</stp>
        <tr r="B2694" s="2"/>
      </tp>
      <tp t="s">
        <v/>
        <stp/>
        <stp>StudyData</stp>
        <stp>VIX</stp>
        <stp>BAR</stp>
        <stp/>
        <stp>Time</stp>
        <stp>W</stp>
        <stp>-2682</stp>
        <stp>All</stp>
        <stp/>
        <stp/>
        <stp>False</stp>
        <stp>T</stp>
        <tr r="B2684" s="2"/>
      </tp>
      <tp t="s">
        <v/>
        <stp/>
        <stp>StudyData</stp>
        <stp>VIX</stp>
        <stp>BAR</stp>
        <stp/>
        <stp>Time</stp>
        <stp>W</stp>
        <stp>-2512</stp>
        <stp>All</stp>
        <stp/>
        <stp/>
        <stp>False</stp>
        <stp>T</stp>
        <tr r="B2514" s="2"/>
      </tp>
      <tp t="s">
        <v/>
        <stp/>
        <stp>StudyData</stp>
        <stp>VIX</stp>
        <stp>BAR</stp>
        <stp/>
        <stp>Time</stp>
        <stp>W</stp>
        <stp>-2502</stp>
        <stp>All</stp>
        <stp/>
        <stp/>
        <stp>False</stp>
        <stp>T</stp>
        <tr r="B2504" s="2"/>
      </tp>
      <tp t="s">
        <v/>
        <stp/>
        <stp>StudyData</stp>
        <stp>VIX</stp>
        <stp>BAR</stp>
        <stp/>
        <stp>Time</stp>
        <stp>W</stp>
        <stp>-2532</stp>
        <stp>All</stp>
        <stp/>
        <stp/>
        <stp>False</stp>
        <stp>T</stp>
        <tr r="B2534" s="2"/>
      </tp>
      <tp t="s">
        <v/>
        <stp/>
        <stp>StudyData</stp>
        <stp>VIX</stp>
        <stp>BAR</stp>
        <stp/>
        <stp>Time</stp>
        <stp>W</stp>
        <stp>-2522</stp>
        <stp>All</stp>
        <stp/>
        <stp/>
        <stp>False</stp>
        <stp>T</stp>
        <tr r="B2524" s="2"/>
      </tp>
      <tp t="s">
        <v/>
        <stp/>
        <stp>StudyData</stp>
        <stp>VIX</stp>
        <stp>BAR</stp>
        <stp/>
        <stp>Time</stp>
        <stp>W</stp>
        <stp>-2552</stp>
        <stp>All</stp>
        <stp/>
        <stp/>
        <stp>False</stp>
        <stp>T</stp>
        <tr r="B2554" s="2"/>
      </tp>
      <tp t="s">
        <v/>
        <stp/>
        <stp>StudyData</stp>
        <stp>VIX</stp>
        <stp>BAR</stp>
        <stp/>
        <stp>Time</stp>
        <stp>W</stp>
        <stp>-2542</stp>
        <stp>All</stp>
        <stp/>
        <stp/>
        <stp>False</stp>
        <stp>T</stp>
        <tr r="B2544" s="2"/>
      </tp>
      <tp t="s">
        <v/>
        <stp/>
        <stp>StudyData</stp>
        <stp>VIX</stp>
        <stp>BAR</stp>
        <stp/>
        <stp>Time</stp>
        <stp>W</stp>
        <stp>-2572</stp>
        <stp>All</stp>
        <stp/>
        <stp/>
        <stp>False</stp>
        <stp>T</stp>
        <tr r="B2574" s="2"/>
      </tp>
      <tp t="s">
        <v/>
        <stp/>
        <stp>StudyData</stp>
        <stp>VIX</stp>
        <stp>BAR</stp>
        <stp/>
        <stp>Time</stp>
        <stp>W</stp>
        <stp>-2562</stp>
        <stp>All</stp>
        <stp/>
        <stp/>
        <stp>False</stp>
        <stp>T</stp>
        <tr r="B2564" s="2"/>
      </tp>
      <tp t="s">
        <v/>
        <stp/>
        <stp>StudyData</stp>
        <stp>VIX</stp>
        <stp>BAR</stp>
        <stp/>
        <stp>Time</stp>
        <stp>W</stp>
        <stp>-2592</stp>
        <stp>All</stp>
        <stp/>
        <stp/>
        <stp>False</stp>
        <stp>T</stp>
        <tr r="B2594" s="2"/>
      </tp>
      <tp t="s">
        <v/>
        <stp/>
        <stp>StudyData</stp>
        <stp>VIX</stp>
        <stp>BAR</stp>
        <stp/>
        <stp>Time</stp>
        <stp>W</stp>
        <stp>-2582</stp>
        <stp>All</stp>
        <stp/>
        <stp/>
        <stp>False</stp>
        <stp>T</stp>
        <tr r="B2584" s="2"/>
      </tp>
      <tp t="s">
        <v/>
        <stp/>
        <stp>StudyData</stp>
        <stp>VIX</stp>
        <stp>BAR</stp>
        <stp/>
        <stp>Time</stp>
        <stp>W</stp>
        <stp>-2412</stp>
        <stp>All</stp>
        <stp/>
        <stp/>
        <stp>False</stp>
        <stp>T</stp>
        <tr r="B2414" s="2"/>
      </tp>
      <tp t="s">
        <v/>
        <stp/>
        <stp>StudyData</stp>
        <stp>VIX</stp>
        <stp>BAR</stp>
        <stp/>
        <stp>Time</stp>
        <stp>W</stp>
        <stp>-2402</stp>
        <stp>All</stp>
        <stp/>
        <stp/>
        <stp>False</stp>
        <stp>T</stp>
        <tr r="B2404" s="2"/>
      </tp>
      <tp t="s">
        <v/>
        <stp/>
        <stp>StudyData</stp>
        <stp>VIX</stp>
        <stp>BAR</stp>
        <stp/>
        <stp>Time</stp>
        <stp>W</stp>
        <stp>-2432</stp>
        <stp>All</stp>
        <stp/>
        <stp/>
        <stp>False</stp>
        <stp>T</stp>
        <tr r="B2434" s="2"/>
      </tp>
      <tp t="s">
        <v/>
        <stp/>
        <stp>StudyData</stp>
        <stp>VIX</stp>
        <stp>BAR</stp>
        <stp/>
        <stp>Time</stp>
        <stp>W</stp>
        <stp>-2422</stp>
        <stp>All</stp>
        <stp/>
        <stp/>
        <stp>False</stp>
        <stp>T</stp>
        <tr r="B2424" s="2"/>
      </tp>
      <tp t="s">
        <v/>
        <stp/>
        <stp>StudyData</stp>
        <stp>VIX</stp>
        <stp>BAR</stp>
        <stp/>
        <stp>Time</stp>
        <stp>W</stp>
        <stp>-2452</stp>
        <stp>All</stp>
        <stp/>
        <stp/>
        <stp>False</stp>
        <stp>T</stp>
        <tr r="B2454" s="2"/>
      </tp>
      <tp t="s">
        <v/>
        <stp/>
        <stp>StudyData</stp>
        <stp>VIX</stp>
        <stp>BAR</stp>
        <stp/>
        <stp>Time</stp>
        <stp>W</stp>
        <stp>-2442</stp>
        <stp>All</stp>
        <stp/>
        <stp/>
        <stp>False</stp>
        <stp>T</stp>
        <tr r="B2444" s="2"/>
      </tp>
      <tp t="s">
        <v/>
        <stp/>
        <stp>StudyData</stp>
        <stp>VIX</stp>
        <stp>BAR</stp>
        <stp/>
        <stp>Time</stp>
        <stp>W</stp>
        <stp>-2472</stp>
        <stp>All</stp>
        <stp/>
        <stp/>
        <stp>False</stp>
        <stp>T</stp>
        <tr r="B2474" s="2"/>
      </tp>
      <tp t="s">
        <v/>
        <stp/>
        <stp>StudyData</stp>
        <stp>VIX</stp>
        <stp>BAR</stp>
        <stp/>
        <stp>Time</stp>
        <stp>W</stp>
        <stp>-2462</stp>
        <stp>All</stp>
        <stp/>
        <stp/>
        <stp>False</stp>
        <stp>T</stp>
        <tr r="B2464" s="2"/>
      </tp>
      <tp t="s">
        <v/>
        <stp/>
        <stp>StudyData</stp>
        <stp>VIX</stp>
        <stp>BAR</stp>
        <stp/>
        <stp>Time</stp>
        <stp>W</stp>
        <stp>-2492</stp>
        <stp>All</stp>
        <stp/>
        <stp/>
        <stp>False</stp>
        <stp>T</stp>
        <tr r="B2494" s="2"/>
      </tp>
      <tp t="s">
        <v/>
        <stp/>
        <stp>StudyData</stp>
        <stp>VIX</stp>
        <stp>BAR</stp>
        <stp/>
        <stp>Time</stp>
        <stp>W</stp>
        <stp>-2482</stp>
        <stp>All</stp>
        <stp/>
        <stp/>
        <stp>False</stp>
        <stp>T</stp>
        <tr r="B2484" s="2"/>
      </tp>
      <tp t="s">
        <v/>
        <stp/>
        <stp>StudyData</stp>
        <stp>VIX</stp>
        <stp>BAR</stp>
        <stp/>
        <stp>Time</stp>
        <stp>W</stp>
        <stp>-2912</stp>
        <stp>All</stp>
        <stp/>
        <stp/>
        <stp>False</stp>
        <stp>T</stp>
        <tr r="B2914" s="2"/>
      </tp>
      <tp t="s">
        <v/>
        <stp/>
        <stp>StudyData</stp>
        <stp>VIX</stp>
        <stp>BAR</stp>
        <stp/>
        <stp>Time</stp>
        <stp>W</stp>
        <stp>-2902</stp>
        <stp>All</stp>
        <stp/>
        <stp/>
        <stp>False</stp>
        <stp>T</stp>
        <tr r="B2904" s="2"/>
      </tp>
      <tp t="s">
        <v/>
        <stp/>
        <stp>StudyData</stp>
        <stp>VIX</stp>
        <stp>BAR</stp>
        <stp/>
        <stp>Time</stp>
        <stp>W</stp>
        <stp>-2932</stp>
        <stp>All</stp>
        <stp/>
        <stp/>
        <stp>False</stp>
        <stp>T</stp>
        <tr r="B2934" s="2"/>
      </tp>
      <tp t="s">
        <v/>
        <stp/>
        <stp>StudyData</stp>
        <stp>VIX</stp>
        <stp>BAR</stp>
        <stp/>
        <stp>Time</stp>
        <stp>W</stp>
        <stp>-2922</stp>
        <stp>All</stp>
        <stp/>
        <stp/>
        <stp>False</stp>
        <stp>T</stp>
        <tr r="B2924" s="2"/>
      </tp>
      <tp t="s">
        <v/>
        <stp/>
        <stp>StudyData</stp>
        <stp>VIX</stp>
        <stp>BAR</stp>
        <stp/>
        <stp>Time</stp>
        <stp>W</stp>
        <stp>-2952</stp>
        <stp>All</stp>
        <stp/>
        <stp/>
        <stp>False</stp>
        <stp>T</stp>
        <tr r="B2954" s="2"/>
      </tp>
      <tp t="s">
        <v/>
        <stp/>
        <stp>StudyData</stp>
        <stp>VIX</stp>
        <stp>BAR</stp>
        <stp/>
        <stp>Time</stp>
        <stp>W</stp>
        <stp>-2942</stp>
        <stp>All</stp>
        <stp/>
        <stp/>
        <stp>False</stp>
        <stp>T</stp>
        <tr r="B2944" s="2"/>
      </tp>
      <tp t="s">
        <v/>
        <stp/>
        <stp>StudyData</stp>
        <stp>VIX</stp>
        <stp>BAR</stp>
        <stp/>
        <stp>Time</stp>
        <stp>W</stp>
        <stp>-2972</stp>
        <stp>All</stp>
        <stp/>
        <stp/>
        <stp>False</stp>
        <stp>T</stp>
        <tr r="B2974" s="2"/>
      </tp>
      <tp t="s">
        <v/>
        <stp/>
        <stp>StudyData</stp>
        <stp>VIX</stp>
        <stp>BAR</stp>
        <stp/>
        <stp>Time</stp>
        <stp>W</stp>
        <stp>-2962</stp>
        <stp>All</stp>
        <stp/>
        <stp/>
        <stp>False</stp>
        <stp>T</stp>
        <tr r="B2964" s="2"/>
      </tp>
      <tp t="s">
        <v/>
        <stp/>
        <stp>StudyData</stp>
        <stp>VIX</stp>
        <stp>BAR</stp>
        <stp/>
        <stp>Time</stp>
        <stp>W</stp>
        <stp>-2992</stp>
        <stp>All</stp>
        <stp/>
        <stp/>
        <stp>False</stp>
        <stp>T</stp>
        <tr r="B2994" s="2"/>
      </tp>
      <tp t="s">
        <v/>
        <stp/>
        <stp>StudyData</stp>
        <stp>VIX</stp>
        <stp>BAR</stp>
        <stp/>
        <stp>Time</stp>
        <stp>W</stp>
        <stp>-2982</stp>
        <stp>All</stp>
        <stp/>
        <stp/>
        <stp>False</stp>
        <stp>T</stp>
        <tr r="B2984" s="2"/>
      </tp>
      <tp t="s">
        <v/>
        <stp/>
        <stp>StudyData</stp>
        <stp>VIX</stp>
        <stp>BAR</stp>
        <stp/>
        <stp>Time</stp>
        <stp>W</stp>
        <stp>-2812</stp>
        <stp>All</stp>
        <stp/>
        <stp/>
        <stp>False</stp>
        <stp>T</stp>
        <tr r="B2814" s="2"/>
      </tp>
      <tp t="s">
        <v/>
        <stp/>
        <stp>StudyData</stp>
        <stp>VIX</stp>
        <stp>BAR</stp>
        <stp/>
        <stp>Time</stp>
        <stp>W</stp>
        <stp>-2802</stp>
        <stp>All</stp>
        <stp/>
        <stp/>
        <stp>False</stp>
        <stp>T</stp>
        <tr r="B2804" s="2"/>
      </tp>
      <tp t="s">
        <v/>
        <stp/>
        <stp>StudyData</stp>
        <stp>VIX</stp>
        <stp>BAR</stp>
        <stp/>
        <stp>Time</stp>
        <stp>W</stp>
        <stp>-2832</stp>
        <stp>All</stp>
        <stp/>
        <stp/>
        <stp>False</stp>
        <stp>T</stp>
        <tr r="B2834" s="2"/>
      </tp>
      <tp t="s">
        <v/>
        <stp/>
        <stp>StudyData</stp>
        <stp>VIX</stp>
        <stp>BAR</stp>
        <stp/>
        <stp>Time</stp>
        <stp>W</stp>
        <stp>-2822</stp>
        <stp>All</stp>
        <stp/>
        <stp/>
        <stp>False</stp>
        <stp>T</stp>
        <tr r="B2824" s="2"/>
      </tp>
      <tp t="s">
        <v/>
        <stp/>
        <stp>StudyData</stp>
        <stp>VIX</stp>
        <stp>BAR</stp>
        <stp/>
        <stp>Time</stp>
        <stp>W</stp>
        <stp>-2852</stp>
        <stp>All</stp>
        <stp/>
        <stp/>
        <stp>False</stp>
        <stp>T</stp>
        <tr r="B2854" s="2"/>
      </tp>
      <tp t="s">
        <v/>
        <stp/>
        <stp>StudyData</stp>
        <stp>VIX</stp>
        <stp>BAR</stp>
        <stp/>
        <stp>Time</stp>
        <stp>W</stp>
        <stp>-2842</stp>
        <stp>All</stp>
        <stp/>
        <stp/>
        <stp>False</stp>
        <stp>T</stp>
        <tr r="B2844" s="2"/>
      </tp>
      <tp t="s">
        <v/>
        <stp/>
        <stp>StudyData</stp>
        <stp>VIX</stp>
        <stp>BAR</stp>
        <stp/>
        <stp>Time</stp>
        <stp>W</stp>
        <stp>-2872</stp>
        <stp>All</stp>
        <stp/>
        <stp/>
        <stp>False</stp>
        <stp>T</stp>
        <tr r="B2874" s="2"/>
      </tp>
      <tp t="s">
        <v/>
        <stp/>
        <stp>StudyData</stp>
        <stp>VIX</stp>
        <stp>BAR</stp>
        <stp/>
        <stp>Time</stp>
        <stp>W</stp>
        <stp>-2862</stp>
        <stp>All</stp>
        <stp/>
        <stp/>
        <stp>False</stp>
        <stp>T</stp>
        <tr r="B2864" s="2"/>
      </tp>
      <tp t="s">
        <v/>
        <stp/>
        <stp>StudyData</stp>
        <stp>VIX</stp>
        <stp>BAR</stp>
        <stp/>
        <stp>Time</stp>
        <stp>W</stp>
        <stp>-2892</stp>
        <stp>All</stp>
        <stp/>
        <stp/>
        <stp>False</stp>
        <stp>T</stp>
        <tr r="B2894" s="2"/>
      </tp>
      <tp t="s">
        <v/>
        <stp/>
        <stp>StudyData</stp>
        <stp>VIX</stp>
        <stp>BAR</stp>
        <stp/>
        <stp>Time</stp>
        <stp>W</stp>
        <stp>-2882</stp>
        <stp>All</stp>
        <stp/>
        <stp/>
        <stp>False</stp>
        <stp>T</stp>
        <tr r="B2884" s="2"/>
      </tp>
      <tp t="s">
        <v/>
        <stp/>
        <stp>StudyData</stp>
        <stp>VIX</stp>
        <stp>BAR</stp>
        <stp/>
        <stp>Time</stp>
        <stp>W</stp>
        <stp>-1312</stp>
        <stp>All</stp>
        <stp/>
        <stp/>
        <stp>False</stp>
        <stp>T</stp>
        <tr r="B1314" s="2"/>
      </tp>
      <tp t="s">
        <v/>
        <stp/>
        <stp>StudyData</stp>
        <stp>VIX</stp>
        <stp>BAR</stp>
        <stp/>
        <stp>Time</stp>
        <stp>W</stp>
        <stp>-1302</stp>
        <stp>All</stp>
        <stp/>
        <stp/>
        <stp>False</stp>
        <stp>T</stp>
        <tr r="B1304" s="2"/>
      </tp>
      <tp t="s">
        <v/>
        <stp/>
        <stp>StudyData</stp>
        <stp>VIX</stp>
        <stp>BAR</stp>
        <stp/>
        <stp>Time</stp>
        <stp>W</stp>
        <stp>-1332</stp>
        <stp>All</stp>
        <stp/>
        <stp/>
        <stp>False</stp>
        <stp>T</stp>
        <tr r="B1334" s="2"/>
      </tp>
      <tp t="s">
        <v/>
        <stp/>
        <stp>StudyData</stp>
        <stp>VIX</stp>
        <stp>BAR</stp>
        <stp/>
        <stp>Time</stp>
        <stp>W</stp>
        <stp>-1322</stp>
        <stp>All</stp>
        <stp/>
        <stp/>
        <stp>False</stp>
        <stp>T</stp>
        <tr r="B1324" s="2"/>
      </tp>
      <tp t="s">
        <v/>
        <stp/>
        <stp>StudyData</stp>
        <stp>VIX</stp>
        <stp>BAR</stp>
        <stp/>
        <stp>Time</stp>
        <stp>W</stp>
        <stp>-1352</stp>
        <stp>All</stp>
        <stp/>
        <stp/>
        <stp>False</stp>
        <stp>T</stp>
        <tr r="B1354" s="2"/>
      </tp>
      <tp t="s">
        <v/>
        <stp/>
        <stp>StudyData</stp>
        <stp>VIX</stp>
        <stp>BAR</stp>
        <stp/>
        <stp>Time</stp>
        <stp>W</stp>
        <stp>-1342</stp>
        <stp>All</stp>
        <stp/>
        <stp/>
        <stp>False</stp>
        <stp>T</stp>
        <tr r="B1344" s="2"/>
      </tp>
      <tp t="s">
        <v/>
        <stp/>
        <stp>StudyData</stp>
        <stp>VIX</stp>
        <stp>BAR</stp>
        <stp/>
        <stp>Time</stp>
        <stp>W</stp>
        <stp>-1372</stp>
        <stp>All</stp>
        <stp/>
        <stp/>
        <stp>False</stp>
        <stp>T</stp>
        <tr r="B1374" s="2"/>
      </tp>
      <tp t="s">
        <v/>
        <stp/>
        <stp>StudyData</stp>
        <stp>VIX</stp>
        <stp>BAR</stp>
        <stp/>
        <stp>Time</stp>
        <stp>W</stp>
        <stp>-1362</stp>
        <stp>All</stp>
        <stp/>
        <stp/>
        <stp>False</stp>
        <stp>T</stp>
        <tr r="B1364" s="2"/>
      </tp>
      <tp t="s">
        <v/>
        <stp/>
        <stp>StudyData</stp>
        <stp>VIX</stp>
        <stp>BAR</stp>
        <stp/>
        <stp>Time</stp>
        <stp>W</stp>
        <stp>-1392</stp>
        <stp>All</stp>
        <stp/>
        <stp/>
        <stp>False</stp>
        <stp>T</stp>
        <tr r="B1394" s="2"/>
      </tp>
      <tp t="s">
        <v/>
        <stp/>
        <stp>StudyData</stp>
        <stp>VIX</stp>
        <stp>BAR</stp>
        <stp/>
        <stp>Time</stp>
        <stp>W</stp>
        <stp>-1382</stp>
        <stp>All</stp>
        <stp/>
        <stp/>
        <stp>False</stp>
        <stp>T</stp>
        <tr r="B1384" s="2"/>
      </tp>
      <tp t="s">
        <v/>
        <stp/>
        <stp>StudyData</stp>
        <stp>VIX</stp>
        <stp>BAR</stp>
        <stp/>
        <stp>Time</stp>
        <stp>W</stp>
        <stp>-1212</stp>
        <stp>All</stp>
        <stp/>
        <stp/>
        <stp>False</stp>
        <stp>T</stp>
        <tr r="B1214" s="2"/>
      </tp>
      <tp t="s">
        <v/>
        <stp/>
        <stp>StudyData</stp>
        <stp>VIX</stp>
        <stp>BAR</stp>
        <stp/>
        <stp>Time</stp>
        <stp>W</stp>
        <stp>-1202</stp>
        <stp>All</stp>
        <stp/>
        <stp/>
        <stp>False</stp>
        <stp>T</stp>
        <tr r="B1204" s="2"/>
      </tp>
      <tp t="s">
        <v/>
        <stp/>
        <stp>StudyData</stp>
        <stp>VIX</stp>
        <stp>BAR</stp>
        <stp/>
        <stp>Time</stp>
        <stp>W</stp>
        <stp>-1232</stp>
        <stp>All</stp>
        <stp/>
        <stp/>
        <stp>False</stp>
        <stp>T</stp>
        <tr r="B1234" s="2"/>
      </tp>
      <tp t="s">
        <v/>
        <stp/>
        <stp>StudyData</stp>
        <stp>VIX</stp>
        <stp>BAR</stp>
        <stp/>
        <stp>Time</stp>
        <stp>W</stp>
        <stp>-1222</stp>
        <stp>All</stp>
        <stp/>
        <stp/>
        <stp>False</stp>
        <stp>T</stp>
        <tr r="B1224" s="2"/>
      </tp>
      <tp t="s">
        <v/>
        <stp/>
        <stp>StudyData</stp>
        <stp>VIX</stp>
        <stp>BAR</stp>
        <stp/>
        <stp>Time</stp>
        <stp>W</stp>
        <stp>-1252</stp>
        <stp>All</stp>
        <stp/>
        <stp/>
        <stp>False</stp>
        <stp>T</stp>
        <tr r="B1254" s="2"/>
      </tp>
      <tp t="s">
        <v/>
        <stp/>
        <stp>StudyData</stp>
        <stp>VIX</stp>
        <stp>BAR</stp>
        <stp/>
        <stp>Time</stp>
        <stp>W</stp>
        <stp>-1242</stp>
        <stp>All</stp>
        <stp/>
        <stp/>
        <stp>False</stp>
        <stp>T</stp>
        <tr r="B1244" s="2"/>
      </tp>
      <tp t="s">
        <v/>
        <stp/>
        <stp>StudyData</stp>
        <stp>VIX</stp>
        <stp>BAR</stp>
        <stp/>
        <stp>Time</stp>
        <stp>W</stp>
        <stp>-1272</stp>
        <stp>All</stp>
        <stp/>
        <stp/>
        <stp>False</stp>
        <stp>T</stp>
        <tr r="B1274" s="2"/>
      </tp>
      <tp t="s">
        <v/>
        <stp/>
        <stp>StudyData</stp>
        <stp>VIX</stp>
        <stp>BAR</stp>
        <stp/>
        <stp>Time</stp>
        <stp>W</stp>
        <stp>-1262</stp>
        <stp>All</stp>
        <stp/>
        <stp/>
        <stp>False</stp>
        <stp>T</stp>
        <tr r="B1264" s="2"/>
      </tp>
      <tp t="s">
        <v/>
        <stp/>
        <stp>StudyData</stp>
        <stp>VIX</stp>
        <stp>BAR</stp>
        <stp/>
        <stp>Time</stp>
        <stp>W</stp>
        <stp>-1292</stp>
        <stp>All</stp>
        <stp/>
        <stp/>
        <stp>False</stp>
        <stp>T</stp>
        <tr r="B1294" s="2"/>
      </tp>
      <tp t="s">
        <v/>
        <stp/>
        <stp>StudyData</stp>
        <stp>VIX</stp>
        <stp>BAR</stp>
        <stp/>
        <stp>Time</stp>
        <stp>W</stp>
        <stp>-1282</stp>
        <stp>All</stp>
        <stp/>
        <stp/>
        <stp>False</stp>
        <stp>T</stp>
        <tr r="B1284" s="2"/>
      </tp>
      <tp t="s">
        <v/>
        <stp/>
        <stp>StudyData</stp>
        <stp>VIX</stp>
        <stp>BAR</stp>
        <stp/>
        <stp>Time</stp>
        <stp>W</stp>
        <stp>-1112</stp>
        <stp>All</stp>
        <stp/>
        <stp/>
        <stp>False</stp>
        <stp>T</stp>
        <tr r="B1114" s="2"/>
      </tp>
      <tp t="s">
        <v/>
        <stp/>
        <stp>StudyData</stp>
        <stp>VIX</stp>
        <stp>BAR</stp>
        <stp/>
        <stp>Time</stp>
        <stp>W</stp>
        <stp>-1102</stp>
        <stp>All</stp>
        <stp/>
        <stp/>
        <stp>False</stp>
        <stp>T</stp>
        <tr r="B1104" s="2"/>
      </tp>
      <tp t="s">
        <v/>
        <stp/>
        <stp>StudyData</stp>
        <stp>VIX</stp>
        <stp>BAR</stp>
        <stp/>
        <stp>Time</stp>
        <stp>W</stp>
        <stp>-1132</stp>
        <stp>All</stp>
        <stp/>
        <stp/>
        <stp>False</stp>
        <stp>T</stp>
        <tr r="B1134" s="2"/>
      </tp>
      <tp t="s">
        <v/>
        <stp/>
        <stp>StudyData</stp>
        <stp>VIX</stp>
        <stp>BAR</stp>
        <stp/>
        <stp>Time</stp>
        <stp>W</stp>
        <stp>-1122</stp>
        <stp>All</stp>
        <stp/>
        <stp/>
        <stp>False</stp>
        <stp>T</stp>
        <tr r="B1124" s="2"/>
      </tp>
      <tp t="s">
        <v/>
        <stp/>
        <stp>StudyData</stp>
        <stp>VIX</stp>
        <stp>BAR</stp>
        <stp/>
        <stp>Time</stp>
        <stp>W</stp>
        <stp>-1152</stp>
        <stp>All</stp>
        <stp/>
        <stp/>
        <stp>False</stp>
        <stp>T</stp>
        <tr r="B1154" s="2"/>
      </tp>
      <tp t="s">
        <v/>
        <stp/>
        <stp>StudyData</stp>
        <stp>VIX</stp>
        <stp>BAR</stp>
        <stp/>
        <stp>Time</stp>
        <stp>W</stp>
        <stp>-1142</stp>
        <stp>All</stp>
        <stp/>
        <stp/>
        <stp>False</stp>
        <stp>T</stp>
        <tr r="B1144" s="2"/>
      </tp>
      <tp t="s">
        <v/>
        <stp/>
        <stp>StudyData</stp>
        <stp>VIX</stp>
        <stp>BAR</stp>
        <stp/>
        <stp>Time</stp>
        <stp>W</stp>
        <stp>-1172</stp>
        <stp>All</stp>
        <stp/>
        <stp/>
        <stp>False</stp>
        <stp>T</stp>
        <tr r="B1174" s="2"/>
      </tp>
      <tp t="s">
        <v/>
        <stp/>
        <stp>StudyData</stp>
        <stp>VIX</stp>
        <stp>BAR</stp>
        <stp/>
        <stp>Time</stp>
        <stp>W</stp>
        <stp>-1162</stp>
        <stp>All</stp>
        <stp/>
        <stp/>
        <stp>False</stp>
        <stp>T</stp>
        <tr r="B1164" s="2"/>
      </tp>
      <tp t="s">
        <v/>
        <stp/>
        <stp>StudyData</stp>
        <stp>VIX</stp>
        <stp>BAR</stp>
        <stp/>
        <stp>Time</stp>
        <stp>W</stp>
        <stp>-1192</stp>
        <stp>All</stp>
        <stp/>
        <stp/>
        <stp>False</stp>
        <stp>T</stp>
        <tr r="B1194" s="2"/>
      </tp>
      <tp t="s">
        <v/>
        <stp/>
        <stp>StudyData</stp>
        <stp>VIX</stp>
        <stp>BAR</stp>
        <stp/>
        <stp>Time</stp>
        <stp>W</stp>
        <stp>-1182</stp>
        <stp>All</stp>
        <stp/>
        <stp/>
        <stp>False</stp>
        <stp>T</stp>
        <tr r="B1184" s="2"/>
      </tp>
      <tp t="s">
        <v/>
        <stp/>
        <stp>StudyData</stp>
        <stp>VIX</stp>
        <stp>BAR</stp>
        <stp/>
        <stp>Time</stp>
        <stp>W</stp>
        <stp>-1012</stp>
        <stp>All</stp>
        <stp/>
        <stp/>
        <stp>False</stp>
        <stp>T</stp>
        <tr r="B1014" s="2"/>
      </tp>
      <tp t="s">
        <v/>
        <stp/>
        <stp>StudyData</stp>
        <stp>VIX</stp>
        <stp>BAR</stp>
        <stp/>
        <stp>Time</stp>
        <stp>W</stp>
        <stp>-1002</stp>
        <stp>All</stp>
        <stp/>
        <stp/>
        <stp>False</stp>
        <stp>T</stp>
        <tr r="B1004" s="2"/>
      </tp>
      <tp t="s">
        <v/>
        <stp/>
        <stp>StudyData</stp>
        <stp>VIX</stp>
        <stp>BAR</stp>
        <stp/>
        <stp>Time</stp>
        <stp>W</stp>
        <stp>-1032</stp>
        <stp>All</stp>
        <stp/>
        <stp/>
        <stp>False</stp>
        <stp>T</stp>
        <tr r="B1034" s="2"/>
      </tp>
      <tp t="s">
        <v/>
        <stp/>
        <stp>StudyData</stp>
        <stp>VIX</stp>
        <stp>BAR</stp>
        <stp/>
        <stp>Time</stp>
        <stp>W</stp>
        <stp>-1022</stp>
        <stp>All</stp>
        <stp/>
        <stp/>
        <stp>False</stp>
        <stp>T</stp>
        <tr r="B1024" s="2"/>
      </tp>
      <tp t="s">
        <v/>
        <stp/>
        <stp>StudyData</stp>
        <stp>VIX</stp>
        <stp>BAR</stp>
        <stp/>
        <stp>Time</stp>
        <stp>W</stp>
        <stp>-1052</stp>
        <stp>All</stp>
        <stp/>
        <stp/>
        <stp>False</stp>
        <stp>T</stp>
        <tr r="B1054" s="2"/>
      </tp>
      <tp t="s">
        <v/>
        <stp/>
        <stp>StudyData</stp>
        <stp>VIX</stp>
        <stp>BAR</stp>
        <stp/>
        <stp>Time</stp>
        <stp>W</stp>
        <stp>-1042</stp>
        <stp>All</stp>
        <stp/>
        <stp/>
        <stp>False</stp>
        <stp>T</stp>
        <tr r="B1044" s="2"/>
      </tp>
      <tp t="s">
        <v/>
        <stp/>
        <stp>StudyData</stp>
        <stp>VIX</stp>
        <stp>BAR</stp>
        <stp/>
        <stp>Time</stp>
        <stp>W</stp>
        <stp>-1072</stp>
        <stp>All</stp>
        <stp/>
        <stp/>
        <stp>False</stp>
        <stp>T</stp>
        <tr r="B1074" s="2"/>
      </tp>
      <tp t="s">
        <v/>
        <stp/>
        <stp>StudyData</stp>
        <stp>VIX</stp>
        <stp>BAR</stp>
        <stp/>
        <stp>Time</stp>
        <stp>W</stp>
        <stp>-1062</stp>
        <stp>All</stp>
        <stp/>
        <stp/>
        <stp>False</stp>
        <stp>T</stp>
        <tr r="B1064" s="2"/>
      </tp>
      <tp t="s">
        <v/>
        <stp/>
        <stp>StudyData</stp>
        <stp>VIX</stp>
        <stp>BAR</stp>
        <stp/>
        <stp>Time</stp>
        <stp>W</stp>
        <stp>-1092</stp>
        <stp>All</stp>
        <stp/>
        <stp/>
        <stp>False</stp>
        <stp>T</stp>
        <tr r="B1094" s="2"/>
      </tp>
      <tp t="s">
        <v/>
        <stp/>
        <stp>StudyData</stp>
        <stp>VIX</stp>
        <stp>BAR</stp>
        <stp/>
        <stp>Time</stp>
        <stp>W</stp>
        <stp>-1082</stp>
        <stp>All</stp>
        <stp/>
        <stp/>
        <stp>False</stp>
        <stp>T</stp>
        <tr r="B1084" s="2"/>
      </tp>
      <tp t="s">
        <v/>
        <stp/>
        <stp>StudyData</stp>
        <stp>VIX</stp>
        <stp>BAR</stp>
        <stp/>
        <stp>Time</stp>
        <stp>W</stp>
        <stp>-1712</stp>
        <stp>All</stp>
        <stp/>
        <stp/>
        <stp>False</stp>
        <stp>T</stp>
        <tr r="B1714" s="2"/>
      </tp>
      <tp t="s">
        <v/>
        <stp/>
        <stp>StudyData</stp>
        <stp>VIX</stp>
        <stp>BAR</stp>
        <stp/>
        <stp>Time</stp>
        <stp>W</stp>
        <stp>-1702</stp>
        <stp>All</stp>
        <stp/>
        <stp/>
        <stp>False</stp>
        <stp>T</stp>
        <tr r="B1704" s="2"/>
      </tp>
      <tp t="s">
        <v/>
        <stp/>
        <stp>StudyData</stp>
        <stp>VIX</stp>
        <stp>BAR</stp>
        <stp/>
        <stp>Time</stp>
        <stp>W</stp>
        <stp>-1732</stp>
        <stp>All</stp>
        <stp/>
        <stp/>
        <stp>False</stp>
        <stp>T</stp>
        <tr r="B1734" s="2"/>
      </tp>
      <tp t="s">
        <v/>
        <stp/>
        <stp>StudyData</stp>
        <stp>VIX</stp>
        <stp>BAR</stp>
        <stp/>
        <stp>Time</stp>
        <stp>W</stp>
        <stp>-1722</stp>
        <stp>All</stp>
        <stp/>
        <stp/>
        <stp>False</stp>
        <stp>T</stp>
        <tr r="B1724" s="2"/>
      </tp>
      <tp t="s">
        <v/>
        <stp/>
        <stp>StudyData</stp>
        <stp>VIX</stp>
        <stp>BAR</stp>
        <stp/>
        <stp>Time</stp>
        <stp>W</stp>
        <stp>-1752</stp>
        <stp>All</stp>
        <stp/>
        <stp/>
        <stp>False</stp>
        <stp>T</stp>
        <tr r="B1754" s="2"/>
      </tp>
      <tp t="s">
        <v/>
        <stp/>
        <stp>StudyData</stp>
        <stp>VIX</stp>
        <stp>BAR</stp>
        <stp/>
        <stp>Time</stp>
        <stp>W</stp>
        <stp>-1742</stp>
        <stp>All</stp>
        <stp/>
        <stp/>
        <stp>False</stp>
        <stp>T</stp>
        <tr r="B1744" s="2"/>
      </tp>
      <tp t="s">
        <v/>
        <stp/>
        <stp>StudyData</stp>
        <stp>VIX</stp>
        <stp>BAR</stp>
        <stp/>
        <stp>Time</stp>
        <stp>W</stp>
        <stp>-1772</stp>
        <stp>All</stp>
        <stp/>
        <stp/>
        <stp>False</stp>
        <stp>T</stp>
        <tr r="B1774" s="2"/>
      </tp>
      <tp t="s">
        <v/>
        <stp/>
        <stp>StudyData</stp>
        <stp>VIX</stp>
        <stp>BAR</stp>
        <stp/>
        <stp>Time</stp>
        <stp>W</stp>
        <stp>-1762</stp>
        <stp>All</stp>
        <stp/>
        <stp/>
        <stp>False</stp>
        <stp>T</stp>
        <tr r="B1764" s="2"/>
      </tp>
      <tp t="s">
        <v/>
        <stp/>
        <stp>StudyData</stp>
        <stp>VIX</stp>
        <stp>BAR</stp>
        <stp/>
        <stp>Time</stp>
        <stp>W</stp>
        <stp>-1792</stp>
        <stp>All</stp>
        <stp/>
        <stp/>
        <stp>False</stp>
        <stp>T</stp>
        <tr r="B1794" s="2"/>
      </tp>
      <tp t="s">
        <v/>
        <stp/>
        <stp>StudyData</stp>
        <stp>VIX</stp>
        <stp>BAR</stp>
        <stp/>
        <stp>Time</stp>
        <stp>W</stp>
        <stp>-1782</stp>
        <stp>All</stp>
        <stp/>
        <stp/>
        <stp>False</stp>
        <stp>T</stp>
        <tr r="B1784" s="2"/>
      </tp>
      <tp t="s">
        <v/>
        <stp/>
        <stp>StudyData</stp>
        <stp>VIX</stp>
        <stp>BAR</stp>
        <stp/>
        <stp>Time</stp>
        <stp>W</stp>
        <stp>-1612</stp>
        <stp>All</stp>
        <stp/>
        <stp/>
        <stp>False</stp>
        <stp>T</stp>
        <tr r="B1614" s="2"/>
      </tp>
      <tp t="s">
        <v/>
        <stp/>
        <stp>StudyData</stp>
        <stp>VIX</stp>
        <stp>BAR</stp>
        <stp/>
        <stp>Time</stp>
        <stp>W</stp>
        <stp>-1602</stp>
        <stp>All</stp>
        <stp/>
        <stp/>
        <stp>False</stp>
        <stp>T</stp>
        <tr r="B1604" s="2"/>
      </tp>
      <tp t="s">
        <v/>
        <stp/>
        <stp>StudyData</stp>
        <stp>VIX</stp>
        <stp>BAR</stp>
        <stp/>
        <stp>Time</stp>
        <stp>W</stp>
        <stp>-1632</stp>
        <stp>All</stp>
        <stp/>
        <stp/>
        <stp>False</stp>
        <stp>T</stp>
        <tr r="B1634" s="2"/>
      </tp>
      <tp t="s">
        <v/>
        <stp/>
        <stp>StudyData</stp>
        <stp>VIX</stp>
        <stp>BAR</stp>
        <stp/>
        <stp>Time</stp>
        <stp>W</stp>
        <stp>-1622</stp>
        <stp>All</stp>
        <stp/>
        <stp/>
        <stp>False</stp>
        <stp>T</stp>
        <tr r="B1624" s="2"/>
      </tp>
      <tp t="s">
        <v/>
        <stp/>
        <stp>StudyData</stp>
        <stp>VIX</stp>
        <stp>BAR</stp>
        <stp/>
        <stp>Time</stp>
        <stp>W</stp>
        <stp>-1652</stp>
        <stp>All</stp>
        <stp/>
        <stp/>
        <stp>False</stp>
        <stp>T</stp>
        <tr r="B1654" s="2"/>
      </tp>
      <tp t="s">
        <v/>
        <stp/>
        <stp>StudyData</stp>
        <stp>VIX</stp>
        <stp>BAR</stp>
        <stp/>
        <stp>Time</stp>
        <stp>W</stp>
        <stp>-1642</stp>
        <stp>All</stp>
        <stp/>
        <stp/>
        <stp>False</stp>
        <stp>T</stp>
        <tr r="B1644" s="2"/>
      </tp>
      <tp t="s">
        <v/>
        <stp/>
        <stp>StudyData</stp>
        <stp>VIX</stp>
        <stp>BAR</stp>
        <stp/>
        <stp>Time</stp>
        <stp>W</stp>
        <stp>-1672</stp>
        <stp>All</stp>
        <stp/>
        <stp/>
        <stp>False</stp>
        <stp>T</stp>
        <tr r="B1674" s="2"/>
      </tp>
      <tp t="s">
        <v/>
        <stp/>
        <stp>StudyData</stp>
        <stp>VIX</stp>
        <stp>BAR</stp>
        <stp/>
        <stp>Time</stp>
        <stp>W</stp>
        <stp>-1662</stp>
        <stp>All</stp>
        <stp/>
        <stp/>
        <stp>False</stp>
        <stp>T</stp>
        <tr r="B1664" s="2"/>
      </tp>
      <tp t="s">
        <v/>
        <stp/>
        <stp>StudyData</stp>
        <stp>VIX</stp>
        <stp>BAR</stp>
        <stp/>
        <stp>Time</stp>
        <stp>W</stp>
        <stp>-1692</stp>
        <stp>All</stp>
        <stp/>
        <stp/>
        <stp>False</stp>
        <stp>T</stp>
        <tr r="B1694" s="2"/>
      </tp>
      <tp t="s">
        <v/>
        <stp/>
        <stp>StudyData</stp>
        <stp>VIX</stp>
        <stp>BAR</stp>
        <stp/>
        <stp>Time</stp>
        <stp>W</stp>
        <stp>-1682</stp>
        <stp>All</stp>
        <stp/>
        <stp/>
        <stp>False</stp>
        <stp>T</stp>
        <tr r="B1684" s="2"/>
      </tp>
      <tp t="s">
        <v/>
        <stp/>
        <stp>StudyData</stp>
        <stp>VIX</stp>
        <stp>BAR</stp>
        <stp/>
        <stp>Time</stp>
        <stp>W</stp>
        <stp>-1512</stp>
        <stp>All</stp>
        <stp/>
        <stp/>
        <stp>False</stp>
        <stp>T</stp>
        <tr r="B1514" s="2"/>
      </tp>
      <tp t="s">
        <v/>
        <stp/>
        <stp>StudyData</stp>
        <stp>VIX</stp>
        <stp>BAR</stp>
        <stp/>
        <stp>Time</stp>
        <stp>W</stp>
        <stp>-1502</stp>
        <stp>All</stp>
        <stp/>
        <stp/>
        <stp>False</stp>
        <stp>T</stp>
        <tr r="B1504" s="2"/>
      </tp>
      <tp t="s">
        <v/>
        <stp/>
        <stp>StudyData</stp>
        <stp>VIX</stp>
        <stp>BAR</stp>
        <stp/>
        <stp>Time</stp>
        <stp>W</stp>
        <stp>-1532</stp>
        <stp>All</stp>
        <stp/>
        <stp/>
        <stp>False</stp>
        <stp>T</stp>
        <tr r="B1534" s="2"/>
      </tp>
      <tp t="s">
        <v/>
        <stp/>
        <stp>StudyData</stp>
        <stp>VIX</stp>
        <stp>BAR</stp>
        <stp/>
        <stp>Time</stp>
        <stp>W</stp>
        <stp>-1522</stp>
        <stp>All</stp>
        <stp/>
        <stp/>
        <stp>False</stp>
        <stp>T</stp>
        <tr r="B1524" s="2"/>
      </tp>
      <tp t="s">
        <v/>
        <stp/>
        <stp>StudyData</stp>
        <stp>VIX</stp>
        <stp>BAR</stp>
        <stp/>
        <stp>Time</stp>
        <stp>W</stp>
        <stp>-1552</stp>
        <stp>All</stp>
        <stp/>
        <stp/>
        <stp>False</stp>
        <stp>T</stp>
        <tr r="B1554" s="2"/>
      </tp>
      <tp t="s">
        <v/>
        <stp/>
        <stp>StudyData</stp>
        <stp>VIX</stp>
        <stp>BAR</stp>
        <stp/>
        <stp>Time</stp>
        <stp>W</stp>
        <stp>-1542</stp>
        <stp>All</stp>
        <stp/>
        <stp/>
        <stp>False</stp>
        <stp>T</stp>
        <tr r="B1544" s="2"/>
      </tp>
      <tp t="s">
        <v/>
        <stp/>
        <stp>StudyData</stp>
        <stp>VIX</stp>
        <stp>BAR</stp>
        <stp/>
        <stp>Time</stp>
        <stp>W</stp>
        <stp>-1572</stp>
        <stp>All</stp>
        <stp/>
        <stp/>
        <stp>False</stp>
        <stp>T</stp>
        <tr r="B1574" s="2"/>
      </tp>
      <tp t="s">
        <v/>
        <stp/>
        <stp>StudyData</stp>
        <stp>VIX</stp>
        <stp>BAR</stp>
        <stp/>
        <stp>Time</stp>
        <stp>W</stp>
        <stp>-1562</stp>
        <stp>All</stp>
        <stp/>
        <stp/>
        <stp>False</stp>
        <stp>T</stp>
        <tr r="B1564" s="2"/>
      </tp>
      <tp t="s">
        <v/>
        <stp/>
        <stp>StudyData</stp>
        <stp>VIX</stp>
        <stp>BAR</stp>
        <stp/>
        <stp>Time</stp>
        <stp>W</stp>
        <stp>-1592</stp>
        <stp>All</stp>
        <stp/>
        <stp/>
        <stp>False</stp>
        <stp>T</stp>
        <tr r="B1594" s="2"/>
      </tp>
      <tp t="s">
        <v/>
        <stp/>
        <stp>StudyData</stp>
        <stp>VIX</stp>
        <stp>BAR</stp>
        <stp/>
        <stp>Time</stp>
        <stp>W</stp>
        <stp>-1582</stp>
        <stp>All</stp>
        <stp/>
        <stp/>
        <stp>False</stp>
        <stp>T</stp>
        <tr r="B1584" s="2"/>
      </tp>
      <tp t="s">
        <v/>
        <stp/>
        <stp>StudyData</stp>
        <stp>VIX</stp>
        <stp>BAR</stp>
        <stp/>
        <stp>Time</stp>
        <stp>W</stp>
        <stp>-1412</stp>
        <stp>All</stp>
        <stp/>
        <stp/>
        <stp>False</stp>
        <stp>T</stp>
        <tr r="B1414" s="2"/>
      </tp>
      <tp t="s">
        <v/>
        <stp/>
        <stp>StudyData</stp>
        <stp>VIX</stp>
        <stp>BAR</stp>
        <stp/>
        <stp>Time</stp>
        <stp>W</stp>
        <stp>-1402</stp>
        <stp>All</stp>
        <stp/>
        <stp/>
        <stp>False</stp>
        <stp>T</stp>
        <tr r="B1404" s="2"/>
      </tp>
      <tp t="s">
        <v/>
        <stp/>
        <stp>StudyData</stp>
        <stp>VIX</stp>
        <stp>BAR</stp>
        <stp/>
        <stp>Time</stp>
        <stp>W</stp>
        <stp>-1432</stp>
        <stp>All</stp>
        <stp/>
        <stp/>
        <stp>False</stp>
        <stp>T</stp>
        <tr r="B1434" s="2"/>
      </tp>
      <tp t="s">
        <v/>
        <stp/>
        <stp>StudyData</stp>
        <stp>VIX</stp>
        <stp>BAR</stp>
        <stp/>
        <stp>Time</stp>
        <stp>W</stp>
        <stp>-1422</stp>
        <stp>All</stp>
        <stp/>
        <stp/>
        <stp>False</stp>
        <stp>T</stp>
        <tr r="B1424" s="2"/>
      </tp>
      <tp t="s">
        <v/>
        <stp/>
        <stp>StudyData</stp>
        <stp>VIX</stp>
        <stp>BAR</stp>
        <stp/>
        <stp>Time</stp>
        <stp>W</stp>
        <stp>-1452</stp>
        <stp>All</stp>
        <stp/>
        <stp/>
        <stp>False</stp>
        <stp>T</stp>
        <tr r="B1454" s="2"/>
      </tp>
      <tp t="s">
        <v/>
        <stp/>
        <stp>StudyData</stp>
        <stp>VIX</stp>
        <stp>BAR</stp>
        <stp/>
        <stp>Time</stp>
        <stp>W</stp>
        <stp>-1442</stp>
        <stp>All</stp>
        <stp/>
        <stp/>
        <stp>False</stp>
        <stp>T</stp>
        <tr r="B1444" s="2"/>
      </tp>
      <tp t="s">
        <v/>
        <stp/>
        <stp>StudyData</stp>
        <stp>VIX</stp>
        <stp>BAR</stp>
        <stp/>
        <stp>Time</stp>
        <stp>W</stp>
        <stp>-1472</stp>
        <stp>All</stp>
        <stp/>
        <stp/>
        <stp>False</stp>
        <stp>T</stp>
        <tr r="B1474" s="2"/>
      </tp>
      <tp t="s">
        <v/>
        <stp/>
        <stp>StudyData</stp>
        <stp>VIX</stp>
        <stp>BAR</stp>
        <stp/>
        <stp>Time</stp>
        <stp>W</stp>
        <stp>-1462</stp>
        <stp>All</stp>
        <stp/>
        <stp/>
        <stp>False</stp>
        <stp>T</stp>
        <tr r="B1464" s="2"/>
      </tp>
      <tp t="s">
        <v/>
        <stp/>
        <stp>StudyData</stp>
        <stp>VIX</stp>
        <stp>BAR</stp>
        <stp/>
        <stp>Time</stp>
        <stp>W</stp>
        <stp>-1492</stp>
        <stp>All</stp>
        <stp/>
        <stp/>
        <stp>False</stp>
        <stp>T</stp>
        <tr r="B1494" s="2"/>
      </tp>
      <tp t="s">
        <v/>
        <stp/>
        <stp>StudyData</stp>
        <stp>VIX</stp>
        <stp>BAR</stp>
        <stp/>
        <stp>Time</stp>
        <stp>W</stp>
        <stp>-1482</stp>
        <stp>All</stp>
        <stp/>
        <stp/>
        <stp>False</stp>
        <stp>T</stp>
        <tr r="B1484" s="2"/>
      </tp>
      <tp t="s">
        <v/>
        <stp/>
        <stp>StudyData</stp>
        <stp>VIX</stp>
        <stp>BAR</stp>
        <stp/>
        <stp>Time</stp>
        <stp>W</stp>
        <stp>-1912</stp>
        <stp>All</stp>
        <stp/>
        <stp/>
        <stp>False</stp>
        <stp>T</stp>
        <tr r="B1914" s="2"/>
      </tp>
      <tp t="s">
        <v/>
        <stp/>
        <stp>StudyData</stp>
        <stp>VIX</stp>
        <stp>BAR</stp>
        <stp/>
        <stp>Time</stp>
        <stp>W</stp>
        <stp>-1902</stp>
        <stp>All</stp>
        <stp/>
        <stp/>
        <stp>False</stp>
        <stp>T</stp>
        <tr r="B1904" s="2"/>
      </tp>
      <tp t="s">
        <v/>
        <stp/>
        <stp>StudyData</stp>
        <stp>VIX</stp>
        <stp>BAR</stp>
        <stp/>
        <stp>Time</stp>
        <stp>W</stp>
        <stp>-1932</stp>
        <stp>All</stp>
        <stp/>
        <stp/>
        <stp>False</stp>
        <stp>T</stp>
        <tr r="B1934" s="2"/>
      </tp>
      <tp t="s">
        <v/>
        <stp/>
        <stp>StudyData</stp>
        <stp>VIX</stp>
        <stp>BAR</stp>
        <stp/>
        <stp>Time</stp>
        <stp>W</stp>
        <stp>-1922</stp>
        <stp>All</stp>
        <stp/>
        <stp/>
        <stp>False</stp>
        <stp>T</stp>
        <tr r="B1924" s="2"/>
      </tp>
      <tp t="s">
        <v/>
        <stp/>
        <stp>StudyData</stp>
        <stp>VIX</stp>
        <stp>BAR</stp>
        <stp/>
        <stp>Time</stp>
        <stp>W</stp>
        <stp>-1952</stp>
        <stp>All</stp>
        <stp/>
        <stp/>
        <stp>False</stp>
        <stp>T</stp>
        <tr r="B1954" s="2"/>
      </tp>
      <tp t="s">
        <v/>
        <stp/>
        <stp>StudyData</stp>
        <stp>VIX</stp>
        <stp>BAR</stp>
        <stp/>
        <stp>Time</stp>
        <stp>W</stp>
        <stp>-1942</stp>
        <stp>All</stp>
        <stp/>
        <stp/>
        <stp>False</stp>
        <stp>T</stp>
        <tr r="B1944" s="2"/>
      </tp>
      <tp t="s">
        <v/>
        <stp/>
        <stp>StudyData</stp>
        <stp>VIX</stp>
        <stp>BAR</stp>
        <stp/>
        <stp>Time</stp>
        <stp>W</stp>
        <stp>-1972</stp>
        <stp>All</stp>
        <stp/>
        <stp/>
        <stp>False</stp>
        <stp>T</stp>
        <tr r="B1974" s="2"/>
      </tp>
      <tp t="s">
        <v/>
        <stp/>
        <stp>StudyData</stp>
        <stp>VIX</stp>
        <stp>BAR</stp>
        <stp/>
        <stp>Time</stp>
        <stp>W</stp>
        <stp>-1962</stp>
        <stp>All</stp>
        <stp/>
        <stp/>
        <stp>False</stp>
        <stp>T</stp>
        <tr r="B1964" s="2"/>
      </tp>
      <tp t="s">
        <v/>
        <stp/>
        <stp>StudyData</stp>
        <stp>VIX</stp>
        <stp>BAR</stp>
        <stp/>
        <stp>Time</stp>
        <stp>W</stp>
        <stp>-1992</stp>
        <stp>All</stp>
        <stp/>
        <stp/>
        <stp>False</stp>
        <stp>T</stp>
        <tr r="B1994" s="2"/>
      </tp>
      <tp t="s">
        <v/>
        <stp/>
        <stp>StudyData</stp>
        <stp>VIX</stp>
        <stp>BAR</stp>
        <stp/>
        <stp>Time</stp>
        <stp>W</stp>
        <stp>-1982</stp>
        <stp>All</stp>
        <stp/>
        <stp/>
        <stp>False</stp>
        <stp>T</stp>
        <tr r="B1984" s="2"/>
      </tp>
      <tp t="s">
        <v/>
        <stp/>
        <stp>StudyData</stp>
        <stp>VIX</stp>
        <stp>BAR</stp>
        <stp/>
        <stp>Time</stp>
        <stp>W</stp>
        <stp>-1812</stp>
        <stp>All</stp>
        <stp/>
        <stp/>
        <stp>False</stp>
        <stp>T</stp>
        <tr r="B1814" s="2"/>
      </tp>
      <tp t="s">
        <v/>
        <stp/>
        <stp>StudyData</stp>
        <stp>VIX</stp>
        <stp>BAR</stp>
        <stp/>
        <stp>Time</stp>
        <stp>W</stp>
        <stp>-1802</stp>
        <stp>All</stp>
        <stp/>
        <stp/>
        <stp>False</stp>
        <stp>T</stp>
        <tr r="B1804" s="2"/>
      </tp>
      <tp t="s">
        <v/>
        <stp/>
        <stp>StudyData</stp>
        <stp>VIX</stp>
        <stp>BAR</stp>
        <stp/>
        <stp>Time</stp>
        <stp>W</stp>
        <stp>-1832</stp>
        <stp>All</stp>
        <stp/>
        <stp/>
        <stp>False</stp>
        <stp>T</stp>
        <tr r="B1834" s="2"/>
      </tp>
      <tp t="s">
        <v/>
        <stp/>
        <stp>StudyData</stp>
        <stp>VIX</stp>
        <stp>BAR</stp>
        <stp/>
        <stp>Time</stp>
        <stp>W</stp>
        <stp>-1822</stp>
        <stp>All</stp>
        <stp/>
        <stp/>
        <stp>False</stp>
        <stp>T</stp>
        <tr r="B1824" s="2"/>
      </tp>
      <tp t="s">
        <v/>
        <stp/>
        <stp>StudyData</stp>
        <stp>VIX</stp>
        <stp>BAR</stp>
        <stp/>
        <stp>Time</stp>
        <stp>W</stp>
        <stp>-1852</stp>
        <stp>All</stp>
        <stp/>
        <stp/>
        <stp>False</stp>
        <stp>T</stp>
        <tr r="B1854" s="2"/>
      </tp>
      <tp t="s">
        <v/>
        <stp/>
        <stp>StudyData</stp>
        <stp>VIX</stp>
        <stp>BAR</stp>
        <stp/>
        <stp>Time</stp>
        <stp>W</stp>
        <stp>-1842</stp>
        <stp>All</stp>
        <stp/>
        <stp/>
        <stp>False</stp>
        <stp>T</stp>
        <tr r="B1844" s="2"/>
      </tp>
      <tp t="s">
        <v/>
        <stp/>
        <stp>StudyData</stp>
        <stp>VIX</stp>
        <stp>BAR</stp>
        <stp/>
        <stp>Time</stp>
        <stp>W</stp>
        <stp>-1872</stp>
        <stp>All</stp>
        <stp/>
        <stp/>
        <stp>False</stp>
        <stp>T</stp>
        <tr r="B1874" s="2"/>
      </tp>
      <tp t="s">
        <v/>
        <stp/>
        <stp>StudyData</stp>
        <stp>VIX</stp>
        <stp>BAR</stp>
        <stp/>
        <stp>Time</stp>
        <stp>W</stp>
        <stp>-1862</stp>
        <stp>All</stp>
        <stp/>
        <stp/>
        <stp>False</stp>
        <stp>T</stp>
        <tr r="B1864" s="2"/>
      </tp>
      <tp t="s">
        <v/>
        <stp/>
        <stp>StudyData</stp>
        <stp>VIX</stp>
        <stp>BAR</stp>
        <stp/>
        <stp>Time</stp>
        <stp>W</stp>
        <stp>-1892</stp>
        <stp>All</stp>
        <stp/>
        <stp/>
        <stp>False</stp>
        <stp>T</stp>
        <tr r="B1894" s="2"/>
      </tp>
      <tp t="s">
        <v/>
        <stp/>
        <stp>StudyData</stp>
        <stp>VIX</stp>
        <stp>BAR</stp>
        <stp/>
        <stp>Time</stp>
        <stp>W</stp>
        <stp>-1882</stp>
        <stp>All</stp>
        <stp/>
        <stp/>
        <stp>False</stp>
        <stp>T</stp>
        <tr r="B1884" s="2"/>
      </tp>
      <tp>
        <v>19.95</v>
        <stp/>
        <stp>StudyData</stp>
        <stp>VIX</stp>
        <stp>BAR</stp>
        <stp/>
        <stp>Open</stp>
        <stp>W</stp>
        <stp>-9</stp>
        <stp>All</stp>
        <stp/>
        <stp/>
        <stp>FALSE</stp>
        <stp>T</stp>
        <tr r="C11" s="2"/>
      </tp>
      <tp t="s">
        <v/>
        <stp/>
        <stp>StudyData</stp>
        <stp>VIX</stp>
        <stp>BAR</stp>
        <stp/>
        <stp>Time</stp>
        <stp>W</stp>
        <stp>-2313</stp>
        <stp>All</stp>
        <stp/>
        <stp/>
        <stp>False</stp>
        <stp>T</stp>
        <tr r="B2315" s="2"/>
      </tp>
      <tp t="s">
        <v/>
        <stp/>
        <stp>StudyData</stp>
        <stp>VIX</stp>
        <stp>BAR</stp>
        <stp/>
        <stp>Time</stp>
        <stp>W</stp>
        <stp>-2303</stp>
        <stp>All</stp>
        <stp/>
        <stp/>
        <stp>False</stp>
        <stp>T</stp>
        <tr r="B2305" s="2"/>
      </tp>
      <tp t="s">
        <v/>
        <stp/>
        <stp>StudyData</stp>
        <stp>VIX</stp>
        <stp>BAR</stp>
        <stp/>
        <stp>Time</stp>
        <stp>W</stp>
        <stp>-2333</stp>
        <stp>All</stp>
        <stp/>
        <stp/>
        <stp>False</stp>
        <stp>T</stp>
        <tr r="B2335" s="2"/>
      </tp>
      <tp t="s">
        <v/>
        <stp/>
        <stp>StudyData</stp>
        <stp>VIX</stp>
        <stp>BAR</stp>
        <stp/>
        <stp>Time</stp>
        <stp>W</stp>
        <stp>-2323</stp>
        <stp>All</stp>
        <stp/>
        <stp/>
        <stp>False</stp>
        <stp>T</stp>
        <tr r="B2325" s="2"/>
      </tp>
      <tp t="s">
        <v/>
        <stp/>
        <stp>StudyData</stp>
        <stp>VIX</stp>
        <stp>BAR</stp>
        <stp/>
        <stp>Time</stp>
        <stp>W</stp>
        <stp>-2353</stp>
        <stp>All</stp>
        <stp/>
        <stp/>
        <stp>False</stp>
        <stp>T</stp>
        <tr r="B2355" s="2"/>
      </tp>
      <tp t="s">
        <v/>
        <stp/>
        <stp>StudyData</stp>
        <stp>VIX</stp>
        <stp>BAR</stp>
        <stp/>
        <stp>Time</stp>
        <stp>W</stp>
        <stp>-2343</stp>
        <stp>All</stp>
        <stp/>
        <stp/>
        <stp>False</stp>
        <stp>T</stp>
        <tr r="B2345" s="2"/>
      </tp>
      <tp t="s">
        <v/>
        <stp/>
        <stp>StudyData</stp>
        <stp>VIX</stp>
        <stp>BAR</stp>
        <stp/>
        <stp>Time</stp>
        <stp>W</stp>
        <stp>-2373</stp>
        <stp>All</stp>
        <stp/>
        <stp/>
        <stp>False</stp>
        <stp>T</stp>
        <tr r="B2375" s="2"/>
      </tp>
      <tp t="s">
        <v/>
        <stp/>
        <stp>StudyData</stp>
        <stp>VIX</stp>
        <stp>BAR</stp>
        <stp/>
        <stp>Time</stp>
        <stp>W</stp>
        <stp>-2363</stp>
        <stp>All</stp>
        <stp/>
        <stp/>
        <stp>False</stp>
        <stp>T</stp>
        <tr r="B2365" s="2"/>
      </tp>
      <tp t="s">
        <v/>
        <stp/>
        <stp>StudyData</stp>
        <stp>VIX</stp>
        <stp>BAR</stp>
        <stp/>
        <stp>Time</stp>
        <stp>W</stp>
        <stp>-2393</stp>
        <stp>All</stp>
        <stp/>
        <stp/>
        <stp>False</stp>
        <stp>T</stp>
        <tr r="B2395" s="2"/>
      </tp>
      <tp t="s">
        <v/>
        <stp/>
        <stp>StudyData</stp>
        <stp>VIX</stp>
        <stp>BAR</stp>
        <stp/>
        <stp>Time</stp>
        <stp>W</stp>
        <stp>-2383</stp>
        <stp>All</stp>
        <stp/>
        <stp/>
        <stp>False</stp>
        <stp>T</stp>
        <tr r="B2385" s="2"/>
      </tp>
      <tp t="s">
        <v/>
        <stp/>
        <stp>StudyData</stp>
        <stp>VIX</stp>
        <stp>BAR</stp>
        <stp/>
        <stp>Time</stp>
        <stp>W</stp>
        <stp>-2213</stp>
        <stp>All</stp>
        <stp/>
        <stp/>
        <stp>False</stp>
        <stp>T</stp>
        <tr r="B2215" s="2"/>
      </tp>
      <tp t="s">
        <v/>
        <stp/>
        <stp>StudyData</stp>
        <stp>VIX</stp>
        <stp>BAR</stp>
        <stp/>
        <stp>Time</stp>
        <stp>W</stp>
        <stp>-2203</stp>
        <stp>All</stp>
        <stp/>
        <stp/>
        <stp>False</stp>
        <stp>T</stp>
        <tr r="B2205" s="2"/>
      </tp>
      <tp t="s">
        <v/>
        <stp/>
        <stp>StudyData</stp>
        <stp>VIX</stp>
        <stp>BAR</stp>
        <stp/>
        <stp>Time</stp>
        <stp>W</stp>
        <stp>-2233</stp>
        <stp>All</stp>
        <stp/>
        <stp/>
        <stp>False</stp>
        <stp>T</stp>
        <tr r="B2235" s="2"/>
      </tp>
      <tp t="s">
        <v/>
        <stp/>
        <stp>StudyData</stp>
        <stp>VIX</stp>
        <stp>BAR</stp>
        <stp/>
        <stp>Time</stp>
        <stp>W</stp>
        <stp>-2223</stp>
        <stp>All</stp>
        <stp/>
        <stp/>
        <stp>False</stp>
        <stp>T</stp>
        <tr r="B2225" s="2"/>
      </tp>
      <tp t="s">
        <v/>
        <stp/>
        <stp>StudyData</stp>
        <stp>VIX</stp>
        <stp>BAR</stp>
        <stp/>
        <stp>Time</stp>
        <stp>W</stp>
        <stp>-2253</stp>
        <stp>All</stp>
        <stp/>
        <stp/>
        <stp>False</stp>
        <stp>T</stp>
        <tr r="B2255" s="2"/>
      </tp>
      <tp t="s">
        <v/>
        <stp/>
        <stp>StudyData</stp>
        <stp>VIX</stp>
        <stp>BAR</stp>
        <stp/>
        <stp>Time</stp>
        <stp>W</stp>
        <stp>-2243</stp>
        <stp>All</stp>
        <stp/>
        <stp/>
        <stp>False</stp>
        <stp>T</stp>
        <tr r="B2245" s="2"/>
      </tp>
      <tp t="s">
        <v/>
        <stp/>
        <stp>StudyData</stp>
        <stp>VIX</stp>
        <stp>BAR</stp>
        <stp/>
        <stp>Time</stp>
        <stp>W</stp>
        <stp>-2273</stp>
        <stp>All</stp>
        <stp/>
        <stp/>
        <stp>False</stp>
        <stp>T</stp>
        <tr r="B2275" s="2"/>
      </tp>
      <tp t="s">
        <v/>
        <stp/>
        <stp>StudyData</stp>
        <stp>VIX</stp>
        <stp>BAR</stp>
        <stp/>
        <stp>Time</stp>
        <stp>W</stp>
        <stp>-2263</stp>
        <stp>All</stp>
        <stp/>
        <stp/>
        <stp>False</stp>
        <stp>T</stp>
        <tr r="B2265" s="2"/>
      </tp>
      <tp t="s">
        <v/>
        <stp/>
        <stp>StudyData</stp>
        <stp>VIX</stp>
        <stp>BAR</stp>
        <stp/>
        <stp>Time</stp>
        <stp>W</stp>
        <stp>-2293</stp>
        <stp>All</stp>
        <stp/>
        <stp/>
        <stp>False</stp>
        <stp>T</stp>
        <tr r="B2295" s="2"/>
      </tp>
      <tp t="s">
        <v/>
        <stp/>
        <stp>StudyData</stp>
        <stp>VIX</stp>
        <stp>BAR</stp>
        <stp/>
        <stp>Time</stp>
        <stp>W</stp>
        <stp>-2283</stp>
        <stp>All</stp>
        <stp/>
        <stp/>
        <stp>False</stp>
        <stp>T</stp>
        <tr r="B2285" s="2"/>
      </tp>
      <tp t="s">
        <v/>
        <stp/>
        <stp>StudyData</stp>
        <stp>VIX</stp>
        <stp>BAR</stp>
        <stp/>
        <stp>Time</stp>
        <stp>W</stp>
        <stp>-2113</stp>
        <stp>All</stp>
        <stp/>
        <stp/>
        <stp>False</stp>
        <stp>T</stp>
        <tr r="B2115" s="2"/>
      </tp>
      <tp t="s">
        <v/>
        <stp/>
        <stp>StudyData</stp>
        <stp>VIX</stp>
        <stp>BAR</stp>
        <stp/>
        <stp>Time</stp>
        <stp>W</stp>
        <stp>-2103</stp>
        <stp>All</stp>
        <stp/>
        <stp/>
        <stp>False</stp>
        <stp>T</stp>
        <tr r="B2105" s="2"/>
      </tp>
      <tp t="s">
        <v/>
        <stp/>
        <stp>StudyData</stp>
        <stp>VIX</stp>
        <stp>BAR</stp>
        <stp/>
        <stp>Time</stp>
        <stp>W</stp>
        <stp>-2133</stp>
        <stp>All</stp>
        <stp/>
        <stp/>
        <stp>False</stp>
        <stp>T</stp>
        <tr r="B2135" s="2"/>
      </tp>
      <tp t="s">
        <v/>
        <stp/>
        <stp>StudyData</stp>
        <stp>VIX</stp>
        <stp>BAR</stp>
        <stp/>
        <stp>Time</stp>
        <stp>W</stp>
        <stp>-2123</stp>
        <stp>All</stp>
        <stp/>
        <stp/>
        <stp>False</stp>
        <stp>T</stp>
        <tr r="B2125" s="2"/>
      </tp>
      <tp t="s">
        <v/>
        <stp/>
        <stp>StudyData</stp>
        <stp>VIX</stp>
        <stp>BAR</stp>
        <stp/>
        <stp>Time</stp>
        <stp>W</stp>
        <stp>-2153</stp>
        <stp>All</stp>
        <stp/>
        <stp/>
        <stp>False</stp>
        <stp>T</stp>
        <tr r="B2155" s="2"/>
      </tp>
      <tp t="s">
        <v/>
        <stp/>
        <stp>StudyData</stp>
        <stp>VIX</stp>
        <stp>BAR</stp>
        <stp/>
        <stp>Time</stp>
        <stp>W</stp>
        <stp>-2143</stp>
        <stp>All</stp>
        <stp/>
        <stp/>
        <stp>False</stp>
        <stp>T</stp>
        <tr r="B2145" s="2"/>
      </tp>
      <tp t="s">
        <v/>
        <stp/>
        <stp>StudyData</stp>
        <stp>VIX</stp>
        <stp>BAR</stp>
        <stp/>
        <stp>Time</stp>
        <stp>W</stp>
        <stp>-2173</stp>
        <stp>All</stp>
        <stp/>
        <stp/>
        <stp>False</stp>
        <stp>T</stp>
        <tr r="B2175" s="2"/>
      </tp>
      <tp t="s">
        <v/>
        <stp/>
        <stp>StudyData</stp>
        <stp>VIX</stp>
        <stp>BAR</stp>
        <stp/>
        <stp>Time</stp>
        <stp>W</stp>
        <stp>-2163</stp>
        <stp>All</stp>
        <stp/>
        <stp/>
        <stp>False</stp>
        <stp>T</stp>
        <tr r="B2165" s="2"/>
      </tp>
      <tp t="s">
        <v/>
        <stp/>
        <stp>StudyData</stp>
        <stp>VIX</stp>
        <stp>BAR</stp>
        <stp/>
        <stp>Time</stp>
        <stp>W</stp>
        <stp>-2193</stp>
        <stp>All</stp>
        <stp/>
        <stp/>
        <stp>False</stp>
        <stp>T</stp>
        <tr r="B2195" s="2"/>
      </tp>
      <tp t="s">
        <v/>
        <stp/>
        <stp>StudyData</stp>
        <stp>VIX</stp>
        <stp>BAR</stp>
        <stp/>
        <stp>Time</stp>
        <stp>W</stp>
        <stp>-2183</stp>
        <stp>All</stp>
        <stp/>
        <stp/>
        <stp>False</stp>
        <stp>T</stp>
        <tr r="B2185" s="2"/>
      </tp>
      <tp t="s">
        <v/>
        <stp/>
        <stp>StudyData</stp>
        <stp>VIX</stp>
        <stp>BAR</stp>
        <stp/>
        <stp>Time</stp>
        <stp>W</stp>
        <stp>-2013</stp>
        <stp>All</stp>
        <stp/>
        <stp/>
        <stp>False</stp>
        <stp>T</stp>
        <tr r="B2015" s="2"/>
      </tp>
      <tp t="s">
        <v/>
        <stp/>
        <stp>StudyData</stp>
        <stp>VIX</stp>
        <stp>BAR</stp>
        <stp/>
        <stp>Time</stp>
        <stp>W</stp>
        <stp>-2003</stp>
        <stp>All</stp>
        <stp/>
        <stp/>
        <stp>False</stp>
        <stp>T</stp>
        <tr r="B2005" s="2"/>
      </tp>
      <tp t="s">
        <v/>
        <stp/>
        <stp>StudyData</stp>
        <stp>VIX</stp>
        <stp>BAR</stp>
        <stp/>
        <stp>Time</stp>
        <stp>W</stp>
        <stp>-2033</stp>
        <stp>All</stp>
        <stp/>
        <stp/>
        <stp>False</stp>
        <stp>T</stp>
        <tr r="B2035" s="2"/>
      </tp>
      <tp t="s">
        <v/>
        <stp/>
        <stp>StudyData</stp>
        <stp>VIX</stp>
        <stp>BAR</stp>
        <stp/>
        <stp>Time</stp>
        <stp>W</stp>
        <stp>-2023</stp>
        <stp>All</stp>
        <stp/>
        <stp/>
        <stp>False</stp>
        <stp>T</stp>
        <tr r="B2025" s="2"/>
      </tp>
      <tp t="s">
        <v/>
        <stp/>
        <stp>StudyData</stp>
        <stp>VIX</stp>
        <stp>BAR</stp>
        <stp/>
        <stp>Time</stp>
        <stp>W</stp>
        <stp>-2053</stp>
        <stp>All</stp>
        <stp/>
        <stp/>
        <stp>False</stp>
        <stp>T</stp>
        <tr r="B2055" s="2"/>
      </tp>
      <tp t="s">
        <v/>
        <stp/>
        <stp>StudyData</stp>
        <stp>VIX</stp>
        <stp>BAR</stp>
        <stp/>
        <stp>Time</stp>
        <stp>W</stp>
        <stp>-2043</stp>
        <stp>All</stp>
        <stp/>
        <stp/>
        <stp>False</stp>
        <stp>T</stp>
        <tr r="B2045" s="2"/>
      </tp>
      <tp t="s">
        <v/>
        <stp/>
        <stp>StudyData</stp>
        <stp>VIX</stp>
        <stp>BAR</stp>
        <stp/>
        <stp>Time</stp>
        <stp>W</stp>
        <stp>-2073</stp>
        <stp>All</stp>
        <stp/>
        <stp/>
        <stp>False</stp>
        <stp>T</stp>
        <tr r="B2075" s="2"/>
      </tp>
      <tp t="s">
        <v/>
        <stp/>
        <stp>StudyData</stp>
        <stp>VIX</stp>
        <stp>BAR</stp>
        <stp/>
        <stp>Time</stp>
        <stp>W</stp>
        <stp>-2063</stp>
        <stp>All</stp>
        <stp/>
        <stp/>
        <stp>False</stp>
        <stp>T</stp>
        <tr r="B2065" s="2"/>
      </tp>
      <tp t="s">
        <v/>
        <stp/>
        <stp>StudyData</stp>
        <stp>VIX</stp>
        <stp>BAR</stp>
        <stp/>
        <stp>Time</stp>
        <stp>W</stp>
        <stp>-2093</stp>
        <stp>All</stp>
        <stp/>
        <stp/>
        <stp>False</stp>
        <stp>T</stp>
        <tr r="B2095" s="2"/>
      </tp>
      <tp t="s">
        <v/>
        <stp/>
        <stp>StudyData</stp>
        <stp>VIX</stp>
        <stp>BAR</stp>
        <stp/>
        <stp>Time</stp>
        <stp>W</stp>
        <stp>-2083</stp>
        <stp>All</stp>
        <stp/>
        <stp/>
        <stp>False</stp>
        <stp>T</stp>
        <tr r="B2085" s="2"/>
      </tp>
      <tp t="s">
        <v/>
        <stp/>
        <stp>StudyData</stp>
        <stp>VIX</stp>
        <stp>BAR</stp>
        <stp/>
        <stp>Time</stp>
        <stp>W</stp>
        <stp>-2713</stp>
        <stp>All</stp>
        <stp/>
        <stp/>
        <stp>False</stp>
        <stp>T</stp>
        <tr r="B2715" s="2"/>
      </tp>
      <tp t="s">
        <v/>
        <stp/>
        <stp>StudyData</stp>
        <stp>VIX</stp>
        <stp>BAR</stp>
        <stp/>
        <stp>Time</stp>
        <stp>W</stp>
        <stp>-2703</stp>
        <stp>All</stp>
        <stp/>
        <stp/>
        <stp>False</stp>
        <stp>T</stp>
        <tr r="B2705" s="2"/>
      </tp>
      <tp t="s">
        <v/>
        <stp/>
        <stp>StudyData</stp>
        <stp>VIX</stp>
        <stp>BAR</stp>
        <stp/>
        <stp>Time</stp>
        <stp>W</stp>
        <stp>-2733</stp>
        <stp>All</stp>
        <stp/>
        <stp/>
        <stp>False</stp>
        <stp>T</stp>
        <tr r="B2735" s="2"/>
      </tp>
      <tp t="s">
        <v/>
        <stp/>
        <stp>StudyData</stp>
        <stp>VIX</stp>
        <stp>BAR</stp>
        <stp/>
        <stp>Time</stp>
        <stp>W</stp>
        <stp>-2723</stp>
        <stp>All</stp>
        <stp/>
        <stp/>
        <stp>False</stp>
        <stp>T</stp>
        <tr r="B2725" s="2"/>
      </tp>
      <tp t="s">
        <v/>
        <stp/>
        <stp>StudyData</stp>
        <stp>VIX</stp>
        <stp>BAR</stp>
        <stp/>
        <stp>Time</stp>
        <stp>W</stp>
        <stp>-2753</stp>
        <stp>All</stp>
        <stp/>
        <stp/>
        <stp>False</stp>
        <stp>T</stp>
        <tr r="B2755" s="2"/>
      </tp>
      <tp t="s">
        <v/>
        <stp/>
        <stp>StudyData</stp>
        <stp>VIX</stp>
        <stp>BAR</stp>
        <stp/>
        <stp>Time</stp>
        <stp>W</stp>
        <stp>-2743</stp>
        <stp>All</stp>
        <stp/>
        <stp/>
        <stp>False</stp>
        <stp>T</stp>
        <tr r="B2745" s="2"/>
      </tp>
      <tp t="s">
        <v/>
        <stp/>
        <stp>StudyData</stp>
        <stp>VIX</stp>
        <stp>BAR</stp>
        <stp/>
        <stp>Time</stp>
        <stp>W</stp>
        <stp>-2773</stp>
        <stp>All</stp>
        <stp/>
        <stp/>
        <stp>False</stp>
        <stp>T</stp>
        <tr r="B2775" s="2"/>
      </tp>
      <tp t="s">
        <v/>
        <stp/>
        <stp>StudyData</stp>
        <stp>VIX</stp>
        <stp>BAR</stp>
        <stp/>
        <stp>Time</stp>
        <stp>W</stp>
        <stp>-2763</stp>
        <stp>All</stp>
        <stp/>
        <stp/>
        <stp>False</stp>
        <stp>T</stp>
        <tr r="B2765" s="2"/>
      </tp>
      <tp t="s">
        <v/>
        <stp/>
        <stp>StudyData</stp>
        <stp>VIX</stp>
        <stp>BAR</stp>
        <stp/>
        <stp>Time</stp>
        <stp>W</stp>
        <stp>-2793</stp>
        <stp>All</stp>
        <stp/>
        <stp/>
        <stp>False</stp>
        <stp>T</stp>
        <tr r="B2795" s="2"/>
      </tp>
      <tp t="s">
        <v/>
        <stp/>
        <stp>StudyData</stp>
        <stp>VIX</stp>
        <stp>BAR</stp>
        <stp/>
        <stp>Time</stp>
        <stp>W</stp>
        <stp>-2783</stp>
        <stp>All</stp>
        <stp/>
        <stp/>
        <stp>False</stp>
        <stp>T</stp>
        <tr r="B2785" s="2"/>
      </tp>
      <tp t="s">
        <v/>
        <stp/>
        <stp>StudyData</stp>
        <stp>VIX</stp>
        <stp>BAR</stp>
        <stp/>
        <stp>Time</stp>
        <stp>W</stp>
        <stp>-2613</stp>
        <stp>All</stp>
        <stp/>
        <stp/>
        <stp>False</stp>
        <stp>T</stp>
        <tr r="B2615" s="2"/>
      </tp>
      <tp t="s">
        <v/>
        <stp/>
        <stp>StudyData</stp>
        <stp>VIX</stp>
        <stp>BAR</stp>
        <stp/>
        <stp>Time</stp>
        <stp>W</stp>
        <stp>-2603</stp>
        <stp>All</stp>
        <stp/>
        <stp/>
        <stp>False</stp>
        <stp>T</stp>
        <tr r="B2605" s="2"/>
      </tp>
      <tp t="s">
        <v/>
        <stp/>
        <stp>StudyData</stp>
        <stp>VIX</stp>
        <stp>BAR</stp>
        <stp/>
        <stp>Time</stp>
        <stp>W</stp>
        <stp>-2633</stp>
        <stp>All</stp>
        <stp/>
        <stp/>
        <stp>False</stp>
        <stp>T</stp>
        <tr r="B2635" s="2"/>
      </tp>
      <tp t="s">
        <v/>
        <stp/>
        <stp>StudyData</stp>
        <stp>VIX</stp>
        <stp>BAR</stp>
        <stp/>
        <stp>Time</stp>
        <stp>W</stp>
        <stp>-2623</stp>
        <stp>All</stp>
        <stp/>
        <stp/>
        <stp>False</stp>
        <stp>T</stp>
        <tr r="B2625" s="2"/>
      </tp>
      <tp t="s">
        <v/>
        <stp/>
        <stp>StudyData</stp>
        <stp>VIX</stp>
        <stp>BAR</stp>
        <stp/>
        <stp>Time</stp>
        <stp>W</stp>
        <stp>-2653</stp>
        <stp>All</stp>
        <stp/>
        <stp/>
        <stp>False</stp>
        <stp>T</stp>
        <tr r="B2655" s="2"/>
      </tp>
      <tp t="s">
        <v/>
        <stp/>
        <stp>StudyData</stp>
        <stp>VIX</stp>
        <stp>BAR</stp>
        <stp/>
        <stp>Time</stp>
        <stp>W</stp>
        <stp>-2643</stp>
        <stp>All</stp>
        <stp/>
        <stp/>
        <stp>False</stp>
        <stp>T</stp>
        <tr r="B2645" s="2"/>
      </tp>
      <tp t="s">
        <v/>
        <stp/>
        <stp>StudyData</stp>
        <stp>VIX</stp>
        <stp>BAR</stp>
        <stp/>
        <stp>Time</stp>
        <stp>W</stp>
        <stp>-2673</stp>
        <stp>All</stp>
        <stp/>
        <stp/>
        <stp>False</stp>
        <stp>T</stp>
        <tr r="B2675" s="2"/>
      </tp>
      <tp t="s">
        <v/>
        <stp/>
        <stp>StudyData</stp>
        <stp>VIX</stp>
        <stp>BAR</stp>
        <stp/>
        <stp>Time</stp>
        <stp>W</stp>
        <stp>-2663</stp>
        <stp>All</stp>
        <stp/>
        <stp/>
        <stp>False</stp>
        <stp>T</stp>
        <tr r="B2665" s="2"/>
      </tp>
      <tp t="s">
        <v/>
        <stp/>
        <stp>StudyData</stp>
        <stp>VIX</stp>
        <stp>BAR</stp>
        <stp/>
        <stp>Time</stp>
        <stp>W</stp>
        <stp>-2693</stp>
        <stp>All</stp>
        <stp/>
        <stp/>
        <stp>False</stp>
        <stp>T</stp>
        <tr r="B2695" s="2"/>
      </tp>
      <tp t="s">
        <v/>
        <stp/>
        <stp>StudyData</stp>
        <stp>VIX</stp>
        <stp>BAR</stp>
        <stp/>
        <stp>Time</stp>
        <stp>W</stp>
        <stp>-2683</stp>
        <stp>All</stp>
        <stp/>
        <stp/>
        <stp>False</stp>
        <stp>T</stp>
        <tr r="B2685" s="2"/>
      </tp>
      <tp t="s">
        <v/>
        <stp/>
        <stp>StudyData</stp>
        <stp>VIX</stp>
        <stp>BAR</stp>
        <stp/>
        <stp>Time</stp>
        <stp>W</stp>
        <stp>-2513</stp>
        <stp>All</stp>
        <stp/>
        <stp/>
        <stp>False</stp>
        <stp>T</stp>
        <tr r="B2515" s="2"/>
      </tp>
      <tp t="s">
        <v/>
        <stp/>
        <stp>StudyData</stp>
        <stp>VIX</stp>
        <stp>BAR</stp>
        <stp/>
        <stp>Time</stp>
        <stp>W</stp>
        <stp>-2503</stp>
        <stp>All</stp>
        <stp/>
        <stp/>
        <stp>False</stp>
        <stp>T</stp>
        <tr r="B2505" s="2"/>
      </tp>
      <tp t="s">
        <v/>
        <stp/>
        <stp>StudyData</stp>
        <stp>VIX</stp>
        <stp>BAR</stp>
        <stp/>
        <stp>Time</stp>
        <stp>W</stp>
        <stp>-2533</stp>
        <stp>All</stp>
        <stp/>
        <stp/>
        <stp>False</stp>
        <stp>T</stp>
        <tr r="B2535" s="2"/>
      </tp>
      <tp t="s">
        <v/>
        <stp/>
        <stp>StudyData</stp>
        <stp>VIX</stp>
        <stp>BAR</stp>
        <stp/>
        <stp>Time</stp>
        <stp>W</stp>
        <stp>-2523</stp>
        <stp>All</stp>
        <stp/>
        <stp/>
        <stp>False</stp>
        <stp>T</stp>
        <tr r="B2525" s="2"/>
      </tp>
      <tp t="s">
        <v/>
        <stp/>
        <stp>StudyData</stp>
        <stp>VIX</stp>
        <stp>BAR</stp>
        <stp/>
        <stp>Time</stp>
        <stp>W</stp>
        <stp>-2553</stp>
        <stp>All</stp>
        <stp/>
        <stp/>
        <stp>False</stp>
        <stp>T</stp>
        <tr r="B2555" s="2"/>
      </tp>
      <tp t="s">
        <v/>
        <stp/>
        <stp>StudyData</stp>
        <stp>VIX</stp>
        <stp>BAR</stp>
        <stp/>
        <stp>Time</stp>
        <stp>W</stp>
        <stp>-2543</stp>
        <stp>All</stp>
        <stp/>
        <stp/>
        <stp>False</stp>
        <stp>T</stp>
        <tr r="B2545" s="2"/>
      </tp>
      <tp t="s">
        <v/>
        <stp/>
        <stp>StudyData</stp>
        <stp>VIX</stp>
        <stp>BAR</stp>
        <stp/>
        <stp>Time</stp>
        <stp>W</stp>
        <stp>-2573</stp>
        <stp>All</stp>
        <stp/>
        <stp/>
        <stp>False</stp>
        <stp>T</stp>
        <tr r="B2575" s="2"/>
      </tp>
      <tp t="s">
        <v/>
        <stp/>
        <stp>StudyData</stp>
        <stp>VIX</stp>
        <stp>BAR</stp>
        <stp/>
        <stp>Time</stp>
        <stp>W</stp>
        <stp>-2563</stp>
        <stp>All</stp>
        <stp/>
        <stp/>
        <stp>False</stp>
        <stp>T</stp>
        <tr r="B2565" s="2"/>
      </tp>
      <tp t="s">
        <v/>
        <stp/>
        <stp>StudyData</stp>
        <stp>VIX</stp>
        <stp>BAR</stp>
        <stp/>
        <stp>Time</stp>
        <stp>W</stp>
        <stp>-2593</stp>
        <stp>All</stp>
        <stp/>
        <stp/>
        <stp>False</stp>
        <stp>T</stp>
        <tr r="B2595" s="2"/>
      </tp>
      <tp t="s">
        <v/>
        <stp/>
        <stp>StudyData</stp>
        <stp>VIX</stp>
        <stp>BAR</stp>
        <stp/>
        <stp>Time</stp>
        <stp>W</stp>
        <stp>-2583</stp>
        <stp>All</stp>
        <stp/>
        <stp/>
        <stp>False</stp>
        <stp>T</stp>
        <tr r="B2585" s="2"/>
      </tp>
      <tp t="s">
        <v/>
        <stp/>
        <stp>StudyData</stp>
        <stp>VIX</stp>
        <stp>BAR</stp>
        <stp/>
        <stp>Time</stp>
        <stp>W</stp>
        <stp>-2413</stp>
        <stp>All</stp>
        <stp/>
        <stp/>
        <stp>False</stp>
        <stp>T</stp>
        <tr r="B2415" s="2"/>
      </tp>
      <tp t="s">
        <v/>
        <stp/>
        <stp>StudyData</stp>
        <stp>VIX</stp>
        <stp>BAR</stp>
        <stp/>
        <stp>Time</stp>
        <stp>W</stp>
        <stp>-2403</stp>
        <stp>All</stp>
        <stp/>
        <stp/>
        <stp>False</stp>
        <stp>T</stp>
        <tr r="B2405" s="2"/>
      </tp>
      <tp t="s">
        <v/>
        <stp/>
        <stp>StudyData</stp>
        <stp>VIX</stp>
        <stp>BAR</stp>
        <stp/>
        <stp>Time</stp>
        <stp>W</stp>
        <stp>-2433</stp>
        <stp>All</stp>
        <stp/>
        <stp/>
        <stp>False</stp>
        <stp>T</stp>
        <tr r="B2435" s="2"/>
      </tp>
      <tp t="s">
        <v/>
        <stp/>
        <stp>StudyData</stp>
        <stp>VIX</stp>
        <stp>BAR</stp>
        <stp/>
        <stp>Time</stp>
        <stp>W</stp>
        <stp>-2423</stp>
        <stp>All</stp>
        <stp/>
        <stp/>
        <stp>False</stp>
        <stp>T</stp>
        <tr r="B2425" s="2"/>
      </tp>
      <tp t="s">
        <v/>
        <stp/>
        <stp>StudyData</stp>
        <stp>VIX</stp>
        <stp>BAR</stp>
        <stp/>
        <stp>Time</stp>
        <stp>W</stp>
        <stp>-2453</stp>
        <stp>All</stp>
        <stp/>
        <stp/>
        <stp>False</stp>
        <stp>T</stp>
        <tr r="B2455" s="2"/>
      </tp>
      <tp t="s">
        <v/>
        <stp/>
        <stp>StudyData</stp>
        <stp>VIX</stp>
        <stp>BAR</stp>
        <stp/>
        <stp>Time</stp>
        <stp>W</stp>
        <stp>-2443</stp>
        <stp>All</stp>
        <stp/>
        <stp/>
        <stp>False</stp>
        <stp>T</stp>
        <tr r="B2445" s="2"/>
      </tp>
      <tp t="s">
        <v/>
        <stp/>
        <stp>StudyData</stp>
        <stp>VIX</stp>
        <stp>BAR</stp>
        <stp/>
        <stp>Time</stp>
        <stp>W</stp>
        <stp>-2473</stp>
        <stp>All</stp>
        <stp/>
        <stp/>
        <stp>False</stp>
        <stp>T</stp>
        <tr r="B2475" s="2"/>
      </tp>
      <tp t="s">
        <v/>
        <stp/>
        <stp>StudyData</stp>
        <stp>VIX</stp>
        <stp>BAR</stp>
        <stp/>
        <stp>Time</stp>
        <stp>W</stp>
        <stp>-2463</stp>
        <stp>All</stp>
        <stp/>
        <stp/>
        <stp>False</stp>
        <stp>T</stp>
        <tr r="B2465" s="2"/>
      </tp>
      <tp t="s">
        <v/>
        <stp/>
        <stp>StudyData</stp>
        <stp>VIX</stp>
        <stp>BAR</stp>
        <stp/>
        <stp>Time</stp>
        <stp>W</stp>
        <stp>-2493</stp>
        <stp>All</stp>
        <stp/>
        <stp/>
        <stp>False</stp>
        <stp>T</stp>
        <tr r="B2495" s="2"/>
      </tp>
      <tp t="s">
        <v/>
        <stp/>
        <stp>StudyData</stp>
        <stp>VIX</stp>
        <stp>BAR</stp>
        <stp/>
        <stp>Time</stp>
        <stp>W</stp>
        <stp>-2483</stp>
        <stp>All</stp>
        <stp/>
        <stp/>
        <stp>False</stp>
        <stp>T</stp>
        <tr r="B2485" s="2"/>
      </tp>
      <tp t="s">
        <v/>
        <stp/>
        <stp>StudyData</stp>
        <stp>VIX</stp>
        <stp>BAR</stp>
        <stp/>
        <stp>Time</stp>
        <stp>W</stp>
        <stp>-2913</stp>
        <stp>All</stp>
        <stp/>
        <stp/>
        <stp>False</stp>
        <stp>T</stp>
        <tr r="B2915" s="2"/>
      </tp>
      <tp t="s">
        <v/>
        <stp/>
        <stp>StudyData</stp>
        <stp>VIX</stp>
        <stp>BAR</stp>
        <stp/>
        <stp>Time</stp>
        <stp>W</stp>
        <stp>-2903</stp>
        <stp>All</stp>
        <stp/>
        <stp/>
        <stp>False</stp>
        <stp>T</stp>
        <tr r="B2905" s="2"/>
      </tp>
      <tp t="s">
        <v/>
        <stp/>
        <stp>StudyData</stp>
        <stp>VIX</stp>
        <stp>BAR</stp>
        <stp/>
        <stp>Time</stp>
        <stp>W</stp>
        <stp>-2933</stp>
        <stp>All</stp>
        <stp/>
        <stp/>
        <stp>False</stp>
        <stp>T</stp>
        <tr r="B2935" s="2"/>
      </tp>
      <tp t="s">
        <v/>
        <stp/>
        <stp>StudyData</stp>
        <stp>VIX</stp>
        <stp>BAR</stp>
        <stp/>
        <stp>Time</stp>
        <stp>W</stp>
        <stp>-2923</stp>
        <stp>All</stp>
        <stp/>
        <stp/>
        <stp>False</stp>
        <stp>T</stp>
        <tr r="B2925" s="2"/>
      </tp>
      <tp t="s">
        <v/>
        <stp/>
        <stp>StudyData</stp>
        <stp>VIX</stp>
        <stp>BAR</stp>
        <stp/>
        <stp>Time</stp>
        <stp>W</stp>
        <stp>-2953</stp>
        <stp>All</stp>
        <stp/>
        <stp/>
        <stp>False</stp>
        <stp>T</stp>
        <tr r="B2955" s="2"/>
      </tp>
      <tp t="s">
        <v/>
        <stp/>
        <stp>StudyData</stp>
        <stp>VIX</stp>
        <stp>BAR</stp>
        <stp/>
        <stp>Time</stp>
        <stp>W</stp>
        <stp>-2943</stp>
        <stp>All</stp>
        <stp/>
        <stp/>
        <stp>False</stp>
        <stp>T</stp>
        <tr r="B2945" s="2"/>
      </tp>
      <tp t="s">
        <v/>
        <stp/>
        <stp>StudyData</stp>
        <stp>VIX</stp>
        <stp>BAR</stp>
        <stp/>
        <stp>Time</stp>
        <stp>W</stp>
        <stp>-2973</stp>
        <stp>All</stp>
        <stp/>
        <stp/>
        <stp>False</stp>
        <stp>T</stp>
        <tr r="B2975" s="2"/>
      </tp>
      <tp t="s">
        <v/>
        <stp/>
        <stp>StudyData</stp>
        <stp>VIX</stp>
        <stp>BAR</stp>
        <stp/>
        <stp>Time</stp>
        <stp>W</stp>
        <stp>-2963</stp>
        <stp>All</stp>
        <stp/>
        <stp/>
        <stp>False</stp>
        <stp>T</stp>
        <tr r="B2965" s="2"/>
      </tp>
      <tp t="s">
        <v/>
        <stp/>
        <stp>StudyData</stp>
        <stp>VIX</stp>
        <stp>BAR</stp>
        <stp/>
        <stp>Time</stp>
        <stp>W</stp>
        <stp>-2993</stp>
        <stp>All</stp>
        <stp/>
        <stp/>
        <stp>False</stp>
        <stp>T</stp>
        <tr r="B2995" s="2"/>
      </tp>
      <tp t="s">
        <v/>
        <stp/>
        <stp>StudyData</stp>
        <stp>VIX</stp>
        <stp>BAR</stp>
        <stp/>
        <stp>Time</stp>
        <stp>W</stp>
        <stp>-2983</stp>
        <stp>All</stp>
        <stp/>
        <stp/>
        <stp>False</stp>
        <stp>T</stp>
        <tr r="B2985" s="2"/>
      </tp>
      <tp t="s">
        <v/>
        <stp/>
        <stp>StudyData</stp>
        <stp>VIX</stp>
        <stp>BAR</stp>
        <stp/>
        <stp>Time</stp>
        <stp>W</stp>
        <stp>-2813</stp>
        <stp>All</stp>
        <stp/>
        <stp/>
        <stp>False</stp>
        <stp>T</stp>
        <tr r="B2815" s="2"/>
      </tp>
      <tp t="s">
        <v/>
        <stp/>
        <stp>StudyData</stp>
        <stp>VIX</stp>
        <stp>BAR</stp>
        <stp/>
        <stp>Time</stp>
        <stp>W</stp>
        <stp>-2803</stp>
        <stp>All</stp>
        <stp/>
        <stp/>
        <stp>False</stp>
        <stp>T</stp>
        <tr r="B2805" s="2"/>
      </tp>
      <tp t="s">
        <v/>
        <stp/>
        <stp>StudyData</stp>
        <stp>VIX</stp>
        <stp>BAR</stp>
        <stp/>
        <stp>Time</stp>
        <stp>W</stp>
        <stp>-2833</stp>
        <stp>All</stp>
        <stp/>
        <stp/>
        <stp>False</stp>
        <stp>T</stp>
        <tr r="B2835" s="2"/>
      </tp>
      <tp t="s">
        <v/>
        <stp/>
        <stp>StudyData</stp>
        <stp>VIX</stp>
        <stp>BAR</stp>
        <stp/>
        <stp>Time</stp>
        <stp>W</stp>
        <stp>-2823</stp>
        <stp>All</stp>
        <stp/>
        <stp/>
        <stp>False</stp>
        <stp>T</stp>
        <tr r="B2825" s="2"/>
      </tp>
      <tp t="s">
        <v/>
        <stp/>
        <stp>StudyData</stp>
        <stp>VIX</stp>
        <stp>BAR</stp>
        <stp/>
        <stp>Time</stp>
        <stp>W</stp>
        <stp>-2853</stp>
        <stp>All</stp>
        <stp/>
        <stp/>
        <stp>False</stp>
        <stp>T</stp>
        <tr r="B2855" s="2"/>
      </tp>
      <tp t="s">
        <v/>
        <stp/>
        <stp>StudyData</stp>
        <stp>VIX</stp>
        <stp>BAR</stp>
        <stp/>
        <stp>Time</stp>
        <stp>W</stp>
        <stp>-2843</stp>
        <stp>All</stp>
        <stp/>
        <stp/>
        <stp>False</stp>
        <stp>T</stp>
        <tr r="B2845" s="2"/>
      </tp>
      <tp t="s">
        <v/>
        <stp/>
        <stp>StudyData</stp>
        <stp>VIX</stp>
        <stp>BAR</stp>
        <stp/>
        <stp>Time</stp>
        <stp>W</stp>
        <stp>-2873</stp>
        <stp>All</stp>
        <stp/>
        <stp/>
        <stp>False</stp>
        <stp>T</stp>
        <tr r="B2875" s="2"/>
      </tp>
      <tp t="s">
        <v/>
        <stp/>
        <stp>StudyData</stp>
        <stp>VIX</stp>
        <stp>BAR</stp>
        <stp/>
        <stp>Time</stp>
        <stp>W</stp>
        <stp>-2863</stp>
        <stp>All</stp>
        <stp/>
        <stp/>
        <stp>False</stp>
        <stp>T</stp>
        <tr r="B2865" s="2"/>
      </tp>
      <tp t="s">
        <v/>
        <stp/>
        <stp>StudyData</stp>
        <stp>VIX</stp>
        <stp>BAR</stp>
        <stp/>
        <stp>Time</stp>
        <stp>W</stp>
        <stp>-2893</stp>
        <stp>All</stp>
        <stp/>
        <stp/>
        <stp>False</stp>
        <stp>T</stp>
        <tr r="B2895" s="2"/>
      </tp>
      <tp t="s">
        <v/>
        <stp/>
        <stp>StudyData</stp>
        <stp>VIX</stp>
        <stp>BAR</stp>
        <stp/>
        <stp>Time</stp>
        <stp>W</stp>
        <stp>-2883</stp>
        <stp>All</stp>
        <stp/>
        <stp/>
        <stp>False</stp>
        <stp>T</stp>
        <tr r="B2885" s="2"/>
      </tp>
      <tp t="s">
        <v/>
        <stp/>
        <stp>StudyData</stp>
        <stp>VIX</stp>
        <stp>BAR</stp>
        <stp/>
        <stp>Time</stp>
        <stp>W</stp>
        <stp>-1313</stp>
        <stp>All</stp>
        <stp/>
        <stp/>
        <stp>False</stp>
        <stp>T</stp>
        <tr r="B1315" s="2"/>
      </tp>
      <tp t="s">
        <v/>
        <stp/>
        <stp>StudyData</stp>
        <stp>VIX</stp>
        <stp>BAR</stp>
        <stp/>
        <stp>Time</stp>
        <stp>W</stp>
        <stp>-1303</stp>
        <stp>All</stp>
        <stp/>
        <stp/>
        <stp>False</stp>
        <stp>T</stp>
        <tr r="B1305" s="2"/>
      </tp>
      <tp t="s">
        <v/>
        <stp/>
        <stp>StudyData</stp>
        <stp>VIX</stp>
        <stp>BAR</stp>
        <stp/>
        <stp>Time</stp>
        <stp>W</stp>
        <stp>-1333</stp>
        <stp>All</stp>
        <stp/>
        <stp/>
        <stp>False</stp>
        <stp>T</stp>
        <tr r="B1335" s="2"/>
      </tp>
      <tp t="s">
        <v/>
        <stp/>
        <stp>StudyData</stp>
        <stp>VIX</stp>
        <stp>BAR</stp>
        <stp/>
        <stp>Time</stp>
        <stp>W</stp>
        <stp>-1323</stp>
        <stp>All</stp>
        <stp/>
        <stp/>
        <stp>False</stp>
        <stp>T</stp>
        <tr r="B1325" s="2"/>
      </tp>
      <tp t="s">
        <v/>
        <stp/>
        <stp>StudyData</stp>
        <stp>VIX</stp>
        <stp>BAR</stp>
        <stp/>
        <stp>Time</stp>
        <stp>W</stp>
        <stp>-1353</stp>
        <stp>All</stp>
        <stp/>
        <stp/>
        <stp>False</stp>
        <stp>T</stp>
        <tr r="B1355" s="2"/>
      </tp>
      <tp t="s">
        <v/>
        <stp/>
        <stp>StudyData</stp>
        <stp>VIX</stp>
        <stp>BAR</stp>
        <stp/>
        <stp>Time</stp>
        <stp>W</stp>
        <stp>-1343</stp>
        <stp>All</stp>
        <stp/>
        <stp/>
        <stp>False</stp>
        <stp>T</stp>
        <tr r="B1345" s="2"/>
      </tp>
      <tp t="s">
        <v/>
        <stp/>
        <stp>StudyData</stp>
        <stp>VIX</stp>
        <stp>BAR</stp>
        <stp/>
        <stp>Time</stp>
        <stp>W</stp>
        <stp>-1373</stp>
        <stp>All</stp>
        <stp/>
        <stp/>
        <stp>False</stp>
        <stp>T</stp>
        <tr r="B1375" s="2"/>
      </tp>
      <tp t="s">
        <v/>
        <stp/>
        <stp>StudyData</stp>
        <stp>VIX</stp>
        <stp>BAR</stp>
        <stp/>
        <stp>Time</stp>
        <stp>W</stp>
        <stp>-1363</stp>
        <stp>All</stp>
        <stp/>
        <stp/>
        <stp>False</stp>
        <stp>T</stp>
        <tr r="B1365" s="2"/>
      </tp>
      <tp t="s">
        <v/>
        <stp/>
        <stp>StudyData</stp>
        <stp>VIX</stp>
        <stp>BAR</stp>
        <stp/>
        <stp>Time</stp>
        <stp>W</stp>
        <stp>-1393</stp>
        <stp>All</stp>
        <stp/>
        <stp/>
        <stp>False</stp>
        <stp>T</stp>
        <tr r="B1395" s="2"/>
      </tp>
      <tp t="s">
        <v/>
        <stp/>
        <stp>StudyData</stp>
        <stp>VIX</stp>
        <stp>BAR</stp>
        <stp/>
        <stp>Time</stp>
        <stp>W</stp>
        <stp>-1383</stp>
        <stp>All</stp>
        <stp/>
        <stp/>
        <stp>False</stp>
        <stp>T</stp>
        <tr r="B1385" s="2"/>
      </tp>
      <tp t="s">
        <v/>
        <stp/>
        <stp>StudyData</stp>
        <stp>VIX</stp>
        <stp>BAR</stp>
        <stp/>
        <stp>Time</stp>
        <stp>W</stp>
        <stp>-1213</stp>
        <stp>All</stp>
        <stp/>
        <stp/>
        <stp>False</stp>
        <stp>T</stp>
        <tr r="B1215" s="2"/>
      </tp>
      <tp t="s">
        <v/>
        <stp/>
        <stp>StudyData</stp>
        <stp>VIX</stp>
        <stp>BAR</stp>
        <stp/>
        <stp>Time</stp>
        <stp>W</stp>
        <stp>-1203</stp>
        <stp>All</stp>
        <stp/>
        <stp/>
        <stp>False</stp>
        <stp>T</stp>
        <tr r="B1205" s="2"/>
      </tp>
      <tp t="s">
        <v/>
        <stp/>
        <stp>StudyData</stp>
        <stp>VIX</stp>
        <stp>BAR</stp>
        <stp/>
        <stp>Time</stp>
        <stp>W</stp>
        <stp>-1233</stp>
        <stp>All</stp>
        <stp/>
        <stp/>
        <stp>False</stp>
        <stp>T</stp>
        <tr r="B1235" s="2"/>
      </tp>
      <tp t="s">
        <v/>
        <stp/>
        <stp>StudyData</stp>
        <stp>VIX</stp>
        <stp>BAR</stp>
        <stp/>
        <stp>Time</stp>
        <stp>W</stp>
        <stp>-1223</stp>
        <stp>All</stp>
        <stp/>
        <stp/>
        <stp>False</stp>
        <stp>T</stp>
        <tr r="B1225" s="2"/>
      </tp>
      <tp t="s">
        <v/>
        <stp/>
        <stp>StudyData</stp>
        <stp>VIX</stp>
        <stp>BAR</stp>
        <stp/>
        <stp>Time</stp>
        <stp>W</stp>
        <stp>-1253</stp>
        <stp>All</stp>
        <stp/>
        <stp/>
        <stp>False</stp>
        <stp>T</stp>
        <tr r="B1255" s="2"/>
      </tp>
      <tp t="s">
        <v/>
        <stp/>
        <stp>StudyData</stp>
        <stp>VIX</stp>
        <stp>BAR</stp>
        <stp/>
        <stp>Time</stp>
        <stp>W</stp>
        <stp>-1243</stp>
        <stp>All</stp>
        <stp/>
        <stp/>
        <stp>False</stp>
        <stp>T</stp>
        <tr r="B1245" s="2"/>
      </tp>
      <tp t="s">
        <v/>
        <stp/>
        <stp>StudyData</stp>
        <stp>VIX</stp>
        <stp>BAR</stp>
        <stp/>
        <stp>Time</stp>
        <stp>W</stp>
        <stp>-1273</stp>
        <stp>All</stp>
        <stp/>
        <stp/>
        <stp>False</stp>
        <stp>T</stp>
        <tr r="B1275" s="2"/>
      </tp>
      <tp t="s">
        <v/>
        <stp/>
        <stp>StudyData</stp>
        <stp>VIX</stp>
        <stp>BAR</stp>
        <stp/>
        <stp>Time</stp>
        <stp>W</stp>
        <stp>-1263</stp>
        <stp>All</stp>
        <stp/>
        <stp/>
        <stp>False</stp>
        <stp>T</stp>
        <tr r="B1265" s="2"/>
      </tp>
      <tp t="s">
        <v/>
        <stp/>
        <stp>StudyData</stp>
        <stp>VIX</stp>
        <stp>BAR</stp>
        <stp/>
        <stp>Time</stp>
        <stp>W</stp>
        <stp>-1293</stp>
        <stp>All</stp>
        <stp/>
        <stp/>
        <stp>False</stp>
        <stp>T</stp>
        <tr r="B1295" s="2"/>
      </tp>
      <tp t="s">
        <v/>
        <stp/>
        <stp>StudyData</stp>
        <stp>VIX</stp>
        <stp>BAR</stp>
        <stp/>
        <stp>Time</stp>
        <stp>W</stp>
        <stp>-1283</stp>
        <stp>All</stp>
        <stp/>
        <stp/>
        <stp>False</stp>
        <stp>T</stp>
        <tr r="B1285" s="2"/>
      </tp>
      <tp t="s">
        <v/>
        <stp/>
        <stp>StudyData</stp>
        <stp>VIX</stp>
        <stp>BAR</stp>
        <stp/>
        <stp>Time</stp>
        <stp>W</stp>
        <stp>-1113</stp>
        <stp>All</stp>
        <stp/>
        <stp/>
        <stp>False</stp>
        <stp>T</stp>
        <tr r="B1115" s="2"/>
      </tp>
      <tp t="s">
        <v/>
        <stp/>
        <stp>StudyData</stp>
        <stp>VIX</stp>
        <stp>BAR</stp>
        <stp/>
        <stp>Time</stp>
        <stp>W</stp>
        <stp>-1103</stp>
        <stp>All</stp>
        <stp/>
        <stp/>
        <stp>False</stp>
        <stp>T</stp>
        <tr r="B1105" s="2"/>
      </tp>
      <tp t="s">
        <v/>
        <stp/>
        <stp>StudyData</stp>
        <stp>VIX</stp>
        <stp>BAR</stp>
        <stp/>
        <stp>Time</stp>
        <stp>W</stp>
        <stp>-1133</stp>
        <stp>All</stp>
        <stp/>
        <stp/>
        <stp>False</stp>
        <stp>T</stp>
        <tr r="B1135" s="2"/>
      </tp>
      <tp t="s">
        <v/>
        <stp/>
        <stp>StudyData</stp>
        <stp>VIX</stp>
        <stp>BAR</stp>
        <stp/>
        <stp>Time</stp>
        <stp>W</stp>
        <stp>-1123</stp>
        <stp>All</stp>
        <stp/>
        <stp/>
        <stp>False</stp>
        <stp>T</stp>
        <tr r="B1125" s="2"/>
      </tp>
      <tp t="s">
        <v/>
        <stp/>
        <stp>StudyData</stp>
        <stp>VIX</stp>
        <stp>BAR</stp>
        <stp/>
        <stp>Time</stp>
        <stp>W</stp>
        <stp>-1153</stp>
        <stp>All</stp>
        <stp/>
        <stp/>
        <stp>False</stp>
        <stp>T</stp>
        <tr r="B1155" s="2"/>
      </tp>
      <tp t="s">
        <v/>
        <stp/>
        <stp>StudyData</stp>
        <stp>VIX</stp>
        <stp>BAR</stp>
        <stp/>
        <stp>Time</stp>
        <stp>W</stp>
        <stp>-1143</stp>
        <stp>All</stp>
        <stp/>
        <stp/>
        <stp>False</stp>
        <stp>T</stp>
        <tr r="B1145" s="2"/>
      </tp>
      <tp t="s">
        <v/>
        <stp/>
        <stp>StudyData</stp>
        <stp>VIX</stp>
        <stp>BAR</stp>
        <stp/>
        <stp>Time</stp>
        <stp>W</stp>
        <stp>-1173</stp>
        <stp>All</stp>
        <stp/>
        <stp/>
        <stp>False</stp>
        <stp>T</stp>
        <tr r="B1175" s="2"/>
      </tp>
      <tp t="s">
        <v/>
        <stp/>
        <stp>StudyData</stp>
        <stp>VIX</stp>
        <stp>BAR</stp>
        <stp/>
        <stp>Time</stp>
        <stp>W</stp>
        <stp>-1163</stp>
        <stp>All</stp>
        <stp/>
        <stp/>
        <stp>False</stp>
        <stp>T</stp>
        <tr r="B1165" s="2"/>
      </tp>
      <tp t="s">
        <v/>
        <stp/>
        <stp>StudyData</stp>
        <stp>VIX</stp>
        <stp>BAR</stp>
        <stp/>
        <stp>Time</stp>
        <stp>W</stp>
        <stp>-1193</stp>
        <stp>All</stp>
        <stp/>
        <stp/>
        <stp>False</stp>
        <stp>T</stp>
        <tr r="B1195" s="2"/>
      </tp>
      <tp t="s">
        <v/>
        <stp/>
        <stp>StudyData</stp>
        <stp>VIX</stp>
        <stp>BAR</stp>
        <stp/>
        <stp>Time</stp>
        <stp>W</stp>
        <stp>-1183</stp>
        <stp>All</stp>
        <stp/>
        <stp/>
        <stp>False</stp>
        <stp>T</stp>
        <tr r="B1185" s="2"/>
      </tp>
      <tp t="s">
        <v/>
        <stp/>
        <stp>StudyData</stp>
        <stp>VIX</stp>
        <stp>BAR</stp>
        <stp/>
        <stp>Time</stp>
        <stp>W</stp>
        <stp>-1013</stp>
        <stp>All</stp>
        <stp/>
        <stp/>
        <stp>False</stp>
        <stp>T</stp>
        <tr r="B1015" s="2"/>
      </tp>
      <tp t="s">
        <v/>
        <stp/>
        <stp>StudyData</stp>
        <stp>VIX</stp>
        <stp>BAR</stp>
        <stp/>
        <stp>Time</stp>
        <stp>W</stp>
        <stp>-1003</stp>
        <stp>All</stp>
        <stp/>
        <stp/>
        <stp>False</stp>
        <stp>T</stp>
        <tr r="B1005" s="2"/>
      </tp>
      <tp t="s">
        <v/>
        <stp/>
        <stp>StudyData</stp>
        <stp>VIX</stp>
        <stp>BAR</stp>
        <stp/>
        <stp>Time</stp>
        <stp>W</stp>
        <stp>-1033</stp>
        <stp>All</stp>
        <stp/>
        <stp/>
        <stp>False</stp>
        <stp>T</stp>
        <tr r="B1035" s="2"/>
      </tp>
      <tp t="s">
        <v/>
        <stp/>
        <stp>StudyData</stp>
        <stp>VIX</stp>
        <stp>BAR</stp>
        <stp/>
        <stp>Time</stp>
        <stp>W</stp>
        <stp>-1023</stp>
        <stp>All</stp>
        <stp/>
        <stp/>
        <stp>False</stp>
        <stp>T</stp>
        <tr r="B1025" s="2"/>
      </tp>
      <tp t="s">
        <v/>
        <stp/>
        <stp>StudyData</stp>
        <stp>VIX</stp>
        <stp>BAR</stp>
        <stp/>
        <stp>Time</stp>
        <stp>W</stp>
        <stp>-1053</stp>
        <stp>All</stp>
        <stp/>
        <stp/>
        <stp>False</stp>
        <stp>T</stp>
        <tr r="B1055" s="2"/>
      </tp>
      <tp t="s">
        <v/>
        <stp/>
        <stp>StudyData</stp>
        <stp>VIX</stp>
        <stp>BAR</stp>
        <stp/>
        <stp>Time</stp>
        <stp>W</stp>
        <stp>-1043</stp>
        <stp>All</stp>
        <stp/>
        <stp/>
        <stp>False</stp>
        <stp>T</stp>
        <tr r="B1045" s="2"/>
      </tp>
      <tp t="s">
        <v/>
        <stp/>
        <stp>StudyData</stp>
        <stp>VIX</stp>
        <stp>BAR</stp>
        <stp/>
        <stp>Time</stp>
        <stp>W</stp>
        <stp>-1073</stp>
        <stp>All</stp>
        <stp/>
        <stp/>
        <stp>False</stp>
        <stp>T</stp>
        <tr r="B1075" s="2"/>
      </tp>
      <tp t="s">
        <v/>
        <stp/>
        <stp>StudyData</stp>
        <stp>VIX</stp>
        <stp>BAR</stp>
        <stp/>
        <stp>Time</stp>
        <stp>W</stp>
        <stp>-1063</stp>
        <stp>All</stp>
        <stp/>
        <stp/>
        <stp>False</stp>
        <stp>T</stp>
        <tr r="B1065" s="2"/>
      </tp>
      <tp t="s">
        <v/>
        <stp/>
        <stp>StudyData</stp>
        <stp>VIX</stp>
        <stp>BAR</stp>
        <stp/>
        <stp>Time</stp>
        <stp>W</stp>
        <stp>-1093</stp>
        <stp>All</stp>
        <stp/>
        <stp/>
        <stp>False</stp>
        <stp>T</stp>
        <tr r="B1095" s="2"/>
      </tp>
      <tp t="s">
        <v/>
        <stp/>
        <stp>StudyData</stp>
        <stp>VIX</stp>
        <stp>BAR</stp>
        <stp/>
        <stp>Time</stp>
        <stp>W</stp>
        <stp>-1083</stp>
        <stp>All</stp>
        <stp/>
        <stp/>
        <stp>False</stp>
        <stp>T</stp>
        <tr r="B1085" s="2"/>
      </tp>
      <tp t="s">
        <v/>
        <stp/>
        <stp>StudyData</stp>
        <stp>VIX</stp>
        <stp>BAR</stp>
        <stp/>
        <stp>Time</stp>
        <stp>W</stp>
        <stp>-1713</stp>
        <stp>All</stp>
        <stp/>
        <stp/>
        <stp>False</stp>
        <stp>T</stp>
        <tr r="B1715" s="2"/>
      </tp>
      <tp t="s">
        <v/>
        <stp/>
        <stp>StudyData</stp>
        <stp>VIX</stp>
        <stp>BAR</stp>
        <stp/>
        <stp>Time</stp>
        <stp>W</stp>
        <stp>-1703</stp>
        <stp>All</stp>
        <stp/>
        <stp/>
        <stp>False</stp>
        <stp>T</stp>
        <tr r="B1705" s="2"/>
      </tp>
      <tp t="s">
        <v/>
        <stp/>
        <stp>StudyData</stp>
        <stp>VIX</stp>
        <stp>BAR</stp>
        <stp/>
        <stp>Time</stp>
        <stp>W</stp>
        <stp>-1733</stp>
        <stp>All</stp>
        <stp/>
        <stp/>
        <stp>False</stp>
        <stp>T</stp>
        <tr r="B1735" s="2"/>
      </tp>
      <tp t="s">
        <v/>
        <stp/>
        <stp>StudyData</stp>
        <stp>VIX</stp>
        <stp>BAR</stp>
        <stp/>
        <stp>Time</stp>
        <stp>W</stp>
        <stp>-1723</stp>
        <stp>All</stp>
        <stp/>
        <stp/>
        <stp>False</stp>
        <stp>T</stp>
        <tr r="B1725" s="2"/>
      </tp>
      <tp t="s">
        <v/>
        <stp/>
        <stp>StudyData</stp>
        <stp>VIX</stp>
        <stp>BAR</stp>
        <stp/>
        <stp>Time</stp>
        <stp>W</stp>
        <stp>-1753</stp>
        <stp>All</stp>
        <stp/>
        <stp/>
        <stp>False</stp>
        <stp>T</stp>
        <tr r="B1755" s="2"/>
      </tp>
      <tp t="s">
        <v/>
        <stp/>
        <stp>StudyData</stp>
        <stp>VIX</stp>
        <stp>BAR</stp>
        <stp/>
        <stp>Time</stp>
        <stp>W</stp>
        <stp>-1743</stp>
        <stp>All</stp>
        <stp/>
        <stp/>
        <stp>False</stp>
        <stp>T</stp>
        <tr r="B1745" s="2"/>
      </tp>
      <tp t="s">
        <v/>
        <stp/>
        <stp>StudyData</stp>
        <stp>VIX</stp>
        <stp>BAR</stp>
        <stp/>
        <stp>Time</stp>
        <stp>W</stp>
        <stp>-1773</stp>
        <stp>All</stp>
        <stp/>
        <stp/>
        <stp>False</stp>
        <stp>T</stp>
        <tr r="B1775" s="2"/>
      </tp>
      <tp t="s">
        <v/>
        <stp/>
        <stp>StudyData</stp>
        <stp>VIX</stp>
        <stp>BAR</stp>
        <stp/>
        <stp>Time</stp>
        <stp>W</stp>
        <stp>-1763</stp>
        <stp>All</stp>
        <stp/>
        <stp/>
        <stp>False</stp>
        <stp>T</stp>
        <tr r="B1765" s="2"/>
      </tp>
      <tp t="s">
        <v/>
        <stp/>
        <stp>StudyData</stp>
        <stp>VIX</stp>
        <stp>BAR</stp>
        <stp/>
        <stp>Time</stp>
        <stp>W</stp>
        <stp>-1793</stp>
        <stp>All</stp>
        <stp/>
        <stp/>
        <stp>False</stp>
        <stp>T</stp>
        <tr r="B1795" s="2"/>
      </tp>
      <tp t="s">
        <v/>
        <stp/>
        <stp>StudyData</stp>
        <stp>VIX</stp>
        <stp>BAR</stp>
        <stp/>
        <stp>Time</stp>
        <stp>W</stp>
        <stp>-1783</stp>
        <stp>All</stp>
        <stp/>
        <stp/>
        <stp>False</stp>
        <stp>T</stp>
        <tr r="B1785" s="2"/>
      </tp>
      <tp t="s">
        <v/>
        <stp/>
        <stp>StudyData</stp>
        <stp>VIX</stp>
        <stp>BAR</stp>
        <stp/>
        <stp>Time</stp>
        <stp>W</stp>
        <stp>-1613</stp>
        <stp>All</stp>
        <stp/>
        <stp/>
        <stp>False</stp>
        <stp>T</stp>
        <tr r="B1615" s="2"/>
      </tp>
      <tp t="s">
        <v/>
        <stp/>
        <stp>StudyData</stp>
        <stp>VIX</stp>
        <stp>BAR</stp>
        <stp/>
        <stp>Time</stp>
        <stp>W</stp>
        <stp>-1603</stp>
        <stp>All</stp>
        <stp/>
        <stp/>
        <stp>False</stp>
        <stp>T</stp>
        <tr r="B1605" s="2"/>
      </tp>
      <tp t="s">
        <v/>
        <stp/>
        <stp>StudyData</stp>
        <stp>VIX</stp>
        <stp>BAR</stp>
        <stp/>
        <stp>Time</stp>
        <stp>W</stp>
        <stp>-1633</stp>
        <stp>All</stp>
        <stp/>
        <stp/>
        <stp>False</stp>
        <stp>T</stp>
        <tr r="B1635" s="2"/>
      </tp>
      <tp t="s">
        <v/>
        <stp/>
        <stp>StudyData</stp>
        <stp>VIX</stp>
        <stp>BAR</stp>
        <stp/>
        <stp>Time</stp>
        <stp>W</stp>
        <stp>-1623</stp>
        <stp>All</stp>
        <stp/>
        <stp/>
        <stp>False</stp>
        <stp>T</stp>
        <tr r="B1625" s="2"/>
      </tp>
      <tp t="s">
        <v/>
        <stp/>
        <stp>StudyData</stp>
        <stp>VIX</stp>
        <stp>BAR</stp>
        <stp/>
        <stp>Time</stp>
        <stp>W</stp>
        <stp>-1653</stp>
        <stp>All</stp>
        <stp/>
        <stp/>
        <stp>False</stp>
        <stp>T</stp>
        <tr r="B1655" s="2"/>
      </tp>
      <tp t="s">
        <v/>
        <stp/>
        <stp>StudyData</stp>
        <stp>VIX</stp>
        <stp>BAR</stp>
        <stp/>
        <stp>Time</stp>
        <stp>W</stp>
        <stp>-1643</stp>
        <stp>All</stp>
        <stp/>
        <stp/>
        <stp>False</stp>
        <stp>T</stp>
        <tr r="B1645" s="2"/>
      </tp>
      <tp t="s">
        <v/>
        <stp/>
        <stp>StudyData</stp>
        <stp>VIX</stp>
        <stp>BAR</stp>
        <stp/>
        <stp>Time</stp>
        <stp>W</stp>
        <stp>-1673</stp>
        <stp>All</stp>
        <stp/>
        <stp/>
        <stp>False</stp>
        <stp>T</stp>
        <tr r="B1675" s="2"/>
      </tp>
      <tp t="s">
        <v/>
        <stp/>
        <stp>StudyData</stp>
        <stp>VIX</stp>
        <stp>BAR</stp>
        <stp/>
        <stp>Time</stp>
        <stp>W</stp>
        <stp>-1663</stp>
        <stp>All</stp>
        <stp/>
        <stp/>
        <stp>False</stp>
        <stp>T</stp>
        <tr r="B1665" s="2"/>
      </tp>
      <tp t="s">
        <v/>
        <stp/>
        <stp>StudyData</stp>
        <stp>VIX</stp>
        <stp>BAR</stp>
        <stp/>
        <stp>Time</stp>
        <stp>W</stp>
        <stp>-1693</stp>
        <stp>All</stp>
        <stp/>
        <stp/>
        <stp>False</stp>
        <stp>T</stp>
        <tr r="B1695" s="2"/>
      </tp>
      <tp t="s">
        <v/>
        <stp/>
        <stp>StudyData</stp>
        <stp>VIX</stp>
        <stp>BAR</stp>
        <stp/>
        <stp>Time</stp>
        <stp>W</stp>
        <stp>-1683</stp>
        <stp>All</stp>
        <stp/>
        <stp/>
        <stp>False</stp>
        <stp>T</stp>
        <tr r="B1685" s="2"/>
      </tp>
      <tp t="s">
        <v/>
        <stp/>
        <stp>StudyData</stp>
        <stp>VIX</stp>
        <stp>BAR</stp>
        <stp/>
        <stp>Time</stp>
        <stp>W</stp>
        <stp>-1513</stp>
        <stp>All</stp>
        <stp/>
        <stp/>
        <stp>False</stp>
        <stp>T</stp>
        <tr r="B1515" s="2"/>
      </tp>
      <tp t="s">
        <v/>
        <stp/>
        <stp>StudyData</stp>
        <stp>VIX</stp>
        <stp>BAR</stp>
        <stp/>
        <stp>Time</stp>
        <stp>W</stp>
        <stp>-1503</stp>
        <stp>All</stp>
        <stp/>
        <stp/>
        <stp>False</stp>
        <stp>T</stp>
        <tr r="B1505" s="2"/>
      </tp>
      <tp t="s">
        <v/>
        <stp/>
        <stp>StudyData</stp>
        <stp>VIX</stp>
        <stp>BAR</stp>
        <stp/>
        <stp>Time</stp>
        <stp>W</stp>
        <stp>-1533</stp>
        <stp>All</stp>
        <stp/>
        <stp/>
        <stp>False</stp>
        <stp>T</stp>
        <tr r="B1535" s="2"/>
      </tp>
      <tp t="s">
        <v/>
        <stp/>
        <stp>StudyData</stp>
        <stp>VIX</stp>
        <stp>BAR</stp>
        <stp/>
        <stp>Time</stp>
        <stp>W</stp>
        <stp>-1523</stp>
        <stp>All</stp>
        <stp/>
        <stp/>
        <stp>False</stp>
        <stp>T</stp>
        <tr r="B1525" s="2"/>
      </tp>
      <tp t="s">
        <v/>
        <stp/>
        <stp>StudyData</stp>
        <stp>VIX</stp>
        <stp>BAR</stp>
        <stp/>
        <stp>Time</stp>
        <stp>W</stp>
        <stp>-1553</stp>
        <stp>All</stp>
        <stp/>
        <stp/>
        <stp>False</stp>
        <stp>T</stp>
        <tr r="B1555" s="2"/>
      </tp>
      <tp t="s">
        <v/>
        <stp/>
        <stp>StudyData</stp>
        <stp>VIX</stp>
        <stp>BAR</stp>
        <stp/>
        <stp>Time</stp>
        <stp>W</stp>
        <stp>-1543</stp>
        <stp>All</stp>
        <stp/>
        <stp/>
        <stp>False</stp>
        <stp>T</stp>
        <tr r="B1545" s="2"/>
      </tp>
      <tp t="s">
        <v/>
        <stp/>
        <stp>StudyData</stp>
        <stp>VIX</stp>
        <stp>BAR</stp>
        <stp/>
        <stp>Time</stp>
        <stp>W</stp>
        <stp>-1573</stp>
        <stp>All</stp>
        <stp/>
        <stp/>
        <stp>False</stp>
        <stp>T</stp>
        <tr r="B1575" s="2"/>
      </tp>
      <tp t="s">
        <v/>
        <stp/>
        <stp>StudyData</stp>
        <stp>VIX</stp>
        <stp>BAR</stp>
        <stp/>
        <stp>Time</stp>
        <stp>W</stp>
        <stp>-1563</stp>
        <stp>All</stp>
        <stp/>
        <stp/>
        <stp>False</stp>
        <stp>T</stp>
        <tr r="B1565" s="2"/>
      </tp>
      <tp t="s">
        <v/>
        <stp/>
        <stp>StudyData</stp>
        <stp>VIX</stp>
        <stp>BAR</stp>
        <stp/>
        <stp>Time</stp>
        <stp>W</stp>
        <stp>-1593</stp>
        <stp>All</stp>
        <stp/>
        <stp/>
        <stp>False</stp>
        <stp>T</stp>
        <tr r="B1595" s="2"/>
      </tp>
      <tp t="s">
        <v/>
        <stp/>
        <stp>StudyData</stp>
        <stp>VIX</stp>
        <stp>BAR</stp>
        <stp/>
        <stp>Time</stp>
        <stp>W</stp>
        <stp>-1583</stp>
        <stp>All</stp>
        <stp/>
        <stp/>
        <stp>False</stp>
        <stp>T</stp>
        <tr r="B1585" s="2"/>
      </tp>
      <tp t="s">
        <v/>
        <stp/>
        <stp>StudyData</stp>
        <stp>VIX</stp>
        <stp>BAR</stp>
        <stp/>
        <stp>Time</stp>
        <stp>W</stp>
        <stp>-1413</stp>
        <stp>All</stp>
        <stp/>
        <stp/>
        <stp>False</stp>
        <stp>T</stp>
        <tr r="B1415" s="2"/>
      </tp>
      <tp t="s">
        <v/>
        <stp/>
        <stp>StudyData</stp>
        <stp>VIX</stp>
        <stp>BAR</stp>
        <stp/>
        <stp>Time</stp>
        <stp>W</stp>
        <stp>-1403</stp>
        <stp>All</stp>
        <stp/>
        <stp/>
        <stp>False</stp>
        <stp>T</stp>
        <tr r="B1405" s="2"/>
      </tp>
      <tp t="s">
        <v/>
        <stp/>
        <stp>StudyData</stp>
        <stp>VIX</stp>
        <stp>BAR</stp>
        <stp/>
        <stp>Time</stp>
        <stp>W</stp>
        <stp>-1433</stp>
        <stp>All</stp>
        <stp/>
        <stp/>
        <stp>False</stp>
        <stp>T</stp>
        <tr r="B1435" s="2"/>
      </tp>
      <tp t="s">
        <v/>
        <stp/>
        <stp>StudyData</stp>
        <stp>VIX</stp>
        <stp>BAR</stp>
        <stp/>
        <stp>Time</stp>
        <stp>W</stp>
        <stp>-1423</stp>
        <stp>All</stp>
        <stp/>
        <stp/>
        <stp>False</stp>
        <stp>T</stp>
        <tr r="B1425" s="2"/>
      </tp>
      <tp t="s">
        <v/>
        <stp/>
        <stp>StudyData</stp>
        <stp>VIX</stp>
        <stp>BAR</stp>
        <stp/>
        <stp>Time</stp>
        <stp>W</stp>
        <stp>-1453</stp>
        <stp>All</stp>
        <stp/>
        <stp/>
        <stp>False</stp>
        <stp>T</stp>
        <tr r="B1455" s="2"/>
      </tp>
      <tp t="s">
        <v/>
        <stp/>
        <stp>StudyData</stp>
        <stp>VIX</stp>
        <stp>BAR</stp>
        <stp/>
        <stp>Time</stp>
        <stp>W</stp>
        <stp>-1443</stp>
        <stp>All</stp>
        <stp/>
        <stp/>
        <stp>False</stp>
        <stp>T</stp>
        <tr r="B1445" s="2"/>
      </tp>
      <tp t="s">
        <v/>
        <stp/>
        <stp>StudyData</stp>
        <stp>VIX</stp>
        <stp>BAR</stp>
        <stp/>
        <stp>Time</stp>
        <stp>W</stp>
        <stp>-1473</stp>
        <stp>All</stp>
        <stp/>
        <stp/>
        <stp>False</stp>
        <stp>T</stp>
        <tr r="B1475" s="2"/>
      </tp>
      <tp t="s">
        <v/>
        <stp/>
        <stp>StudyData</stp>
        <stp>VIX</stp>
        <stp>BAR</stp>
        <stp/>
        <stp>Time</stp>
        <stp>W</stp>
        <stp>-1463</stp>
        <stp>All</stp>
        <stp/>
        <stp/>
        <stp>False</stp>
        <stp>T</stp>
        <tr r="B1465" s="2"/>
      </tp>
      <tp t="s">
        <v/>
        <stp/>
        <stp>StudyData</stp>
        <stp>VIX</stp>
        <stp>BAR</stp>
        <stp/>
        <stp>Time</stp>
        <stp>W</stp>
        <stp>-1493</stp>
        <stp>All</stp>
        <stp/>
        <stp/>
        <stp>False</stp>
        <stp>T</stp>
        <tr r="B1495" s="2"/>
      </tp>
      <tp t="s">
        <v/>
        <stp/>
        <stp>StudyData</stp>
        <stp>VIX</stp>
        <stp>BAR</stp>
        <stp/>
        <stp>Time</stp>
        <stp>W</stp>
        <stp>-1483</stp>
        <stp>All</stp>
        <stp/>
        <stp/>
        <stp>False</stp>
        <stp>T</stp>
        <tr r="B1485" s="2"/>
      </tp>
      <tp t="s">
        <v/>
        <stp/>
        <stp>StudyData</stp>
        <stp>VIX</stp>
        <stp>BAR</stp>
        <stp/>
        <stp>Time</stp>
        <stp>W</stp>
        <stp>-1913</stp>
        <stp>All</stp>
        <stp/>
        <stp/>
        <stp>False</stp>
        <stp>T</stp>
        <tr r="B1915" s="2"/>
      </tp>
      <tp t="s">
        <v/>
        <stp/>
        <stp>StudyData</stp>
        <stp>VIX</stp>
        <stp>BAR</stp>
        <stp/>
        <stp>Time</stp>
        <stp>W</stp>
        <stp>-1903</stp>
        <stp>All</stp>
        <stp/>
        <stp/>
        <stp>False</stp>
        <stp>T</stp>
        <tr r="B1905" s="2"/>
      </tp>
      <tp t="s">
        <v/>
        <stp/>
        <stp>StudyData</stp>
        <stp>VIX</stp>
        <stp>BAR</stp>
        <stp/>
        <stp>Time</stp>
        <stp>W</stp>
        <stp>-1933</stp>
        <stp>All</stp>
        <stp/>
        <stp/>
        <stp>False</stp>
        <stp>T</stp>
        <tr r="B1935" s="2"/>
      </tp>
      <tp t="s">
        <v/>
        <stp/>
        <stp>StudyData</stp>
        <stp>VIX</stp>
        <stp>BAR</stp>
        <stp/>
        <stp>Time</stp>
        <stp>W</stp>
        <stp>-1923</stp>
        <stp>All</stp>
        <stp/>
        <stp/>
        <stp>False</stp>
        <stp>T</stp>
        <tr r="B1925" s="2"/>
      </tp>
      <tp t="s">
        <v/>
        <stp/>
        <stp>StudyData</stp>
        <stp>VIX</stp>
        <stp>BAR</stp>
        <stp/>
        <stp>Time</stp>
        <stp>W</stp>
        <stp>-1953</stp>
        <stp>All</stp>
        <stp/>
        <stp/>
        <stp>False</stp>
        <stp>T</stp>
        <tr r="B1955" s="2"/>
      </tp>
      <tp t="s">
        <v/>
        <stp/>
        <stp>StudyData</stp>
        <stp>VIX</stp>
        <stp>BAR</stp>
        <stp/>
        <stp>Time</stp>
        <stp>W</stp>
        <stp>-1943</stp>
        <stp>All</stp>
        <stp/>
        <stp/>
        <stp>False</stp>
        <stp>T</stp>
        <tr r="B1945" s="2"/>
      </tp>
      <tp t="s">
        <v/>
        <stp/>
        <stp>StudyData</stp>
        <stp>VIX</stp>
        <stp>BAR</stp>
        <stp/>
        <stp>Time</stp>
        <stp>W</stp>
        <stp>-1973</stp>
        <stp>All</stp>
        <stp/>
        <stp/>
        <stp>False</stp>
        <stp>T</stp>
        <tr r="B1975" s="2"/>
      </tp>
      <tp t="s">
        <v/>
        <stp/>
        <stp>StudyData</stp>
        <stp>VIX</stp>
        <stp>BAR</stp>
        <stp/>
        <stp>Time</stp>
        <stp>W</stp>
        <stp>-1963</stp>
        <stp>All</stp>
        <stp/>
        <stp/>
        <stp>False</stp>
        <stp>T</stp>
        <tr r="B1965" s="2"/>
      </tp>
      <tp t="s">
        <v/>
        <stp/>
        <stp>StudyData</stp>
        <stp>VIX</stp>
        <stp>BAR</stp>
        <stp/>
        <stp>Time</stp>
        <stp>W</stp>
        <stp>-1993</stp>
        <stp>All</stp>
        <stp/>
        <stp/>
        <stp>False</stp>
        <stp>T</stp>
        <tr r="B1995" s="2"/>
      </tp>
      <tp t="s">
        <v/>
        <stp/>
        <stp>StudyData</stp>
        <stp>VIX</stp>
        <stp>BAR</stp>
        <stp/>
        <stp>Time</stp>
        <stp>W</stp>
        <stp>-1983</stp>
        <stp>All</stp>
        <stp/>
        <stp/>
        <stp>False</stp>
        <stp>T</stp>
        <tr r="B1985" s="2"/>
      </tp>
      <tp t="s">
        <v/>
        <stp/>
        <stp>StudyData</stp>
        <stp>VIX</stp>
        <stp>BAR</stp>
        <stp/>
        <stp>Time</stp>
        <stp>W</stp>
        <stp>-1813</stp>
        <stp>All</stp>
        <stp/>
        <stp/>
        <stp>False</stp>
        <stp>T</stp>
        <tr r="B1815" s="2"/>
      </tp>
      <tp t="s">
        <v/>
        <stp/>
        <stp>StudyData</stp>
        <stp>VIX</stp>
        <stp>BAR</stp>
        <stp/>
        <stp>Time</stp>
        <stp>W</stp>
        <stp>-1803</stp>
        <stp>All</stp>
        <stp/>
        <stp/>
        <stp>False</stp>
        <stp>T</stp>
        <tr r="B1805" s="2"/>
      </tp>
      <tp t="s">
        <v/>
        <stp/>
        <stp>StudyData</stp>
        <stp>VIX</stp>
        <stp>BAR</stp>
        <stp/>
        <stp>Time</stp>
        <stp>W</stp>
        <stp>-1833</stp>
        <stp>All</stp>
        <stp/>
        <stp/>
        <stp>False</stp>
        <stp>T</stp>
        <tr r="B1835" s="2"/>
      </tp>
      <tp t="s">
        <v/>
        <stp/>
        <stp>StudyData</stp>
        <stp>VIX</stp>
        <stp>BAR</stp>
        <stp/>
        <stp>Time</stp>
        <stp>W</stp>
        <stp>-1823</stp>
        <stp>All</stp>
        <stp/>
        <stp/>
        <stp>False</stp>
        <stp>T</stp>
        <tr r="B1825" s="2"/>
      </tp>
      <tp t="s">
        <v/>
        <stp/>
        <stp>StudyData</stp>
        <stp>VIX</stp>
        <stp>BAR</stp>
        <stp/>
        <stp>Time</stp>
        <stp>W</stp>
        <stp>-1853</stp>
        <stp>All</stp>
        <stp/>
        <stp/>
        <stp>False</stp>
        <stp>T</stp>
        <tr r="B1855" s="2"/>
      </tp>
      <tp t="s">
        <v/>
        <stp/>
        <stp>StudyData</stp>
        <stp>VIX</stp>
        <stp>BAR</stp>
        <stp/>
        <stp>Time</stp>
        <stp>W</stp>
        <stp>-1843</stp>
        <stp>All</stp>
        <stp/>
        <stp/>
        <stp>False</stp>
        <stp>T</stp>
        <tr r="B1845" s="2"/>
      </tp>
      <tp t="s">
        <v/>
        <stp/>
        <stp>StudyData</stp>
        <stp>VIX</stp>
        <stp>BAR</stp>
        <stp/>
        <stp>Time</stp>
        <stp>W</stp>
        <stp>-1873</stp>
        <stp>All</stp>
        <stp/>
        <stp/>
        <stp>False</stp>
        <stp>T</stp>
        <tr r="B1875" s="2"/>
      </tp>
      <tp t="s">
        <v/>
        <stp/>
        <stp>StudyData</stp>
        <stp>VIX</stp>
        <stp>BAR</stp>
        <stp/>
        <stp>Time</stp>
        <stp>W</stp>
        <stp>-1863</stp>
        <stp>All</stp>
        <stp/>
        <stp/>
        <stp>False</stp>
        <stp>T</stp>
        <tr r="B1865" s="2"/>
      </tp>
      <tp t="s">
        <v/>
        <stp/>
        <stp>StudyData</stp>
        <stp>VIX</stp>
        <stp>BAR</stp>
        <stp/>
        <stp>Time</stp>
        <stp>W</stp>
        <stp>-1893</stp>
        <stp>All</stp>
        <stp/>
        <stp/>
        <stp>False</stp>
        <stp>T</stp>
        <tr r="B1895" s="2"/>
      </tp>
      <tp t="s">
        <v/>
        <stp/>
        <stp>StudyData</stp>
        <stp>VIX</stp>
        <stp>BAR</stp>
        <stp/>
        <stp>Time</stp>
        <stp>W</stp>
        <stp>-1883</stp>
        <stp>All</stp>
        <stp/>
        <stp/>
        <stp>False</stp>
        <stp>T</stp>
        <tr r="B1885" s="2"/>
      </tp>
      <tp>
        <v>17.95</v>
        <stp/>
        <stp>StudyData</stp>
        <stp>VIX</stp>
        <stp>BAR</stp>
        <stp/>
        <stp>Open</stp>
        <stp>W</stp>
        <stp>-8</stp>
        <stp>All</stp>
        <stp/>
        <stp/>
        <stp>FALSE</stp>
        <stp>T</stp>
        <tr r="C10" s="2"/>
      </tp>
      <tp t="s">
        <v/>
        <stp/>
        <stp>StudyData</stp>
        <stp>VIX</stp>
        <stp>BAR</stp>
        <stp/>
        <stp>Time</stp>
        <stp>W</stp>
        <stp>-2310</stp>
        <stp>All</stp>
        <stp/>
        <stp/>
        <stp>False</stp>
        <stp>T</stp>
        <tr r="B2312" s="2"/>
      </tp>
      <tp t="s">
        <v/>
        <stp/>
        <stp>StudyData</stp>
        <stp>VIX</stp>
        <stp>BAR</stp>
        <stp/>
        <stp>Time</stp>
        <stp>W</stp>
        <stp>-2300</stp>
        <stp>All</stp>
        <stp/>
        <stp/>
        <stp>False</stp>
        <stp>T</stp>
        <tr r="B2302" s="2"/>
      </tp>
      <tp t="s">
        <v/>
        <stp/>
        <stp>StudyData</stp>
        <stp>VIX</stp>
        <stp>BAR</stp>
        <stp/>
        <stp>Time</stp>
        <stp>W</stp>
        <stp>-2330</stp>
        <stp>All</stp>
        <stp/>
        <stp/>
        <stp>False</stp>
        <stp>T</stp>
        <tr r="B2332" s="2"/>
      </tp>
      <tp t="s">
        <v/>
        <stp/>
        <stp>StudyData</stp>
        <stp>VIX</stp>
        <stp>BAR</stp>
        <stp/>
        <stp>Time</stp>
        <stp>W</stp>
        <stp>-2320</stp>
        <stp>All</stp>
        <stp/>
        <stp/>
        <stp>False</stp>
        <stp>T</stp>
        <tr r="B2322" s="2"/>
      </tp>
      <tp t="s">
        <v/>
        <stp/>
        <stp>StudyData</stp>
        <stp>VIX</stp>
        <stp>BAR</stp>
        <stp/>
        <stp>Time</stp>
        <stp>W</stp>
        <stp>-2350</stp>
        <stp>All</stp>
        <stp/>
        <stp/>
        <stp>False</stp>
        <stp>T</stp>
        <tr r="B2352" s="2"/>
      </tp>
      <tp t="s">
        <v/>
        <stp/>
        <stp>StudyData</stp>
        <stp>VIX</stp>
        <stp>BAR</stp>
        <stp/>
        <stp>Time</stp>
        <stp>W</stp>
        <stp>-2340</stp>
        <stp>All</stp>
        <stp/>
        <stp/>
        <stp>False</stp>
        <stp>T</stp>
        <tr r="B2342" s="2"/>
      </tp>
      <tp t="s">
        <v/>
        <stp/>
        <stp>StudyData</stp>
        <stp>VIX</stp>
        <stp>BAR</stp>
        <stp/>
        <stp>Time</stp>
        <stp>W</stp>
        <stp>-2370</stp>
        <stp>All</stp>
        <stp/>
        <stp/>
        <stp>False</stp>
        <stp>T</stp>
        <tr r="B2372" s="2"/>
      </tp>
      <tp t="s">
        <v/>
        <stp/>
        <stp>StudyData</stp>
        <stp>VIX</stp>
        <stp>BAR</stp>
        <stp/>
        <stp>Time</stp>
        <stp>W</stp>
        <stp>-2360</stp>
        <stp>All</stp>
        <stp/>
        <stp/>
        <stp>False</stp>
        <stp>T</stp>
        <tr r="B2362" s="2"/>
      </tp>
      <tp t="s">
        <v/>
        <stp/>
        <stp>StudyData</stp>
        <stp>VIX</stp>
        <stp>BAR</stp>
        <stp/>
        <stp>Time</stp>
        <stp>W</stp>
        <stp>-2390</stp>
        <stp>All</stp>
        <stp/>
        <stp/>
        <stp>False</stp>
        <stp>T</stp>
        <tr r="B2392" s="2"/>
      </tp>
      <tp t="s">
        <v/>
        <stp/>
        <stp>StudyData</stp>
        <stp>VIX</stp>
        <stp>BAR</stp>
        <stp/>
        <stp>Time</stp>
        <stp>W</stp>
        <stp>-2380</stp>
        <stp>All</stp>
        <stp/>
        <stp/>
        <stp>False</stp>
        <stp>T</stp>
        <tr r="B2382" s="2"/>
      </tp>
      <tp t="s">
        <v/>
        <stp/>
        <stp>StudyData</stp>
        <stp>VIX</stp>
        <stp>BAR</stp>
        <stp/>
        <stp>Time</stp>
        <stp>W</stp>
        <stp>-2210</stp>
        <stp>All</stp>
        <stp/>
        <stp/>
        <stp>False</stp>
        <stp>T</stp>
        <tr r="B2212" s="2"/>
      </tp>
      <tp t="s">
        <v/>
        <stp/>
        <stp>StudyData</stp>
        <stp>VIX</stp>
        <stp>BAR</stp>
        <stp/>
        <stp>Time</stp>
        <stp>W</stp>
        <stp>-2200</stp>
        <stp>All</stp>
        <stp/>
        <stp/>
        <stp>False</stp>
        <stp>T</stp>
        <tr r="B2202" s="2"/>
      </tp>
      <tp t="s">
        <v/>
        <stp/>
        <stp>StudyData</stp>
        <stp>VIX</stp>
        <stp>BAR</stp>
        <stp/>
        <stp>Time</stp>
        <stp>W</stp>
        <stp>-2230</stp>
        <stp>All</stp>
        <stp/>
        <stp/>
        <stp>False</stp>
        <stp>T</stp>
        <tr r="B2232" s="2"/>
      </tp>
      <tp t="s">
        <v/>
        <stp/>
        <stp>StudyData</stp>
        <stp>VIX</stp>
        <stp>BAR</stp>
        <stp/>
        <stp>Time</stp>
        <stp>W</stp>
        <stp>-2220</stp>
        <stp>All</stp>
        <stp/>
        <stp/>
        <stp>False</stp>
        <stp>T</stp>
        <tr r="B2222" s="2"/>
      </tp>
      <tp t="s">
        <v/>
        <stp/>
        <stp>StudyData</stp>
        <stp>VIX</stp>
        <stp>BAR</stp>
        <stp/>
        <stp>Time</stp>
        <stp>W</stp>
        <stp>-2250</stp>
        <stp>All</stp>
        <stp/>
        <stp/>
        <stp>False</stp>
        <stp>T</stp>
        <tr r="B2252" s="2"/>
      </tp>
      <tp t="s">
        <v/>
        <stp/>
        <stp>StudyData</stp>
        <stp>VIX</stp>
        <stp>BAR</stp>
        <stp/>
        <stp>Time</stp>
        <stp>W</stp>
        <stp>-2240</stp>
        <stp>All</stp>
        <stp/>
        <stp/>
        <stp>False</stp>
        <stp>T</stp>
        <tr r="B2242" s="2"/>
      </tp>
      <tp t="s">
        <v/>
        <stp/>
        <stp>StudyData</stp>
        <stp>VIX</stp>
        <stp>BAR</stp>
        <stp/>
        <stp>Time</stp>
        <stp>W</stp>
        <stp>-2270</stp>
        <stp>All</stp>
        <stp/>
        <stp/>
        <stp>False</stp>
        <stp>T</stp>
        <tr r="B2272" s="2"/>
      </tp>
      <tp t="s">
        <v/>
        <stp/>
        <stp>StudyData</stp>
        <stp>VIX</stp>
        <stp>BAR</stp>
        <stp/>
        <stp>Time</stp>
        <stp>W</stp>
        <stp>-2260</stp>
        <stp>All</stp>
        <stp/>
        <stp/>
        <stp>False</stp>
        <stp>T</stp>
        <tr r="B2262" s="2"/>
      </tp>
      <tp t="s">
        <v/>
        <stp/>
        <stp>StudyData</stp>
        <stp>VIX</stp>
        <stp>BAR</stp>
        <stp/>
        <stp>Time</stp>
        <stp>W</stp>
        <stp>-2290</stp>
        <stp>All</stp>
        <stp/>
        <stp/>
        <stp>False</stp>
        <stp>T</stp>
        <tr r="B2292" s="2"/>
      </tp>
      <tp t="s">
        <v/>
        <stp/>
        <stp>StudyData</stp>
        <stp>VIX</stp>
        <stp>BAR</stp>
        <stp/>
        <stp>Time</stp>
        <stp>W</stp>
        <stp>-2280</stp>
        <stp>All</stp>
        <stp/>
        <stp/>
        <stp>False</stp>
        <stp>T</stp>
        <tr r="B2282" s="2"/>
      </tp>
      <tp t="s">
        <v/>
        <stp/>
        <stp>StudyData</stp>
        <stp>VIX</stp>
        <stp>BAR</stp>
        <stp/>
        <stp>Time</stp>
        <stp>W</stp>
        <stp>-2110</stp>
        <stp>All</stp>
        <stp/>
        <stp/>
        <stp>False</stp>
        <stp>T</stp>
        <tr r="B2112" s="2"/>
      </tp>
      <tp t="s">
        <v/>
        <stp/>
        <stp>StudyData</stp>
        <stp>VIX</stp>
        <stp>BAR</stp>
        <stp/>
        <stp>Time</stp>
        <stp>W</stp>
        <stp>-2100</stp>
        <stp>All</stp>
        <stp/>
        <stp/>
        <stp>False</stp>
        <stp>T</stp>
        <tr r="B2102" s="2"/>
      </tp>
      <tp t="s">
        <v/>
        <stp/>
        <stp>StudyData</stp>
        <stp>VIX</stp>
        <stp>BAR</stp>
        <stp/>
        <stp>Time</stp>
        <stp>W</stp>
        <stp>-2130</stp>
        <stp>All</stp>
        <stp/>
        <stp/>
        <stp>False</stp>
        <stp>T</stp>
        <tr r="B2132" s="2"/>
      </tp>
      <tp t="s">
        <v/>
        <stp/>
        <stp>StudyData</stp>
        <stp>VIX</stp>
        <stp>BAR</stp>
        <stp/>
        <stp>Time</stp>
        <stp>W</stp>
        <stp>-2120</stp>
        <stp>All</stp>
        <stp/>
        <stp/>
        <stp>False</stp>
        <stp>T</stp>
        <tr r="B2122" s="2"/>
      </tp>
      <tp t="s">
        <v/>
        <stp/>
        <stp>StudyData</stp>
        <stp>VIX</stp>
        <stp>BAR</stp>
        <stp/>
        <stp>Time</stp>
        <stp>W</stp>
        <stp>-2150</stp>
        <stp>All</stp>
        <stp/>
        <stp/>
        <stp>False</stp>
        <stp>T</stp>
        <tr r="B2152" s="2"/>
      </tp>
      <tp t="s">
        <v/>
        <stp/>
        <stp>StudyData</stp>
        <stp>VIX</stp>
        <stp>BAR</stp>
        <stp/>
        <stp>Time</stp>
        <stp>W</stp>
        <stp>-2140</stp>
        <stp>All</stp>
        <stp/>
        <stp/>
        <stp>False</stp>
        <stp>T</stp>
        <tr r="B2142" s="2"/>
      </tp>
      <tp t="s">
        <v/>
        <stp/>
        <stp>StudyData</stp>
        <stp>VIX</stp>
        <stp>BAR</stp>
        <stp/>
        <stp>Time</stp>
        <stp>W</stp>
        <stp>-2170</stp>
        <stp>All</stp>
        <stp/>
        <stp/>
        <stp>False</stp>
        <stp>T</stp>
        <tr r="B2172" s="2"/>
      </tp>
      <tp t="s">
        <v/>
        <stp/>
        <stp>StudyData</stp>
        <stp>VIX</stp>
        <stp>BAR</stp>
        <stp/>
        <stp>Time</stp>
        <stp>W</stp>
        <stp>-2160</stp>
        <stp>All</stp>
        <stp/>
        <stp/>
        <stp>False</stp>
        <stp>T</stp>
        <tr r="B2162" s="2"/>
      </tp>
      <tp t="s">
        <v/>
        <stp/>
        <stp>StudyData</stp>
        <stp>VIX</stp>
        <stp>BAR</stp>
        <stp/>
        <stp>Time</stp>
        <stp>W</stp>
        <stp>-2190</stp>
        <stp>All</stp>
        <stp/>
        <stp/>
        <stp>False</stp>
        <stp>T</stp>
        <tr r="B2192" s="2"/>
      </tp>
      <tp t="s">
        <v/>
        <stp/>
        <stp>StudyData</stp>
        <stp>VIX</stp>
        <stp>BAR</stp>
        <stp/>
        <stp>Time</stp>
        <stp>W</stp>
        <stp>-2180</stp>
        <stp>All</stp>
        <stp/>
        <stp/>
        <stp>False</stp>
        <stp>T</stp>
        <tr r="B2182" s="2"/>
      </tp>
      <tp t="s">
        <v/>
        <stp/>
        <stp>StudyData</stp>
        <stp>VIX</stp>
        <stp>BAR</stp>
        <stp/>
        <stp>Time</stp>
        <stp>W</stp>
        <stp>-2010</stp>
        <stp>All</stp>
        <stp/>
        <stp/>
        <stp>False</stp>
        <stp>T</stp>
        <tr r="B2012" s="2"/>
      </tp>
      <tp t="s">
        <v/>
        <stp/>
        <stp>StudyData</stp>
        <stp>VIX</stp>
        <stp>BAR</stp>
        <stp/>
        <stp>Time</stp>
        <stp>W</stp>
        <stp>-2000</stp>
        <stp>All</stp>
        <stp/>
        <stp/>
        <stp>False</stp>
        <stp>T</stp>
        <tr r="B2002" s="2"/>
      </tp>
      <tp t="s">
        <v/>
        <stp/>
        <stp>StudyData</stp>
        <stp>VIX</stp>
        <stp>BAR</stp>
        <stp/>
        <stp>Time</stp>
        <stp>W</stp>
        <stp>-2030</stp>
        <stp>All</stp>
        <stp/>
        <stp/>
        <stp>False</stp>
        <stp>T</stp>
        <tr r="B2032" s="2"/>
      </tp>
      <tp t="s">
        <v/>
        <stp/>
        <stp>StudyData</stp>
        <stp>VIX</stp>
        <stp>BAR</stp>
        <stp/>
        <stp>Time</stp>
        <stp>W</stp>
        <stp>-2020</stp>
        <stp>All</stp>
        <stp/>
        <stp/>
        <stp>False</stp>
        <stp>T</stp>
        <tr r="B2022" s="2"/>
      </tp>
      <tp t="s">
        <v/>
        <stp/>
        <stp>StudyData</stp>
        <stp>VIX</stp>
        <stp>BAR</stp>
        <stp/>
        <stp>Time</stp>
        <stp>W</stp>
        <stp>-2050</stp>
        <stp>All</stp>
        <stp/>
        <stp/>
        <stp>False</stp>
        <stp>T</stp>
        <tr r="B2052" s="2"/>
      </tp>
      <tp t="s">
        <v/>
        <stp/>
        <stp>StudyData</stp>
        <stp>VIX</stp>
        <stp>BAR</stp>
        <stp/>
        <stp>Time</stp>
        <stp>W</stp>
        <stp>-2040</stp>
        <stp>All</stp>
        <stp/>
        <stp/>
        <stp>False</stp>
        <stp>T</stp>
        <tr r="B2042" s="2"/>
      </tp>
      <tp t="s">
        <v/>
        <stp/>
        <stp>StudyData</stp>
        <stp>VIX</stp>
        <stp>BAR</stp>
        <stp/>
        <stp>Time</stp>
        <stp>W</stp>
        <stp>-2070</stp>
        <stp>All</stp>
        <stp/>
        <stp/>
        <stp>False</stp>
        <stp>T</stp>
        <tr r="B2072" s="2"/>
      </tp>
      <tp t="s">
        <v/>
        <stp/>
        <stp>StudyData</stp>
        <stp>VIX</stp>
        <stp>BAR</stp>
        <stp/>
        <stp>Time</stp>
        <stp>W</stp>
        <stp>-2060</stp>
        <stp>All</stp>
        <stp/>
        <stp/>
        <stp>False</stp>
        <stp>T</stp>
        <tr r="B2062" s="2"/>
      </tp>
      <tp t="s">
        <v/>
        <stp/>
        <stp>StudyData</stp>
        <stp>VIX</stp>
        <stp>BAR</stp>
        <stp/>
        <stp>Time</stp>
        <stp>W</stp>
        <stp>-2090</stp>
        <stp>All</stp>
        <stp/>
        <stp/>
        <stp>False</stp>
        <stp>T</stp>
        <tr r="B2092" s="2"/>
      </tp>
      <tp t="s">
        <v/>
        <stp/>
        <stp>StudyData</stp>
        <stp>VIX</stp>
        <stp>BAR</stp>
        <stp/>
        <stp>Time</stp>
        <stp>W</stp>
        <stp>-2080</stp>
        <stp>All</stp>
        <stp/>
        <stp/>
        <stp>False</stp>
        <stp>T</stp>
        <tr r="B2082" s="2"/>
      </tp>
      <tp t="s">
        <v/>
        <stp/>
        <stp>StudyData</stp>
        <stp>VIX</stp>
        <stp>BAR</stp>
        <stp/>
        <stp>Time</stp>
        <stp>W</stp>
        <stp>-2710</stp>
        <stp>All</stp>
        <stp/>
        <stp/>
        <stp>False</stp>
        <stp>T</stp>
        <tr r="B2712" s="2"/>
      </tp>
      <tp t="s">
        <v/>
        <stp/>
        <stp>StudyData</stp>
        <stp>VIX</stp>
        <stp>BAR</stp>
        <stp/>
        <stp>Time</stp>
        <stp>W</stp>
        <stp>-2700</stp>
        <stp>All</stp>
        <stp/>
        <stp/>
        <stp>False</stp>
        <stp>T</stp>
        <tr r="B2702" s="2"/>
      </tp>
      <tp t="s">
        <v/>
        <stp/>
        <stp>StudyData</stp>
        <stp>VIX</stp>
        <stp>BAR</stp>
        <stp/>
        <stp>Time</stp>
        <stp>W</stp>
        <stp>-2730</stp>
        <stp>All</stp>
        <stp/>
        <stp/>
        <stp>False</stp>
        <stp>T</stp>
        <tr r="B2732" s="2"/>
      </tp>
      <tp t="s">
        <v/>
        <stp/>
        <stp>StudyData</stp>
        <stp>VIX</stp>
        <stp>BAR</stp>
        <stp/>
        <stp>Time</stp>
        <stp>W</stp>
        <stp>-2720</stp>
        <stp>All</stp>
        <stp/>
        <stp/>
        <stp>False</stp>
        <stp>T</stp>
        <tr r="B2722" s="2"/>
      </tp>
      <tp t="s">
        <v/>
        <stp/>
        <stp>StudyData</stp>
        <stp>VIX</stp>
        <stp>BAR</stp>
        <stp/>
        <stp>Time</stp>
        <stp>W</stp>
        <stp>-2750</stp>
        <stp>All</stp>
        <stp/>
        <stp/>
        <stp>False</stp>
        <stp>T</stp>
        <tr r="B2752" s="2"/>
      </tp>
      <tp t="s">
        <v/>
        <stp/>
        <stp>StudyData</stp>
        <stp>VIX</stp>
        <stp>BAR</stp>
        <stp/>
        <stp>Time</stp>
        <stp>W</stp>
        <stp>-2740</stp>
        <stp>All</stp>
        <stp/>
        <stp/>
        <stp>False</stp>
        <stp>T</stp>
        <tr r="B2742" s="2"/>
      </tp>
      <tp t="s">
        <v/>
        <stp/>
        <stp>StudyData</stp>
        <stp>VIX</stp>
        <stp>BAR</stp>
        <stp/>
        <stp>Time</stp>
        <stp>W</stp>
        <stp>-2770</stp>
        <stp>All</stp>
        <stp/>
        <stp/>
        <stp>False</stp>
        <stp>T</stp>
        <tr r="B2772" s="2"/>
      </tp>
      <tp t="s">
        <v/>
        <stp/>
        <stp>StudyData</stp>
        <stp>VIX</stp>
        <stp>BAR</stp>
        <stp/>
        <stp>Time</stp>
        <stp>W</stp>
        <stp>-2760</stp>
        <stp>All</stp>
        <stp/>
        <stp/>
        <stp>False</stp>
        <stp>T</stp>
        <tr r="B2762" s="2"/>
      </tp>
      <tp t="s">
        <v/>
        <stp/>
        <stp>StudyData</stp>
        <stp>VIX</stp>
        <stp>BAR</stp>
        <stp/>
        <stp>Time</stp>
        <stp>W</stp>
        <stp>-2790</stp>
        <stp>All</stp>
        <stp/>
        <stp/>
        <stp>False</stp>
        <stp>T</stp>
        <tr r="B2792" s="2"/>
      </tp>
      <tp t="s">
        <v/>
        <stp/>
        <stp>StudyData</stp>
        <stp>VIX</stp>
        <stp>BAR</stp>
        <stp/>
        <stp>Time</stp>
        <stp>W</stp>
        <stp>-2780</stp>
        <stp>All</stp>
        <stp/>
        <stp/>
        <stp>False</stp>
        <stp>T</stp>
        <tr r="B2782" s="2"/>
      </tp>
      <tp t="s">
        <v/>
        <stp/>
        <stp>StudyData</stp>
        <stp>VIX</stp>
        <stp>BAR</stp>
        <stp/>
        <stp>Time</stp>
        <stp>W</stp>
        <stp>-2610</stp>
        <stp>All</stp>
        <stp/>
        <stp/>
        <stp>False</stp>
        <stp>T</stp>
        <tr r="B2612" s="2"/>
      </tp>
      <tp t="s">
        <v/>
        <stp/>
        <stp>StudyData</stp>
        <stp>VIX</stp>
        <stp>BAR</stp>
        <stp/>
        <stp>Time</stp>
        <stp>W</stp>
        <stp>-2600</stp>
        <stp>All</stp>
        <stp/>
        <stp/>
        <stp>False</stp>
        <stp>T</stp>
        <tr r="B2602" s="2"/>
      </tp>
      <tp t="s">
        <v/>
        <stp/>
        <stp>StudyData</stp>
        <stp>VIX</stp>
        <stp>BAR</stp>
        <stp/>
        <stp>Time</stp>
        <stp>W</stp>
        <stp>-2630</stp>
        <stp>All</stp>
        <stp/>
        <stp/>
        <stp>False</stp>
        <stp>T</stp>
        <tr r="B2632" s="2"/>
      </tp>
      <tp t="s">
        <v/>
        <stp/>
        <stp>StudyData</stp>
        <stp>VIX</stp>
        <stp>BAR</stp>
        <stp/>
        <stp>Time</stp>
        <stp>W</stp>
        <stp>-2620</stp>
        <stp>All</stp>
        <stp/>
        <stp/>
        <stp>False</stp>
        <stp>T</stp>
        <tr r="B2622" s="2"/>
      </tp>
      <tp t="s">
        <v/>
        <stp/>
        <stp>StudyData</stp>
        <stp>VIX</stp>
        <stp>BAR</stp>
        <stp/>
        <stp>Time</stp>
        <stp>W</stp>
        <stp>-2650</stp>
        <stp>All</stp>
        <stp/>
        <stp/>
        <stp>False</stp>
        <stp>T</stp>
        <tr r="B2652" s="2"/>
      </tp>
      <tp t="s">
        <v/>
        <stp/>
        <stp>StudyData</stp>
        <stp>VIX</stp>
        <stp>BAR</stp>
        <stp/>
        <stp>Time</stp>
        <stp>W</stp>
        <stp>-2640</stp>
        <stp>All</stp>
        <stp/>
        <stp/>
        <stp>False</stp>
        <stp>T</stp>
        <tr r="B2642" s="2"/>
      </tp>
      <tp t="s">
        <v/>
        <stp/>
        <stp>StudyData</stp>
        <stp>VIX</stp>
        <stp>BAR</stp>
        <stp/>
        <stp>Time</stp>
        <stp>W</stp>
        <stp>-2670</stp>
        <stp>All</stp>
        <stp/>
        <stp/>
        <stp>False</stp>
        <stp>T</stp>
        <tr r="B2672" s="2"/>
      </tp>
      <tp t="s">
        <v/>
        <stp/>
        <stp>StudyData</stp>
        <stp>VIX</stp>
        <stp>BAR</stp>
        <stp/>
        <stp>Time</stp>
        <stp>W</stp>
        <stp>-2660</stp>
        <stp>All</stp>
        <stp/>
        <stp/>
        <stp>False</stp>
        <stp>T</stp>
        <tr r="B2662" s="2"/>
      </tp>
      <tp t="s">
        <v/>
        <stp/>
        <stp>StudyData</stp>
        <stp>VIX</stp>
        <stp>BAR</stp>
        <stp/>
        <stp>Time</stp>
        <stp>W</stp>
        <stp>-2690</stp>
        <stp>All</stp>
        <stp/>
        <stp/>
        <stp>False</stp>
        <stp>T</stp>
        <tr r="B2692" s="2"/>
      </tp>
      <tp t="s">
        <v/>
        <stp/>
        <stp>StudyData</stp>
        <stp>VIX</stp>
        <stp>BAR</stp>
        <stp/>
        <stp>Time</stp>
        <stp>W</stp>
        <stp>-2680</stp>
        <stp>All</stp>
        <stp/>
        <stp/>
        <stp>False</stp>
        <stp>T</stp>
        <tr r="B2682" s="2"/>
      </tp>
      <tp t="s">
        <v/>
        <stp/>
        <stp>StudyData</stp>
        <stp>VIX</stp>
        <stp>BAR</stp>
        <stp/>
        <stp>Time</stp>
        <stp>W</stp>
        <stp>-2510</stp>
        <stp>All</stp>
        <stp/>
        <stp/>
        <stp>False</stp>
        <stp>T</stp>
        <tr r="B2512" s="2"/>
      </tp>
      <tp t="s">
        <v/>
        <stp/>
        <stp>StudyData</stp>
        <stp>VIX</stp>
        <stp>BAR</stp>
        <stp/>
        <stp>Time</stp>
        <stp>W</stp>
        <stp>-2500</stp>
        <stp>All</stp>
        <stp/>
        <stp/>
        <stp>False</stp>
        <stp>T</stp>
        <tr r="B2502" s="2"/>
      </tp>
      <tp t="s">
        <v/>
        <stp/>
        <stp>StudyData</stp>
        <stp>VIX</stp>
        <stp>BAR</stp>
        <stp/>
        <stp>Time</stp>
        <stp>W</stp>
        <stp>-2530</stp>
        <stp>All</stp>
        <stp/>
        <stp/>
        <stp>False</stp>
        <stp>T</stp>
        <tr r="B2532" s="2"/>
      </tp>
      <tp t="s">
        <v/>
        <stp/>
        <stp>StudyData</stp>
        <stp>VIX</stp>
        <stp>BAR</stp>
        <stp/>
        <stp>Time</stp>
        <stp>W</stp>
        <stp>-2520</stp>
        <stp>All</stp>
        <stp/>
        <stp/>
        <stp>False</stp>
        <stp>T</stp>
        <tr r="B2522" s="2"/>
      </tp>
      <tp t="s">
        <v/>
        <stp/>
        <stp>StudyData</stp>
        <stp>VIX</stp>
        <stp>BAR</stp>
        <stp/>
        <stp>Time</stp>
        <stp>W</stp>
        <stp>-2550</stp>
        <stp>All</stp>
        <stp/>
        <stp/>
        <stp>False</stp>
        <stp>T</stp>
        <tr r="B2552" s="2"/>
      </tp>
      <tp t="s">
        <v/>
        <stp/>
        <stp>StudyData</stp>
        <stp>VIX</stp>
        <stp>BAR</stp>
        <stp/>
        <stp>Time</stp>
        <stp>W</stp>
        <stp>-2540</stp>
        <stp>All</stp>
        <stp/>
        <stp/>
        <stp>False</stp>
        <stp>T</stp>
        <tr r="B2542" s="2"/>
      </tp>
      <tp t="s">
        <v/>
        <stp/>
        <stp>StudyData</stp>
        <stp>VIX</stp>
        <stp>BAR</stp>
        <stp/>
        <stp>Time</stp>
        <stp>W</stp>
        <stp>-2570</stp>
        <stp>All</stp>
        <stp/>
        <stp/>
        <stp>False</stp>
        <stp>T</stp>
        <tr r="B2572" s="2"/>
      </tp>
      <tp t="s">
        <v/>
        <stp/>
        <stp>StudyData</stp>
        <stp>VIX</stp>
        <stp>BAR</stp>
        <stp/>
        <stp>Time</stp>
        <stp>W</stp>
        <stp>-2560</stp>
        <stp>All</stp>
        <stp/>
        <stp/>
        <stp>False</stp>
        <stp>T</stp>
        <tr r="B2562" s="2"/>
      </tp>
      <tp t="s">
        <v/>
        <stp/>
        <stp>StudyData</stp>
        <stp>VIX</stp>
        <stp>BAR</stp>
        <stp/>
        <stp>Time</stp>
        <stp>W</stp>
        <stp>-2590</stp>
        <stp>All</stp>
        <stp/>
        <stp/>
        <stp>False</stp>
        <stp>T</stp>
        <tr r="B2592" s="2"/>
      </tp>
      <tp t="s">
        <v/>
        <stp/>
        <stp>StudyData</stp>
        <stp>VIX</stp>
        <stp>BAR</stp>
        <stp/>
        <stp>Time</stp>
        <stp>W</stp>
        <stp>-2580</stp>
        <stp>All</stp>
        <stp/>
        <stp/>
        <stp>False</stp>
        <stp>T</stp>
        <tr r="B2582" s="2"/>
      </tp>
      <tp t="s">
        <v/>
        <stp/>
        <stp>StudyData</stp>
        <stp>VIX</stp>
        <stp>BAR</stp>
        <stp/>
        <stp>Time</stp>
        <stp>W</stp>
        <stp>-2410</stp>
        <stp>All</stp>
        <stp/>
        <stp/>
        <stp>False</stp>
        <stp>T</stp>
        <tr r="B2412" s="2"/>
      </tp>
      <tp t="s">
        <v/>
        <stp/>
        <stp>StudyData</stp>
        <stp>VIX</stp>
        <stp>BAR</stp>
        <stp/>
        <stp>Time</stp>
        <stp>W</stp>
        <stp>-2400</stp>
        <stp>All</stp>
        <stp/>
        <stp/>
        <stp>False</stp>
        <stp>T</stp>
        <tr r="B2402" s="2"/>
      </tp>
      <tp t="s">
        <v/>
        <stp/>
        <stp>StudyData</stp>
        <stp>VIX</stp>
        <stp>BAR</stp>
        <stp/>
        <stp>Time</stp>
        <stp>W</stp>
        <stp>-2430</stp>
        <stp>All</stp>
        <stp/>
        <stp/>
        <stp>False</stp>
        <stp>T</stp>
        <tr r="B2432" s="2"/>
      </tp>
      <tp t="s">
        <v/>
        <stp/>
        <stp>StudyData</stp>
        <stp>VIX</stp>
        <stp>BAR</stp>
        <stp/>
        <stp>Time</stp>
        <stp>W</stp>
        <stp>-2420</stp>
        <stp>All</stp>
        <stp/>
        <stp/>
        <stp>False</stp>
        <stp>T</stp>
        <tr r="B2422" s="2"/>
      </tp>
      <tp t="s">
        <v/>
        <stp/>
        <stp>StudyData</stp>
        <stp>VIX</stp>
        <stp>BAR</stp>
        <stp/>
        <stp>Time</stp>
        <stp>W</stp>
        <stp>-2450</stp>
        <stp>All</stp>
        <stp/>
        <stp/>
        <stp>False</stp>
        <stp>T</stp>
        <tr r="B2452" s="2"/>
      </tp>
      <tp t="s">
        <v/>
        <stp/>
        <stp>StudyData</stp>
        <stp>VIX</stp>
        <stp>BAR</stp>
        <stp/>
        <stp>Time</stp>
        <stp>W</stp>
        <stp>-2440</stp>
        <stp>All</stp>
        <stp/>
        <stp/>
        <stp>False</stp>
        <stp>T</stp>
        <tr r="B2442" s="2"/>
      </tp>
      <tp t="s">
        <v/>
        <stp/>
        <stp>StudyData</stp>
        <stp>VIX</stp>
        <stp>BAR</stp>
        <stp/>
        <stp>Time</stp>
        <stp>W</stp>
        <stp>-2470</stp>
        <stp>All</stp>
        <stp/>
        <stp/>
        <stp>False</stp>
        <stp>T</stp>
        <tr r="B2472" s="2"/>
      </tp>
      <tp t="s">
        <v/>
        <stp/>
        <stp>StudyData</stp>
        <stp>VIX</stp>
        <stp>BAR</stp>
        <stp/>
        <stp>Time</stp>
        <stp>W</stp>
        <stp>-2460</stp>
        <stp>All</stp>
        <stp/>
        <stp/>
        <stp>False</stp>
        <stp>T</stp>
        <tr r="B2462" s="2"/>
      </tp>
      <tp t="s">
        <v/>
        <stp/>
        <stp>StudyData</stp>
        <stp>VIX</stp>
        <stp>BAR</stp>
        <stp/>
        <stp>Time</stp>
        <stp>W</stp>
        <stp>-2490</stp>
        <stp>All</stp>
        <stp/>
        <stp/>
        <stp>False</stp>
        <stp>T</stp>
        <tr r="B2492" s="2"/>
      </tp>
      <tp t="s">
        <v/>
        <stp/>
        <stp>StudyData</stp>
        <stp>VIX</stp>
        <stp>BAR</stp>
        <stp/>
        <stp>Time</stp>
        <stp>W</stp>
        <stp>-2480</stp>
        <stp>All</stp>
        <stp/>
        <stp/>
        <stp>False</stp>
        <stp>T</stp>
        <tr r="B2482" s="2"/>
      </tp>
      <tp t="s">
        <v/>
        <stp/>
        <stp>StudyData</stp>
        <stp>VIX</stp>
        <stp>BAR</stp>
        <stp/>
        <stp>Time</stp>
        <stp>W</stp>
        <stp>-2910</stp>
        <stp>All</stp>
        <stp/>
        <stp/>
        <stp>False</stp>
        <stp>T</stp>
        <tr r="B2912" s="2"/>
      </tp>
      <tp t="s">
        <v/>
        <stp/>
        <stp>StudyData</stp>
        <stp>VIX</stp>
        <stp>BAR</stp>
        <stp/>
        <stp>Time</stp>
        <stp>W</stp>
        <stp>-2900</stp>
        <stp>All</stp>
        <stp/>
        <stp/>
        <stp>False</stp>
        <stp>T</stp>
        <tr r="B2902" s="2"/>
      </tp>
      <tp t="s">
        <v/>
        <stp/>
        <stp>StudyData</stp>
        <stp>VIX</stp>
        <stp>BAR</stp>
        <stp/>
        <stp>Time</stp>
        <stp>W</stp>
        <stp>-2930</stp>
        <stp>All</stp>
        <stp/>
        <stp/>
        <stp>False</stp>
        <stp>T</stp>
        <tr r="B2932" s="2"/>
      </tp>
      <tp t="s">
        <v/>
        <stp/>
        <stp>StudyData</stp>
        <stp>VIX</stp>
        <stp>BAR</stp>
        <stp/>
        <stp>Time</stp>
        <stp>W</stp>
        <stp>-2920</stp>
        <stp>All</stp>
        <stp/>
        <stp/>
        <stp>False</stp>
        <stp>T</stp>
        <tr r="B2922" s="2"/>
      </tp>
      <tp t="s">
        <v/>
        <stp/>
        <stp>StudyData</stp>
        <stp>VIX</stp>
        <stp>BAR</stp>
        <stp/>
        <stp>Time</stp>
        <stp>W</stp>
        <stp>-2950</stp>
        <stp>All</stp>
        <stp/>
        <stp/>
        <stp>False</stp>
        <stp>T</stp>
        <tr r="B2952" s="2"/>
      </tp>
      <tp t="s">
        <v/>
        <stp/>
        <stp>StudyData</stp>
        <stp>VIX</stp>
        <stp>BAR</stp>
        <stp/>
        <stp>Time</stp>
        <stp>W</stp>
        <stp>-2940</stp>
        <stp>All</stp>
        <stp/>
        <stp/>
        <stp>False</stp>
        <stp>T</stp>
        <tr r="B2942" s="2"/>
      </tp>
      <tp t="s">
        <v/>
        <stp/>
        <stp>StudyData</stp>
        <stp>VIX</stp>
        <stp>BAR</stp>
        <stp/>
        <stp>Time</stp>
        <stp>W</stp>
        <stp>-2970</stp>
        <stp>All</stp>
        <stp/>
        <stp/>
        <stp>False</stp>
        <stp>T</stp>
        <tr r="B2972" s="2"/>
      </tp>
      <tp t="s">
        <v/>
        <stp/>
        <stp>StudyData</stp>
        <stp>VIX</stp>
        <stp>BAR</stp>
        <stp/>
        <stp>Time</stp>
        <stp>W</stp>
        <stp>-2960</stp>
        <stp>All</stp>
        <stp/>
        <stp/>
        <stp>False</stp>
        <stp>T</stp>
        <tr r="B2962" s="2"/>
      </tp>
      <tp t="s">
        <v/>
        <stp/>
        <stp>StudyData</stp>
        <stp>VIX</stp>
        <stp>BAR</stp>
        <stp/>
        <stp>Time</stp>
        <stp>W</stp>
        <stp>-2990</stp>
        <stp>All</stp>
        <stp/>
        <stp/>
        <stp>False</stp>
        <stp>T</stp>
        <tr r="B2992" s="2"/>
      </tp>
      <tp t="s">
        <v/>
        <stp/>
        <stp>StudyData</stp>
        <stp>VIX</stp>
        <stp>BAR</stp>
        <stp/>
        <stp>Time</stp>
        <stp>W</stp>
        <stp>-2980</stp>
        <stp>All</stp>
        <stp/>
        <stp/>
        <stp>False</stp>
        <stp>T</stp>
        <tr r="B2982" s="2"/>
      </tp>
      <tp t="s">
        <v/>
        <stp/>
        <stp>StudyData</stp>
        <stp>VIX</stp>
        <stp>BAR</stp>
        <stp/>
        <stp>Time</stp>
        <stp>W</stp>
        <stp>-2810</stp>
        <stp>All</stp>
        <stp/>
        <stp/>
        <stp>False</stp>
        <stp>T</stp>
        <tr r="B2812" s="2"/>
      </tp>
      <tp t="s">
        <v/>
        <stp/>
        <stp>StudyData</stp>
        <stp>VIX</stp>
        <stp>BAR</stp>
        <stp/>
        <stp>Time</stp>
        <stp>W</stp>
        <stp>-2800</stp>
        <stp>All</stp>
        <stp/>
        <stp/>
        <stp>False</stp>
        <stp>T</stp>
        <tr r="B2802" s="2"/>
      </tp>
      <tp t="s">
        <v/>
        <stp/>
        <stp>StudyData</stp>
        <stp>VIX</stp>
        <stp>BAR</stp>
        <stp/>
        <stp>Time</stp>
        <stp>W</stp>
        <stp>-2830</stp>
        <stp>All</stp>
        <stp/>
        <stp/>
        <stp>False</stp>
        <stp>T</stp>
        <tr r="B2832" s="2"/>
      </tp>
      <tp t="s">
        <v/>
        <stp/>
        <stp>StudyData</stp>
        <stp>VIX</stp>
        <stp>BAR</stp>
        <stp/>
        <stp>Time</stp>
        <stp>W</stp>
        <stp>-2820</stp>
        <stp>All</stp>
        <stp/>
        <stp/>
        <stp>False</stp>
        <stp>T</stp>
        <tr r="B2822" s="2"/>
      </tp>
      <tp t="s">
        <v/>
        <stp/>
        <stp>StudyData</stp>
        <stp>VIX</stp>
        <stp>BAR</stp>
        <stp/>
        <stp>Time</stp>
        <stp>W</stp>
        <stp>-2850</stp>
        <stp>All</stp>
        <stp/>
        <stp/>
        <stp>False</stp>
        <stp>T</stp>
        <tr r="B2852" s="2"/>
      </tp>
      <tp t="s">
        <v/>
        <stp/>
        <stp>StudyData</stp>
        <stp>VIX</stp>
        <stp>BAR</stp>
        <stp/>
        <stp>Time</stp>
        <stp>W</stp>
        <stp>-2840</stp>
        <stp>All</stp>
        <stp/>
        <stp/>
        <stp>False</stp>
        <stp>T</stp>
        <tr r="B2842" s="2"/>
      </tp>
      <tp t="s">
        <v/>
        <stp/>
        <stp>StudyData</stp>
        <stp>VIX</stp>
        <stp>BAR</stp>
        <stp/>
        <stp>Time</stp>
        <stp>W</stp>
        <stp>-2870</stp>
        <stp>All</stp>
        <stp/>
        <stp/>
        <stp>False</stp>
        <stp>T</stp>
        <tr r="B2872" s="2"/>
      </tp>
      <tp t="s">
        <v/>
        <stp/>
        <stp>StudyData</stp>
        <stp>VIX</stp>
        <stp>BAR</stp>
        <stp/>
        <stp>Time</stp>
        <stp>W</stp>
        <stp>-2860</stp>
        <stp>All</stp>
        <stp/>
        <stp/>
        <stp>False</stp>
        <stp>T</stp>
        <tr r="B2862" s="2"/>
      </tp>
      <tp t="s">
        <v/>
        <stp/>
        <stp>StudyData</stp>
        <stp>VIX</stp>
        <stp>BAR</stp>
        <stp/>
        <stp>Time</stp>
        <stp>W</stp>
        <stp>-2890</stp>
        <stp>All</stp>
        <stp/>
        <stp/>
        <stp>False</stp>
        <stp>T</stp>
        <tr r="B2892" s="2"/>
      </tp>
      <tp t="s">
        <v/>
        <stp/>
        <stp>StudyData</stp>
        <stp>VIX</stp>
        <stp>BAR</stp>
        <stp/>
        <stp>Time</stp>
        <stp>W</stp>
        <stp>-2880</stp>
        <stp>All</stp>
        <stp/>
        <stp/>
        <stp>False</stp>
        <stp>T</stp>
        <tr r="B2882" s="2"/>
      </tp>
      <tp t="s">
        <v/>
        <stp/>
        <stp>StudyData</stp>
        <stp>VIX</stp>
        <stp>BAR</stp>
        <stp/>
        <stp>Time</stp>
        <stp>W</stp>
        <stp>-1310</stp>
        <stp>All</stp>
        <stp/>
        <stp/>
        <stp>False</stp>
        <stp>T</stp>
        <tr r="B1312" s="2"/>
      </tp>
      <tp t="s">
        <v/>
        <stp/>
        <stp>StudyData</stp>
        <stp>VIX</stp>
        <stp>BAR</stp>
        <stp/>
        <stp>Time</stp>
        <stp>W</stp>
        <stp>-1300</stp>
        <stp>All</stp>
        <stp/>
        <stp/>
        <stp>False</stp>
        <stp>T</stp>
        <tr r="B1302" s="2"/>
      </tp>
      <tp t="s">
        <v/>
        <stp/>
        <stp>StudyData</stp>
        <stp>VIX</stp>
        <stp>BAR</stp>
        <stp/>
        <stp>Time</stp>
        <stp>W</stp>
        <stp>-1330</stp>
        <stp>All</stp>
        <stp/>
        <stp/>
        <stp>False</stp>
        <stp>T</stp>
        <tr r="B1332" s="2"/>
      </tp>
      <tp t="s">
        <v/>
        <stp/>
        <stp>StudyData</stp>
        <stp>VIX</stp>
        <stp>BAR</stp>
        <stp/>
        <stp>Time</stp>
        <stp>W</stp>
        <stp>-1320</stp>
        <stp>All</stp>
        <stp/>
        <stp/>
        <stp>False</stp>
        <stp>T</stp>
        <tr r="B1322" s="2"/>
      </tp>
      <tp t="s">
        <v/>
        <stp/>
        <stp>StudyData</stp>
        <stp>VIX</stp>
        <stp>BAR</stp>
        <stp/>
        <stp>Time</stp>
        <stp>W</stp>
        <stp>-1350</stp>
        <stp>All</stp>
        <stp/>
        <stp/>
        <stp>False</stp>
        <stp>T</stp>
        <tr r="B1352" s="2"/>
      </tp>
      <tp t="s">
        <v/>
        <stp/>
        <stp>StudyData</stp>
        <stp>VIX</stp>
        <stp>BAR</stp>
        <stp/>
        <stp>Time</stp>
        <stp>W</stp>
        <stp>-1340</stp>
        <stp>All</stp>
        <stp/>
        <stp/>
        <stp>False</stp>
        <stp>T</stp>
        <tr r="B1342" s="2"/>
      </tp>
      <tp t="s">
        <v/>
        <stp/>
        <stp>StudyData</stp>
        <stp>VIX</stp>
        <stp>BAR</stp>
        <stp/>
        <stp>Time</stp>
        <stp>W</stp>
        <stp>-1370</stp>
        <stp>All</stp>
        <stp/>
        <stp/>
        <stp>False</stp>
        <stp>T</stp>
        <tr r="B1372" s="2"/>
      </tp>
      <tp t="s">
        <v/>
        <stp/>
        <stp>StudyData</stp>
        <stp>VIX</stp>
        <stp>BAR</stp>
        <stp/>
        <stp>Time</stp>
        <stp>W</stp>
        <stp>-1360</stp>
        <stp>All</stp>
        <stp/>
        <stp/>
        <stp>False</stp>
        <stp>T</stp>
        <tr r="B1362" s="2"/>
      </tp>
      <tp t="s">
        <v/>
        <stp/>
        <stp>StudyData</stp>
        <stp>VIX</stp>
        <stp>BAR</stp>
        <stp/>
        <stp>Time</stp>
        <stp>W</stp>
        <stp>-1390</stp>
        <stp>All</stp>
        <stp/>
        <stp/>
        <stp>False</stp>
        <stp>T</stp>
        <tr r="B1392" s="2"/>
      </tp>
      <tp t="s">
        <v/>
        <stp/>
        <stp>StudyData</stp>
        <stp>VIX</stp>
        <stp>BAR</stp>
        <stp/>
        <stp>Time</stp>
        <stp>W</stp>
        <stp>-1380</stp>
        <stp>All</stp>
        <stp/>
        <stp/>
        <stp>False</stp>
        <stp>T</stp>
        <tr r="B1382" s="2"/>
      </tp>
      <tp t="s">
        <v/>
        <stp/>
        <stp>StudyData</stp>
        <stp>VIX</stp>
        <stp>BAR</stp>
        <stp/>
        <stp>Time</stp>
        <stp>W</stp>
        <stp>-1210</stp>
        <stp>All</stp>
        <stp/>
        <stp/>
        <stp>False</stp>
        <stp>T</stp>
        <tr r="B1212" s="2"/>
      </tp>
      <tp t="s">
        <v/>
        <stp/>
        <stp>StudyData</stp>
        <stp>VIX</stp>
        <stp>BAR</stp>
        <stp/>
        <stp>Time</stp>
        <stp>W</stp>
        <stp>-1200</stp>
        <stp>All</stp>
        <stp/>
        <stp/>
        <stp>False</stp>
        <stp>T</stp>
        <tr r="B1202" s="2"/>
      </tp>
      <tp t="s">
        <v/>
        <stp/>
        <stp>StudyData</stp>
        <stp>VIX</stp>
        <stp>BAR</stp>
        <stp/>
        <stp>Time</stp>
        <stp>W</stp>
        <stp>-1230</stp>
        <stp>All</stp>
        <stp/>
        <stp/>
        <stp>False</stp>
        <stp>T</stp>
        <tr r="B1232" s="2"/>
      </tp>
      <tp t="s">
        <v/>
        <stp/>
        <stp>StudyData</stp>
        <stp>VIX</stp>
        <stp>BAR</stp>
        <stp/>
        <stp>Time</stp>
        <stp>W</stp>
        <stp>-1220</stp>
        <stp>All</stp>
        <stp/>
        <stp/>
        <stp>False</stp>
        <stp>T</stp>
        <tr r="B1222" s="2"/>
      </tp>
      <tp t="s">
        <v/>
        <stp/>
        <stp>StudyData</stp>
        <stp>VIX</stp>
        <stp>BAR</stp>
        <stp/>
        <stp>Time</stp>
        <stp>W</stp>
        <stp>-1250</stp>
        <stp>All</stp>
        <stp/>
        <stp/>
        <stp>False</stp>
        <stp>T</stp>
        <tr r="B1252" s="2"/>
      </tp>
      <tp t="s">
        <v/>
        <stp/>
        <stp>StudyData</stp>
        <stp>VIX</stp>
        <stp>BAR</stp>
        <stp/>
        <stp>Time</stp>
        <stp>W</stp>
        <stp>-1240</stp>
        <stp>All</stp>
        <stp/>
        <stp/>
        <stp>False</stp>
        <stp>T</stp>
        <tr r="B1242" s="2"/>
      </tp>
      <tp t="s">
        <v/>
        <stp/>
        <stp>StudyData</stp>
        <stp>VIX</stp>
        <stp>BAR</stp>
        <stp/>
        <stp>Time</stp>
        <stp>W</stp>
        <stp>-1270</stp>
        <stp>All</stp>
        <stp/>
        <stp/>
        <stp>False</stp>
        <stp>T</stp>
        <tr r="B1272" s="2"/>
      </tp>
      <tp t="s">
        <v/>
        <stp/>
        <stp>StudyData</stp>
        <stp>VIX</stp>
        <stp>BAR</stp>
        <stp/>
        <stp>Time</stp>
        <stp>W</stp>
        <stp>-1260</stp>
        <stp>All</stp>
        <stp/>
        <stp/>
        <stp>False</stp>
        <stp>T</stp>
        <tr r="B1262" s="2"/>
      </tp>
      <tp t="s">
        <v/>
        <stp/>
        <stp>StudyData</stp>
        <stp>VIX</stp>
        <stp>BAR</stp>
        <stp/>
        <stp>Time</stp>
        <stp>W</stp>
        <stp>-1290</stp>
        <stp>All</stp>
        <stp/>
        <stp/>
        <stp>False</stp>
        <stp>T</stp>
        <tr r="B1292" s="2"/>
      </tp>
      <tp t="s">
        <v/>
        <stp/>
        <stp>StudyData</stp>
        <stp>VIX</stp>
        <stp>BAR</stp>
        <stp/>
        <stp>Time</stp>
        <stp>W</stp>
        <stp>-1280</stp>
        <stp>All</stp>
        <stp/>
        <stp/>
        <stp>False</stp>
        <stp>T</stp>
        <tr r="B1282" s="2"/>
      </tp>
      <tp t="s">
        <v/>
        <stp/>
        <stp>StudyData</stp>
        <stp>VIX</stp>
        <stp>BAR</stp>
        <stp/>
        <stp>Time</stp>
        <stp>W</stp>
        <stp>-1110</stp>
        <stp>All</stp>
        <stp/>
        <stp/>
        <stp>False</stp>
        <stp>T</stp>
        <tr r="B1112" s="2"/>
      </tp>
      <tp t="s">
        <v/>
        <stp/>
        <stp>StudyData</stp>
        <stp>VIX</stp>
        <stp>BAR</stp>
        <stp/>
        <stp>Time</stp>
        <stp>W</stp>
        <stp>-1100</stp>
        <stp>All</stp>
        <stp/>
        <stp/>
        <stp>False</stp>
        <stp>T</stp>
        <tr r="B1102" s="2"/>
      </tp>
      <tp t="s">
        <v/>
        <stp/>
        <stp>StudyData</stp>
        <stp>VIX</stp>
        <stp>BAR</stp>
        <stp/>
        <stp>Time</stp>
        <stp>W</stp>
        <stp>-1130</stp>
        <stp>All</stp>
        <stp/>
        <stp/>
        <stp>False</stp>
        <stp>T</stp>
        <tr r="B1132" s="2"/>
      </tp>
      <tp t="s">
        <v/>
        <stp/>
        <stp>StudyData</stp>
        <stp>VIX</stp>
        <stp>BAR</stp>
        <stp/>
        <stp>Time</stp>
        <stp>W</stp>
        <stp>-1120</stp>
        <stp>All</stp>
        <stp/>
        <stp/>
        <stp>False</stp>
        <stp>T</stp>
        <tr r="B1122" s="2"/>
      </tp>
      <tp t="s">
        <v/>
        <stp/>
        <stp>StudyData</stp>
        <stp>VIX</stp>
        <stp>BAR</stp>
        <stp/>
        <stp>Time</stp>
        <stp>W</stp>
        <stp>-1150</stp>
        <stp>All</stp>
        <stp/>
        <stp/>
        <stp>False</stp>
        <stp>T</stp>
        <tr r="B1152" s="2"/>
      </tp>
      <tp t="s">
        <v/>
        <stp/>
        <stp>StudyData</stp>
        <stp>VIX</stp>
        <stp>BAR</stp>
        <stp/>
        <stp>Time</stp>
        <stp>W</stp>
        <stp>-1140</stp>
        <stp>All</stp>
        <stp/>
        <stp/>
        <stp>False</stp>
        <stp>T</stp>
        <tr r="B1142" s="2"/>
      </tp>
      <tp t="s">
        <v/>
        <stp/>
        <stp>StudyData</stp>
        <stp>VIX</stp>
        <stp>BAR</stp>
        <stp/>
        <stp>Time</stp>
        <stp>W</stp>
        <stp>-1170</stp>
        <stp>All</stp>
        <stp/>
        <stp/>
        <stp>False</stp>
        <stp>T</stp>
        <tr r="B1172" s="2"/>
      </tp>
      <tp t="s">
        <v/>
        <stp/>
        <stp>StudyData</stp>
        <stp>VIX</stp>
        <stp>BAR</stp>
        <stp/>
        <stp>Time</stp>
        <stp>W</stp>
        <stp>-1160</stp>
        <stp>All</stp>
        <stp/>
        <stp/>
        <stp>False</stp>
        <stp>T</stp>
        <tr r="B1162" s="2"/>
      </tp>
      <tp t="s">
        <v/>
        <stp/>
        <stp>StudyData</stp>
        <stp>VIX</stp>
        <stp>BAR</stp>
        <stp/>
        <stp>Time</stp>
        <stp>W</stp>
        <stp>-1190</stp>
        <stp>All</stp>
        <stp/>
        <stp/>
        <stp>False</stp>
        <stp>T</stp>
        <tr r="B1192" s="2"/>
      </tp>
      <tp t="s">
        <v/>
        <stp/>
        <stp>StudyData</stp>
        <stp>VIX</stp>
        <stp>BAR</stp>
        <stp/>
        <stp>Time</stp>
        <stp>W</stp>
        <stp>-1180</stp>
        <stp>All</stp>
        <stp/>
        <stp/>
        <stp>False</stp>
        <stp>T</stp>
        <tr r="B1182" s="2"/>
      </tp>
      <tp t="s">
        <v/>
        <stp/>
        <stp>StudyData</stp>
        <stp>VIX</stp>
        <stp>BAR</stp>
        <stp/>
        <stp>Time</stp>
        <stp>W</stp>
        <stp>-1010</stp>
        <stp>All</stp>
        <stp/>
        <stp/>
        <stp>False</stp>
        <stp>T</stp>
        <tr r="B1012" s="2"/>
      </tp>
      <tp>
        <v>39118</v>
        <stp/>
        <stp>StudyData</stp>
        <stp>VIX</stp>
        <stp>BAR</stp>
        <stp/>
        <stp>Time</stp>
        <stp>W</stp>
        <stp>-1000</stp>
        <stp>All</stp>
        <stp/>
        <stp/>
        <stp>False</stp>
        <stp>T</stp>
        <tr r="B1002" s="2"/>
      </tp>
      <tp t="s">
        <v/>
        <stp/>
        <stp>StudyData</stp>
        <stp>VIX</stp>
        <stp>BAR</stp>
        <stp/>
        <stp>Time</stp>
        <stp>W</stp>
        <stp>-1030</stp>
        <stp>All</stp>
        <stp/>
        <stp/>
        <stp>False</stp>
        <stp>T</stp>
        <tr r="B1032" s="2"/>
      </tp>
      <tp t="s">
        <v/>
        <stp/>
        <stp>StudyData</stp>
        <stp>VIX</stp>
        <stp>BAR</stp>
        <stp/>
        <stp>Time</stp>
        <stp>W</stp>
        <stp>-1020</stp>
        <stp>All</stp>
        <stp/>
        <stp/>
        <stp>False</stp>
        <stp>T</stp>
        <tr r="B1022" s="2"/>
      </tp>
      <tp t="s">
        <v/>
        <stp/>
        <stp>StudyData</stp>
        <stp>VIX</stp>
        <stp>BAR</stp>
        <stp/>
        <stp>Time</stp>
        <stp>W</stp>
        <stp>-1050</stp>
        <stp>All</stp>
        <stp/>
        <stp/>
        <stp>False</stp>
        <stp>T</stp>
        <tr r="B1052" s="2"/>
      </tp>
      <tp t="s">
        <v/>
        <stp/>
        <stp>StudyData</stp>
        <stp>VIX</stp>
        <stp>BAR</stp>
        <stp/>
        <stp>Time</stp>
        <stp>W</stp>
        <stp>-1040</stp>
        <stp>All</stp>
        <stp/>
        <stp/>
        <stp>False</stp>
        <stp>T</stp>
        <tr r="B1042" s="2"/>
      </tp>
      <tp t="s">
        <v/>
        <stp/>
        <stp>StudyData</stp>
        <stp>VIX</stp>
        <stp>BAR</stp>
        <stp/>
        <stp>Time</stp>
        <stp>W</stp>
        <stp>-1070</stp>
        <stp>All</stp>
        <stp/>
        <stp/>
        <stp>False</stp>
        <stp>T</stp>
        <tr r="B1072" s="2"/>
      </tp>
      <tp t="s">
        <v/>
        <stp/>
        <stp>StudyData</stp>
        <stp>VIX</stp>
        <stp>BAR</stp>
        <stp/>
        <stp>Time</stp>
        <stp>W</stp>
        <stp>-1060</stp>
        <stp>All</stp>
        <stp/>
        <stp/>
        <stp>False</stp>
        <stp>T</stp>
        <tr r="B1062" s="2"/>
      </tp>
      <tp t="s">
        <v/>
        <stp/>
        <stp>StudyData</stp>
        <stp>VIX</stp>
        <stp>BAR</stp>
        <stp/>
        <stp>Time</stp>
        <stp>W</stp>
        <stp>-1090</stp>
        <stp>All</stp>
        <stp/>
        <stp/>
        <stp>False</stp>
        <stp>T</stp>
        <tr r="B1092" s="2"/>
      </tp>
      <tp t="s">
        <v/>
        <stp/>
        <stp>StudyData</stp>
        <stp>VIX</stp>
        <stp>BAR</stp>
        <stp/>
        <stp>Time</stp>
        <stp>W</stp>
        <stp>-1080</stp>
        <stp>All</stp>
        <stp/>
        <stp/>
        <stp>False</stp>
        <stp>T</stp>
        <tr r="B1082" s="2"/>
      </tp>
      <tp t="s">
        <v/>
        <stp/>
        <stp>StudyData</stp>
        <stp>VIX</stp>
        <stp>BAR</stp>
        <stp/>
        <stp>Time</stp>
        <stp>W</stp>
        <stp>-1710</stp>
        <stp>All</stp>
        <stp/>
        <stp/>
        <stp>False</stp>
        <stp>T</stp>
        <tr r="B1712" s="2"/>
      </tp>
      <tp t="s">
        <v/>
        <stp/>
        <stp>StudyData</stp>
        <stp>VIX</stp>
        <stp>BAR</stp>
        <stp/>
        <stp>Time</stp>
        <stp>W</stp>
        <stp>-1700</stp>
        <stp>All</stp>
        <stp/>
        <stp/>
        <stp>False</stp>
        <stp>T</stp>
        <tr r="B1702" s="2"/>
      </tp>
      <tp t="s">
        <v/>
        <stp/>
        <stp>StudyData</stp>
        <stp>VIX</stp>
        <stp>BAR</stp>
        <stp/>
        <stp>Time</stp>
        <stp>W</stp>
        <stp>-1730</stp>
        <stp>All</stp>
        <stp/>
        <stp/>
        <stp>False</stp>
        <stp>T</stp>
        <tr r="B1732" s="2"/>
      </tp>
      <tp t="s">
        <v/>
        <stp/>
        <stp>StudyData</stp>
        <stp>VIX</stp>
        <stp>BAR</stp>
        <stp/>
        <stp>Time</stp>
        <stp>W</stp>
        <stp>-1720</stp>
        <stp>All</stp>
        <stp/>
        <stp/>
        <stp>False</stp>
        <stp>T</stp>
        <tr r="B1722" s="2"/>
      </tp>
      <tp t="s">
        <v/>
        <stp/>
        <stp>StudyData</stp>
        <stp>VIX</stp>
        <stp>BAR</stp>
        <stp/>
        <stp>Time</stp>
        <stp>W</stp>
        <stp>-1750</stp>
        <stp>All</stp>
        <stp/>
        <stp/>
        <stp>False</stp>
        <stp>T</stp>
        <tr r="B1752" s="2"/>
      </tp>
      <tp t="s">
        <v/>
        <stp/>
        <stp>StudyData</stp>
        <stp>VIX</stp>
        <stp>BAR</stp>
        <stp/>
        <stp>Time</stp>
        <stp>W</stp>
        <stp>-1740</stp>
        <stp>All</stp>
        <stp/>
        <stp/>
        <stp>False</stp>
        <stp>T</stp>
        <tr r="B1742" s="2"/>
      </tp>
      <tp t="s">
        <v/>
        <stp/>
        <stp>StudyData</stp>
        <stp>VIX</stp>
        <stp>BAR</stp>
        <stp/>
        <stp>Time</stp>
        <stp>W</stp>
        <stp>-1770</stp>
        <stp>All</stp>
        <stp/>
        <stp/>
        <stp>False</stp>
        <stp>T</stp>
        <tr r="B1772" s="2"/>
      </tp>
      <tp t="s">
        <v/>
        <stp/>
        <stp>StudyData</stp>
        <stp>VIX</stp>
        <stp>BAR</stp>
        <stp/>
        <stp>Time</stp>
        <stp>W</stp>
        <stp>-1760</stp>
        <stp>All</stp>
        <stp/>
        <stp/>
        <stp>False</stp>
        <stp>T</stp>
        <tr r="B1762" s="2"/>
      </tp>
      <tp t="s">
        <v/>
        <stp/>
        <stp>StudyData</stp>
        <stp>VIX</stp>
        <stp>BAR</stp>
        <stp/>
        <stp>Time</stp>
        <stp>W</stp>
        <stp>-1790</stp>
        <stp>All</stp>
        <stp/>
        <stp/>
        <stp>False</stp>
        <stp>T</stp>
        <tr r="B1792" s="2"/>
      </tp>
      <tp t="s">
        <v/>
        <stp/>
        <stp>StudyData</stp>
        <stp>VIX</stp>
        <stp>BAR</stp>
        <stp/>
        <stp>Time</stp>
        <stp>W</stp>
        <stp>-1780</stp>
        <stp>All</stp>
        <stp/>
        <stp/>
        <stp>False</stp>
        <stp>T</stp>
        <tr r="B1782" s="2"/>
      </tp>
      <tp t="s">
        <v/>
        <stp/>
        <stp>StudyData</stp>
        <stp>VIX</stp>
        <stp>BAR</stp>
        <stp/>
        <stp>Time</stp>
        <stp>W</stp>
        <stp>-1610</stp>
        <stp>All</stp>
        <stp/>
        <stp/>
        <stp>False</stp>
        <stp>T</stp>
        <tr r="B1612" s="2"/>
      </tp>
      <tp t="s">
        <v/>
        <stp/>
        <stp>StudyData</stp>
        <stp>VIX</stp>
        <stp>BAR</stp>
        <stp/>
        <stp>Time</stp>
        <stp>W</stp>
        <stp>-1600</stp>
        <stp>All</stp>
        <stp/>
        <stp/>
        <stp>False</stp>
        <stp>T</stp>
        <tr r="B1602" s="2"/>
      </tp>
      <tp t="s">
        <v/>
        <stp/>
        <stp>StudyData</stp>
        <stp>VIX</stp>
        <stp>BAR</stp>
        <stp/>
        <stp>Time</stp>
        <stp>W</stp>
        <stp>-1630</stp>
        <stp>All</stp>
        <stp/>
        <stp/>
        <stp>False</stp>
        <stp>T</stp>
        <tr r="B1632" s="2"/>
      </tp>
      <tp t="s">
        <v/>
        <stp/>
        <stp>StudyData</stp>
        <stp>VIX</stp>
        <stp>BAR</stp>
        <stp/>
        <stp>Time</stp>
        <stp>W</stp>
        <stp>-1620</stp>
        <stp>All</stp>
        <stp/>
        <stp/>
        <stp>False</stp>
        <stp>T</stp>
        <tr r="B1622" s="2"/>
      </tp>
      <tp t="s">
        <v/>
        <stp/>
        <stp>StudyData</stp>
        <stp>VIX</stp>
        <stp>BAR</stp>
        <stp/>
        <stp>Time</stp>
        <stp>W</stp>
        <stp>-1650</stp>
        <stp>All</stp>
        <stp/>
        <stp/>
        <stp>False</stp>
        <stp>T</stp>
        <tr r="B1652" s="2"/>
      </tp>
      <tp t="s">
        <v/>
        <stp/>
        <stp>StudyData</stp>
        <stp>VIX</stp>
        <stp>BAR</stp>
        <stp/>
        <stp>Time</stp>
        <stp>W</stp>
        <stp>-1640</stp>
        <stp>All</stp>
        <stp/>
        <stp/>
        <stp>False</stp>
        <stp>T</stp>
        <tr r="B1642" s="2"/>
      </tp>
      <tp t="s">
        <v/>
        <stp/>
        <stp>StudyData</stp>
        <stp>VIX</stp>
        <stp>BAR</stp>
        <stp/>
        <stp>Time</stp>
        <stp>W</stp>
        <stp>-1670</stp>
        <stp>All</stp>
        <stp/>
        <stp/>
        <stp>False</stp>
        <stp>T</stp>
        <tr r="B1672" s="2"/>
      </tp>
      <tp t="s">
        <v/>
        <stp/>
        <stp>StudyData</stp>
        <stp>VIX</stp>
        <stp>BAR</stp>
        <stp/>
        <stp>Time</stp>
        <stp>W</stp>
        <stp>-1660</stp>
        <stp>All</stp>
        <stp/>
        <stp/>
        <stp>False</stp>
        <stp>T</stp>
        <tr r="B1662" s="2"/>
      </tp>
      <tp t="s">
        <v/>
        <stp/>
        <stp>StudyData</stp>
        <stp>VIX</stp>
        <stp>BAR</stp>
        <stp/>
        <stp>Time</stp>
        <stp>W</stp>
        <stp>-1690</stp>
        <stp>All</stp>
        <stp/>
        <stp/>
        <stp>False</stp>
        <stp>T</stp>
        <tr r="B1692" s="2"/>
      </tp>
      <tp t="s">
        <v/>
        <stp/>
        <stp>StudyData</stp>
        <stp>VIX</stp>
        <stp>BAR</stp>
        <stp/>
        <stp>Time</stp>
        <stp>W</stp>
        <stp>-1680</stp>
        <stp>All</stp>
        <stp/>
        <stp/>
        <stp>False</stp>
        <stp>T</stp>
        <tr r="B1682" s="2"/>
      </tp>
      <tp t="s">
        <v/>
        <stp/>
        <stp>StudyData</stp>
        <stp>VIX</stp>
        <stp>BAR</stp>
        <stp/>
        <stp>Time</stp>
        <stp>W</stp>
        <stp>-1510</stp>
        <stp>All</stp>
        <stp/>
        <stp/>
        <stp>False</stp>
        <stp>T</stp>
        <tr r="B1512" s="2"/>
      </tp>
      <tp t="s">
        <v/>
        <stp/>
        <stp>StudyData</stp>
        <stp>VIX</stp>
        <stp>BAR</stp>
        <stp/>
        <stp>Time</stp>
        <stp>W</stp>
        <stp>-1500</stp>
        <stp>All</stp>
        <stp/>
        <stp/>
        <stp>False</stp>
        <stp>T</stp>
        <tr r="B1502" s="2"/>
      </tp>
      <tp t="s">
        <v/>
        <stp/>
        <stp>StudyData</stp>
        <stp>VIX</stp>
        <stp>BAR</stp>
        <stp/>
        <stp>Time</stp>
        <stp>W</stp>
        <stp>-1530</stp>
        <stp>All</stp>
        <stp/>
        <stp/>
        <stp>False</stp>
        <stp>T</stp>
        <tr r="B1532" s="2"/>
      </tp>
      <tp t="s">
        <v/>
        <stp/>
        <stp>StudyData</stp>
        <stp>VIX</stp>
        <stp>BAR</stp>
        <stp/>
        <stp>Time</stp>
        <stp>W</stp>
        <stp>-1520</stp>
        <stp>All</stp>
        <stp/>
        <stp/>
        <stp>False</stp>
        <stp>T</stp>
        <tr r="B1522" s="2"/>
      </tp>
      <tp t="s">
        <v/>
        <stp/>
        <stp>StudyData</stp>
        <stp>VIX</stp>
        <stp>BAR</stp>
        <stp/>
        <stp>Time</stp>
        <stp>W</stp>
        <stp>-1550</stp>
        <stp>All</stp>
        <stp/>
        <stp/>
        <stp>False</stp>
        <stp>T</stp>
        <tr r="B1552" s="2"/>
      </tp>
      <tp t="s">
        <v/>
        <stp/>
        <stp>StudyData</stp>
        <stp>VIX</stp>
        <stp>BAR</stp>
        <stp/>
        <stp>Time</stp>
        <stp>W</stp>
        <stp>-1540</stp>
        <stp>All</stp>
        <stp/>
        <stp/>
        <stp>False</stp>
        <stp>T</stp>
        <tr r="B1542" s="2"/>
      </tp>
      <tp t="s">
        <v/>
        <stp/>
        <stp>StudyData</stp>
        <stp>VIX</stp>
        <stp>BAR</stp>
        <stp/>
        <stp>Time</stp>
        <stp>W</stp>
        <stp>-1570</stp>
        <stp>All</stp>
        <stp/>
        <stp/>
        <stp>False</stp>
        <stp>T</stp>
        <tr r="B1572" s="2"/>
      </tp>
      <tp t="s">
        <v/>
        <stp/>
        <stp>StudyData</stp>
        <stp>VIX</stp>
        <stp>BAR</stp>
        <stp/>
        <stp>Time</stp>
        <stp>W</stp>
        <stp>-1560</stp>
        <stp>All</stp>
        <stp/>
        <stp/>
        <stp>False</stp>
        <stp>T</stp>
        <tr r="B1562" s="2"/>
      </tp>
      <tp t="s">
        <v/>
        <stp/>
        <stp>StudyData</stp>
        <stp>VIX</stp>
        <stp>BAR</stp>
        <stp/>
        <stp>Time</stp>
        <stp>W</stp>
        <stp>-1590</stp>
        <stp>All</stp>
        <stp/>
        <stp/>
        <stp>False</stp>
        <stp>T</stp>
        <tr r="B1592" s="2"/>
      </tp>
      <tp t="s">
        <v/>
        <stp/>
        <stp>StudyData</stp>
        <stp>VIX</stp>
        <stp>BAR</stp>
        <stp/>
        <stp>Time</stp>
        <stp>W</stp>
        <stp>-1580</stp>
        <stp>All</stp>
        <stp/>
        <stp/>
        <stp>False</stp>
        <stp>T</stp>
        <tr r="B1582" s="2"/>
      </tp>
      <tp t="s">
        <v/>
        <stp/>
        <stp>StudyData</stp>
        <stp>VIX</stp>
        <stp>BAR</stp>
        <stp/>
        <stp>Time</stp>
        <stp>W</stp>
        <stp>-1410</stp>
        <stp>All</stp>
        <stp/>
        <stp/>
        <stp>False</stp>
        <stp>T</stp>
        <tr r="B1412" s="2"/>
      </tp>
      <tp t="s">
        <v/>
        <stp/>
        <stp>StudyData</stp>
        <stp>VIX</stp>
        <stp>BAR</stp>
        <stp/>
        <stp>Time</stp>
        <stp>W</stp>
        <stp>-1400</stp>
        <stp>All</stp>
        <stp/>
        <stp/>
        <stp>False</stp>
        <stp>T</stp>
        <tr r="B1402" s="2"/>
      </tp>
      <tp t="s">
        <v/>
        <stp/>
        <stp>StudyData</stp>
        <stp>VIX</stp>
        <stp>BAR</stp>
        <stp/>
        <stp>Time</stp>
        <stp>W</stp>
        <stp>-1430</stp>
        <stp>All</stp>
        <stp/>
        <stp/>
        <stp>False</stp>
        <stp>T</stp>
        <tr r="B1432" s="2"/>
      </tp>
      <tp t="s">
        <v/>
        <stp/>
        <stp>StudyData</stp>
        <stp>VIX</stp>
        <stp>BAR</stp>
        <stp/>
        <stp>Time</stp>
        <stp>W</stp>
        <stp>-1420</stp>
        <stp>All</stp>
        <stp/>
        <stp/>
        <stp>False</stp>
        <stp>T</stp>
        <tr r="B1422" s="2"/>
      </tp>
      <tp t="s">
        <v/>
        <stp/>
        <stp>StudyData</stp>
        <stp>VIX</stp>
        <stp>BAR</stp>
        <stp/>
        <stp>Time</stp>
        <stp>W</stp>
        <stp>-1450</stp>
        <stp>All</stp>
        <stp/>
        <stp/>
        <stp>False</stp>
        <stp>T</stp>
        <tr r="B1452" s="2"/>
      </tp>
      <tp t="s">
        <v/>
        <stp/>
        <stp>StudyData</stp>
        <stp>VIX</stp>
        <stp>BAR</stp>
        <stp/>
        <stp>Time</stp>
        <stp>W</stp>
        <stp>-1440</stp>
        <stp>All</stp>
        <stp/>
        <stp/>
        <stp>False</stp>
        <stp>T</stp>
        <tr r="B1442" s="2"/>
      </tp>
      <tp t="s">
        <v/>
        <stp/>
        <stp>StudyData</stp>
        <stp>VIX</stp>
        <stp>BAR</stp>
        <stp/>
        <stp>Time</stp>
        <stp>W</stp>
        <stp>-1470</stp>
        <stp>All</stp>
        <stp/>
        <stp/>
        <stp>False</stp>
        <stp>T</stp>
        <tr r="B1472" s="2"/>
      </tp>
      <tp t="s">
        <v/>
        <stp/>
        <stp>StudyData</stp>
        <stp>VIX</stp>
        <stp>BAR</stp>
        <stp/>
        <stp>Time</stp>
        <stp>W</stp>
        <stp>-1460</stp>
        <stp>All</stp>
        <stp/>
        <stp/>
        <stp>False</stp>
        <stp>T</stp>
        <tr r="B1462" s="2"/>
      </tp>
      <tp t="s">
        <v/>
        <stp/>
        <stp>StudyData</stp>
        <stp>VIX</stp>
        <stp>BAR</stp>
        <stp/>
        <stp>Time</stp>
        <stp>W</stp>
        <stp>-1490</stp>
        <stp>All</stp>
        <stp/>
        <stp/>
        <stp>False</stp>
        <stp>T</stp>
        <tr r="B1492" s="2"/>
      </tp>
      <tp t="s">
        <v/>
        <stp/>
        <stp>StudyData</stp>
        <stp>VIX</stp>
        <stp>BAR</stp>
        <stp/>
        <stp>Time</stp>
        <stp>W</stp>
        <stp>-1480</stp>
        <stp>All</stp>
        <stp/>
        <stp/>
        <stp>False</stp>
        <stp>T</stp>
        <tr r="B1482" s="2"/>
      </tp>
      <tp t="s">
        <v/>
        <stp/>
        <stp>StudyData</stp>
        <stp>VIX</stp>
        <stp>BAR</stp>
        <stp/>
        <stp>Time</stp>
        <stp>W</stp>
        <stp>-1910</stp>
        <stp>All</stp>
        <stp/>
        <stp/>
        <stp>False</stp>
        <stp>T</stp>
        <tr r="B1912" s="2"/>
      </tp>
      <tp t="s">
        <v/>
        <stp/>
        <stp>StudyData</stp>
        <stp>VIX</stp>
        <stp>BAR</stp>
        <stp/>
        <stp>Time</stp>
        <stp>W</stp>
        <stp>-1900</stp>
        <stp>All</stp>
        <stp/>
        <stp/>
        <stp>False</stp>
        <stp>T</stp>
        <tr r="B1902" s="2"/>
      </tp>
      <tp t="s">
        <v/>
        <stp/>
        <stp>StudyData</stp>
        <stp>VIX</stp>
        <stp>BAR</stp>
        <stp/>
        <stp>Time</stp>
        <stp>W</stp>
        <stp>-1930</stp>
        <stp>All</stp>
        <stp/>
        <stp/>
        <stp>False</stp>
        <stp>T</stp>
        <tr r="B1932" s="2"/>
      </tp>
      <tp t="s">
        <v/>
        <stp/>
        <stp>StudyData</stp>
        <stp>VIX</stp>
        <stp>BAR</stp>
        <stp/>
        <stp>Time</stp>
        <stp>W</stp>
        <stp>-1920</stp>
        <stp>All</stp>
        <stp/>
        <stp/>
        <stp>False</stp>
        <stp>T</stp>
        <tr r="B1922" s="2"/>
      </tp>
      <tp t="s">
        <v/>
        <stp/>
        <stp>StudyData</stp>
        <stp>VIX</stp>
        <stp>BAR</stp>
        <stp/>
        <stp>Time</stp>
        <stp>W</stp>
        <stp>-1950</stp>
        <stp>All</stp>
        <stp/>
        <stp/>
        <stp>False</stp>
        <stp>T</stp>
        <tr r="B1952" s="2"/>
      </tp>
      <tp t="s">
        <v/>
        <stp/>
        <stp>StudyData</stp>
        <stp>VIX</stp>
        <stp>BAR</stp>
        <stp/>
        <stp>Time</stp>
        <stp>W</stp>
        <stp>-1940</stp>
        <stp>All</stp>
        <stp/>
        <stp/>
        <stp>False</stp>
        <stp>T</stp>
        <tr r="B1942" s="2"/>
      </tp>
      <tp t="s">
        <v/>
        <stp/>
        <stp>StudyData</stp>
        <stp>VIX</stp>
        <stp>BAR</stp>
        <stp/>
        <stp>Time</stp>
        <stp>W</stp>
        <stp>-1970</stp>
        <stp>All</stp>
        <stp/>
        <stp/>
        <stp>False</stp>
        <stp>T</stp>
        <tr r="B1972" s="2"/>
      </tp>
      <tp t="s">
        <v/>
        <stp/>
        <stp>StudyData</stp>
        <stp>VIX</stp>
        <stp>BAR</stp>
        <stp/>
        <stp>Time</stp>
        <stp>W</stp>
        <stp>-1960</stp>
        <stp>All</stp>
        <stp/>
        <stp/>
        <stp>False</stp>
        <stp>T</stp>
        <tr r="B1962" s="2"/>
      </tp>
      <tp t="s">
        <v/>
        <stp/>
        <stp>StudyData</stp>
        <stp>VIX</stp>
        <stp>BAR</stp>
        <stp/>
        <stp>Time</stp>
        <stp>W</stp>
        <stp>-1990</stp>
        <stp>All</stp>
        <stp/>
        <stp/>
        <stp>False</stp>
        <stp>T</stp>
        <tr r="B1992" s="2"/>
      </tp>
      <tp t="s">
        <v/>
        <stp/>
        <stp>StudyData</stp>
        <stp>VIX</stp>
        <stp>BAR</stp>
        <stp/>
        <stp>Time</stp>
        <stp>W</stp>
        <stp>-1980</stp>
        <stp>All</stp>
        <stp/>
        <stp/>
        <stp>False</stp>
        <stp>T</stp>
        <tr r="B1982" s="2"/>
      </tp>
      <tp t="s">
        <v/>
        <stp/>
        <stp>StudyData</stp>
        <stp>VIX</stp>
        <stp>BAR</stp>
        <stp/>
        <stp>Time</stp>
        <stp>W</stp>
        <stp>-1810</stp>
        <stp>All</stp>
        <stp/>
        <stp/>
        <stp>False</stp>
        <stp>T</stp>
        <tr r="B1812" s="2"/>
      </tp>
      <tp t="s">
        <v/>
        <stp/>
        <stp>StudyData</stp>
        <stp>VIX</stp>
        <stp>BAR</stp>
        <stp/>
        <stp>Time</stp>
        <stp>W</stp>
        <stp>-1800</stp>
        <stp>All</stp>
        <stp/>
        <stp/>
        <stp>False</stp>
        <stp>T</stp>
        <tr r="B1802" s="2"/>
      </tp>
      <tp t="s">
        <v/>
        <stp/>
        <stp>StudyData</stp>
        <stp>VIX</stp>
        <stp>BAR</stp>
        <stp/>
        <stp>Time</stp>
        <stp>W</stp>
        <stp>-1830</stp>
        <stp>All</stp>
        <stp/>
        <stp/>
        <stp>False</stp>
        <stp>T</stp>
        <tr r="B1832" s="2"/>
      </tp>
      <tp t="s">
        <v/>
        <stp/>
        <stp>StudyData</stp>
        <stp>VIX</stp>
        <stp>BAR</stp>
        <stp/>
        <stp>Time</stp>
        <stp>W</stp>
        <stp>-1820</stp>
        <stp>All</stp>
        <stp/>
        <stp/>
        <stp>False</stp>
        <stp>T</stp>
        <tr r="B1822" s="2"/>
      </tp>
      <tp t="s">
        <v/>
        <stp/>
        <stp>StudyData</stp>
        <stp>VIX</stp>
        <stp>BAR</stp>
        <stp/>
        <stp>Time</stp>
        <stp>W</stp>
        <stp>-1850</stp>
        <stp>All</stp>
        <stp/>
        <stp/>
        <stp>False</stp>
        <stp>T</stp>
        <tr r="B1852" s="2"/>
      </tp>
      <tp t="s">
        <v/>
        <stp/>
        <stp>StudyData</stp>
        <stp>VIX</stp>
        <stp>BAR</stp>
        <stp/>
        <stp>Time</stp>
        <stp>W</stp>
        <stp>-1840</stp>
        <stp>All</stp>
        <stp/>
        <stp/>
        <stp>False</stp>
        <stp>T</stp>
        <tr r="B1842" s="2"/>
      </tp>
      <tp t="s">
        <v/>
        <stp/>
        <stp>StudyData</stp>
        <stp>VIX</stp>
        <stp>BAR</stp>
        <stp/>
        <stp>Time</stp>
        <stp>W</stp>
        <stp>-1870</stp>
        <stp>All</stp>
        <stp/>
        <stp/>
        <stp>False</stp>
        <stp>T</stp>
        <tr r="B1872" s="2"/>
      </tp>
      <tp t="s">
        <v/>
        <stp/>
        <stp>StudyData</stp>
        <stp>VIX</stp>
        <stp>BAR</stp>
        <stp/>
        <stp>Time</stp>
        <stp>W</stp>
        <stp>-1860</stp>
        <stp>All</stp>
        <stp/>
        <stp/>
        <stp>False</stp>
        <stp>T</stp>
        <tr r="B1862" s="2"/>
      </tp>
      <tp t="s">
        <v/>
        <stp/>
        <stp>StudyData</stp>
        <stp>VIX</stp>
        <stp>BAR</stp>
        <stp/>
        <stp>Time</stp>
        <stp>W</stp>
        <stp>-1890</stp>
        <stp>All</stp>
        <stp/>
        <stp/>
        <stp>False</stp>
        <stp>T</stp>
        <tr r="B1892" s="2"/>
      </tp>
      <tp t="s">
        <v/>
        <stp/>
        <stp>StudyData</stp>
        <stp>VIX</stp>
        <stp>BAR</stp>
        <stp/>
        <stp>Time</stp>
        <stp>W</stp>
        <stp>-1880</stp>
        <stp>All</stp>
        <stp/>
        <stp/>
        <stp>False</stp>
        <stp>T</stp>
        <tr r="B1882" s="2"/>
      </tp>
      <tp>
        <v>25.1</v>
        <stp/>
        <stp>StudyData</stp>
        <stp>VIX</stp>
        <stp>BAR</stp>
        <stp/>
        <stp>High</stp>
        <stp>W</stp>
        <stp>0</stp>
        <stp>All</stp>
        <stp/>
        <stp/>
        <stp>FALSE</stp>
        <stp>T</stp>
        <tr r="D2" s="2"/>
      </tp>
      <tp t="s">
        <v/>
        <stp/>
        <stp>StudyData</stp>
        <stp>VIX</stp>
        <stp>BAR</stp>
        <stp/>
        <stp>Time</stp>
        <stp>W</stp>
        <stp>-2311</stp>
        <stp>All</stp>
        <stp/>
        <stp/>
        <stp>False</stp>
        <stp>T</stp>
        <tr r="B2313" s="2"/>
      </tp>
      <tp t="s">
        <v/>
        <stp/>
        <stp>StudyData</stp>
        <stp>VIX</stp>
        <stp>BAR</stp>
        <stp/>
        <stp>Time</stp>
        <stp>W</stp>
        <stp>-2301</stp>
        <stp>All</stp>
        <stp/>
        <stp/>
        <stp>False</stp>
        <stp>T</stp>
        <tr r="B2303" s="2"/>
      </tp>
      <tp t="s">
        <v/>
        <stp/>
        <stp>StudyData</stp>
        <stp>VIX</stp>
        <stp>BAR</stp>
        <stp/>
        <stp>Time</stp>
        <stp>W</stp>
        <stp>-2331</stp>
        <stp>All</stp>
        <stp/>
        <stp/>
        <stp>False</stp>
        <stp>T</stp>
        <tr r="B2333" s="2"/>
      </tp>
      <tp t="s">
        <v/>
        <stp/>
        <stp>StudyData</stp>
        <stp>VIX</stp>
        <stp>BAR</stp>
        <stp/>
        <stp>Time</stp>
        <stp>W</stp>
        <stp>-2321</stp>
        <stp>All</stp>
        <stp/>
        <stp/>
        <stp>False</stp>
        <stp>T</stp>
        <tr r="B2323" s="2"/>
      </tp>
      <tp t="s">
        <v/>
        <stp/>
        <stp>StudyData</stp>
        <stp>VIX</stp>
        <stp>BAR</stp>
        <stp/>
        <stp>Time</stp>
        <stp>W</stp>
        <stp>-2351</stp>
        <stp>All</stp>
        <stp/>
        <stp/>
        <stp>False</stp>
        <stp>T</stp>
        <tr r="B2353" s="2"/>
      </tp>
      <tp t="s">
        <v/>
        <stp/>
        <stp>StudyData</stp>
        <stp>VIX</stp>
        <stp>BAR</stp>
        <stp/>
        <stp>Time</stp>
        <stp>W</stp>
        <stp>-2341</stp>
        <stp>All</stp>
        <stp/>
        <stp/>
        <stp>False</stp>
        <stp>T</stp>
        <tr r="B2343" s="2"/>
      </tp>
      <tp t="s">
        <v/>
        <stp/>
        <stp>StudyData</stp>
        <stp>VIX</stp>
        <stp>BAR</stp>
        <stp/>
        <stp>Time</stp>
        <stp>W</stp>
        <stp>-2371</stp>
        <stp>All</stp>
        <stp/>
        <stp/>
        <stp>False</stp>
        <stp>T</stp>
        <tr r="B2373" s="2"/>
      </tp>
      <tp t="s">
        <v/>
        <stp/>
        <stp>StudyData</stp>
        <stp>VIX</stp>
        <stp>BAR</stp>
        <stp/>
        <stp>Time</stp>
        <stp>W</stp>
        <stp>-2361</stp>
        <stp>All</stp>
        <stp/>
        <stp/>
        <stp>False</stp>
        <stp>T</stp>
        <tr r="B2363" s="2"/>
      </tp>
      <tp t="s">
        <v/>
        <stp/>
        <stp>StudyData</stp>
        <stp>VIX</stp>
        <stp>BAR</stp>
        <stp/>
        <stp>Time</stp>
        <stp>W</stp>
        <stp>-2391</stp>
        <stp>All</stp>
        <stp/>
        <stp/>
        <stp>False</stp>
        <stp>T</stp>
        <tr r="B2393" s="2"/>
      </tp>
      <tp t="s">
        <v/>
        <stp/>
        <stp>StudyData</stp>
        <stp>VIX</stp>
        <stp>BAR</stp>
        <stp/>
        <stp>Time</stp>
        <stp>W</stp>
        <stp>-2381</stp>
        <stp>All</stp>
        <stp/>
        <stp/>
        <stp>False</stp>
        <stp>T</stp>
        <tr r="B2383" s="2"/>
      </tp>
      <tp t="s">
        <v/>
        <stp/>
        <stp>StudyData</stp>
        <stp>VIX</stp>
        <stp>BAR</stp>
        <stp/>
        <stp>Time</stp>
        <stp>W</stp>
        <stp>-2211</stp>
        <stp>All</stp>
        <stp/>
        <stp/>
        <stp>False</stp>
        <stp>T</stp>
        <tr r="B2213" s="2"/>
      </tp>
      <tp t="s">
        <v/>
        <stp/>
        <stp>StudyData</stp>
        <stp>VIX</stp>
        <stp>BAR</stp>
        <stp/>
        <stp>Time</stp>
        <stp>W</stp>
        <stp>-2201</stp>
        <stp>All</stp>
        <stp/>
        <stp/>
        <stp>False</stp>
        <stp>T</stp>
        <tr r="B2203" s="2"/>
      </tp>
      <tp t="s">
        <v/>
        <stp/>
        <stp>StudyData</stp>
        <stp>VIX</stp>
        <stp>BAR</stp>
        <stp/>
        <stp>Time</stp>
        <stp>W</stp>
        <stp>-2231</stp>
        <stp>All</stp>
        <stp/>
        <stp/>
        <stp>False</stp>
        <stp>T</stp>
        <tr r="B2233" s="2"/>
      </tp>
      <tp t="s">
        <v/>
        <stp/>
        <stp>StudyData</stp>
        <stp>VIX</stp>
        <stp>BAR</stp>
        <stp/>
        <stp>Time</stp>
        <stp>W</stp>
        <stp>-2221</stp>
        <stp>All</stp>
        <stp/>
        <stp/>
        <stp>False</stp>
        <stp>T</stp>
        <tr r="B2223" s="2"/>
      </tp>
      <tp t="s">
        <v/>
        <stp/>
        <stp>StudyData</stp>
        <stp>VIX</stp>
        <stp>BAR</stp>
        <stp/>
        <stp>Time</stp>
        <stp>W</stp>
        <stp>-2251</stp>
        <stp>All</stp>
        <stp/>
        <stp/>
        <stp>False</stp>
        <stp>T</stp>
        <tr r="B2253" s="2"/>
      </tp>
      <tp t="s">
        <v/>
        <stp/>
        <stp>StudyData</stp>
        <stp>VIX</stp>
        <stp>BAR</stp>
        <stp/>
        <stp>Time</stp>
        <stp>W</stp>
        <stp>-2241</stp>
        <stp>All</stp>
        <stp/>
        <stp/>
        <stp>False</stp>
        <stp>T</stp>
        <tr r="B2243" s="2"/>
      </tp>
      <tp t="s">
        <v/>
        <stp/>
        <stp>StudyData</stp>
        <stp>VIX</stp>
        <stp>BAR</stp>
        <stp/>
        <stp>Time</stp>
        <stp>W</stp>
        <stp>-2271</stp>
        <stp>All</stp>
        <stp/>
        <stp/>
        <stp>False</stp>
        <stp>T</stp>
        <tr r="B2273" s="2"/>
      </tp>
      <tp t="s">
        <v/>
        <stp/>
        <stp>StudyData</stp>
        <stp>VIX</stp>
        <stp>BAR</stp>
        <stp/>
        <stp>Time</stp>
        <stp>W</stp>
        <stp>-2261</stp>
        <stp>All</stp>
        <stp/>
        <stp/>
        <stp>False</stp>
        <stp>T</stp>
        <tr r="B2263" s="2"/>
      </tp>
      <tp t="s">
        <v/>
        <stp/>
        <stp>StudyData</stp>
        <stp>VIX</stp>
        <stp>BAR</stp>
        <stp/>
        <stp>Time</stp>
        <stp>W</stp>
        <stp>-2291</stp>
        <stp>All</stp>
        <stp/>
        <stp/>
        <stp>False</stp>
        <stp>T</stp>
        <tr r="B2293" s="2"/>
      </tp>
      <tp t="s">
        <v/>
        <stp/>
        <stp>StudyData</stp>
        <stp>VIX</stp>
        <stp>BAR</stp>
        <stp/>
        <stp>Time</stp>
        <stp>W</stp>
        <stp>-2281</stp>
        <stp>All</stp>
        <stp/>
        <stp/>
        <stp>False</stp>
        <stp>T</stp>
        <tr r="B2283" s="2"/>
      </tp>
      <tp t="s">
        <v/>
        <stp/>
        <stp>StudyData</stp>
        <stp>VIX</stp>
        <stp>BAR</stp>
        <stp/>
        <stp>Time</stp>
        <stp>W</stp>
        <stp>-2111</stp>
        <stp>All</stp>
        <stp/>
        <stp/>
        <stp>False</stp>
        <stp>T</stp>
        <tr r="B2113" s="2"/>
      </tp>
      <tp t="s">
        <v/>
        <stp/>
        <stp>StudyData</stp>
        <stp>VIX</stp>
        <stp>BAR</stp>
        <stp/>
        <stp>Time</stp>
        <stp>W</stp>
        <stp>-2101</stp>
        <stp>All</stp>
        <stp/>
        <stp/>
        <stp>False</stp>
        <stp>T</stp>
        <tr r="B2103" s="2"/>
      </tp>
      <tp t="s">
        <v/>
        <stp/>
        <stp>StudyData</stp>
        <stp>VIX</stp>
        <stp>BAR</stp>
        <stp/>
        <stp>Time</stp>
        <stp>W</stp>
        <stp>-2131</stp>
        <stp>All</stp>
        <stp/>
        <stp/>
        <stp>False</stp>
        <stp>T</stp>
        <tr r="B2133" s="2"/>
      </tp>
      <tp t="s">
        <v/>
        <stp/>
        <stp>StudyData</stp>
        <stp>VIX</stp>
        <stp>BAR</stp>
        <stp/>
        <stp>Time</stp>
        <stp>W</stp>
        <stp>-2121</stp>
        <stp>All</stp>
        <stp/>
        <stp/>
        <stp>False</stp>
        <stp>T</stp>
        <tr r="B2123" s="2"/>
      </tp>
      <tp t="s">
        <v/>
        <stp/>
        <stp>StudyData</stp>
        <stp>VIX</stp>
        <stp>BAR</stp>
        <stp/>
        <stp>Time</stp>
        <stp>W</stp>
        <stp>-2151</stp>
        <stp>All</stp>
        <stp/>
        <stp/>
        <stp>False</stp>
        <stp>T</stp>
        <tr r="B2153" s="2"/>
      </tp>
      <tp t="s">
        <v/>
        <stp/>
        <stp>StudyData</stp>
        <stp>VIX</stp>
        <stp>BAR</stp>
        <stp/>
        <stp>Time</stp>
        <stp>W</stp>
        <stp>-2141</stp>
        <stp>All</stp>
        <stp/>
        <stp/>
        <stp>False</stp>
        <stp>T</stp>
        <tr r="B2143" s="2"/>
      </tp>
      <tp t="s">
        <v/>
        <stp/>
        <stp>StudyData</stp>
        <stp>VIX</stp>
        <stp>BAR</stp>
        <stp/>
        <stp>Time</stp>
        <stp>W</stp>
        <stp>-2171</stp>
        <stp>All</stp>
        <stp/>
        <stp/>
        <stp>False</stp>
        <stp>T</stp>
        <tr r="B2173" s="2"/>
      </tp>
      <tp t="s">
        <v/>
        <stp/>
        <stp>StudyData</stp>
        <stp>VIX</stp>
        <stp>BAR</stp>
        <stp/>
        <stp>Time</stp>
        <stp>W</stp>
        <stp>-2161</stp>
        <stp>All</stp>
        <stp/>
        <stp/>
        <stp>False</stp>
        <stp>T</stp>
        <tr r="B2163" s="2"/>
      </tp>
      <tp t="s">
        <v/>
        <stp/>
        <stp>StudyData</stp>
        <stp>VIX</stp>
        <stp>BAR</stp>
        <stp/>
        <stp>Time</stp>
        <stp>W</stp>
        <stp>-2191</stp>
        <stp>All</stp>
        <stp/>
        <stp/>
        <stp>False</stp>
        <stp>T</stp>
        <tr r="B2193" s="2"/>
      </tp>
      <tp t="s">
        <v/>
        <stp/>
        <stp>StudyData</stp>
        <stp>VIX</stp>
        <stp>BAR</stp>
        <stp/>
        <stp>Time</stp>
        <stp>W</stp>
        <stp>-2181</stp>
        <stp>All</stp>
        <stp/>
        <stp/>
        <stp>False</stp>
        <stp>T</stp>
        <tr r="B2183" s="2"/>
      </tp>
      <tp t="s">
        <v/>
        <stp/>
        <stp>StudyData</stp>
        <stp>VIX</stp>
        <stp>BAR</stp>
        <stp/>
        <stp>Time</stp>
        <stp>W</stp>
        <stp>-2011</stp>
        <stp>All</stp>
        <stp/>
        <stp/>
        <stp>False</stp>
        <stp>T</stp>
        <tr r="B2013" s="2"/>
      </tp>
      <tp t="s">
        <v/>
        <stp/>
        <stp>StudyData</stp>
        <stp>VIX</stp>
        <stp>BAR</stp>
        <stp/>
        <stp>Time</stp>
        <stp>W</stp>
        <stp>-2001</stp>
        <stp>All</stp>
        <stp/>
        <stp/>
        <stp>False</stp>
        <stp>T</stp>
        <tr r="B2003" s="2"/>
      </tp>
      <tp t="s">
        <v/>
        <stp/>
        <stp>StudyData</stp>
        <stp>VIX</stp>
        <stp>BAR</stp>
        <stp/>
        <stp>Time</stp>
        <stp>W</stp>
        <stp>-2031</stp>
        <stp>All</stp>
        <stp/>
        <stp/>
        <stp>False</stp>
        <stp>T</stp>
        <tr r="B2033" s="2"/>
      </tp>
      <tp t="s">
        <v/>
        <stp/>
        <stp>StudyData</stp>
        <stp>VIX</stp>
        <stp>BAR</stp>
        <stp/>
        <stp>Time</stp>
        <stp>W</stp>
        <stp>-2021</stp>
        <stp>All</stp>
        <stp/>
        <stp/>
        <stp>False</stp>
        <stp>T</stp>
        <tr r="B2023" s="2"/>
      </tp>
      <tp t="s">
        <v/>
        <stp/>
        <stp>StudyData</stp>
        <stp>VIX</stp>
        <stp>BAR</stp>
        <stp/>
        <stp>Time</stp>
        <stp>W</stp>
        <stp>-2051</stp>
        <stp>All</stp>
        <stp/>
        <stp/>
        <stp>False</stp>
        <stp>T</stp>
        <tr r="B2053" s="2"/>
      </tp>
      <tp t="s">
        <v/>
        <stp/>
        <stp>StudyData</stp>
        <stp>VIX</stp>
        <stp>BAR</stp>
        <stp/>
        <stp>Time</stp>
        <stp>W</stp>
        <stp>-2041</stp>
        <stp>All</stp>
        <stp/>
        <stp/>
        <stp>False</stp>
        <stp>T</stp>
        <tr r="B2043" s="2"/>
      </tp>
      <tp t="s">
        <v/>
        <stp/>
        <stp>StudyData</stp>
        <stp>VIX</stp>
        <stp>BAR</stp>
        <stp/>
        <stp>Time</stp>
        <stp>W</stp>
        <stp>-2071</stp>
        <stp>All</stp>
        <stp/>
        <stp/>
        <stp>False</stp>
        <stp>T</stp>
        <tr r="B2073" s="2"/>
      </tp>
      <tp t="s">
        <v/>
        <stp/>
        <stp>StudyData</stp>
        <stp>VIX</stp>
        <stp>BAR</stp>
        <stp/>
        <stp>Time</stp>
        <stp>W</stp>
        <stp>-2061</stp>
        <stp>All</stp>
        <stp/>
        <stp/>
        <stp>False</stp>
        <stp>T</stp>
        <tr r="B2063" s="2"/>
      </tp>
      <tp t="s">
        <v/>
        <stp/>
        <stp>StudyData</stp>
        <stp>VIX</stp>
        <stp>BAR</stp>
        <stp/>
        <stp>Time</stp>
        <stp>W</stp>
        <stp>-2091</stp>
        <stp>All</stp>
        <stp/>
        <stp/>
        <stp>False</stp>
        <stp>T</stp>
        <tr r="B2093" s="2"/>
      </tp>
      <tp t="s">
        <v/>
        <stp/>
        <stp>StudyData</stp>
        <stp>VIX</stp>
        <stp>BAR</stp>
        <stp/>
        <stp>Time</stp>
        <stp>W</stp>
        <stp>-2081</stp>
        <stp>All</stp>
        <stp/>
        <stp/>
        <stp>False</stp>
        <stp>T</stp>
        <tr r="B2083" s="2"/>
      </tp>
      <tp t="s">
        <v/>
        <stp/>
        <stp>StudyData</stp>
        <stp>VIX</stp>
        <stp>BAR</stp>
        <stp/>
        <stp>Time</stp>
        <stp>W</stp>
        <stp>-2711</stp>
        <stp>All</stp>
        <stp/>
        <stp/>
        <stp>False</stp>
        <stp>T</stp>
        <tr r="B2713" s="2"/>
      </tp>
      <tp t="s">
        <v/>
        <stp/>
        <stp>StudyData</stp>
        <stp>VIX</stp>
        <stp>BAR</stp>
        <stp/>
        <stp>Time</stp>
        <stp>W</stp>
        <stp>-2701</stp>
        <stp>All</stp>
        <stp/>
        <stp/>
        <stp>False</stp>
        <stp>T</stp>
        <tr r="B2703" s="2"/>
      </tp>
      <tp t="s">
        <v/>
        <stp/>
        <stp>StudyData</stp>
        <stp>VIX</stp>
        <stp>BAR</stp>
        <stp/>
        <stp>Time</stp>
        <stp>W</stp>
        <stp>-2731</stp>
        <stp>All</stp>
        <stp/>
        <stp/>
        <stp>False</stp>
        <stp>T</stp>
        <tr r="B2733" s="2"/>
      </tp>
      <tp t="s">
        <v/>
        <stp/>
        <stp>StudyData</stp>
        <stp>VIX</stp>
        <stp>BAR</stp>
        <stp/>
        <stp>Time</stp>
        <stp>W</stp>
        <stp>-2721</stp>
        <stp>All</stp>
        <stp/>
        <stp/>
        <stp>False</stp>
        <stp>T</stp>
        <tr r="B2723" s="2"/>
      </tp>
      <tp t="s">
        <v/>
        <stp/>
        <stp>StudyData</stp>
        <stp>VIX</stp>
        <stp>BAR</stp>
        <stp/>
        <stp>Time</stp>
        <stp>W</stp>
        <stp>-2751</stp>
        <stp>All</stp>
        <stp/>
        <stp/>
        <stp>False</stp>
        <stp>T</stp>
        <tr r="B2753" s="2"/>
      </tp>
      <tp t="s">
        <v/>
        <stp/>
        <stp>StudyData</stp>
        <stp>VIX</stp>
        <stp>BAR</stp>
        <stp/>
        <stp>Time</stp>
        <stp>W</stp>
        <stp>-2741</stp>
        <stp>All</stp>
        <stp/>
        <stp/>
        <stp>False</stp>
        <stp>T</stp>
        <tr r="B2743" s="2"/>
      </tp>
      <tp t="s">
        <v/>
        <stp/>
        <stp>StudyData</stp>
        <stp>VIX</stp>
        <stp>BAR</stp>
        <stp/>
        <stp>Time</stp>
        <stp>W</stp>
        <stp>-2771</stp>
        <stp>All</stp>
        <stp/>
        <stp/>
        <stp>False</stp>
        <stp>T</stp>
        <tr r="B2773" s="2"/>
      </tp>
      <tp t="s">
        <v/>
        <stp/>
        <stp>StudyData</stp>
        <stp>VIX</stp>
        <stp>BAR</stp>
        <stp/>
        <stp>Time</stp>
        <stp>W</stp>
        <stp>-2761</stp>
        <stp>All</stp>
        <stp/>
        <stp/>
        <stp>False</stp>
        <stp>T</stp>
        <tr r="B2763" s="2"/>
      </tp>
      <tp t="s">
        <v/>
        <stp/>
        <stp>StudyData</stp>
        <stp>VIX</stp>
        <stp>BAR</stp>
        <stp/>
        <stp>Time</stp>
        <stp>W</stp>
        <stp>-2791</stp>
        <stp>All</stp>
        <stp/>
        <stp/>
        <stp>False</stp>
        <stp>T</stp>
        <tr r="B2793" s="2"/>
      </tp>
      <tp t="s">
        <v/>
        <stp/>
        <stp>StudyData</stp>
        <stp>VIX</stp>
        <stp>BAR</stp>
        <stp/>
        <stp>Time</stp>
        <stp>W</stp>
        <stp>-2781</stp>
        <stp>All</stp>
        <stp/>
        <stp/>
        <stp>False</stp>
        <stp>T</stp>
        <tr r="B2783" s="2"/>
      </tp>
      <tp t="s">
        <v/>
        <stp/>
        <stp>StudyData</stp>
        <stp>VIX</stp>
        <stp>BAR</stp>
        <stp/>
        <stp>Time</stp>
        <stp>W</stp>
        <stp>-2611</stp>
        <stp>All</stp>
        <stp/>
        <stp/>
        <stp>False</stp>
        <stp>T</stp>
        <tr r="B2613" s="2"/>
      </tp>
      <tp t="s">
        <v/>
        <stp/>
        <stp>StudyData</stp>
        <stp>VIX</stp>
        <stp>BAR</stp>
        <stp/>
        <stp>Time</stp>
        <stp>W</stp>
        <stp>-2601</stp>
        <stp>All</stp>
        <stp/>
        <stp/>
        <stp>False</stp>
        <stp>T</stp>
        <tr r="B2603" s="2"/>
      </tp>
      <tp t="s">
        <v/>
        <stp/>
        <stp>StudyData</stp>
        <stp>VIX</stp>
        <stp>BAR</stp>
        <stp/>
        <stp>Time</stp>
        <stp>W</stp>
        <stp>-2631</stp>
        <stp>All</stp>
        <stp/>
        <stp/>
        <stp>False</stp>
        <stp>T</stp>
        <tr r="B2633" s="2"/>
      </tp>
      <tp t="s">
        <v/>
        <stp/>
        <stp>StudyData</stp>
        <stp>VIX</stp>
        <stp>BAR</stp>
        <stp/>
        <stp>Time</stp>
        <stp>W</stp>
        <stp>-2621</stp>
        <stp>All</stp>
        <stp/>
        <stp/>
        <stp>False</stp>
        <stp>T</stp>
        <tr r="B2623" s="2"/>
      </tp>
      <tp t="s">
        <v/>
        <stp/>
        <stp>StudyData</stp>
        <stp>VIX</stp>
        <stp>BAR</stp>
        <stp/>
        <stp>Time</stp>
        <stp>W</stp>
        <stp>-2651</stp>
        <stp>All</stp>
        <stp/>
        <stp/>
        <stp>False</stp>
        <stp>T</stp>
        <tr r="B2653" s="2"/>
      </tp>
      <tp t="s">
        <v/>
        <stp/>
        <stp>StudyData</stp>
        <stp>VIX</stp>
        <stp>BAR</stp>
        <stp/>
        <stp>Time</stp>
        <stp>W</stp>
        <stp>-2641</stp>
        <stp>All</stp>
        <stp/>
        <stp/>
        <stp>False</stp>
        <stp>T</stp>
        <tr r="B2643" s="2"/>
      </tp>
      <tp t="s">
        <v/>
        <stp/>
        <stp>StudyData</stp>
        <stp>VIX</stp>
        <stp>BAR</stp>
        <stp/>
        <stp>Time</stp>
        <stp>W</stp>
        <stp>-2671</stp>
        <stp>All</stp>
        <stp/>
        <stp/>
        <stp>False</stp>
        <stp>T</stp>
        <tr r="B2673" s="2"/>
      </tp>
      <tp t="s">
        <v/>
        <stp/>
        <stp>StudyData</stp>
        <stp>VIX</stp>
        <stp>BAR</stp>
        <stp/>
        <stp>Time</stp>
        <stp>W</stp>
        <stp>-2661</stp>
        <stp>All</stp>
        <stp/>
        <stp/>
        <stp>False</stp>
        <stp>T</stp>
        <tr r="B2663" s="2"/>
      </tp>
      <tp t="s">
        <v/>
        <stp/>
        <stp>StudyData</stp>
        <stp>VIX</stp>
        <stp>BAR</stp>
        <stp/>
        <stp>Time</stp>
        <stp>W</stp>
        <stp>-2691</stp>
        <stp>All</stp>
        <stp/>
        <stp/>
        <stp>False</stp>
        <stp>T</stp>
        <tr r="B2693" s="2"/>
      </tp>
      <tp t="s">
        <v/>
        <stp/>
        <stp>StudyData</stp>
        <stp>VIX</stp>
        <stp>BAR</stp>
        <stp/>
        <stp>Time</stp>
        <stp>W</stp>
        <stp>-2681</stp>
        <stp>All</stp>
        <stp/>
        <stp/>
        <stp>False</stp>
        <stp>T</stp>
        <tr r="B2683" s="2"/>
      </tp>
      <tp t="s">
        <v/>
        <stp/>
        <stp>StudyData</stp>
        <stp>VIX</stp>
        <stp>BAR</stp>
        <stp/>
        <stp>Time</stp>
        <stp>W</stp>
        <stp>-2511</stp>
        <stp>All</stp>
        <stp/>
        <stp/>
        <stp>False</stp>
        <stp>T</stp>
        <tr r="B2513" s="2"/>
      </tp>
      <tp t="s">
        <v/>
        <stp/>
        <stp>StudyData</stp>
        <stp>VIX</stp>
        <stp>BAR</stp>
        <stp/>
        <stp>Time</stp>
        <stp>W</stp>
        <stp>-2501</stp>
        <stp>All</stp>
        <stp/>
        <stp/>
        <stp>False</stp>
        <stp>T</stp>
        <tr r="B2503" s="2"/>
      </tp>
      <tp t="s">
        <v/>
        <stp/>
        <stp>StudyData</stp>
        <stp>VIX</stp>
        <stp>BAR</stp>
        <stp/>
        <stp>Time</stp>
        <stp>W</stp>
        <stp>-2531</stp>
        <stp>All</stp>
        <stp/>
        <stp/>
        <stp>False</stp>
        <stp>T</stp>
        <tr r="B2533" s="2"/>
      </tp>
      <tp t="s">
        <v/>
        <stp/>
        <stp>StudyData</stp>
        <stp>VIX</stp>
        <stp>BAR</stp>
        <stp/>
        <stp>Time</stp>
        <stp>W</stp>
        <stp>-2521</stp>
        <stp>All</stp>
        <stp/>
        <stp/>
        <stp>False</stp>
        <stp>T</stp>
        <tr r="B2523" s="2"/>
      </tp>
      <tp t="s">
        <v/>
        <stp/>
        <stp>StudyData</stp>
        <stp>VIX</stp>
        <stp>BAR</stp>
        <stp/>
        <stp>Time</stp>
        <stp>W</stp>
        <stp>-2551</stp>
        <stp>All</stp>
        <stp/>
        <stp/>
        <stp>False</stp>
        <stp>T</stp>
        <tr r="B2553" s="2"/>
      </tp>
      <tp t="s">
        <v/>
        <stp/>
        <stp>StudyData</stp>
        <stp>VIX</stp>
        <stp>BAR</stp>
        <stp/>
        <stp>Time</stp>
        <stp>W</stp>
        <stp>-2541</stp>
        <stp>All</stp>
        <stp/>
        <stp/>
        <stp>False</stp>
        <stp>T</stp>
        <tr r="B2543" s="2"/>
      </tp>
      <tp t="s">
        <v/>
        <stp/>
        <stp>StudyData</stp>
        <stp>VIX</stp>
        <stp>BAR</stp>
        <stp/>
        <stp>Time</stp>
        <stp>W</stp>
        <stp>-2571</stp>
        <stp>All</stp>
        <stp/>
        <stp/>
        <stp>False</stp>
        <stp>T</stp>
        <tr r="B2573" s="2"/>
      </tp>
      <tp t="s">
        <v/>
        <stp/>
        <stp>StudyData</stp>
        <stp>VIX</stp>
        <stp>BAR</stp>
        <stp/>
        <stp>Time</stp>
        <stp>W</stp>
        <stp>-2561</stp>
        <stp>All</stp>
        <stp/>
        <stp/>
        <stp>False</stp>
        <stp>T</stp>
        <tr r="B2563" s="2"/>
      </tp>
      <tp t="s">
        <v/>
        <stp/>
        <stp>StudyData</stp>
        <stp>VIX</stp>
        <stp>BAR</stp>
        <stp/>
        <stp>Time</stp>
        <stp>W</stp>
        <stp>-2591</stp>
        <stp>All</stp>
        <stp/>
        <stp/>
        <stp>False</stp>
        <stp>T</stp>
        <tr r="B2593" s="2"/>
      </tp>
      <tp t="s">
        <v/>
        <stp/>
        <stp>StudyData</stp>
        <stp>VIX</stp>
        <stp>BAR</stp>
        <stp/>
        <stp>Time</stp>
        <stp>W</stp>
        <stp>-2581</stp>
        <stp>All</stp>
        <stp/>
        <stp/>
        <stp>False</stp>
        <stp>T</stp>
        <tr r="B2583" s="2"/>
      </tp>
      <tp t="s">
        <v/>
        <stp/>
        <stp>StudyData</stp>
        <stp>VIX</stp>
        <stp>BAR</stp>
        <stp/>
        <stp>Time</stp>
        <stp>W</stp>
        <stp>-2411</stp>
        <stp>All</stp>
        <stp/>
        <stp/>
        <stp>False</stp>
        <stp>T</stp>
        <tr r="B2413" s="2"/>
      </tp>
      <tp t="s">
        <v/>
        <stp/>
        <stp>StudyData</stp>
        <stp>VIX</stp>
        <stp>BAR</stp>
        <stp/>
        <stp>Time</stp>
        <stp>W</stp>
        <stp>-2401</stp>
        <stp>All</stp>
        <stp/>
        <stp/>
        <stp>False</stp>
        <stp>T</stp>
        <tr r="B2403" s="2"/>
      </tp>
      <tp t="s">
        <v/>
        <stp/>
        <stp>StudyData</stp>
        <stp>VIX</stp>
        <stp>BAR</stp>
        <stp/>
        <stp>Time</stp>
        <stp>W</stp>
        <stp>-2431</stp>
        <stp>All</stp>
        <stp/>
        <stp/>
        <stp>False</stp>
        <stp>T</stp>
        <tr r="B2433" s="2"/>
      </tp>
      <tp t="s">
        <v/>
        <stp/>
        <stp>StudyData</stp>
        <stp>VIX</stp>
        <stp>BAR</stp>
        <stp/>
        <stp>Time</stp>
        <stp>W</stp>
        <stp>-2421</stp>
        <stp>All</stp>
        <stp/>
        <stp/>
        <stp>False</stp>
        <stp>T</stp>
        <tr r="B2423" s="2"/>
      </tp>
      <tp t="s">
        <v/>
        <stp/>
        <stp>StudyData</stp>
        <stp>VIX</stp>
        <stp>BAR</stp>
        <stp/>
        <stp>Time</stp>
        <stp>W</stp>
        <stp>-2451</stp>
        <stp>All</stp>
        <stp/>
        <stp/>
        <stp>False</stp>
        <stp>T</stp>
        <tr r="B2453" s="2"/>
      </tp>
      <tp t="s">
        <v/>
        <stp/>
        <stp>StudyData</stp>
        <stp>VIX</stp>
        <stp>BAR</stp>
        <stp/>
        <stp>Time</stp>
        <stp>W</stp>
        <stp>-2441</stp>
        <stp>All</stp>
        <stp/>
        <stp/>
        <stp>False</stp>
        <stp>T</stp>
        <tr r="B2443" s="2"/>
      </tp>
      <tp t="s">
        <v/>
        <stp/>
        <stp>StudyData</stp>
        <stp>VIX</stp>
        <stp>BAR</stp>
        <stp/>
        <stp>Time</stp>
        <stp>W</stp>
        <stp>-2471</stp>
        <stp>All</stp>
        <stp/>
        <stp/>
        <stp>False</stp>
        <stp>T</stp>
        <tr r="B2473" s="2"/>
      </tp>
      <tp t="s">
        <v/>
        <stp/>
        <stp>StudyData</stp>
        <stp>VIX</stp>
        <stp>BAR</stp>
        <stp/>
        <stp>Time</stp>
        <stp>W</stp>
        <stp>-2461</stp>
        <stp>All</stp>
        <stp/>
        <stp/>
        <stp>False</stp>
        <stp>T</stp>
        <tr r="B2463" s="2"/>
      </tp>
      <tp t="s">
        <v/>
        <stp/>
        <stp>StudyData</stp>
        <stp>VIX</stp>
        <stp>BAR</stp>
        <stp/>
        <stp>Time</stp>
        <stp>W</stp>
        <stp>-2491</stp>
        <stp>All</stp>
        <stp/>
        <stp/>
        <stp>False</stp>
        <stp>T</stp>
        <tr r="B2493" s="2"/>
      </tp>
      <tp t="s">
        <v/>
        <stp/>
        <stp>StudyData</stp>
        <stp>VIX</stp>
        <stp>BAR</stp>
        <stp/>
        <stp>Time</stp>
        <stp>W</stp>
        <stp>-2481</stp>
        <stp>All</stp>
        <stp/>
        <stp/>
        <stp>False</stp>
        <stp>T</stp>
        <tr r="B2483" s="2"/>
      </tp>
      <tp t="s">
        <v/>
        <stp/>
        <stp>StudyData</stp>
        <stp>VIX</stp>
        <stp>BAR</stp>
        <stp/>
        <stp>Time</stp>
        <stp>W</stp>
        <stp>-2911</stp>
        <stp>All</stp>
        <stp/>
        <stp/>
        <stp>False</stp>
        <stp>T</stp>
        <tr r="B2913" s="2"/>
      </tp>
      <tp t="s">
        <v/>
        <stp/>
        <stp>StudyData</stp>
        <stp>VIX</stp>
        <stp>BAR</stp>
        <stp/>
        <stp>Time</stp>
        <stp>W</stp>
        <stp>-2901</stp>
        <stp>All</stp>
        <stp/>
        <stp/>
        <stp>False</stp>
        <stp>T</stp>
        <tr r="B2903" s="2"/>
      </tp>
      <tp t="s">
        <v/>
        <stp/>
        <stp>StudyData</stp>
        <stp>VIX</stp>
        <stp>BAR</stp>
        <stp/>
        <stp>Time</stp>
        <stp>W</stp>
        <stp>-2931</stp>
        <stp>All</stp>
        <stp/>
        <stp/>
        <stp>False</stp>
        <stp>T</stp>
        <tr r="B2933" s="2"/>
      </tp>
      <tp t="s">
        <v/>
        <stp/>
        <stp>StudyData</stp>
        <stp>VIX</stp>
        <stp>BAR</stp>
        <stp/>
        <stp>Time</stp>
        <stp>W</stp>
        <stp>-2921</stp>
        <stp>All</stp>
        <stp/>
        <stp/>
        <stp>False</stp>
        <stp>T</stp>
        <tr r="B2923" s="2"/>
      </tp>
      <tp t="s">
        <v/>
        <stp/>
        <stp>StudyData</stp>
        <stp>VIX</stp>
        <stp>BAR</stp>
        <stp/>
        <stp>Time</stp>
        <stp>W</stp>
        <stp>-2951</stp>
        <stp>All</stp>
        <stp/>
        <stp/>
        <stp>False</stp>
        <stp>T</stp>
        <tr r="B2953" s="2"/>
      </tp>
      <tp t="s">
        <v/>
        <stp/>
        <stp>StudyData</stp>
        <stp>VIX</stp>
        <stp>BAR</stp>
        <stp/>
        <stp>Time</stp>
        <stp>W</stp>
        <stp>-2941</stp>
        <stp>All</stp>
        <stp/>
        <stp/>
        <stp>False</stp>
        <stp>T</stp>
        <tr r="B2943" s="2"/>
      </tp>
      <tp t="s">
        <v/>
        <stp/>
        <stp>StudyData</stp>
        <stp>VIX</stp>
        <stp>BAR</stp>
        <stp/>
        <stp>Time</stp>
        <stp>W</stp>
        <stp>-2971</stp>
        <stp>All</stp>
        <stp/>
        <stp/>
        <stp>False</stp>
        <stp>T</stp>
        <tr r="B2973" s="2"/>
      </tp>
      <tp t="s">
        <v/>
        <stp/>
        <stp>StudyData</stp>
        <stp>VIX</stp>
        <stp>BAR</stp>
        <stp/>
        <stp>Time</stp>
        <stp>W</stp>
        <stp>-2961</stp>
        <stp>All</stp>
        <stp/>
        <stp/>
        <stp>False</stp>
        <stp>T</stp>
        <tr r="B2963" s="2"/>
      </tp>
      <tp t="s">
        <v/>
        <stp/>
        <stp>StudyData</stp>
        <stp>VIX</stp>
        <stp>BAR</stp>
        <stp/>
        <stp>Time</stp>
        <stp>W</stp>
        <stp>-2991</stp>
        <stp>All</stp>
        <stp/>
        <stp/>
        <stp>False</stp>
        <stp>T</stp>
        <tr r="B2993" s="2"/>
      </tp>
      <tp t="s">
        <v/>
        <stp/>
        <stp>StudyData</stp>
        <stp>VIX</stp>
        <stp>BAR</stp>
        <stp/>
        <stp>Time</stp>
        <stp>W</stp>
        <stp>-2981</stp>
        <stp>All</stp>
        <stp/>
        <stp/>
        <stp>False</stp>
        <stp>T</stp>
        <tr r="B2983" s="2"/>
      </tp>
      <tp t="s">
        <v/>
        <stp/>
        <stp>StudyData</stp>
        <stp>VIX</stp>
        <stp>BAR</stp>
        <stp/>
        <stp>Time</stp>
        <stp>W</stp>
        <stp>-2811</stp>
        <stp>All</stp>
        <stp/>
        <stp/>
        <stp>False</stp>
        <stp>T</stp>
        <tr r="B2813" s="2"/>
      </tp>
      <tp t="s">
        <v/>
        <stp/>
        <stp>StudyData</stp>
        <stp>VIX</stp>
        <stp>BAR</stp>
        <stp/>
        <stp>Time</stp>
        <stp>W</stp>
        <stp>-2801</stp>
        <stp>All</stp>
        <stp/>
        <stp/>
        <stp>False</stp>
        <stp>T</stp>
        <tr r="B2803" s="2"/>
      </tp>
      <tp t="s">
        <v/>
        <stp/>
        <stp>StudyData</stp>
        <stp>VIX</stp>
        <stp>BAR</stp>
        <stp/>
        <stp>Time</stp>
        <stp>W</stp>
        <stp>-2831</stp>
        <stp>All</stp>
        <stp/>
        <stp/>
        <stp>False</stp>
        <stp>T</stp>
        <tr r="B2833" s="2"/>
      </tp>
      <tp t="s">
        <v/>
        <stp/>
        <stp>StudyData</stp>
        <stp>VIX</stp>
        <stp>BAR</stp>
        <stp/>
        <stp>Time</stp>
        <stp>W</stp>
        <stp>-2821</stp>
        <stp>All</stp>
        <stp/>
        <stp/>
        <stp>False</stp>
        <stp>T</stp>
        <tr r="B2823" s="2"/>
      </tp>
      <tp t="s">
        <v/>
        <stp/>
        <stp>StudyData</stp>
        <stp>VIX</stp>
        <stp>BAR</stp>
        <stp/>
        <stp>Time</stp>
        <stp>W</stp>
        <stp>-2851</stp>
        <stp>All</stp>
        <stp/>
        <stp/>
        <stp>False</stp>
        <stp>T</stp>
        <tr r="B2853" s="2"/>
      </tp>
      <tp t="s">
        <v/>
        <stp/>
        <stp>StudyData</stp>
        <stp>VIX</stp>
        <stp>BAR</stp>
        <stp/>
        <stp>Time</stp>
        <stp>W</stp>
        <stp>-2841</stp>
        <stp>All</stp>
        <stp/>
        <stp/>
        <stp>False</stp>
        <stp>T</stp>
        <tr r="B2843" s="2"/>
      </tp>
      <tp t="s">
        <v/>
        <stp/>
        <stp>StudyData</stp>
        <stp>VIX</stp>
        <stp>BAR</stp>
        <stp/>
        <stp>Time</stp>
        <stp>W</stp>
        <stp>-2871</stp>
        <stp>All</stp>
        <stp/>
        <stp/>
        <stp>False</stp>
        <stp>T</stp>
        <tr r="B2873" s="2"/>
      </tp>
      <tp t="s">
        <v/>
        <stp/>
        <stp>StudyData</stp>
        <stp>VIX</stp>
        <stp>BAR</stp>
        <stp/>
        <stp>Time</stp>
        <stp>W</stp>
        <stp>-2861</stp>
        <stp>All</stp>
        <stp/>
        <stp/>
        <stp>False</stp>
        <stp>T</stp>
        <tr r="B2863" s="2"/>
      </tp>
      <tp t="s">
        <v/>
        <stp/>
        <stp>StudyData</stp>
        <stp>VIX</stp>
        <stp>BAR</stp>
        <stp/>
        <stp>Time</stp>
        <stp>W</stp>
        <stp>-2891</stp>
        <stp>All</stp>
        <stp/>
        <stp/>
        <stp>False</stp>
        <stp>T</stp>
        <tr r="B2893" s="2"/>
      </tp>
      <tp t="s">
        <v/>
        <stp/>
        <stp>StudyData</stp>
        <stp>VIX</stp>
        <stp>BAR</stp>
        <stp/>
        <stp>Time</stp>
        <stp>W</stp>
        <stp>-2881</stp>
        <stp>All</stp>
        <stp/>
        <stp/>
        <stp>False</stp>
        <stp>T</stp>
        <tr r="B2883" s="2"/>
      </tp>
      <tp t="s">
        <v/>
        <stp/>
        <stp>StudyData</stp>
        <stp>VIX</stp>
        <stp>BAR</stp>
        <stp/>
        <stp>Time</stp>
        <stp>W</stp>
        <stp>-1311</stp>
        <stp>All</stp>
        <stp/>
        <stp/>
        <stp>False</stp>
        <stp>T</stp>
        <tr r="B1313" s="2"/>
      </tp>
      <tp t="s">
        <v/>
        <stp/>
        <stp>StudyData</stp>
        <stp>VIX</stp>
        <stp>BAR</stp>
        <stp/>
        <stp>Time</stp>
        <stp>W</stp>
        <stp>-1301</stp>
        <stp>All</stp>
        <stp/>
        <stp/>
        <stp>False</stp>
        <stp>T</stp>
        <tr r="B1303" s="2"/>
      </tp>
      <tp t="s">
        <v/>
        <stp/>
        <stp>StudyData</stp>
        <stp>VIX</stp>
        <stp>BAR</stp>
        <stp/>
        <stp>Time</stp>
        <stp>W</stp>
        <stp>-1331</stp>
        <stp>All</stp>
        <stp/>
        <stp/>
        <stp>False</stp>
        <stp>T</stp>
        <tr r="B1333" s="2"/>
      </tp>
      <tp t="s">
        <v/>
        <stp/>
        <stp>StudyData</stp>
        <stp>VIX</stp>
        <stp>BAR</stp>
        <stp/>
        <stp>Time</stp>
        <stp>W</stp>
        <stp>-1321</stp>
        <stp>All</stp>
        <stp/>
        <stp/>
        <stp>False</stp>
        <stp>T</stp>
        <tr r="B1323" s="2"/>
      </tp>
      <tp t="s">
        <v/>
        <stp/>
        <stp>StudyData</stp>
        <stp>VIX</stp>
        <stp>BAR</stp>
        <stp/>
        <stp>Time</stp>
        <stp>W</stp>
        <stp>-1351</stp>
        <stp>All</stp>
        <stp/>
        <stp/>
        <stp>False</stp>
        <stp>T</stp>
        <tr r="B1353" s="2"/>
      </tp>
      <tp t="s">
        <v/>
        <stp/>
        <stp>StudyData</stp>
        <stp>VIX</stp>
        <stp>BAR</stp>
        <stp/>
        <stp>Time</stp>
        <stp>W</stp>
        <stp>-1341</stp>
        <stp>All</stp>
        <stp/>
        <stp/>
        <stp>False</stp>
        <stp>T</stp>
        <tr r="B1343" s="2"/>
      </tp>
      <tp t="s">
        <v/>
        <stp/>
        <stp>StudyData</stp>
        <stp>VIX</stp>
        <stp>BAR</stp>
        <stp/>
        <stp>Time</stp>
        <stp>W</stp>
        <stp>-1371</stp>
        <stp>All</stp>
        <stp/>
        <stp/>
        <stp>False</stp>
        <stp>T</stp>
        <tr r="B1373" s="2"/>
      </tp>
      <tp t="s">
        <v/>
        <stp/>
        <stp>StudyData</stp>
        <stp>VIX</stp>
        <stp>BAR</stp>
        <stp/>
        <stp>Time</stp>
        <stp>W</stp>
        <stp>-1361</stp>
        <stp>All</stp>
        <stp/>
        <stp/>
        <stp>False</stp>
        <stp>T</stp>
        <tr r="B1363" s="2"/>
      </tp>
      <tp t="s">
        <v/>
        <stp/>
        <stp>StudyData</stp>
        <stp>VIX</stp>
        <stp>BAR</stp>
        <stp/>
        <stp>Time</stp>
        <stp>W</stp>
        <stp>-1391</stp>
        <stp>All</stp>
        <stp/>
        <stp/>
        <stp>False</stp>
        <stp>T</stp>
        <tr r="B1393" s="2"/>
      </tp>
      <tp t="s">
        <v/>
        <stp/>
        <stp>StudyData</stp>
        <stp>VIX</stp>
        <stp>BAR</stp>
        <stp/>
        <stp>Time</stp>
        <stp>W</stp>
        <stp>-1381</stp>
        <stp>All</stp>
        <stp/>
        <stp/>
        <stp>False</stp>
        <stp>T</stp>
        <tr r="B1383" s="2"/>
      </tp>
      <tp t="s">
        <v/>
        <stp/>
        <stp>StudyData</stp>
        <stp>VIX</stp>
        <stp>BAR</stp>
        <stp/>
        <stp>Time</stp>
        <stp>W</stp>
        <stp>-1211</stp>
        <stp>All</stp>
        <stp/>
        <stp/>
        <stp>False</stp>
        <stp>T</stp>
        <tr r="B1213" s="2"/>
      </tp>
      <tp t="s">
        <v/>
        <stp/>
        <stp>StudyData</stp>
        <stp>VIX</stp>
        <stp>BAR</stp>
        <stp/>
        <stp>Time</stp>
        <stp>W</stp>
        <stp>-1201</stp>
        <stp>All</stp>
        <stp/>
        <stp/>
        <stp>False</stp>
        <stp>T</stp>
        <tr r="B1203" s="2"/>
      </tp>
      <tp t="s">
        <v/>
        <stp/>
        <stp>StudyData</stp>
        <stp>VIX</stp>
        <stp>BAR</stp>
        <stp/>
        <stp>Time</stp>
        <stp>W</stp>
        <stp>-1231</stp>
        <stp>All</stp>
        <stp/>
        <stp/>
        <stp>False</stp>
        <stp>T</stp>
        <tr r="B1233" s="2"/>
      </tp>
      <tp t="s">
        <v/>
        <stp/>
        <stp>StudyData</stp>
        <stp>VIX</stp>
        <stp>BAR</stp>
        <stp/>
        <stp>Time</stp>
        <stp>W</stp>
        <stp>-1221</stp>
        <stp>All</stp>
        <stp/>
        <stp/>
        <stp>False</stp>
        <stp>T</stp>
        <tr r="B1223" s="2"/>
      </tp>
      <tp t="s">
        <v/>
        <stp/>
        <stp>StudyData</stp>
        <stp>VIX</stp>
        <stp>BAR</stp>
        <stp/>
        <stp>Time</stp>
        <stp>W</stp>
        <stp>-1251</stp>
        <stp>All</stp>
        <stp/>
        <stp/>
        <stp>False</stp>
        <stp>T</stp>
        <tr r="B1253" s="2"/>
      </tp>
      <tp t="s">
        <v/>
        <stp/>
        <stp>StudyData</stp>
        <stp>VIX</stp>
        <stp>BAR</stp>
        <stp/>
        <stp>Time</stp>
        <stp>W</stp>
        <stp>-1241</stp>
        <stp>All</stp>
        <stp/>
        <stp/>
        <stp>False</stp>
        <stp>T</stp>
        <tr r="B1243" s="2"/>
      </tp>
      <tp t="s">
        <v/>
        <stp/>
        <stp>StudyData</stp>
        <stp>VIX</stp>
        <stp>BAR</stp>
        <stp/>
        <stp>Time</stp>
        <stp>W</stp>
        <stp>-1271</stp>
        <stp>All</stp>
        <stp/>
        <stp/>
        <stp>False</stp>
        <stp>T</stp>
        <tr r="B1273" s="2"/>
      </tp>
      <tp t="s">
        <v/>
        <stp/>
        <stp>StudyData</stp>
        <stp>VIX</stp>
        <stp>BAR</stp>
        <stp/>
        <stp>Time</stp>
        <stp>W</stp>
        <stp>-1261</stp>
        <stp>All</stp>
        <stp/>
        <stp/>
        <stp>False</stp>
        <stp>T</stp>
        <tr r="B1263" s="2"/>
      </tp>
      <tp t="s">
        <v/>
        <stp/>
        <stp>StudyData</stp>
        <stp>VIX</stp>
        <stp>BAR</stp>
        <stp/>
        <stp>Time</stp>
        <stp>W</stp>
        <stp>-1291</stp>
        <stp>All</stp>
        <stp/>
        <stp/>
        <stp>False</stp>
        <stp>T</stp>
        <tr r="B1293" s="2"/>
      </tp>
      <tp t="s">
        <v/>
        <stp/>
        <stp>StudyData</stp>
        <stp>VIX</stp>
        <stp>BAR</stp>
        <stp/>
        <stp>Time</stp>
        <stp>W</stp>
        <stp>-1281</stp>
        <stp>All</stp>
        <stp/>
        <stp/>
        <stp>False</stp>
        <stp>T</stp>
        <tr r="B1283" s="2"/>
      </tp>
      <tp t="s">
        <v/>
        <stp/>
        <stp>StudyData</stp>
        <stp>VIX</stp>
        <stp>BAR</stp>
        <stp/>
        <stp>Time</stp>
        <stp>W</stp>
        <stp>-1111</stp>
        <stp>All</stp>
        <stp/>
        <stp/>
        <stp>False</stp>
        <stp>T</stp>
        <tr r="B1113" s="2"/>
      </tp>
      <tp t="s">
        <v/>
        <stp/>
        <stp>StudyData</stp>
        <stp>VIX</stp>
        <stp>BAR</stp>
        <stp/>
        <stp>Time</stp>
        <stp>W</stp>
        <stp>-1101</stp>
        <stp>All</stp>
        <stp/>
        <stp/>
        <stp>False</stp>
        <stp>T</stp>
        <tr r="B1103" s="2"/>
      </tp>
      <tp t="s">
        <v/>
        <stp/>
        <stp>StudyData</stp>
        <stp>VIX</stp>
        <stp>BAR</stp>
        <stp/>
        <stp>Time</stp>
        <stp>W</stp>
        <stp>-1131</stp>
        <stp>All</stp>
        <stp/>
        <stp/>
        <stp>False</stp>
        <stp>T</stp>
        <tr r="B1133" s="2"/>
      </tp>
      <tp t="s">
        <v/>
        <stp/>
        <stp>StudyData</stp>
        <stp>VIX</stp>
        <stp>BAR</stp>
        <stp/>
        <stp>Time</stp>
        <stp>W</stp>
        <stp>-1121</stp>
        <stp>All</stp>
        <stp/>
        <stp/>
        <stp>False</stp>
        <stp>T</stp>
        <tr r="B1123" s="2"/>
      </tp>
      <tp t="s">
        <v/>
        <stp/>
        <stp>StudyData</stp>
        <stp>VIX</stp>
        <stp>BAR</stp>
        <stp/>
        <stp>Time</stp>
        <stp>W</stp>
        <stp>-1151</stp>
        <stp>All</stp>
        <stp/>
        <stp/>
        <stp>False</stp>
        <stp>T</stp>
        <tr r="B1153" s="2"/>
      </tp>
      <tp t="s">
        <v/>
        <stp/>
        <stp>StudyData</stp>
        <stp>VIX</stp>
        <stp>BAR</stp>
        <stp/>
        <stp>Time</stp>
        <stp>W</stp>
        <stp>-1141</stp>
        <stp>All</stp>
        <stp/>
        <stp/>
        <stp>False</stp>
        <stp>T</stp>
        <tr r="B1143" s="2"/>
      </tp>
      <tp t="s">
        <v/>
        <stp/>
        <stp>StudyData</stp>
        <stp>VIX</stp>
        <stp>BAR</stp>
        <stp/>
        <stp>Time</stp>
        <stp>W</stp>
        <stp>-1171</stp>
        <stp>All</stp>
        <stp/>
        <stp/>
        <stp>False</stp>
        <stp>T</stp>
        <tr r="B1173" s="2"/>
      </tp>
      <tp t="s">
        <v/>
        <stp/>
        <stp>StudyData</stp>
        <stp>VIX</stp>
        <stp>BAR</stp>
        <stp/>
        <stp>Time</stp>
        <stp>W</stp>
        <stp>-1161</stp>
        <stp>All</stp>
        <stp/>
        <stp/>
        <stp>False</stp>
        <stp>T</stp>
        <tr r="B1163" s="2"/>
      </tp>
      <tp t="s">
        <v/>
        <stp/>
        <stp>StudyData</stp>
        <stp>VIX</stp>
        <stp>BAR</stp>
        <stp/>
        <stp>Time</stp>
        <stp>W</stp>
        <stp>-1191</stp>
        <stp>All</stp>
        <stp/>
        <stp/>
        <stp>False</stp>
        <stp>T</stp>
        <tr r="B1193" s="2"/>
      </tp>
      <tp t="s">
        <v/>
        <stp/>
        <stp>StudyData</stp>
        <stp>VIX</stp>
        <stp>BAR</stp>
        <stp/>
        <stp>Time</stp>
        <stp>W</stp>
        <stp>-1181</stp>
        <stp>All</stp>
        <stp/>
        <stp/>
        <stp>False</stp>
        <stp>T</stp>
        <tr r="B1183" s="2"/>
      </tp>
      <tp t="s">
        <v/>
        <stp/>
        <stp>StudyData</stp>
        <stp>VIX</stp>
        <stp>BAR</stp>
        <stp/>
        <stp>Time</stp>
        <stp>W</stp>
        <stp>-1011</stp>
        <stp>All</stp>
        <stp/>
        <stp/>
        <stp>False</stp>
        <stp>T</stp>
        <tr r="B1013" s="2"/>
      </tp>
      <tp t="s">
        <v/>
        <stp/>
        <stp>StudyData</stp>
        <stp>VIX</stp>
        <stp>BAR</stp>
        <stp/>
        <stp>Time</stp>
        <stp>W</stp>
        <stp>-1001</stp>
        <stp>All</stp>
        <stp/>
        <stp/>
        <stp>False</stp>
        <stp>T</stp>
        <tr r="B1003" s="2"/>
      </tp>
      <tp t="s">
        <v/>
        <stp/>
        <stp>StudyData</stp>
        <stp>VIX</stp>
        <stp>BAR</stp>
        <stp/>
        <stp>Time</stp>
        <stp>W</stp>
        <stp>-1031</stp>
        <stp>All</stp>
        <stp/>
        <stp/>
        <stp>False</stp>
        <stp>T</stp>
        <tr r="B1033" s="2"/>
      </tp>
      <tp t="s">
        <v/>
        <stp/>
        <stp>StudyData</stp>
        <stp>VIX</stp>
        <stp>BAR</stp>
        <stp/>
        <stp>Time</stp>
        <stp>W</stp>
        <stp>-1021</stp>
        <stp>All</stp>
        <stp/>
        <stp/>
        <stp>False</stp>
        <stp>T</stp>
        <tr r="B1023" s="2"/>
      </tp>
      <tp t="s">
        <v/>
        <stp/>
        <stp>StudyData</stp>
        <stp>VIX</stp>
        <stp>BAR</stp>
        <stp/>
        <stp>Time</stp>
        <stp>W</stp>
        <stp>-1051</stp>
        <stp>All</stp>
        <stp/>
        <stp/>
        <stp>False</stp>
        <stp>T</stp>
        <tr r="B1053" s="2"/>
      </tp>
      <tp t="s">
        <v/>
        <stp/>
        <stp>StudyData</stp>
        <stp>VIX</stp>
        <stp>BAR</stp>
        <stp/>
        <stp>Time</stp>
        <stp>W</stp>
        <stp>-1041</stp>
        <stp>All</stp>
        <stp/>
        <stp/>
        <stp>False</stp>
        <stp>T</stp>
        <tr r="B1043" s="2"/>
      </tp>
      <tp t="s">
        <v/>
        <stp/>
        <stp>StudyData</stp>
        <stp>VIX</stp>
        <stp>BAR</stp>
        <stp/>
        <stp>Time</stp>
        <stp>W</stp>
        <stp>-1071</stp>
        <stp>All</stp>
        <stp/>
        <stp/>
        <stp>False</stp>
        <stp>T</stp>
        <tr r="B1073" s="2"/>
      </tp>
      <tp t="s">
        <v/>
        <stp/>
        <stp>StudyData</stp>
        <stp>VIX</stp>
        <stp>BAR</stp>
        <stp/>
        <stp>Time</stp>
        <stp>W</stp>
        <stp>-1061</stp>
        <stp>All</stp>
        <stp/>
        <stp/>
        <stp>False</stp>
        <stp>T</stp>
        <tr r="B1063" s="2"/>
      </tp>
      <tp t="s">
        <v/>
        <stp/>
        <stp>StudyData</stp>
        <stp>VIX</stp>
        <stp>BAR</stp>
        <stp/>
        <stp>Time</stp>
        <stp>W</stp>
        <stp>-1091</stp>
        <stp>All</stp>
        <stp/>
        <stp/>
        <stp>False</stp>
        <stp>T</stp>
        <tr r="B1093" s="2"/>
      </tp>
      <tp t="s">
        <v/>
        <stp/>
        <stp>StudyData</stp>
        <stp>VIX</stp>
        <stp>BAR</stp>
        <stp/>
        <stp>Time</stp>
        <stp>W</stp>
        <stp>-1081</stp>
        <stp>All</stp>
        <stp/>
        <stp/>
        <stp>False</stp>
        <stp>T</stp>
        <tr r="B1083" s="2"/>
      </tp>
      <tp t="s">
        <v/>
        <stp/>
        <stp>StudyData</stp>
        <stp>VIX</stp>
        <stp>BAR</stp>
        <stp/>
        <stp>Time</stp>
        <stp>W</stp>
        <stp>-1711</stp>
        <stp>All</stp>
        <stp/>
        <stp/>
        <stp>False</stp>
        <stp>T</stp>
        <tr r="B1713" s="2"/>
      </tp>
      <tp t="s">
        <v/>
        <stp/>
        <stp>StudyData</stp>
        <stp>VIX</stp>
        <stp>BAR</stp>
        <stp/>
        <stp>Time</stp>
        <stp>W</stp>
        <stp>-1701</stp>
        <stp>All</stp>
        <stp/>
        <stp/>
        <stp>False</stp>
        <stp>T</stp>
        <tr r="B1703" s="2"/>
      </tp>
      <tp t="s">
        <v/>
        <stp/>
        <stp>StudyData</stp>
        <stp>VIX</stp>
        <stp>BAR</stp>
        <stp/>
        <stp>Time</stp>
        <stp>W</stp>
        <stp>-1731</stp>
        <stp>All</stp>
        <stp/>
        <stp/>
        <stp>False</stp>
        <stp>T</stp>
        <tr r="B1733" s="2"/>
      </tp>
      <tp t="s">
        <v/>
        <stp/>
        <stp>StudyData</stp>
        <stp>VIX</stp>
        <stp>BAR</stp>
        <stp/>
        <stp>Time</stp>
        <stp>W</stp>
        <stp>-1721</stp>
        <stp>All</stp>
        <stp/>
        <stp/>
        <stp>False</stp>
        <stp>T</stp>
        <tr r="B1723" s="2"/>
      </tp>
      <tp t="s">
        <v/>
        <stp/>
        <stp>StudyData</stp>
        <stp>VIX</stp>
        <stp>BAR</stp>
        <stp/>
        <stp>Time</stp>
        <stp>W</stp>
        <stp>-1751</stp>
        <stp>All</stp>
        <stp/>
        <stp/>
        <stp>False</stp>
        <stp>T</stp>
        <tr r="B1753" s="2"/>
      </tp>
      <tp t="s">
        <v/>
        <stp/>
        <stp>StudyData</stp>
        <stp>VIX</stp>
        <stp>BAR</stp>
        <stp/>
        <stp>Time</stp>
        <stp>W</stp>
        <stp>-1741</stp>
        <stp>All</stp>
        <stp/>
        <stp/>
        <stp>False</stp>
        <stp>T</stp>
        <tr r="B1743" s="2"/>
      </tp>
      <tp t="s">
        <v/>
        <stp/>
        <stp>StudyData</stp>
        <stp>VIX</stp>
        <stp>BAR</stp>
        <stp/>
        <stp>Time</stp>
        <stp>W</stp>
        <stp>-1771</stp>
        <stp>All</stp>
        <stp/>
        <stp/>
        <stp>False</stp>
        <stp>T</stp>
        <tr r="B1773" s="2"/>
      </tp>
      <tp t="s">
        <v/>
        <stp/>
        <stp>StudyData</stp>
        <stp>VIX</stp>
        <stp>BAR</stp>
        <stp/>
        <stp>Time</stp>
        <stp>W</stp>
        <stp>-1761</stp>
        <stp>All</stp>
        <stp/>
        <stp/>
        <stp>False</stp>
        <stp>T</stp>
        <tr r="B1763" s="2"/>
      </tp>
      <tp t="s">
        <v/>
        <stp/>
        <stp>StudyData</stp>
        <stp>VIX</stp>
        <stp>BAR</stp>
        <stp/>
        <stp>Time</stp>
        <stp>W</stp>
        <stp>-1791</stp>
        <stp>All</stp>
        <stp/>
        <stp/>
        <stp>False</stp>
        <stp>T</stp>
        <tr r="B1793" s="2"/>
      </tp>
      <tp t="s">
        <v/>
        <stp/>
        <stp>StudyData</stp>
        <stp>VIX</stp>
        <stp>BAR</stp>
        <stp/>
        <stp>Time</stp>
        <stp>W</stp>
        <stp>-1781</stp>
        <stp>All</stp>
        <stp/>
        <stp/>
        <stp>False</stp>
        <stp>T</stp>
        <tr r="B1783" s="2"/>
      </tp>
      <tp t="s">
        <v/>
        <stp/>
        <stp>StudyData</stp>
        <stp>VIX</stp>
        <stp>BAR</stp>
        <stp/>
        <stp>Time</stp>
        <stp>W</stp>
        <stp>-1611</stp>
        <stp>All</stp>
        <stp/>
        <stp/>
        <stp>False</stp>
        <stp>T</stp>
        <tr r="B1613" s="2"/>
      </tp>
      <tp t="s">
        <v/>
        <stp/>
        <stp>StudyData</stp>
        <stp>VIX</stp>
        <stp>BAR</stp>
        <stp/>
        <stp>Time</stp>
        <stp>W</stp>
        <stp>-1601</stp>
        <stp>All</stp>
        <stp/>
        <stp/>
        <stp>False</stp>
        <stp>T</stp>
        <tr r="B1603" s="2"/>
      </tp>
      <tp t="s">
        <v/>
        <stp/>
        <stp>StudyData</stp>
        <stp>VIX</stp>
        <stp>BAR</stp>
        <stp/>
        <stp>Time</stp>
        <stp>W</stp>
        <stp>-1631</stp>
        <stp>All</stp>
        <stp/>
        <stp/>
        <stp>False</stp>
        <stp>T</stp>
        <tr r="B1633" s="2"/>
      </tp>
      <tp t="s">
        <v/>
        <stp/>
        <stp>StudyData</stp>
        <stp>VIX</stp>
        <stp>BAR</stp>
        <stp/>
        <stp>Time</stp>
        <stp>W</stp>
        <stp>-1621</stp>
        <stp>All</stp>
        <stp/>
        <stp/>
        <stp>False</stp>
        <stp>T</stp>
        <tr r="B1623" s="2"/>
      </tp>
      <tp t="s">
        <v/>
        <stp/>
        <stp>StudyData</stp>
        <stp>VIX</stp>
        <stp>BAR</stp>
        <stp/>
        <stp>Time</stp>
        <stp>W</stp>
        <stp>-1651</stp>
        <stp>All</stp>
        <stp/>
        <stp/>
        <stp>False</stp>
        <stp>T</stp>
        <tr r="B1653" s="2"/>
      </tp>
      <tp t="s">
        <v/>
        <stp/>
        <stp>StudyData</stp>
        <stp>VIX</stp>
        <stp>BAR</stp>
        <stp/>
        <stp>Time</stp>
        <stp>W</stp>
        <stp>-1641</stp>
        <stp>All</stp>
        <stp/>
        <stp/>
        <stp>False</stp>
        <stp>T</stp>
        <tr r="B1643" s="2"/>
      </tp>
      <tp t="s">
        <v/>
        <stp/>
        <stp>StudyData</stp>
        <stp>VIX</stp>
        <stp>BAR</stp>
        <stp/>
        <stp>Time</stp>
        <stp>W</stp>
        <stp>-1671</stp>
        <stp>All</stp>
        <stp/>
        <stp/>
        <stp>False</stp>
        <stp>T</stp>
        <tr r="B1673" s="2"/>
      </tp>
      <tp t="s">
        <v/>
        <stp/>
        <stp>StudyData</stp>
        <stp>VIX</stp>
        <stp>BAR</stp>
        <stp/>
        <stp>Time</stp>
        <stp>W</stp>
        <stp>-1661</stp>
        <stp>All</stp>
        <stp/>
        <stp/>
        <stp>False</stp>
        <stp>T</stp>
        <tr r="B1663" s="2"/>
      </tp>
      <tp t="s">
        <v/>
        <stp/>
        <stp>StudyData</stp>
        <stp>VIX</stp>
        <stp>BAR</stp>
        <stp/>
        <stp>Time</stp>
        <stp>W</stp>
        <stp>-1691</stp>
        <stp>All</stp>
        <stp/>
        <stp/>
        <stp>False</stp>
        <stp>T</stp>
        <tr r="B1693" s="2"/>
      </tp>
      <tp t="s">
        <v/>
        <stp/>
        <stp>StudyData</stp>
        <stp>VIX</stp>
        <stp>BAR</stp>
        <stp/>
        <stp>Time</stp>
        <stp>W</stp>
        <stp>-1681</stp>
        <stp>All</stp>
        <stp/>
        <stp/>
        <stp>False</stp>
        <stp>T</stp>
        <tr r="B1683" s="2"/>
      </tp>
      <tp t="s">
        <v/>
        <stp/>
        <stp>StudyData</stp>
        <stp>VIX</stp>
        <stp>BAR</stp>
        <stp/>
        <stp>Time</stp>
        <stp>W</stp>
        <stp>-1511</stp>
        <stp>All</stp>
        <stp/>
        <stp/>
        <stp>False</stp>
        <stp>T</stp>
        <tr r="B1513" s="2"/>
      </tp>
      <tp t="s">
        <v/>
        <stp/>
        <stp>StudyData</stp>
        <stp>VIX</stp>
        <stp>BAR</stp>
        <stp/>
        <stp>Time</stp>
        <stp>W</stp>
        <stp>-1501</stp>
        <stp>All</stp>
        <stp/>
        <stp/>
        <stp>False</stp>
        <stp>T</stp>
        <tr r="B1503" s="2"/>
      </tp>
      <tp t="s">
        <v/>
        <stp/>
        <stp>StudyData</stp>
        <stp>VIX</stp>
        <stp>BAR</stp>
        <stp/>
        <stp>Time</stp>
        <stp>W</stp>
        <stp>-1531</stp>
        <stp>All</stp>
        <stp/>
        <stp/>
        <stp>False</stp>
        <stp>T</stp>
        <tr r="B1533" s="2"/>
      </tp>
      <tp t="s">
        <v/>
        <stp/>
        <stp>StudyData</stp>
        <stp>VIX</stp>
        <stp>BAR</stp>
        <stp/>
        <stp>Time</stp>
        <stp>W</stp>
        <stp>-1521</stp>
        <stp>All</stp>
        <stp/>
        <stp/>
        <stp>False</stp>
        <stp>T</stp>
        <tr r="B1523" s="2"/>
      </tp>
      <tp t="s">
        <v/>
        <stp/>
        <stp>StudyData</stp>
        <stp>VIX</stp>
        <stp>BAR</stp>
        <stp/>
        <stp>Time</stp>
        <stp>W</stp>
        <stp>-1551</stp>
        <stp>All</stp>
        <stp/>
        <stp/>
        <stp>False</stp>
        <stp>T</stp>
        <tr r="B1553" s="2"/>
      </tp>
      <tp t="s">
        <v/>
        <stp/>
        <stp>StudyData</stp>
        <stp>VIX</stp>
        <stp>BAR</stp>
        <stp/>
        <stp>Time</stp>
        <stp>W</stp>
        <stp>-1541</stp>
        <stp>All</stp>
        <stp/>
        <stp/>
        <stp>False</stp>
        <stp>T</stp>
        <tr r="B1543" s="2"/>
      </tp>
      <tp t="s">
        <v/>
        <stp/>
        <stp>StudyData</stp>
        <stp>VIX</stp>
        <stp>BAR</stp>
        <stp/>
        <stp>Time</stp>
        <stp>W</stp>
        <stp>-1571</stp>
        <stp>All</stp>
        <stp/>
        <stp/>
        <stp>False</stp>
        <stp>T</stp>
        <tr r="B1573" s="2"/>
      </tp>
      <tp t="s">
        <v/>
        <stp/>
        <stp>StudyData</stp>
        <stp>VIX</stp>
        <stp>BAR</stp>
        <stp/>
        <stp>Time</stp>
        <stp>W</stp>
        <stp>-1561</stp>
        <stp>All</stp>
        <stp/>
        <stp/>
        <stp>False</stp>
        <stp>T</stp>
        <tr r="B1563" s="2"/>
      </tp>
      <tp t="s">
        <v/>
        <stp/>
        <stp>StudyData</stp>
        <stp>VIX</stp>
        <stp>BAR</stp>
        <stp/>
        <stp>Time</stp>
        <stp>W</stp>
        <stp>-1591</stp>
        <stp>All</stp>
        <stp/>
        <stp/>
        <stp>False</stp>
        <stp>T</stp>
        <tr r="B1593" s="2"/>
      </tp>
      <tp t="s">
        <v/>
        <stp/>
        <stp>StudyData</stp>
        <stp>VIX</stp>
        <stp>BAR</stp>
        <stp/>
        <stp>Time</stp>
        <stp>W</stp>
        <stp>-1581</stp>
        <stp>All</stp>
        <stp/>
        <stp/>
        <stp>False</stp>
        <stp>T</stp>
        <tr r="B1583" s="2"/>
      </tp>
      <tp t="s">
        <v/>
        <stp/>
        <stp>StudyData</stp>
        <stp>VIX</stp>
        <stp>BAR</stp>
        <stp/>
        <stp>Time</stp>
        <stp>W</stp>
        <stp>-1411</stp>
        <stp>All</stp>
        <stp/>
        <stp/>
        <stp>False</stp>
        <stp>T</stp>
        <tr r="B1413" s="2"/>
      </tp>
      <tp t="s">
        <v/>
        <stp/>
        <stp>StudyData</stp>
        <stp>VIX</stp>
        <stp>BAR</stp>
        <stp/>
        <stp>Time</stp>
        <stp>W</stp>
        <stp>-1401</stp>
        <stp>All</stp>
        <stp/>
        <stp/>
        <stp>False</stp>
        <stp>T</stp>
        <tr r="B1403" s="2"/>
      </tp>
      <tp t="s">
        <v/>
        <stp/>
        <stp>StudyData</stp>
        <stp>VIX</stp>
        <stp>BAR</stp>
        <stp/>
        <stp>Time</stp>
        <stp>W</stp>
        <stp>-1431</stp>
        <stp>All</stp>
        <stp/>
        <stp/>
        <stp>False</stp>
        <stp>T</stp>
        <tr r="B1433" s="2"/>
      </tp>
      <tp t="s">
        <v/>
        <stp/>
        <stp>StudyData</stp>
        <stp>VIX</stp>
        <stp>BAR</stp>
        <stp/>
        <stp>Time</stp>
        <stp>W</stp>
        <stp>-1421</stp>
        <stp>All</stp>
        <stp/>
        <stp/>
        <stp>False</stp>
        <stp>T</stp>
        <tr r="B1423" s="2"/>
      </tp>
      <tp t="s">
        <v/>
        <stp/>
        <stp>StudyData</stp>
        <stp>VIX</stp>
        <stp>BAR</stp>
        <stp/>
        <stp>Time</stp>
        <stp>W</stp>
        <stp>-1451</stp>
        <stp>All</stp>
        <stp/>
        <stp/>
        <stp>False</stp>
        <stp>T</stp>
        <tr r="B1453" s="2"/>
      </tp>
      <tp t="s">
        <v/>
        <stp/>
        <stp>StudyData</stp>
        <stp>VIX</stp>
        <stp>BAR</stp>
        <stp/>
        <stp>Time</stp>
        <stp>W</stp>
        <stp>-1441</stp>
        <stp>All</stp>
        <stp/>
        <stp/>
        <stp>False</stp>
        <stp>T</stp>
        <tr r="B1443" s="2"/>
      </tp>
      <tp t="s">
        <v/>
        <stp/>
        <stp>StudyData</stp>
        <stp>VIX</stp>
        <stp>BAR</stp>
        <stp/>
        <stp>Time</stp>
        <stp>W</stp>
        <stp>-1471</stp>
        <stp>All</stp>
        <stp/>
        <stp/>
        <stp>False</stp>
        <stp>T</stp>
        <tr r="B1473" s="2"/>
      </tp>
      <tp t="s">
        <v/>
        <stp/>
        <stp>StudyData</stp>
        <stp>VIX</stp>
        <stp>BAR</stp>
        <stp/>
        <stp>Time</stp>
        <stp>W</stp>
        <stp>-1461</stp>
        <stp>All</stp>
        <stp/>
        <stp/>
        <stp>False</stp>
        <stp>T</stp>
        <tr r="B1463" s="2"/>
      </tp>
      <tp t="s">
        <v/>
        <stp/>
        <stp>StudyData</stp>
        <stp>VIX</stp>
        <stp>BAR</stp>
        <stp/>
        <stp>Time</stp>
        <stp>W</stp>
        <stp>-1491</stp>
        <stp>All</stp>
        <stp/>
        <stp/>
        <stp>False</stp>
        <stp>T</stp>
        <tr r="B1493" s="2"/>
      </tp>
      <tp t="s">
        <v/>
        <stp/>
        <stp>StudyData</stp>
        <stp>VIX</stp>
        <stp>BAR</stp>
        <stp/>
        <stp>Time</stp>
        <stp>W</stp>
        <stp>-1481</stp>
        <stp>All</stp>
        <stp/>
        <stp/>
        <stp>False</stp>
        <stp>T</stp>
        <tr r="B1483" s="2"/>
      </tp>
      <tp t="s">
        <v/>
        <stp/>
        <stp>StudyData</stp>
        <stp>VIX</stp>
        <stp>BAR</stp>
        <stp/>
        <stp>Time</stp>
        <stp>W</stp>
        <stp>-1911</stp>
        <stp>All</stp>
        <stp/>
        <stp/>
        <stp>False</stp>
        <stp>T</stp>
        <tr r="B1913" s="2"/>
      </tp>
      <tp t="s">
        <v/>
        <stp/>
        <stp>StudyData</stp>
        <stp>VIX</stp>
        <stp>BAR</stp>
        <stp/>
        <stp>Time</stp>
        <stp>W</stp>
        <stp>-1901</stp>
        <stp>All</stp>
        <stp/>
        <stp/>
        <stp>False</stp>
        <stp>T</stp>
        <tr r="B1903" s="2"/>
      </tp>
      <tp t="s">
        <v/>
        <stp/>
        <stp>StudyData</stp>
        <stp>VIX</stp>
        <stp>BAR</stp>
        <stp/>
        <stp>Time</stp>
        <stp>W</stp>
        <stp>-1931</stp>
        <stp>All</stp>
        <stp/>
        <stp/>
        <stp>False</stp>
        <stp>T</stp>
        <tr r="B1933" s="2"/>
      </tp>
      <tp t="s">
        <v/>
        <stp/>
        <stp>StudyData</stp>
        <stp>VIX</stp>
        <stp>BAR</stp>
        <stp/>
        <stp>Time</stp>
        <stp>W</stp>
        <stp>-1921</stp>
        <stp>All</stp>
        <stp/>
        <stp/>
        <stp>False</stp>
        <stp>T</stp>
        <tr r="B1923" s="2"/>
      </tp>
      <tp t="s">
        <v/>
        <stp/>
        <stp>StudyData</stp>
        <stp>VIX</stp>
        <stp>BAR</stp>
        <stp/>
        <stp>Time</stp>
        <stp>W</stp>
        <stp>-1951</stp>
        <stp>All</stp>
        <stp/>
        <stp/>
        <stp>False</stp>
        <stp>T</stp>
        <tr r="B1953" s="2"/>
      </tp>
      <tp t="s">
        <v/>
        <stp/>
        <stp>StudyData</stp>
        <stp>VIX</stp>
        <stp>BAR</stp>
        <stp/>
        <stp>Time</stp>
        <stp>W</stp>
        <stp>-1941</stp>
        <stp>All</stp>
        <stp/>
        <stp/>
        <stp>False</stp>
        <stp>T</stp>
        <tr r="B1943" s="2"/>
      </tp>
      <tp t="s">
        <v/>
        <stp/>
        <stp>StudyData</stp>
        <stp>VIX</stp>
        <stp>BAR</stp>
        <stp/>
        <stp>Time</stp>
        <stp>W</stp>
        <stp>-1971</stp>
        <stp>All</stp>
        <stp/>
        <stp/>
        <stp>False</stp>
        <stp>T</stp>
        <tr r="B1973" s="2"/>
      </tp>
      <tp t="s">
        <v/>
        <stp/>
        <stp>StudyData</stp>
        <stp>VIX</stp>
        <stp>BAR</stp>
        <stp/>
        <stp>Time</stp>
        <stp>W</stp>
        <stp>-1961</stp>
        <stp>All</stp>
        <stp/>
        <stp/>
        <stp>False</stp>
        <stp>T</stp>
        <tr r="B1963" s="2"/>
      </tp>
      <tp t="s">
        <v/>
        <stp/>
        <stp>StudyData</stp>
        <stp>VIX</stp>
        <stp>BAR</stp>
        <stp/>
        <stp>Time</stp>
        <stp>W</stp>
        <stp>-1991</stp>
        <stp>All</stp>
        <stp/>
        <stp/>
        <stp>False</stp>
        <stp>T</stp>
        <tr r="B1993" s="2"/>
      </tp>
      <tp t="s">
        <v/>
        <stp/>
        <stp>StudyData</stp>
        <stp>VIX</stp>
        <stp>BAR</stp>
        <stp/>
        <stp>Time</stp>
        <stp>W</stp>
        <stp>-1981</stp>
        <stp>All</stp>
        <stp/>
        <stp/>
        <stp>False</stp>
        <stp>T</stp>
        <tr r="B1983" s="2"/>
      </tp>
      <tp t="s">
        <v/>
        <stp/>
        <stp>StudyData</stp>
        <stp>VIX</stp>
        <stp>BAR</stp>
        <stp/>
        <stp>Time</stp>
        <stp>W</stp>
        <stp>-1811</stp>
        <stp>All</stp>
        <stp/>
        <stp/>
        <stp>False</stp>
        <stp>T</stp>
        <tr r="B1813" s="2"/>
      </tp>
      <tp t="s">
        <v/>
        <stp/>
        <stp>StudyData</stp>
        <stp>VIX</stp>
        <stp>BAR</stp>
        <stp/>
        <stp>Time</stp>
        <stp>W</stp>
        <stp>-1801</stp>
        <stp>All</stp>
        <stp/>
        <stp/>
        <stp>False</stp>
        <stp>T</stp>
        <tr r="B1803" s="2"/>
      </tp>
      <tp t="s">
        <v/>
        <stp/>
        <stp>StudyData</stp>
        <stp>VIX</stp>
        <stp>BAR</stp>
        <stp/>
        <stp>Time</stp>
        <stp>W</stp>
        <stp>-1831</stp>
        <stp>All</stp>
        <stp/>
        <stp/>
        <stp>False</stp>
        <stp>T</stp>
        <tr r="B1833" s="2"/>
      </tp>
      <tp t="s">
        <v/>
        <stp/>
        <stp>StudyData</stp>
        <stp>VIX</stp>
        <stp>BAR</stp>
        <stp/>
        <stp>Time</stp>
        <stp>W</stp>
        <stp>-1821</stp>
        <stp>All</stp>
        <stp/>
        <stp/>
        <stp>False</stp>
        <stp>T</stp>
        <tr r="B1823" s="2"/>
      </tp>
      <tp t="s">
        <v/>
        <stp/>
        <stp>StudyData</stp>
        <stp>VIX</stp>
        <stp>BAR</stp>
        <stp/>
        <stp>Time</stp>
        <stp>W</stp>
        <stp>-1851</stp>
        <stp>All</stp>
        <stp/>
        <stp/>
        <stp>False</stp>
        <stp>T</stp>
        <tr r="B1853" s="2"/>
      </tp>
      <tp t="s">
        <v/>
        <stp/>
        <stp>StudyData</stp>
        <stp>VIX</stp>
        <stp>BAR</stp>
        <stp/>
        <stp>Time</stp>
        <stp>W</stp>
        <stp>-1841</stp>
        <stp>All</stp>
        <stp/>
        <stp/>
        <stp>False</stp>
        <stp>T</stp>
        <tr r="B1843" s="2"/>
      </tp>
      <tp t="s">
        <v/>
        <stp/>
        <stp>StudyData</stp>
        <stp>VIX</stp>
        <stp>BAR</stp>
        <stp/>
        <stp>Time</stp>
        <stp>W</stp>
        <stp>-1871</stp>
        <stp>All</stp>
        <stp/>
        <stp/>
        <stp>False</stp>
        <stp>T</stp>
        <tr r="B1873" s="2"/>
      </tp>
      <tp t="s">
        <v/>
        <stp/>
        <stp>StudyData</stp>
        <stp>VIX</stp>
        <stp>BAR</stp>
        <stp/>
        <stp>Time</stp>
        <stp>W</stp>
        <stp>-1861</stp>
        <stp>All</stp>
        <stp/>
        <stp/>
        <stp>False</stp>
        <stp>T</stp>
        <tr r="B1863" s="2"/>
      </tp>
      <tp t="s">
        <v/>
        <stp/>
        <stp>StudyData</stp>
        <stp>VIX</stp>
        <stp>BAR</stp>
        <stp/>
        <stp>Time</stp>
        <stp>W</stp>
        <stp>-1891</stp>
        <stp>All</stp>
        <stp/>
        <stp/>
        <stp>False</stp>
        <stp>T</stp>
        <tr r="B1893" s="2"/>
      </tp>
      <tp t="s">
        <v/>
        <stp/>
        <stp>StudyData</stp>
        <stp>VIX</stp>
        <stp>BAR</stp>
        <stp/>
        <stp>Time</stp>
        <stp>W</stp>
        <stp>-1881</stp>
        <stp>All</stp>
        <stp/>
        <stp/>
        <stp>False</stp>
        <stp>T</stp>
        <tr r="B1883" s="2"/>
      </tp>
      <tp>
        <v>24.36</v>
        <stp/>
        <stp>StudyData</stp>
        <stp>VIX</stp>
        <stp>BAR</stp>
        <stp/>
        <stp>Low</stp>
        <stp>W</stp>
        <stp>0</stp>
        <stp>All</stp>
        <stp/>
        <stp/>
        <stp>FALSE</stp>
        <stp>T</stp>
        <tr r="E2" s="2"/>
      </tp>
      <tp t="s">
        <v/>
        <stp/>
        <stp>StudyData</stp>
        <stp>VIX</stp>
        <stp>BAR</stp>
        <stp/>
        <stp>Time</stp>
        <stp>W</stp>
        <stp>-2316</stp>
        <stp>All</stp>
        <stp/>
        <stp/>
        <stp>False</stp>
        <stp>T</stp>
        <tr r="B2318" s="2"/>
      </tp>
      <tp t="s">
        <v/>
        <stp/>
        <stp>StudyData</stp>
        <stp>VIX</stp>
        <stp>BAR</stp>
        <stp/>
        <stp>Time</stp>
        <stp>W</stp>
        <stp>-2306</stp>
        <stp>All</stp>
        <stp/>
        <stp/>
        <stp>False</stp>
        <stp>T</stp>
        <tr r="B2308" s="2"/>
      </tp>
      <tp t="s">
        <v/>
        <stp/>
        <stp>StudyData</stp>
        <stp>VIX</stp>
        <stp>BAR</stp>
        <stp/>
        <stp>Time</stp>
        <stp>W</stp>
        <stp>-2336</stp>
        <stp>All</stp>
        <stp/>
        <stp/>
        <stp>False</stp>
        <stp>T</stp>
        <tr r="B2338" s="2"/>
      </tp>
      <tp t="s">
        <v/>
        <stp/>
        <stp>StudyData</stp>
        <stp>VIX</stp>
        <stp>BAR</stp>
        <stp/>
        <stp>Time</stp>
        <stp>W</stp>
        <stp>-2326</stp>
        <stp>All</stp>
        <stp/>
        <stp/>
        <stp>False</stp>
        <stp>T</stp>
        <tr r="B2328" s="2"/>
      </tp>
      <tp t="s">
        <v/>
        <stp/>
        <stp>StudyData</stp>
        <stp>VIX</stp>
        <stp>BAR</stp>
        <stp/>
        <stp>Time</stp>
        <stp>W</stp>
        <stp>-2356</stp>
        <stp>All</stp>
        <stp/>
        <stp/>
        <stp>False</stp>
        <stp>T</stp>
        <tr r="B2358" s="2"/>
      </tp>
      <tp t="s">
        <v/>
        <stp/>
        <stp>StudyData</stp>
        <stp>VIX</stp>
        <stp>BAR</stp>
        <stp/>
        <stp>Time</stp>
        <stp>W</stp>
        <stp>-2346</stp>
        <stp>All</stp>
        <stp/>
        <stp/>
        <stp>False</stp>
        <stp>T</stp>
        <tr r="B2348" s="2"/>
      </tp>
      <tp t="s">
        <v/>
        <stp/>
        <stp>StudyData</stp>
        <stp>VIX</stp>
        <stp>BAR</stp>
        <stp/>
        <stp>Time</stp>
        <stp>W</stp>
        <stp>-2376</stp>
        <stp>All</stp>
        <stp/>
        <stp/>
        <stp>False</stp>
        <stp>T</stp>
        <tr r="B2378" s="2"/>
      </tp>
      <tp t="s">
        <v/>
        <stp/>
        <stp>StudyData</stp>
        <stp>VIX</stp>
        <stp>BAR</stp>
        <stp/>
        <stp>Time</stp>
        <stp>W</stp>
        <stp>-2366</stp>
        <stp>All</stp>
        <stp/>
        <stp/>
        <stp>False</stp>
        <stp>T</stp>
        <tr r="B2368" s="2"/>
      </tp>
      <tp t="s">
        <v/>
        <stp/>
        <stp>StudyData</stp>
        <stp>VIX</stp>
        <stp>BAR</stp>
        <stp/>
        <stp>Time</stp>
        <stp>W</stp>
        <stp>-2396</stp>
        <stp>All</stp>
        <stp/>
        <stp/>
        <stp>False</stp>
        <stp>T</stp>
        <tr r="B2398" s="2"/>
      </tp>
      <tp t="s">
        <v/>
        <stp/>
        <stp>StudyData</stp>
        <stp>VIX</stp>
        <stp>BAR</stp>
        <stp/>
        <stp>Time</stp>
        <stp>W</stp>
        <stp>-2386</stp>
        <stp>All</stp>
        <stp/>
        <stp/>
        <stp>False</stp>
        <stp>T</stp>
        <tr r="B2388" s="2"/>
      </tp>
      <tp t="s">
        <v/>
        <stp/>
        <stp>StudyData</stp>
        <stp>VIX</stp>
        <stp>BAR</stp>
        <stp/>
        <stp>Time</stp>
        <stp>W</stp>
        <stp>-2216</stp>
        <stp>All</stp>
        <stp/>
        <stp/>
        <stp>False</stp>
        <stp>T</stp>
        <tr r="B2218" s="2"/>
      </tp>
      <tp t="s">
        <v/>
        <stp/>
        <stp>StudyData</stp>
        <stp>VIX</stp>
        <stp>BAR</stp>
        <stp/>
        <stp>Time</stp>
        <stp>W</stp>
        <stp>-2206</stp>
        <stp>All</stp>
        <stp/>
        <stp/>
        <stp>False</stp>
        <stp>T</stp>
        <tr r="B2208" s="2"/>
      </tp>
      <tp t="s">
        <v/>
        <stp/>
        <stp>StudyData</stp>
        <stp>VIX</stp>
        <stp>BAR</stp>
        <stp/>
        <stp>Time</stp>
        <stp>W</stp>
        <stp>-2236</stp>
        <stp>All</stp>
        <stp/>
        <stp/>
        <stp>False</stp>
        <stp>T</stp>
        <tr r="B2238" s="2"/>
      </tp>
      <tp t="s">
        <v/>
        <stp/>
        <stp>StudyData</stp>
        <stp>VIX</stp>
        <stp>BAR</stp>
        <stp/>
        <stp>Time</stp>
        <stp>W</stp>
        <stp>-2226</stp>
        <stp>All</stp>
        <stp/>
        <stp/>
        <stp>False</stp>
        <stp>T</stp>
        <tr r="B2228" s="2"/>
      </tp>
      <tp t="s">
        <v/>
        <stp/>
        <stp>StudyData</stp>
        <stp>VIX</stp>
        <stp>BAR</stp>
        <stp/>
        <stp>Time</stp>
        <stp>W</stp>
        <stp>-2256</stp>
        <stp>All</stp>
        <stp/>
        <stp/>
        <stp>False</stp>
        <stp>T</stp>
        <tr r="B2258" s="2"/>
      </tp>
      <tp t="s">
        <v/>
        <stp/>
        <stp>StudyData</stp>
        <stp>VIX</stp>
        <stp>BAR</stp>
        <stp/>
        <stp>Time</stp>
        <stp>W</stp>
        <stp>-2246</stp>
        <stp>All</stp>
        <stp/>
        <stp/>
        <stp>False</stp>
        <stp>T</stp>
        <tr r="B2248" s="2"/>
      </tp>
      <tp t="s">
        <v/>
        <stp/>
        <stp>StudyData</stp>
        <stp>VIX</stp>
        <stp>BAR</stp>
        <stp/>
        <stp>Time</stp>
        <stp>W</stp>
        <stp>-2276</stp>
        <stp>All</stp>
        <stp/>
        <stp/>
        <stp>False</stp>
        <stp>T</stp>
        <tr r="B2278" s="2"/>
      </tp>
      <tp t="s">
        <v/>
        <stp/>
        <stp>StudyData</stp>
        <stp>VIX</stp>
        <stp>BAR</stp>
        <stp/>
        <stp>Time</stp>
        <stp>W</stp>
        <stp>-2266</stp>
        <stp>All</stp>
        <stp/>
        <stp/>
        <stp>False</stp>
        <stp>T</stp>
        <tr r="B2268" s="2"/>
      </tp>
      <tp t="s">
        <v/>
        <stp/>
        <stp>StudyData</stp>
        <stp>VIX</stp>
        <stp>BAR</stp>
        <stp/>
        <stp>Time</stp>
        <stp>W</stp>
        <stp>-2296</stp>
        <stp>All</stp>
        <stp/>
        <stp/>
        <stp>False</stp>
        <stp>T</stp>
        <tr r="B2298" s="2"/>
      </tp>
      <tp t="s">
        <v/>
        <stp/>
        <stp>StudyData</stp>
        <stp>VIX</stp>
        <stp>BAR</stp>
        <stp/>
        <stp>Time</stp>
        <stp>W</stp>
        <stp>-2286</stp>
        <stp>All</stp>
        <stp/>
        <stp/>
        <stp>False</stp>
        <stp>T</stp>
        <tr r="B2288" s="2"/>
      </tp>
      <tp t="s">
        <v/>
        <stp/>
        <stp>StudyData</stp>
        <stp>VIX</stp>
        <stp>BAR</stp>
        <stp/>
        <stp>Time</stp>
        <stp>W</stp>
        <stp>-2116</stp>
        <stp>All</stp>
        <stp/>
        <stp/>
        <stp>False</stp>
        <stp>T</stp>
        <tr r="B2118" s="2"/>
      </tp>
      <tp t="s">
        <v/>
        <stp/>
        <stp>StudyData</stp>
        <stp>VIX</stp>
        <stp>BAR</stp>
        <stp/>
        <stp>Time</stp>
        <stp>W</stp>
        <stp>-2106</stp>
        <stp>All</stp>
        <stp/>
        <stp/>
        <stp>False</stp>
        <stp>T</stp>
        <tr r="B2108" s="2"/>
      </tp>
      <tp t="s">
        <v/>
        <stp/>
        <stp>StudyData</stp>
        <stp>VIX</stp>
        <stp>BAR</stp>
        <stp/>
        <stp>Time</stp>
        <stp>W</stp>
        <stp>-2136</stp>
        <stp>All</stp>
        <stp/>
        <stp/>
        <stp>False</stp>
        <stp>T</stp>
        <tr r="B2138" s="2"/>
      </tp>
      <tp t="s">
        <v/>
        <stp/>
        <stp>StudyData</stp>
        <stp>VIX</stp>
        <stp>BAR</stp>
        <stp/>
        <stp>Time</stp>
        <stp>W</stp>
        <stp>-2126</stp>
        <stp>All</stp>
        <stp/>
        <stp/>
        <stp>False</stp>
        <stp>T</stp>
        <tr r="B2128" s="2"/>
      </tp>
      <tp t="s">
        <v/>
        <stp/>
        <stp>StudyData</stp>
        <stp>VIX</stp>
        <stp>BAR</stp>
        <stp/>
        <stp>Time</stp>
        <stp>W</stp>
        <stp>-2156</stp>
        <stp>All</stp>
        <stp/>
        <stp/>
        <stp>False</stp>
        <stp>T</stp>
        <tr r="B2158" s="2"/>
      </tp>
      <tp t="s">
        <v/>
        <stp/>
        <stp>StudyData</stp>
        <stp>VIX</stp>
        <stp>BAR</stp>
        <stp/>
        <stp>Time</stp>
        <stp>W</stp>
        <stp>-2146</stp>
        <stp>All</stp>
        <stp/>
        <stp/>
        <stp>False</stp>
        <stp>T</stp>
        <tr r="B2148" s="2"/>
      </tp>
      <tp t="s">
        <v/>
        <stp/>
        <stp>StudyData</stp>
        <stp>VIX</stp>
        <stp>BAR</stp>
        <stp/>
        <stp>Time</stp>
        <stp>W</stp>
        <stp>-2176</stp>
        <stp>All</stp>
        <stp/>
        <stp/>
        <stp>False</stp>
        <stp>T</stp>
        <tr r="B2178" s="2"/>
      </tp>
      <tp t="s">
        <v/>
        <stp/>
        <stp>StudyData</stp>
        <stp>VIX</stp>
        <stp>BAR</stp>
        <stp/>
        <stp>Time</stp>
        <stp>W</stp>
        <stp>-2166</stp>
        <stp>All</stp>
        <stp/>
        <stp/>
        <stp>False</stp>
        <stp>T</stp>
        <tr r="B2168" s="2"/>
      </tp>
      <tp t="s">
        <v/>
        <stp/>
        <stp>StudyData</stp>
        <stp>VIX</stp>
        <stp>BAR</stp>
        <stp/>
        <stp>Time</stp>
        <stp>W</stp>
        <stp>-2196</stp>
        <stp>All</stp>
        <stp/>
        <stp/>
        <stp>False</stp>
        <stp>T</stp>
        <tr r="B2198" s="2"/>
      </tp>
      <tp t="s">
        <v/>
        <stp/>
        <stp>StudyData</stp>
        <stp>VIX</stp>
        <stp>BAR</stp>
        <stp/>
        <stp>Time</stp>
        <stp>W</stp>
        <stp>-2186</stp>
        <stp>All</stp>
        <stp/>
        <stp/>
        <stp>False</stp>
        <stp>T</stp>
        <tr r="B2188" s="2"/>
      </tp>
      <tp t="s">
        <v/>
        <stp/>
        <stp>StudyData</stp>
        <stp>VIX</stp>
        <stp>BAR</stp>
        <stp/>
        <stp>Time</stp>
        <stp>W</stp>
        <stp>-2016</stp>
        <stp>All</stp>
        <stp/>
        <stp/>
        <stp>False</stp>
        <stp>T</stp>
        <tr r="B2018" s="2"/>
      </tp>
      <tp t="s">
        <v/>
        <stp/>
        <stp>StudyData</stp>
        <stp>VIX</stp>
        <stp>BAR</stp>
        <stp/>
        <stp>Time</stp>
        <stp>W</stp>
        <stp>-2006</stp>
        <stp>All</stp>
        <stp/>
        <stp/>
        <stp>False</stp>
        <stp>T</stp>
        <tr r="B2008" s="2"/>
      </tp>
      <tp t="s">
        <v/>
        <stp/>
        <stp>StudyData</stp>
        <stp>VIX</stp>
        <stp>BAR</stp>
        <stp/>
        <stp>Time</stp>
        <stp>W</stp>
        <stp>-2036</stp>
        <stp>All</stp>
        <stp/>
        <stp/>
        <stp>False</stp>
        <stp>T</stp>
        <tr r="B2038" s="2"/>
      </tp>
      <tp t="s">
        <v/>
        <stp/>
        <stp>StudyData</stp>
        <stp>VIX</stp>
        <stp>BAR</stp>
        <stp/>
        <stp>Time</stp>
        <stp>W</stp>
        <stp>-2026</stp>
        <stp>All</stp>
        <stp/>
        <stp/>
        <stp>False</stp>
        <stp>T</stp>
        <tr r="B2028" s="2"/>
      </tp>
      <tp t="s">
        <v/>
        <stp/>
        <stp>StudyData</stp>
        <stp>VIX</stp>
        <stp>BAR</stp>
        <stp/>
        <stp>Time</stp>
        <stp>W</stp>
        <stp>-2056</stp>
        <stp>All</stp>
        <stp/>
        <stp/>
        <stp>False</stp>
        <stp>T</stp>
        <tr r="B2058" s="2"/>
      </tp>
      <tp t="s">
        <v/>
        <stp/>
        <stp>StudyData</stp>
        <stp>VIX</stp>
        <stp>BAR</stp>
        <stp/>
        <stp>Time</stp>
        <stp>W</stp>
        <stp>-2046</stp>
        <stp>All</stp>
        <stp/>
        <stp/>
        <stp>False</stp>
        <stp>T</stp>
        <tr r="B2048" s="2"/>
      </tp>
      <tp t="s">
        <v/>
        <stp/>
        <stp>StudyData</stp>
        <stp>VIX</stp>
        <stp>BAR</stp>
        <stp/>
        <stp>Time</stp>
        <stp>W</stp>
        <stp>-2076</stp>
        <stp>All</stp>
        <stp/>
        <stp/>
        <stp>False</stp>
        <stp>T</stp>
        <tr r="B2078" s="2"/>
      </tp>
      <tp t="s">
        <v/>
        <stp/>
        <stp>StudyData</stp>
        <stp>VIX</stp>
        <stp>BAR</stp>
        <stp/>
        <stp>Time</stp>
        <stp>W</stp>
        <stp>-2066</stp>
        <stp>All</stp>
        <stp/>
        <stp/>
        <stp>False</stp>
        <stp>T</stp>
        <tr r="B2068" s="2"/>
      </tp>
      <tp t="s">
        <v/>
        <stp/>
        <stp>StudyData</stp>
        <stp>VIX</stp>
        <stp>BAR</stp>
        <stp/>
        <stp>Time</stp>
        <stp>W</stp>
        <stp>-2096</stp>
        <stp>All</stp>
        <stp/>
        <stp/>
        <stp>False</stp>
        <stp>T</stp>
        <tr r="B2098" s="2"/>
      </tp>
      <tp t="s">
        <v/>
        <stp/>
        <stp>StudyData</stp>
        <stp>VIX</stp>
        <stp>BAR</stp>
        <stp/>
        <stp>Time</stp>
        <stp>W</stp>
        <stp>-2086</stp>
        <stp>All</stp>
        <stp/>
        <stp/>
        <stp>False</stp>
        <stp>T</stp>
        <tr r="B2088" s="2"/>
      </tp>
      <tp t="s">
        <v/>
        <stp/>
        <stp>StudyData</stp>
        <stp>VIX</stp>
        <stp>BAR</stp>
        <stp/>
        <stp>Time</stp>
        <stp>W</stp>
        <stp>-2716</stp>
        <stp>All</stp>
        <stp/>
        <stp/>
        <stp>False</stp>
        <stp>T</stp>
        <tr r="B2718" s="2"/>
      </tp>
      <tp t="s">
        <v/>
        <stp/>
        <stp>StudyData</stp>
        <stp>VIX</stp>
        <stp>BAR</stp>
        <stp/>
        <stp>Time</stp>
        <stp>W</stp>
        <stp>-2706</stp>
        <stp>All</stp>
        <stp/>
        <stp/>
        <stp>False</stp>
        <stp>T</stp>
        <tr r="B2708" s="2"/>
      </tp>
      <tp t="s">
        <v/>
        <stp/>
        <stp>StudyData</stp>
        <stp>VIX</stp>
        <stp>BAR</stp>
        <stp/>
        <stp>Time</stp>
        <stp>W</stp>
        <stp>-2736</stp>
        <stp>All</stp>
        <stp/>
        <stp/>
        <stp>False</stp>
        <stp>T</stp>
        <tr r="B2738" s="2"/>
      </tp>
      <tp t="s">
        <v/>
        <stp/>
        <stp>StudyData</stp>
        <stp>VIX</stp>
        <stp>BAR</stp>
        <stp/>
        <stp>Time</stp>
        <stp>W</stp>
        <stp>-2726</stp>
        <stp>All</stp>
        <stp/>
        <stp/>
        <stp>False</stp>
        <stp>T</stp>
        <tr r="B2728" s="2"/>
      </tp>
      <tp t="s">
        <v/>
        <stp/>
        <stp>StudyData</stp>
        <stp>VIX</stp>
        <stp>BAR</stp>
        <stp/>
        <stp>Time</stp>
        <stp>W</stp>
        <stp>-2756</stp>
        <stp>All</stp>
        <stp/>
        <stp/>
        <stp>False</stp>
        <stp>T</stp>
        <tr r="B2758" s="2"/>
      </tp>
      <tp t="s">
        <v/>
        <stp/>
        <stp>StudyData</stp>
        <stp>VIX</stp>
        <stp>BAR</stp>
        <stp/>
        <stp>Time</stp>
        <stp>W</stp>
        <stp>-2746</stp>
        <stp>All</stp>
        <stp/>
        <stp/>
        <stp>False</stp>
        <stp>T</stp>
        <tr r="B2748" s="2"/>
      </tp>
      <tp t="s">
        <v/>
        <stp/>
        <stp>StudyData</stp>
        <stp>VIX</stp>
        <stp>BAR</stp>
        <stp/>
        <stp>Time</stp>
        <stp>W</stp>
        <stp>-2776</stp>
        <stp>All</stp>
        <stp/>
        <stp/>
        <stp>False</stp>
        <stp>T</stp>
        <tr r="B2778" s="2"/>
      </tp>
      <tp t="s">
        <v/>
        <stp/>
        <stp>StudyData</stp>
        <stp>VIX</stp>
        <stp>BAR</stp>
        <stp/>
        <stp>Time</stp>
        <stp>W</stp>
        <stp>-2766</stp>
        <stp>All</stp>
        <stp/>
        <stp/>
        <stp>False</stp>
        <stp>T</stp>
        <tr r="B2768" s="2"/>
      </tp>
      <tp t="s">
        <v/>
        <stp/>
        <stp>StudyData</stp>
        <stp>VIX</stp>
        <stp>BAR</stp>
        <stp/>
        <stp>Time</stp>
        <stp>W</stp>
        <stp>-2796</stp>
        <stp>All</stp>
        <stp/>
        <stp/>
        <stp>False</stp>
        <stp>T</stp>
        <tr r="B2798" s="2"/>
      </tp>
      <tp t="s">
        <v/>
        <stp/>
        <stp>StudyData</stp>
        <stp>VIX</stp>
        <stp>BAR</stp>
        <stp/>
        <stp>Time</stp>
        <stp>W</stp>
        <stp>-2786</stp>
        <stp>All</stp>
        <stp/>
        <stp/>
        <stp>False</stp>
        <stp>T</stp>
        <tr r="B2788" s="2"/>
      </tp>
      <tp t="s">
        <v/>
        <stp/>
        <stp>StudyData</stp>
        <stp>VIX</stp>
        <stp>BAR</stp>
        <stp/>
        <stp>Time</stp>
        <stp>W</stp>
        <stp>-2616</stp>
        <stp>All</stp>
        <stp/>
        <stp/>
        <stp>False</stp>
        <stp>T</stp>
        <tr r="B2618" s="2"/>
      </tp>
      <tp t="s">
        <v/>
        <stp/>
        <stp>StudyData</stp>
        <stp>VIX</stp>
        <stp>BAR</stp>
        <stp/>
        <stp>Time</stp>
        <stp>W</stp>
        <stp>-2606</stp>
        <stp>All</stp>
        <stp/>
        <stp/>
        <stp>False</stp>
        <stp>T</stp>
        <tr r="B2608" s="2"/>
      </tp>
      <tp t="s">
        <v/>
        <stp/>
        <stp>StudyData</stp>
        <stp>VIX</stp>
        <stp>BAR</stp>
        <stp/>
        <stp>Time</stp>
        <stp>W</stp>
        <stp>-2636</stp>
        <stp>All</stp>
        <stp/>
        <stp/>
        <stp>False</stp>
        <stp>T</stp>
        <tr r="B2638" s="2"/>
      </tp>
      <tp t="s">
        <v/>
        <stp/>
        <stp>StudyData</stp>
        <stp>VIX</stp>
        <stp>BAR</stp>
        <stp/>
        <stp>Time</stp>
        <stp>W</stp>
        <stp>-2626</stp>
        <stp>All</stp>
        <stp/>
        <stp/>
        <stp>False</stp>
        <stp>T</stp>
        <tr r="B2628" s="2"/>
      </tp>
      <tp t="s">
        <v/>
        <stp/>
        <stp>StudyData</stp>
        <stp>VIX</stp>
        <stp>BAR</stp>
        <stp/>
        <stp>Time</stp>
        <stp>W</stp>
        <stp>-2656</stp>
        <stp>All</stp>
        <stp/>
        <stp/>
        <stp>False</stp>
        <stp>T</stp>
        <tr r="B2658" s="2"/>
      </tp>
      <tp t="s">
        <v/>
        <stp/>
        <stp>StudyData</stp>
        <stp>VIX</stp>
        <stp>BAR</stp>
        <stp/>
        <stp>Time</stp>
        <stp>W</stp>
        <stp>-2646</stp>
        <stp>All</stp>
        <stp/>
        <stp/>
        <stp>False</stp>
        <stp>T</stp>
        <tr r="B2648" s="2"/>
      </tp>
      <tp t="s">
        <v/>
        <stp/>
        <stp>StudyData</stp>
        <stp>VIX</stp>
        <stp>BAR</stp>
        <stp/>
        <stp>Time</stp>
        <stp>W</stp>
        <stp>-2676</stp>
        <stp>All</stp>
        <stp/>
        <stp/>
        <stp>False</stp>
        <stp>T</stp>
        <tr r="B2678" s="2"/>
      </tp>
      <tp t="s">
        <v/>
        <stp/>
        <stp>StudyData</stp>
        <stp>VIX</stp>
        <stp>BAR</stp>
        <stp/>
        <stp>Time</stp>
        <stp>W</stp>
        <stp>-2666</stp>
        <stp>All</stp>
        <stp/>
        <stp/>
        <stp>False</stp>
        <stp>T</stp>
        <tr r="B2668" s="2"/>
      </tp>
      <tp t="s">
        <v/>
        <stp/>
        <stp>StudyData</stp>
        <stp>VIX</stp>
        <stp>BAR</stp>
        <stp/>
        <stp>Time</stp>
        <stp>W</stp>
        <stp>-2696</stp>
        <stp>All</stp>
        <stp/>
        <stp/>
        <stp>False</stp>
        <stp>T</stp>
        <tr r="B2698" s="2"/>
      </tp>
      <tp t="s">
        <v/>
        <stp/>
        <stp>StudyData</stp>
        <stp>VIX</stp>
        <stp>BAR</stp>
        <stp/>
        <stp>Time</stp>
        <stp>W</stp>
        <stp>-2686</stp>
        <stp>All</stp>
        <stp/>
        <stp/>
        <stp>False</stp>
        <stp>T</stp>
        <tr r="B2688" s="2"/>
      </tp>
      <tp t="s">
        <v/>
        <stp/>
        <stp>StudyData</stp>
        <stp>VIX</stp>
        <stp>BAR</stp>
        <stp/>
        <stp>Time</stp>
        <stp>W</stp>
        <stp>-2516</stp>
        <stp>All</stp>
        <stp/>
        <stp/>
        <stp>False</stp>
        <stp>T</stp>
        <tr r="B2518" s="2"/>
      </tp>
      <tp t="s">
        <v/>
        <stp/>
        <stp>StudyData</stp>
        <stp>VIX</stp>
        <stp>BAR</stp>
        <stp/>
        <stp>Time</stp>
        <stp>W</stp>
        <stp>-2506</stp>
        <stp>All</stp>
        <stp/>
        <stp/>
        <stp>False</stp>
        <stp>T</stp>
        <tr r="B2508" s="2"/>
      </tp>
      <tp t="s">
        <v/>
        <stp/>
        <stp>StudyData</stp>
        <stp>VIX</stp>
        <stp>BAR</stp>
        <stp/>
        <stp>Time</stp>
        <stp>W</stp>
        <stp>-2536</stp>
        <stp>All</stp>
        <stp/>
        <stp/>
        <stp>False</stp>
        <stp>T</stp>
        <tr r="B2538" s="2"/>
      </tp>
      <tp t="s">
        <v/>
        <stp/>
        <stp>StudyData</stp>
        <stp>VIX</stp>
        <stp>BAR</stp>
        <stp/>
        <stp>Time</stp>
        <stp>W</stp>
        <stp>-2526</stp>
        <stp>All</stp>
        <stp/>
        <stp/>
        <stp>False</stp>
        <stp>T</stp>
        <tr r="B2528" s="2"/>
      </tp>
      <tp t="s">
        <v/>
        <stp/>
        <stp>StudyData</stp>
        <stp>VIX</stp>
        <stp>BAR</stp>
        <stp/>
        <stp>Time</stp>
        <stp>W</stp>
        <stp>-2556</stp>
        <stp>All</stp>
        <stp/>
        <stp/>
        <stp>False</stp>
        <stp>T</stp>
        <tr r="B2558" s="2"/>
      </tp>
      <tp t="s">
        <v/>
        <stp/>
        <stp>StudyData</stp>
        <stp>VIX</stp>
        <stp>BAR</stp>
        <stp/>
        <stp>Time</stp>
        <stp>W</stp>
        <stp>-2546</stp>
        <stp>All</stp>
        <stp/>
        <stp/>
        <stp>False</stp>
        <stp>T</stp>
        <tr r="B2548" s="2"/>
      </tp>
      <tp t="s">
        <v/>
        <stp/>
        <stp>StudyData</stp>
        <stp>VIX</stp>
        <stp>BAR</stp>
        <stp/>
        <stp>Time</stp>
        <stp>W</stp>
        <stp>-2576</stp>
        <stp>All</stp>
        <stp/>
        <stp/>
        <stp>False</stp>
        <stp>T</stp>
        <tr r="B2578" s="2"/>
      </tp>
      <tp t="s">
        <v/>
        <stp/>
        <stp>StudyData</stp>
        <stp>VIX</stp>
        <stp>BAR</stp>
        <stp/>
        <stp>Time</stp>
        <stp>W</stp>
        <stp>-2566</stp>
        <stp>All</stp>
        <stp/>
        <stp/>
        <stp>False</stp>
        <stp>T</stp>
        <tr r="B2568" s="2"/>
      </tp>
      <tp t="s">
        <v/>
        <stp/>
        <stp>StudyData</stp>
        <stp>VIX</stp>
        <stp>BAR</stp>
        <stp/>
        <stp>Time</stp>
        <stp>W</stp>
        <stp>-2596</stp>
        <stp>All</stp>
        <stp/>
        <stp/>
        <stp>False</stp>
        <stp>T</stp>
        <tr r="B2598" s="2"/>
      </tp>
      <tp t="s">
        <v/>
        <stp/>
        <stp>StudyData</stp>
        <stp>VIX</stp>
        <stp>BAR</stp>
        <stp/>
        <stp>Time</stp>
        <stp>W</stp>
        <stp>-2586</stp>
        <stp>All</stp>
        <stp/>
        <stp/>
        <stp>False</stp>
        <stp>T</stp>
        <tr r="B2588" s="2"/>
      </tp>
      <tp t="s">
        <v/>
        <stp/>
        <stp>StudyData</stp>
        <stp>VIX</stp>
        <stp>BAR</stp>
        <stp/>
        <stp>Time</stp>
        <stp>W</stp>
        <stp>-2416</stp>
        <stp>All</stp>
        <stp/>
        <stp/>
        <stp>False</stp>
        <stp>T</stp>
        <tr r="B2418" s="2"/>
      </tp>
      <tp t="s">
        <v/>
        <stp/>
        <stp>StudyData</stp>
        <stp>VIX</stp>
        <stp>BAR</stp>
        <stp/>
        <stp>Time</stp>
        <stp>W</stp>
        <stp>-2406</stp>
        <stp>All</stp>
        <stp/>
        <stp/>
        <stp>False</stp>
        <stp>T</stp>
        <tr r="B2408" s="2"/>
      </tp>
      <tp t="s">
        <v/>
        <stp/>
        <stp>StudyData</stp>
        <stp>VIX</stp>
        <stp>BAR</stp>
        <stp/>
        <stp>Time</stp>
        <stp>W</stp>
        <stp>-2436</stp>
        <stp>All</stp>
        <stp/>
        <stp/>
        <stp>False</stp>
        <stp>T</stp>
        <tr r="B2438" s="2"/>
      </tp>
      <tp t="s">
        <v/>
        <stp/>
        <stp>StudyData</stp>
        <stp>VIX</stp>
        <stp>BAR</stp>
        <stp/>
        <stp>Time</stp>
        <stp>W</stp>
        <stp>-2426</stp>
        <stp>All</stp>
        <stp/>
        <stp/>
        <stp>False</stp>
        <stp>T</stp>
        <tr r="B2428" s="2"/>
      </tp>
      <tp t="s">
        <v/>
        <stp/>
        <stp>StudyData</stp>
        <stp>VIX</stp>
        <stp>BAR</stp>
        <stp/>
        <stp>Time</stp>
        <stp>W</stp>
        <stp>-2456</stp>
        <stp>All</stp>
        <stp/>
        <stp/>
        <stp>False</stp>
        <stp>T</stp>
        <tr r="B2458" s="2"/>
      </tp>
      <tp t="s">
        <v/>
        <stp/>
        <stp>StudyData</stp>
        <stp>VIX</stp>
        <stp>BAR</stp>
        <stp/>
        <stp>Time</stp>
        <stp>W</stp>
        <stp>-2446</stp>
        <stp>All</stp>
        <stp/>
        <stp/>
        <stp>False</stp>
        <stp>T</stp>
        <tr r="B2448" s="2"/>
      </tp>
      <tp t="s">
        <v/>
        <stp/>
        <stp>StudyData</stp>
        <stp>VIX</stp>
        <stp>BAR</stp>
        <stp/>
        <stp>Time</stp>
        <stp>W</stp>
        <stp>-2476</stp>
        <stp>All</stp>
        <stp/>
        <stp/>
        <stp>False</stp>
        <stp>T</stp>
        <tr r="B2478" s="2"/>
      </tp>
      <tp t="s">
        <v/>
        <stp/>
        <stp>StudyData</stp>
        <stp>VIX</stp>
        <stp>BAR</stp>
        <stp/>
        <stp>Time</stp>
        <stp>W</stp>
        <stp>-2466</stp>
        <stp>All</stp>
        <stp/>
        <stp/>
        <stp>False</stp>
        <stp>T</stp>
        <tr r="B2468" s="2"/>
      </tp>
      <tp t="s">
        <v/>
        <stp/>
        <stp>StudyData</stp>
        <stp>VIX</stp>
        <stp>BAR</stp>
        <stp/>
        <stp>Time</stp>
        <stp>W</stp>
        <stp>-2496</stp>
        <stp>All</stp>
        <stp/>
        <stp/>
        <stp>False</stp>
        <stp>T</stp>
        <tr r="B2498" s="2"/>
      </tp>
      <tp t="s">
        <v/>
        <stp/>
        <stp>StudyData</stp>
        <stp>VIX</stp>
        <stp>BAR</stp>
        <stp/>
        <stp>Time</stp>
        <stp>W</stp>
        <stp>-2486</stp>
        <stp>All</stp>
        <stp/>
        <stp/>
        <stp>False</stp>
        <stp>T</stp>
        <tr r="B2488" s="2"/>
      </tp>
      <tp t="s">
        <v/>
        <stp/>
        <stp>StudyData</stp>
        <stp>VIX</stp>
        <stp>BAR</stp>
        <stp/>
        <stp>Time</stp>
        <stp>W</stp>
        <stp>-2916</stp>
        <stp>All</stp>
        <stp/>
        <stp/>
        <stp>False</stp>
        <stp>T</stp>
        <tr r="B2918" s="2"/>
      </tp>
      <tp t="s">
        <v/>
        <stp/>
        <stp>StudyData</stp>
        <stp>VIX</stp>
        <stp>BAR</stp>
        <stp/>
        <stp>Time</stp>
        <stp>W</stp>
        <stp>-2906</stp>
        <stp>All</stp>
        <stp/>
        <stp/>
        <stp>False</stp>
        <stp>T</stp>
        <tr r="B2908" s="2"/>
      </tp>
      <tp t="s">
        <v/>
        <stp/>
        <stp>StudyData</stp>
        <stp>VIX</stp>
        <stp>BAR</stp>
        <stp/>
        <stp>Time</stp>
        <stp>W</stp>
        <stp>-2936</stp>
        <stp>All</stp>
        <stp/>
        <stp/>
        <stp>False</stp>
        <stp>T</stp>
        <tr r="B2938" s="2"/>
      </tp>
      <tp t="s">
        <v/>
        <stp/>
        <stp>StudyData</stp>
        <stp>VIX</stp>
        <stp>BAR</stp>
        <stp/>
        <stp>Time</stp>
        <stp>W</stp>
        <stp>-2926</stp>
        <stp>All</stp>
        <stp/>
        <stp/>
        <stp>False</stp>
        <stp>T</stp>
        <tr r="B2928" s="2"/>
      </tp>
      <tp t="s">
        <v/>
        <stp/>
        <stp>StudyData</stp>
        <stp>VIX</stp>
        <stp>BAR</stp>
        <stp/>
        <stp>Time</stp>
        <stp>W</stp>
        <stp>-2956</stp>
        <stp>All</stp>
        <stp/>
        <stp/>
        <stp>False</stp>
        <stp>T</stp>
        <tr r="B2958" s="2"/>
      </tp>
      <tp t="s">
        <v/>
        <stp/>
        <stp>StudyData</stp>
        <stp>VIX</stp>
        <stp>BAR</stp>
        <stp/>
        <stp>Time</stp>
        <stp>W</stp>
        <stp>-2946</stp>
        <stp>All</stp>
        <stp/>
        <stp/>
        <stp>False</stp>
        <stp>T</stp>
        <tr r="B2948" s="2"/>
      </tp>
      <tp t="s">
        <v/>
        <stp/>
        <stp>StudyData</stp>
        <stp>VIX</stp>
        <stp>BAR</stp>
        <stp/>
        <stp>Time</stp>
        <stp>W</stp>
        <stp>-2976</stp>
        <stp>All</stp>
        <stp/>
        <stp/>
        <stp>False</stp>
        <stp>T</stp>
        <tr r="B2978" s="2"/>
      </tp>
      <tp t="s">
        <v/>
        <stp/>
        <stp>StudyData</stp>
        <stp>VIX</stp>
        <stp>BAR</stp>
        <stp/>
        <stp>Time</stp>
        <stp>W</stp>
        <stp>-2966</stp>
        <stp>All</stp>
        <stp/>
        <stp/>
        <stp>False</stp>
        <stp>T</stp>
        <tr r="B2968" s="2"/>
      </tp>
      <tp t="s">
        <v/>
        <stp/>
        <stp>StudyData</stp>
        <stp>VIX</stp>
        <stp>BAR</stp>
        <stp/>
        <stp>Time</stp>
        <stp>W</stp>
        <stp>-2996</stp>
        <stp>All</stp>
        <stp/>
        <stp/>
        <stp>False</stp>
        <stp>T</stp>
        <tr r="B2998" s="2"/>
      </tp>
      <tp t="s">
        <v/>
        <stp/>
        <stp>StudyData</stp>
        <stp>VIX</stp>
        <stp>BAR</stp>
        <stp/>
        <stp>Time</stp>
        <stp>W</stp>
        <stp>-2986</stp>
        <stp>All</stp>
        <stp/>
        <stp/>
        <stp>False</stp>
        <stp>T</stp>
        <tr r="B2988" s="2"/>
      </tp>
      <tp t="s">
        <v/>
        <stp/>
        <stp>StudyData</stp>
        <stp>VIX</stp>
        <stp>BAR</stp>
        <stp/>
        <stp>Time</stp>
        <stp>W</stp>
        <stp>-2816</stp>
        <stp>All</stp>
        <stp/>
        <stp/>
        <stp>False</stp>
        <stp>T</stp>
        <tr r="B2818" s="2"/>
      </tp>
      <tp t="s">
        <v/>
        <stp/>
        <stp>StudyData</stp>
        <stp>VIX</stp>
        <stp>BAR</stp>
        <stp/>
        <stp>Time</stp>
        <stp>W</stp>
        <stp>-2806</stp>
        <stp>All</stp>
        <stp/>
        <stp/>
        <stp>False</stp>
        <stp>T</stp>
        <tr r="B2808" s="2"/>
      </tp>
      <tp t="s">
        <v/>
        <stp/>
        <stp>StudyData</stp>
        <stp>VIX</stp>
        <stp>BAR</stp>
        <stp/>
        <stp>Time</stp>
        <stp>W</stp>
        <stp>-2836</stp>
        <stp>All</stp>
        <stp/>
        <stp/>
        <stp>False</stp>
        <stp>T</stp>
        <tr r="B2838" s="2"/>
      </tp>
      <tp t="s">
        <v/>
        <stp/>
        <stp>StudyData</stp>
        <stp>VIX</stp>
        <stp>BAR</stp>
        <stp/>
        <stp>Time</stp>
        <stp>W</stp>
        <stp>-2826</stp>
        <stp>All</stp>
        <stp/>
        <stp/>
        <stp>False</stp>
        <stp>T</stp>
        <tr r="B2828" s="2"/>
      </tp>
      <tp t="s">
        <v/>
        <stp/>
        <stp>StudyData</stp>
        <stp>VIX</stp>
        <stp>BAR</stp>
        <stp/>
        <stp>Time</stp>
        <stp>W</stp>
        <stp>-2856</stp>
        <stp>All</stp>
        <stp/>
        <stp/>
        <stp>False</stp>
        <stp>T</stp>
        <tr r="B2858" s="2"/>
      </tp>
      <tp t="s">
        <v/>
        <stp/>
        <stp>StudyData</stp>
        <stp>VIX</stp>
        <stp>BAR</stp>
        <stp/>
        <stp>Time</stp>
        <stp>W</stp>
        <stp>-2846</stp>
        <stp>All</stp>
        <stp/>
        <stp/>
        <stp>False</stp>
        <stp>T</stp>
        <tr r="B2848" s="2"/>
      </tp>
      <tp t="s">
        <v/>
        <stp/>
        <stp>StudyData</stp>
        <stp>VIX</stp>
        <stp>BAR</stp>
        <stp/>
        <stp>Time</stp>
        <stp>W</stp>
        <stp>-2876</stp>
        <stp>All</stp>
        <stp/>
        <stp/>
        <stp>False</stp>
        <stp>T</stp>
        <tr r="B2878" s="2"/>
      </tp>
      <tp t="s">
        <v/>
        <stp/>
        <stp>StudyData</stp>
        <stp>VIX</stp>
        <stp>BAR</stp>
        <stp/>
        <stp>Time</stp>
        <stp>W</stp>
        <stp>-2866</stp>
        <stp>All</stp>
        <stp/>
        <stp/>
        <stp>False</stp>
        <stp>T</stp>
        <tr r="B2868" s="2"/>
      </tp>
      <tp t="s">
        <v/>
        <stp/>
        <stp>StudyData</stp>
        <stp>VIX</stp>
        <stp>BAR</stp>
        <stp/>
        <stp>Time</stp>
        <stp>W</stp>
        <stp>-2896</stp>
        <stp>All</stp>
        <stp/>
        <stp/>
        <stp>False</stp>
        <stp>T</stp>
        <tr r="B2898" s="2"/>
      </tp>
      <tp t="s">
        <v/>
        <stp/>
        <stp>StudyData</stp>
        <stp>VIX</stp>
        <stp>BAR</stp>
        <stp/>
        <stp>Time</stp>
        <stp>W</stp>
        <stp>-2886</stp>
        <stp>All</stp>
        <stp/>
        <stp/>
        <stp>False</stp>
        <stp>T</stp>
        <tr r="B2888" s="2"/>
      </tp>
      <tp t="s">
        <v/>
        <stp/>
        <stp>StudyData</stp>
        <stp>VIX</stp>
        <stp>BAR</stp>
        <stp/>
        <stp>Time</stp>
        <stp>W</stp>
        <stp>-1316</stp>
        <stp>All</stp>
        <stp/>
        <stp/>
        <stp>False</stp>
        <stp>T</stp>
        <tr r="B1318" s="2"/>
      </tp>
      <tp t="s">
        <v/>
        <stp/>
        <stp>StudyData</stp>
        <stp>VIX</stp>
        <stp>BAR</stp>
        <stp/>
        <stp>Time</stp>
        <stp>W</stp>
        <stp>-1306</stp>
        <stp>All</stp>
        <stp/>
        <stp/>
        <stp>False</stp>
        <stp>T</stp>
        <tr r="B1308" s="2"/>
      </tp>
      <tp t="s">
        <v/>
        <stp/>
        <stp>StudyData</stp>
        <stp>VIX</stp>
        <stp>BAR</stp>
        <stp/>
        <stp>Time</stp>
        <stp>W</stp>
        <stp>-1336</stp>
        <stp>All</stp>
        <stp/>
        <stp/>
        <stp>False</stp>
        <stp>T</stp>
        <tr r="B1338" s="2"/>
      </tp>
      <tp t="s">
        <v/>
        <stp/>
        <stp>StudyData</stp>
        <stp>VIX</stp>
        <stp>BAR</stp>
        <stp/>
        <stp>Time</stp>
        <stp>W</stp>
        <stp>-1326</stp>
        <stp>All</stp>
        <stp/>
        <stp/>
        <stp>False</stp>
        <stp>T</stp>
        <tr r="B1328" s="2"/>
      </tp>
      <tp t="s">
        <v/>
        <stp/>
        <stp>StudyData</stp>
        <stp>VIX</stp>
        <stp>BAR</stp>
        <stp/>
        <stp>Time</stp>
        <stp>W</stp>
        <stp>-1356</stp>
        <stp>All</stp>
        <stp/>
        <stp/>
        <stp>False</stp>
        <stp>T</stp>
        <tr r="B1358" s="2"/>
      </tp>
      <tp t="s">
        <v/>
        <stp/>
        <stp>StudyData</stp>
        <stp>VIX</stp>
        <stp>BAR</stp>
        <stp/>
        <stp>Time</stp>
        <stp>W</stp>
        <stp>-1346</stp>
        <stp>All</stp>
        <stp/>
        <stp/>
        <stp>False</stp>
        <stp>T</stp>
        <tr r="B1348" s="2"/>
      </tp>
      <tp t="s">
        <v/>
        <stp/>
        <stp>StudyData</stp>
        <stp>VIX</stp>
        <stp>BAR</stp>
        <stp/>
        <stp>Time</stp>
        <stp>W</stp>
        <stp>-1376</stp>
        <stp>All</stp>
        <stp/>
        <stp/>
        <stp>False</stp>
        <stp>T</stp>
        <tr r="B1378" s="2"/>
      </tp>
      <tp t="s">
        <v/>
        <stp/>
        <stp>StudyData</stp>
        <stp>VIX</stp>
        <stp>BAR</stp>
        <stp/>
        <stp>Time</stp>
        <stp>W</stp>
        <stp>-1366</stp>
        <stp>All</stp>
        <stp/>
        <stp/>
        <stp>False</stp>
        <stp>T</stp>
        <tr r="B1368" s="2"/>
      </tp>
      <tp t="s">
        <v/>
        <stp/>
        <stp>StudyData</stp>
        <stp>VIX</stp>
        <stp>BAR</stp>
        <stp/>
        <stp>Time</stp>
        <stp>W</stp>
        <stp>-1396</stp>
        <stp>All</stp>
        <stp/>
        <stp/>
        <stp>False</stp>
        <stp>T</stp>
        <tr r="B1398" s="2"/>
      </tp>
      <tp t="s">
        <v/>
        <stp/>
        <stp>StudyData</stp>
        <stp>VIX</stp>
        <stp>BAR</stp>
        <stp/>
        <stp>Time</stp>
        <stp>W</stp>
        <stp>-1386</stp>
        <stp>All</stp>
        <stp/>
        <stp/>
        <stp>False</stp>
        <stp>T</stp>
        <tr r="B1388" s="2"/>
      </tp>
      <tp t="s">
        <v/>
        <stp/>
        <stp>StudyData</stp>
        <stp>VIX</stp>
        <stp>BAR</stp>
        <stp/>
        <stp>Time</stp>
        <stp>W</stp>
        <stp>-1216</stp>
        <stp>All</stp>
        <stp/>
        <stp/>
        <stp>False</stp>
        <stp>T</stp>
        <tr r="B1218" s="2"/>
      </tp>
      <tp t="s">
        <v/>
        <stp/>
        <stp>StudyData</stp>
        <stp>VIX</stp>
        <stp>BAR</stp>
        <stp/>
        <stp>Time</stp>
        <stp>W</stp>
        <stp>-1206</stp>
        <stp>All</stp>
        <stp/>
        <stp/>
        <stp>False</stp>
        <stp>T</stp>
        <tr r="B1208" s="2"/>
      </tp>
      <tp t="s">
        <v/>
        <stp/>
        <stp>StudyData</stp>
        <stp>VIX</stp>
        <stp>BAR</stp>
        <stp/>
        <stp>Time</stp>
        <stp>W</stp>
        <stp>-1236</stp>
        <stp>All</stp>
        <stp/>
        <stp/>
        <stp>False</stp>
        <stp>T</stp>
        <tr r="B1238" s="2"/>
      </tp>
      <tp t="s">
        <v/>
        <stp/>
        <stp>StudyData</stp>
        <stp>VIX</stp>
        <stp>BAR</stp>
        <stp/>
        <stp>Time</stp>
        <stp>W</stp>
        <stp>-1226</stp>
        <stp>All</stp>
        <stp/>
        <stp/>
        <stp>False</stp>
        <stp>T</stp>
        <tr r="B1228" s="2"/>
      </tp>
      <tp t="s">
        <v/>
        <stp/>
        <stp>StudyData</stp>
        <stp>VIX</stp>
        <stp>BAR</stp>
        <stp/>
        <stp>Time</stp>
        <stp>W</stp>
        <stp>-1256</stp>
        <stp>All</stp>
        <stp/>
        <stp/>
        <stp>False</stp>
        <stp>T</stp>
        <tr r="B1258" s="2"/>
      </tp>
      <tp t="s">
        <v/>
        <stp/>
        <stp>StudyData</stp>
        <stp>VIX</stp>
        <stp>BAR</stp>
        <stp/>
        <stp>Time</stp>
        <stp>W</stp>
        <stp>-1246</stp>
        <stp>All</stp>
        <stp/>
        <stp/>
        <stp>False</stp>
        <stp>T</stp>
        <tr r="B1248" s="2"/>
      </tp>
      <tp t="s">
        <v/>
        <stp/>
        <stp>StudyData</stp>
        <stp>VIX</stp>
        <stp>BAR</stp>
        <stp/>
        <stp>Time</stp>
        <stp>W</stp>
        <stp>-1276</stp>
        <stp>All</stp>
        <stp/>
        <stp/>
        <stp>False</stp>
        <stp>T</stp>
        <tr r="B1278" s="2"/>
      </tp>
      <tp t="s">
        <v/>
        <stp/>
        <stp>StudyData</stp>
        <stp>VIX</stp>
        <stp>BAR</stp>
        <stp/>
        <stp>Time</stp>
        <stp>W</stp>
        <stp>-1266</stp>
        <stp>All</stp>
        <stp/>
        <stp/>
        <stp>False</stp>
        <stp>T</stp>
        <tr r="B1268" s="2"/>
      </tp>
      <tp t="s">
        <v/>
        <stp/>
        <stp>StudyData</stp>
        <stp>VIX</stp>
        <stp>BAR</stp>
        <stp/>
        <stp>Time</stp>
        <stp>W</stp>
        <stp>-1296</stp>
        <stp>All</stp>
        <stp/>
        <stp/>
        <stp>False</stp>
        <stp>T</stp>
        <tr r="B1298" s="2"/>
      </tp>
      <tp t="s">
        <v/>
        <stp/>
        <stp>StudyData</stp>
        <stp>VIX</stp>
        <stp>BAR</stp>
        <stp/>
        <stp>Time</stp>
        <stp>W</stp>
        <stp>-1286</stp>
        <stp>All</stp>
        <stp/>
        <stp/>
        <stp>False</stp>
        <stp>T</stp>
        <tr r="B1288" s="2"/>
      </tp>
      <tp t="s">
        <v/>
        <stp/>
        <stp>StudyData</stp>
        <stp>VIX</stp>
        <stp>BAR</stp>
        <stp/>
        <stp>Time</stp>
        <stp>W</stp>
        <stp>-1116</stp>
        <stp>All</stp>
        <stp/>
        <stp/>
        <stp>False</stp>
        <stp>T</stp>
        <tr r="B1118" s="2"/>
      </tp>
      <tp t="s">
        <v/>
        <stp/>
        <stp>StudyData</stp>
        <stp>VIX</stp>
        <stp>BAR</stp>
        <stp/>
        <stp>Time</stp>
        <stp>W</stp>
        <stp>-1106</stp>
        <stp>All</stp>
        <stp/>
        <stp/>
        <stp>False</stp>
        <stp>T</stp>
        <tr r="B1108" s="2"/>
      </tp>
      <tp t="s">
        <v/>
        <stp/>
        <stp>StudyData</stp>
        <stp>VIX</stp>
        <stp>BAR</stp>
        <stp/>
        <stp>Time</stp>
        <stp>W</stp>
        <stp>-1136</stp>
        <stp>All</stp>
        <stp/>
        <stp/>
        <stp>False</stp>
        <stp>T</stp>
        <tr r="B1138" s="2"/>
      </tp>
      <tp t="s">
        <v/>
        <stp/>
        <stp>StudyData</stp>
        <stp>VIX</stp>
        <stp>BAR</stp>
        <stp/>
        <stp>Time</stp>
        <stp>W</stp>
        <stp>-1126</stp>
        <stp>All</stp>
        <stp/>
        <stp/>
        <stp>False</stp>
        <stp>T</stp>
        <tr r="B1128" s="2"/>
      </tp>
      <tp t="s">
        <v/>
        <stp/>
        <stp>StudyData</stp>
        <stp>VIX</stp>
        <stp>BAR</stp>
        <stp/>
        <stp>Time</stp>
        <stp>W</stp>
        <stp>-1156</stp>
        <stp>All</stp>
        <stp/>
        <stp/>
        <stp>False</stp>
        <stp>T</stp>
        <tr r="B1158" s="2"/>
      </tp>
      <tp t="s">
        <v/>
        <stp/>
        <stp>StudyData</stp>
        <stp>VIX</stp>
        <stp>BAR</stp>
        <stp/>
        <stp>Time</stp>
        <stp>W</stp>
        <stp>-1146</stp>
        <stp>All</stp>
        <stp/>
        <stp/>
        <stp>False</stp>
        <stp>T</stp>
        <tr r="B1148" s="2"/>
      </tp>
      <tp t="s">
        <v/>
        <stp/>
        <stp>StudyData</stp>
        <stp>VIX</stp>
        <stp>BAR</stp>
        <stp/>
        <stp>Time</stp>
        <stp>W</stp>
        <stp>-1176</stp>
        <stp>All</stp>
        <stp/>
        <stp/>
        <stp>False</stp>
        <stp>T</stp>
        <tr r="B1178" s="2"/>
      </tp>
      <tp t="s">
        <v/>
        <stp/>
        <stp>StudyData</stp>
        <stp>VIX</stp>
        <stp>BAR</stp>
        <stp/>
        <stp>Time</stp>
        <stp>W</stp>
        <stp>-1166</stp>
        <stp>All</stp>
        <stp/>
        <stp/>
        <stp>False</stp>
        <stp>T</stp>
        <tr r="B1168" s="2"/>
      </tp>
      <tp t="s">
        <v/>
        <stp/>
        <stp>StudyData</stp>
        <stp>VIX</stp>
        <stp>BAR</stp>
        <stp/>
        <stp>Time</stp>
        <stp>W</stp>
        <stp>-1196</stp>
        <stp>All</stp>
        <stp/>
        <stp/>
        <stp>False</stp>
        <stp>T</stp>
        <tr r="B1198" s="2"/>
      </tp>
      <tp t="s">
        <v/>
        <stp/>
        <stp>StudyData</stp>
        <stp>VIX</stp>
        <stp>BAR</stp>
        <stp/>
        <stp>Time</stp>
        <stp>W</stp>
        <stp>-1186</stp>
        <stp>All</stp>
        <stp/>
        <stp/>
        <stp>False</stp>
        <stp>T</stp>
        <tr r="B1188" s="2"/>
      </tp>
      <tp t="s">
        <v/>
        <stp/>
        <stp>StudyData</stp>
        <stp>VIX</stp>
        <stp>BAR</stp>
        <stp/>
        <stp>Time</stp>
        <stp>W</stp>
        <stp>-1016</stp>
        <stp>All</stp>
        <stp/>
        <stp/>
        <stp>False</stp>
        <stp>T</stp>
        <tr r="B1018" s="2"/>
      </tp>
      <tp t="s">
        <v/>
        <stp/>
        <stp>StudyData</stp>
        <stp>VIX</stp>
        <stp>BAR</stp>
        <stp/>
        <stp>Time</stp>
        <stp>W</stp>
        <stp>-1006</stp>
        <stp>All</stp>
        <stp/>
        <stp/>
        <stp>False</stp>
        <stp>T</stp>
        <tr r="B1008" s="2"/>
      </tp>
      <tp t="s">
        <v/>
        <stp/>
        <stp>StudyData</stp>
        <stp>VIX</stp>
        <stp>BAR</stp>
        <stp/>
        <stp>Time</stp>
        <stp>W</stp>
        <stp>-1036</stp>
        <stp>All</stp>
        <stp/>
        <stp/>
        <stp>False</stp>
        <stp>T</stp>
        <tr r="B1038" s="2"/>
      </tp>
      <tp t="s">
        <v/>
        <stp/>
        <stp>StudyData</stp>
        <stp>VIX</stp>
        <stp>BAR</stp>
        <stp/>
        <stp>Time</stp>
        <stp>W</stp>
        <stp>-1026</stp>
        <stp>All</stp>
        <stp/>
        <stp/>
        <stp>False</stp>
        <stp>T</stp>
        <tr r="B1028" s="2"/>
      </tp>
      <tp t="s">
        <v/>
        <stp/>
        <stp>StudyData</stp>
        <stp>VIX</stp>
        <stp>BAR</stp>
        <stp/>
        <stp>Time</stp>
        <stp>W</stp>
        <stp>-1056</stp>
        <stp>All</stp>
        <stp/>
        <stp/>
        <stp>False</stp>
        <stp>T</stp>
        <tr r="B1058" s="2"/>
      </tp>
      <tp t="s">
        <v/>
        <stp/>
        <stp>StudyData</stp>
        <stp>VIX</stp>
        <stp>BAR</stp>
        <stp/>
        <stp>Time</stp>
        <stp>W</stp>
        <stp>-1046</stp>
        <stp>All</stp>
        <stp/>
        <stp/>
        <stp>False</stp>
        <stp>T</stp>
        <tr r="B1048" s="2"/>
      </tp>
      <tp t="s">
        <v/>
        <stp/>
        <stp>StudyData</stp>
        <stp>VIX</stp>
        <stp>BAR</stp>
        <stp/>
        <stp>Time</stp>
        <stp>W</stp>
        <stp>-1076</stp>
        <stp>All</stp>
        <stp/>
        <stp/>
        <stp>False</stp>
        <stp>T</stp>
        <tr r="B1078" s="2"/>
      </tp>
      <tp t="s">
        <v/>
        <stp/>
        <stp>StudyData</stp>
        <stp>VIX</stp>
        <stp>BAR</stp>
        <stp/>
        <stp>Time</stp>
        <stp>W</stp>
        <stp>-1066</stp>
        <stp>All</stp>
        <stp/>
        <stp/>
        <stp>False</stp>
        <stp>T</stp>
        <tr r="B1068" s="2"/>
      </tp>
      <tp t="s">
        <v/>
        <stp/>
        <stp>StudyData</stp>
        <stp>VIX</stp>
        <stp>BAR</stp>
        <stp/>
        <stp>Time</stp>
        <stp>W</stp>
        <stp>-1096</stp>
        <stp>All</stp>
        <stp/>
        <stp/>
        <stp>False</stp>
        <stp>T</stp>
        <tr r="B1098" s="2"/>
      </tp>
      <tp t="s">
        <v/>
        <stp/>
        <stp>StudyData</stp>
        <stp>VIX</stp>
        <stp>BAR</stp>
        <stp/>
        <stp>Time</stp>
        <stp>W</stp>
        <stp>-1086</stp>
        <stp>All</stp>
        <stp/>
        <stp/>
        <stp>False</stp>
        <stp>T</stp>
        <tr r="B1088" s="2"/>
      </tp>
      <tp t="s">
        <v/>
        <stp/>
        <stp>StudyData</stp>
        <stp>VIX</stp>
        <stp>BAR</stp>
        <stp/>
        <stp>Time</stp>
        <stp>W</stp>
        <stp>-1716</stp>
        <stp>All</stp>
        <stp/>
        <stp/>
        <stp>False</stp>
        <stp>T</stp>
        <tr r="B1718" s="2"/>
      </tp>
      <tp t="s">
        <v/>
        <stp/>
        <stp>StudyData</stp>
        <stp>VIX</stp>
        <stp>BAR</stp>
        <stp/>
        <stp>Time</stp>
        <stp>W</stp>
        <stp>-1706</stp>
        <stp>All</stp>
        <stp/>
        <stp/>
        <stp>False</stp>
        <stp>T</stp>
        <tr r="B1708" s="2"/>
      </tp>
      <tp t="s">
        <v/>
        <stp/>
        <stp>StudyData</stp>
        <stp>VIX</stp>
        <stp>BAR</stp>
        <stp/>
        <stp>Time</stp>
        <stp>W</stp>
        <stp>-1736</stp>
        <stp>All</stp>
        <stp/>
        <stp/>
        <stp>False</stp>
        <stp>T</stp>
        <tr r="B1738" s="2"/>
      </tp>
      <tp t="s">
        <v/>
        <stp/>
        <stp>StudyData</stp>
        <stp>VIX</stp>
        <stp>BAR</stp>
        <stp/>
        <stp>Time</stp>
        <stp>W</stp>
        <stp>-1726</stp>
        <stp>All</stp>
        <stp/>
        <stp/>
        <stp>False</stp>
        <stp>T</stp>
        <tr r="B1728" s="2"/>
      </tp>
      <tp t="s">
        <v/>
        <stp/>
        <stp>StudyData</stp>
        <stp>VIX</stp>
        <stp>BAR</stp>
        <stp/>
        <stp>Time</stp>
        <stp>W</stp>
        <stp>-1756</stp>
        <stp>All</stp>
        <stp/>
        <stp/>
        <stp>False</stp>
        <stp>T</stp>
        <tr r="B1758" s="2"/>
      </tp>
      <tp t="s">
        <v/>
        <stp/>
        <stp>StudyData</stp>
        <stp>VIX</stp>
        <stp>BAR</stp>
        <stp/>
        <stp>Time</stp>
        <stp>W</stp>
        <stp>-1746</stp>
        <stp>All</stp>
        <stp/>
        <stp/>
        <stp>False</stp>
        <stp>T</stp>
        <tr r="B1748" s="2"/>
      </tp>
      <tp t="s">
        <v/>
        <stp/>
        <stp>StudyData</stp>
        <stp>VIX</stp>
        <stp>BAR</stp>
        <stp/>
        <stp>Time</stp>
        <stp>W</stp>
        <stp>-1776</stp>
        <stp>All</stp>
        <stp/>
        <stp/>
        <stp>False</stp>
        <stp>T</stp>
        <tr r="B1778" s="2"/>
      </tp>
      <tp t="s">
        <v/>
        <stp/>
        <stp>StudyData</stp>
        <stp>VIX</stp>
        <stp>BAR</stp>
        <stp/>
        <stp>Time</stp>
        <stp>W</stp>
        <stp>-1766</stp>
        <stp>All</stp>
        <stp/>
        <stp/>
        <stp>False</stp>
        <stp>T</stp>
        <tr r="B1768" s="2"/>
      </tp>
      <tp t="s">
        <v/>
        <stp/>
        <stp>StudyData</stp>
        <stp>VIX</stp>
        <stp>BAR</stp>
        <stp/>
        <stp>Time</stp>
        <stp>W</stp>
        <stp>-1796</stp>
        <stp>All</stp>
        <stp/>
        <stp/>
        <stp>False</stp>
        <stp>T</stp>
        <tr r="B1798" s="2"/>
      </tp>
      <tp t="s">
        <v/>
        <stp/>
        <stp>StudyData</stp>
        <stp>VIX</stp>
        <stp>BAR</stp>
        <stp/>
        <stp>Time</stp>
        <stp>W</stp>
        <stp>-1786</stp>
        <stp>All</stp>
        <stp/>
        <stp/>
        <stp>False</stp>
        <stp>T</stp>
        <tr r="B1788" s="2"/>
      </tp>
      <tp t="s">
        <v/>
        <stp/>
        <stp>StudyData</stp>
        <stp>VIX</stp>
        <stp>BAR</stp>
        <stp/>
        <stp>Time</stp>
        <stp>W</stp>
        <stp>-1616</stp>
        <stp>All</stp>
        <stp/>
        <stp/>
        <stp>False</stp>
        <stp>T</stp>
        <tr r="B1618" s="2"/>
      </tp>
      <tp t="s">
        <v/>
        <stp/>
        <stp>StudyData</stp>
        <stp>VIX</stp>
        <stp>BAR</stp>
        <stp/>
        <stp>Time</stp>
        <stp>W</stp>
        <stp>-1606</stp>
        <stp>All</stp>
        <stp/>
        <stp/>
        <stp>False</stp>
        <stp>T</stp>
        <tr r="B1608" s="2"/>
      </tp>
      <tp t="s">
        <v/>
        <stp/>
        <stp>StudyData</stp>
        <stp>VIX</stp>
        <stp>BAR</stp>
        <stp/>
        <stp>Time</stp>
        <stp>W</stp>
        <stp>-1636</stp>
        <stp>All</stp>
        <stp/>
        <stp/>
        <stp>False</stp>
        <stp>T</stp>
        <tr r="B1638" s="2"/>
      </tp>
      <tp t="s">
        <v/>
        <stp/>
        <stp>StudyData</stp>
        <stp>VIX</stp>
        <stp>BAR</stp>
        <stp/>
        <stp>Time</stp>
        <stp>W</stp>
        <stp>-1626</stp>
        <stp>All</stp>
        <stp/>
        <stp/>
        <stp>False</stp>
        <stp>T</stp>
        <tr r="B1628" s="2"/>
      </tp>
      <tp t="s">
        <v/>
        <stp/>
        <stp>StudyData</stp>
        <stp>VIX</stp>
        <stp>BAR</stp>
        <stp/>
        <stp>Time</stp>
        <stp>W</stp>
        <stp>-1656</stp>
        <stp>All</stp>
        <stp/>
        <stp/>
        <stp>False</stp>
        <stp>T</stp>
        <tr r="B1658" s="2"/>
      </tp>
      <tp t="s">
        <v/>
        <stp/>
        <stp>StudyData</stp>
        <stp>VIX</stp>
        <stp>BAR</stp>
        <stp/>
        <stp>Time</stp>
        <stp>W</stp>
        <stp>-1646</stp>
        <stp>All</stp>
        <stp/>
        <stp/>
        <stp>False</stp>
        <stp>T</stp>
        <tr r="B1648" s="2"/>
      </tp>
      <tp t="s">
        <v/>
        <stp/>
        <stp>StudyData</stp>
        <stp>VIX</stp>
        <stp>BAR</stp>
        <stp/>
        <stp>Time</stp>
        <stp>W</stp>
        <stp>-1676</stp>
        <stp>All</stp>
        <stp/>
        <stp/>
        <stp>False</stp>
        <stp>T</stp>
        <tr r="B1678" s="2"/>
      </tp>
      <tp t="s">
        <v/>
        <stp/>
        <stp>StudyData</stp>
        <stp>VIX</stp>
        <stp>BAR</stp>
        <stp/>
        <stp>Time</stp>
        <stp>W</stp>
        <stp>-1666</stp>
        <stp>All</stp>
        <stp/>
        <stp/>
        <stp>False</stp>
        <stp>T</stp>
        <tr r="B1668" s="2"/>
      </tp>
      <tp t="s">
        <v/>
        <stp/>
        <stp>StudyData</stp>
        <stp>VIX</stp>
        <stp>BAR</stp>
        <stp/>
        <stp>Time</stp>
        <stp>W</stp>
        <stp>-1696</stp>
        <stp>All</stp>
        <stp/>
        <stp/>
        <stp>False</stp>
        <stp>T</stp>
        <tr r="B1698" s="2"/>
      </tp>
      <tp t="s">
        <v/>
        <stp/>
        <stp>StudyData</stp>
        <stp>VIX</stp>
        <stp>BAR</stp>
        <stp/>
        <stp>Time</stp>
        <stp>W</stp>
        <stp>-1686</stp>
        <stp>All</stp>
        <stp/>
        <stp/>
        <stp>False</stp>
        <stp>T</stp>
        <tr r="B1688" s="2"/>
      </tp>
      <tp t="s">
        <v/>
        <stp/>
        <stp>StudyData</stp>
        <stp>VIX</stp>
        <stp>BAR</stp>
        <stp/>
        <stp>Time</stp>
        <stp>W</stp>
        <stp>-1516</stp>
        <stp>All</stp>
        <stp/>
        <stp/>
        <stp>False</stp>
        <stp>T</stp>
        <tr r="B1518" s="2"/>
      </tp>
      <tp t="s">
        <v/>
        <stp/>
        <stp>StudyData</stp>
        <stp>VIX</stp>
        <stp>BAR</stp>
        <stp/>
        <stp>Time</stp>
        <stp>W</stp>
        <stp>-1506</stp>
        <stp>All</stp>
        <stp/>
        <stp/>
        <stp>False</stp>
        <stp>T</stp>
        <tr r="B1508" s="2"/>
      </tp>
      <tp t="s">
        <v/>
        <stp/>
        <stp>StudyData</stp>
        <stp>VIX</stp>
        <stp>BAR</stp>
        <stp/>
        <stp>Time</stp>
        <stp>W</stp>
        <stp>-1536</stp>
        <stp>All</stp>
        <stp/>
        <stp/>
        <stp>False</stp>
        <stp>T</stp>
        <tr r="B1538" s="2"/>
      </tp>
      <tp t="s">
        <v/>
        <stp/>
        <stp>StudyData</stp>
        <stp>VIX</stp>
        <stp>BAR</stp>
        <stp/>
        <stp>Time</stp>
        <stp>W</stp>
        <stp>-1526</stp>
        <stp>All</stp>
        <stp/>
        <stp/>
        <stp>False</stp>
        <stp>T</stp>
        <tr r="B1528" s="2"/>
      </tp>
      <tp t="s">
        <v/>
        <stp/>
        <stp>StudyData</stp>
        <stp>VIX</stp>
        <stp>BAR</stp>
        <stp/>
        <stp>Time</stp>
        <stp>W</stp>
        <stp>-1556</stp>
        <stp>All</stp>
        <stp/>
        <stp/>
        <stp>False</stp>
        <stp>T</stp>
        <tr r="B1558" s="2"/>
      </tp>
      <tp t="s">
        <v/>
        <stp/>
        <stp>StudyData</stp>
        <stp>VIX</stp>
        <stp>BAR</stp>
        <stp/>
        <stp>Time</stp>
        <stp>W</stp>
        <stp>-1546</stp>
        <stp>All</stp>
        <stp/>
        <stp/>
        <stp>False</stp>
        <stp>T</stp>
        <tr r="B1548" s="2"/>
      </tp>
      <tp t="s">
        <v/>
        <stp/>
        <stp>StudyData</stp>
        <stp>VIX</stp>
        <stp>BAR</stp>
        <stp/>
        <stp>Time</stp>
        <stp>W</stp>
        <stp>-1576</stp>
        <stp>All</stp>
        <stp/>
        <stp/>
        <stp>False</stp>
        <stp>T</stp>
        <tr r="B1578" s="2"/>
      </tp>
      <tp t="s">
        <v/>
        <stp/>
        <stp>StudyData</stp>
        <stp>VIX</stp>
        <stp>BAR</stp>
        <stp/>
        <stp>Time</stp>
        <stp>W</stp>
        <stp>-1566</stp>
        <stp>All</stp>
        <stp/>
        <stp/>
        <stp>False</stp>
        <stp>T</stp>
        <tr r="B1568" s="2"/>
      </tp>
      <tp t="s">
        <v/>
        <stp/>
        <stp>StudyData</stp>
        <stp>VIX</stp>
        <stp>BAR</stp>
        <stp/>
        <stp>Time</stp>
        <stp>W</stp>
        <stp>-1596</stp>
        <stp>All</stp>
        <stp/>
        <stp/>
        <stp>False</stp>
        <stp>T</stp>
        <tr r="B1598" s="2"/>
      </tp>
      <tp t="s">
        <v/>
        <stp/>
        <stp>StudyData</stp>
        <stp>VIX</stp>
        <stp>BAR</stp>
        <stp/>
        <stp>Time</stp>
        <stp>W</stp>
        <stp>-1586</stp>
        <stp>All</stp>
        <stp/>
        <stp/>
        <stp>False</stp>
        <stp>T</stp>
        <tr r="B1588" s="2"/>
      </tp>
      <tp t="s">
        <v/>
        <stp/>
        <stp>StudyData</stp>
        <stp>VIX</stp>
        <stp>BAR</stp>
        <stp/>
        <stp>Time</stp>
        <stp>W</stp>
        <stp>-1416</stp>
        <stp>All</stp>
        <stp/>
        <stp/>
        <stp>False</stp>
        <stp>T</stp>
        <tr r="B1418" s="2"/>
      </tp>
      <tp t="s">
        <v/>
        <stp/>
        <stp>StudyData</stp>
        <stp>VIX</stp>
        <stp>BAR</stp>
        <stp/>
        <stp>Time</stp>
        <stp>W</stp>
        <stp>-1406</stp>
        <stp>All</stp>
        <stp/>
        <stp/>
        <stp>False</stp>
        <stp>T</stp>
        <tr r="B1408" s="2"/>
      </tp>
      <tp t="s">
        <v/>
        <stp/>
        <stp>StudyData</stp>
        <stp>VIX</stp>
        <stp>BAR</stp>
        <stp/>
        <stp>Time</stp>
        <stp>W</stp>
        <stp>-1436</stp>
        <stp>All</stp>
        <stp/>
        <stp/>
        <stp>False</stp>
        <stp>T</stp>
        <tr r="B1438" s="2"/>
      </tp>
      <tp t="s">
        <v/>
        <stp/>
        <stp>StudyData</stp>
        <stp>VIX</stp>
        <stp>BAR</stp>
        <stp/>
        <stp>Time</stp>
        <stp>W</stp>
        <stp>-1426</stp>
        <stp>All</stp>
        <stp/>
        <stp/>
        <stp>False</stp>
        <stp>T</stp>
        <tr r="B1428" s="2"/>
      </tp>
      <tp t="s">
        <v/>
        <stp/>
        <stp>StudyData</stp>
        <stp>VIX</stp>
        <stp>BAR</stp>
        <stp/>
        <stp>Time</stp>
        <stp>W</stp>
        <stp>-1456</stp>
        <stp>All</stp>
        <stp/>
        <stp/>
        <stp>False</stp>
        <stp>T</stp>
        <tr r="B1458" s="2"/>
      </tp>
      <tp t="s">
        <v/>
        <stp/>
        <stp>StudyData</stp>
        <stp>VIX</stp>
        <stp>BAR</stp>
        <stp/>
        <stp>Time</stp>
        <stp>W</stp>
        <stp>-1446</stp>
        <stp>All</stp>
        <stp/>
        <stp/>
        <stp>False</stp>
        <stp>T</stp>
        <tr r="B1448" s="2"/>
      </tp>
      <tp t="s">
        <v/>
        <stp/>
        <stp>StudyData</stp>
        <stp>VIX</stp>
        <stp>BAR</stp>
        <stp/>
        <stp>Time</stp>
        <stp>W</stp>
        <stp>-1476</stp>
        <stp>All</stp>
        <stp/>
        <stp/>
        <stp>False</stp>
        <stp>T</stp>
        <tr r="B1478" s="2"/>
      </tp>
      <tp t="s">
        <v/>
        <stp/>
        <stp>StudyData</stp>
        <stp>VIX</stp>
        <stp>BAR</stp>
        <stp/>
        <stp>Time</stp>
        <stp>W</stp>
        <stp>-1466</stp>
        <stp>All</stp>
        <stp/>
        <stp/>
        <stp>False</stp>
        <stp>T</stp>
        <tr r="B1468" s="2"/>
      </tp>
      <tp t="s">
        <v/>
        <stp/>
        <stp>StudyData</stp>
        <stp>VIX</stp>
        <stp>BAR</stp>
        <stp/>
        <stp>Time</stp>
        <stp>W</stp>
        <stp>-1496</stp>
        <stp>All</stp>
        <stp/>
        <stp/>
        <stp>False</stp>
        <stp>T</stp>
        <tr r="B1498" s="2"/>
      </tp>
      <tp t="s">
        <v/>
        <stp/>
        <stp>StudyData</stp>
        <stp>VIX</stp>
        <stp>BAR</stp>
        <stp/>
        <stp>Time</stp>
        <stp>W</stp>
        <stp>-1486</stp>
        <stp>All</stp>
        <stp/>
        <stp/>
        <stp>False</stp>
        <stp>T</stp>
        <tr r="B1488" s="2"/>
      </tp>
      <tp t="s">
        <v/>
        <stp/>
        <stp>StudyData</stp>
        <stp>VIX</stp>
        <stp>BAR</stp>
        <stp/>
        <stp>Time</stp>
        <stp>W</stp>
        <stp>-1916</stp>
        <stp>All</stp>
        <stp/>
        <stp/>
        <stp>False</stp>
        <stp>T</stp>
        <tr r="B1918" s="2"/>
      </tp>
      <tp t="s">
        <v/>
        <stp/>
        <stp>StudyData</stp>
        <stp>VIX</stp>
        <stp>BAR</stp>
        <stp/>
        <stp>Time</stp>
        <stp>W</stp>
        <stp>-1906</stp>
        <stp>All</stp>
        <stp/>
        <stp/>
        <stp>False</stp>
        <stp>T</stp>
        <tr r="B1908" s="2"/>
      </tp>
      <tp t="s">
        <v/>
        <stp/>
        <stp>StudyData</stp>
        <stp>VIX</stp>
        <stp>BAR</stp>
        <stp/>
        <stp>Time</stp>
        <stp>W</stp>
        <stp>-1936</stp>
        <stp>All</stp>
        <stp/>
        <stp/>
        <stp>False</stp>
        <stp>T</stp>
        <tr r="B1938" s="2"/>
      </tp>
      <tp t="s">
        <v/>
        <stp/>
        <stp>StudyData</stp>
        <stp>VIX</stp>
        <stp>BAR</stp>
        <stp/>
        <stp>Time</stp>
        <stp>W</stp>
        <stp>-1926</stp>
        <stp>All</stp>
        <stp/>
        <stp/>
        <stp>False</stp>
        <stp>T</stp>
        <tr r="B1928" s="2"/>
      </tp>
      <tp t="s">
        <v/>
        <stp/>
        <stp>StudyData</stp>
        <stp>VIX</stp>
        <stp>BAR</stp>
        <stp/>
        <stp>Time</stp>
        <stp>W</stp>
        <stp>-1956</stp>
        <stp>All</stp>
        <stp/>
        <stp/>
        <stp>False</stp>
        <stp>T</stp>
        <tr r="B1958" s="2"/>
      </tp>
      <tp t="s">
        <v/>
        <stp/>
        <stp>StudyData</stp>
        <stp>VIX</stp>
        <stp>BAR</stp>
        <stp/>
        <stp>Time</stp>
        <stp>W</stp>
        <stp>-1946</stp>
        <stp>All</stp>
        <stp/>
        <stp/>
        <stp>False</stp>
        <stp>T</stp>
        <tr r="B1948" s="2"/>
      </tp>
      <tp t="s">
        <v/>
        <stp/>
        <stp>StudyData</stp>
        <stp>VIX</stp>
        <stp>BAR</stp>
        <stp/>
        <stp>Time</stp>
        <stp>W</stp>
        <stp>-1976</stp>
        <stp>All</stp>
        <stp/>
        <stp/>
        <stp>False</stp>
        <stp>T</stp>
        <tr r="B1978" s="2"/>
      </tp>
      <tp t="s">
        <v/>
        <stp/>
        <stp>StudyData</stp>
        <stp>VIX</stp>
        <stp>BAR</stp>
        <stp/>
        <stp>Time</stp>
        <stp>W</stp>
        <stp>-1966</stp>
        <stp>All</stp>
        <stp/>
        <stp/>
        <stp>False</stp>
        <stp>T</stp>
        <tr r="B1968" s="2"/>
      </tp>
      <tp t="s">
        <v/>
        <stp/>
        <stp>StudyData</stp>
        <stp>VIX</stp>
        <stp>BAR</stp>
        <stp/>
        <stp>Time</stp>
        <stp>W</stp>
        <stp>-1996</stp>
        <stp>All</stp>
        <stp/>
        <stp/>
        <stp>False</stp>
        <stp>T</stp>
        <tr r="B1998" s="2"/>
      </tp>
      <tp t="s">
        <v/>
        <stp/>
        <stp>StudyData</stp>
        <stp>VIX</stp>
        <stp>BAR</stp>
        <stp/>
        <stp>Time</stp>
        <stp>W</stp>
        <stp>-1986</stp>
        <stp>All</stp>
        <stp/>
        <stp/>
        <stp>False</stp>
        <stp>T</stp>
        <tr r="B1988" s="2"/>
      </tp>
      <tp t="s">
        <v/>
        <stp/>
        <stp>StudyData</stp>
        <stp>VIX</stp>
        <stp>BAR</stp>
        <stp/>
        <stp>Time</stp>
        <stp>W</stp>
        <stp>-1816</stp>
        <stp>All</stp>
        <stp/>
        <stp/>
        <stp>False</stp>
        <stp>T</stp>
        <tr r="B1818" s="2"/>
      </tp>
      <tp t="s">
        <v/>
        <stp/>
        <stp>StudyData</stp>
        <stp>VIX</stp>
        <stp>BAR</stp>
        <stp/>
        <stp>Time</stp>
        <stp>W</stp>
        <stp>-1806</stp>
        <stp>All</stp>
        <stp/>
        <stp/>
        <stp>False</stp>
        <stp>T</stp>
        <tr r="B1808" s="2"/>
      </tp>
      <tp t="s">
        <v/>
        <stp/>
        <stp>StudyData</stp>
        <stp>VIX</stp>
        <stp>BAR</stp>
        <stp/>
        <stp>Time</stp>
        <stp>W</stp>
        <stp>-1836</stp>
        <stp>All</stp>
        <stp/>
        <stp/>
        <stp>False</stp>
        <stp>T</stp>
        <tr r="B1838" s="2"/>
      </tp>
      <tp t="s">
        <v/>
        <stp/>
        <stp>StudyData</stp>
        <stp>VIX</stp>
        <stp>BAR</stp>
        <stp/>
        <stp>Time</stp>
        <stp>W</stp>
        <stp>-1826</stp>
        <stp>All</stp>
        <stp/>
        <stp/>
        <stp>False</stp>
        <stp>T</stp>
        <tr r="B1828" s="2"/>
      </tp>
      <tp t="s">
        <v/>
        <stp/>
        <stp>StudyData</stp>
        <stp>VIX</stp>
        <stp>BAR</stp>
        <stp/>
        <stp>Time</stp>
        <stp>W</stp>
        <stp>-1856</stp>
        <stp>All</stp>
        <stp/>
        <stp/>
        <stp>False</stp>
        <stp>T</stp>
        <tr r="B1858" s="2"/>
      </tp>
      <tp t="s">
        <v/>
        <stp/>
        <stp>StudyData</stp>
        <stp>VIX</stp>
        <stp>BAR</stp>
        <stp/>
        <stp>Time</stp>
        <stp>W</stp>
        <stp>-1846</stp>
        <stp>All</stp>
        <stp/>
        <stp/>
        <stp>False</stp>
        <stp>T</stp>
        <tr r="B1848" s="2"/>
      </tp>
      <tp t="s">
        <v/>
        <stp/>
        <stp>StudyData</stp>
        <stp>VIX</stp>
        <stp>BAR</stp>
        <stp/>
        <stp>Time</stp>
        <stp>W</stp>
        <stp>-1876</stp>
        <stp>All</stp>
        <stp/>
        <stp/>
        <stp>False</stp>
        <stp>T</stp>
        <tr r="B1878" s="2"/>
      </tp>
      <tp t="s">
        <v/>
        <stp/>
        <stp>StudyData</stp>
        <stp>VIX</stp>
        <stp>BAR</stp>
        <stp/>
        <stp>Time</stp>
        <stp>W</stp>
        <stp>-1866</stp>
        <stp>All</stp>
        <stp/>
        <stp/>
        <stp>False</stp>
        <stp>T</stp>
        <tr r="B1868" s="2"/>
      </tp>
      <tp t="s">
        <v/>
        <stp/>
        <stp>StudyData</stp>
        <stp>VIX</stp>
        <stp>BAR</stp>
        <stp/>
        <stp>Time</stp>
        <stp>W</stp>
        <stp>-1896</stp>
        <stp>All</stp>
        <stp/>
        <stp/>
        <stp>False</stp>
        <stp>T</stp>
        <tr r="B1898" s="2"/>
      </tp>
      <tp t="s">
        <v/>
        <stp/>
        <stp>StudyData</stp>
        <stp>VIX</stp>
        <stp>BAR</stp>
        <stp/>
        <stp>Time</stp>
        <stp>W</stp>
        <stp>-1886</stp>
        <stp>All</stp>
        <stp/>
        <stp/>
        <stp>False</stp>
        <stp>T</stp>
        <tr r="B1888" s="2"/>
      </tp>
      <tp>
        <v>24.93</v>
        <stp/>
        <stp>StudyData</stp>
        <stp>VIX</stp>
        <stp>BAR</stp>
        <stp/>
        <stp>Open</stp>
        <stp>W</stp>
        <stp>0</stp>
        <stp>All</stp>
        <stp/>
        <stp/>
        <stp>FALSE</stp>
        <stp>T</stp>
        <tr r="C2" s="2"/>
      </tp>
      <tp t="s">
        <v/>
        <stp/>
        <stp>StudyData</stp>
        <stp>VIX</stp>
        <stp>BAR</stp>
        <stp/>
        <stp>Time</stp>
        <stp>W</stp>
        <stp>-2317</stp>
        <stp>All</stp>
        <stp/>
        <stp/>
        <stp>False</stp>
        <stp>T</stp>
        <tr r="B2319" s="2"/>
      </tp>
      <tp t="s">
        <v/>
        <stp/>
        <stp>StudyData</stp>
        <stp>VIX</stp>
        <stp>BAR</stp>
        <stp/>
        <stp>Time</stp>
        <stp>W</stp>
        <stp>-2307</stp>
        <stp>All</stp>
        <stp/>
        <stp/>
        <stp>False</stp>
        <stp>T</stp>
        <tr r="B2309" s="2"/>
      </tp>
      <tp t="s">
        <v/>
        <stp/>
        <stp>StudyData</stp>
        <stp>VIX</stp>
        <stp>BAR</stp>
        <stp/>
        <stp>Time</stp>
        <stp>W</stp>
        <stp>-2337</stp>
        <stp>All</stp>
        <stp/>
        <stp/>
        <stp>False</stp>
        <stp>T</stp>
        <tr r="B2339" s="2"/>
      </tp>
      <tp t="s">
        <v/>
        <stp/>
        <stp>StudyData</stp>
        <stp>VIX</stp>
        <stp>BAR</stp>
        <stp/>
        <stp>Time</stp>
        <stp>W</stp>
        <stp>-2327</stp>
        <stp>All</stp>
        <stp/>
        <stp/>
        <stp>False</stp>
        <stp>T</stp>
        <tr r="B2329" s="2"/>
      </tp>
      <tp t="s">
        <v/>
        <stp/>
        <stp>StudyData</stp>
        <stp>VIX</stp>
        <stp>BAR</stp>
        <stp/>
        <stp>Time</stp>
        <stp>W</stp>
        <stp>-2357</stp>
        <stp>All</stp>
        <stp/>
        <stp/>
        <stp>False</stp>
        <stp>T</stp>
        <tr r="B2359" s="2"/>
      </tp>
      <tp t="s">
        <v/>
        <stp/>
        <stp>StudyData</stp>
        <stp>VIX</stp>
        <stp>BAR</stp>
        <stp/>
        <stp>Time</stp>
        <stp>W</stp>
        <stp>-2347</stp>
        <stp>All</stp>
        <stp/>
        <stp/>
        <stp>False</stp>
        <stp>T</stp>
        <tr r="B2349" s="2"/>
      </tp>
      <tp t="s">
        <v/>
        <stp/>
        <stp>StudyData</stp>
        <stp>VIX</stp>
        <stp>BAR</stp>
        <stp/>
        <stp>Time</stp>
        <stp>W</stp>
        <stp>-2377</stp>
        <stp>All</stp>
        <stp/>
        <stp/>
        <stp>False</stp>
        <stp>T</stp>
        <tr r="B2379" s="2"/>
      </tp>
      <tp t="s">
        <v/>
        <stp/>
        <stp>StudyData</stp>
        <stp>VIX</stp>
        <stp>BAR</stp>
        <stp/>
        <stp>Time</stp>
        <stp>W</stp>
        <stp>-2367</stp>
        <stp>All</stp>
        <stp/>
        <stp/>
        <stp>False</stp>
        <stp>T</stp>
        <tr r="B2369" s="2"/>
      </tp>
      <tp t="s">
        <v/>
        <stp/>
        <stp>StudyData</stp>
        <stp>VIX</stp>
        <stp>BAR</stp>
        <stp/>
        <stp>Time</stp>
        <stp>W</stp>
        <stp>-2397</stp>
        <stp>All</stp>
        <stp/>
        <stp/>
        <stp>False</stp>
        <stp>T</stp>
        <tr r="B2399" s="2"/>
      </tp>
      <tp t="s">
        <v/>
        <stp/>
        <stp>StudyData</stp>
        <stp>VIX</stp>
        <stp>BAR</stp>
        <stp/>
        <stp>Time</stp>
        <stp>W</stp>
        <stp>-2387</stp>
        <stp>All</stp>
        <stp/>
        <stp/>
        <stp>False</stp>
        <stp>T</stp>
        <tr r="B2389" s="2"/>
      </tp>
      <tp t="s">
        <v/>
        <stp/>
        <stp>StudyData</stp>
        <stp>VIX</stp>
        <stp>BAR</stp>
        <stp/>
        <stp>Time</stp>
        <stp>W</stp>
        <stp>-2217</stp>
        <stp>All</stp>
        <stp/>
        <stp/>
        <stp>False</stp>
        <stp>T</stp>
        <tr r="B2219" s="2"/>
      </tp>
      <tp t="s">
        <v/>
        <stp/>
        <stp>StudyData</stp>
        <stp>VIX</stp>
        <stp>BAR</stp>
        <stp/>
        <stp>Time</stp>
        <stp>W</stp>
        <stp>-2207</stp>
        <stp>All</stp>
        <stp/>
        <stp/>
        <stp>False</stp>
        <stp>T</stp>
        <tr r="B2209" s="2"/>
      </tp>
      <tp t="s">
        <v/>
        <stp/>
        <stp>StudyData</stp>
        <stp>VIX</stp>
        <stp>BAR</stp>
        <stp/>
        <stp>Time</stp>
        <stp>W</stp>
        <stp>-2237</stp>
        <stp>All</stp>
        <stp/>
        <stp/>
        <stp>False</stp>
        <stp>T</stp>
        <tr r="B2239" s="2"/>
      </tp>
      <tp t="s">
        <v/>
        <stp/>
        <stp>StudyData</stp>
        <stp>VIX</stp>
        <stp>BAR</stp>
        <stp/>
        <stp>Time</stp>
        <stp>W</stp>
        <stp>-2227</stp>
        <stp>All</stp>
        <stp/>
        <stp/>
        <stp>False</stp>
        <stp>T</stp>
        <tr r="B2229" s="2"/>
      </tp>
      <tp t="s">
        <v/>
        <stp/>
        <stp>StudyData</stp>
        <stp>VIX</stp>
        <stp>BAR</stp>
        <stp/>
        <stp>Time</stp>
        <stp>W</stp>
        <stp>-2257</stp>
        <stp>All</stp>
        <stp/>
        <stp/>
        <stp>False</stp>
        <stp>T</stp>
        <tr r="B2259" s="2"/>
      </tp>
      <tp t="s">
        <v/>
        <stp/>
        <stp>StudyData</stp>
        <stp>VIX</stp>
        <stp>BAR</stp>
        <stp/>
        <stp>Time</stp>
        <stp>W</stp>
        <stp>-2247</stp>
        <stp>All</stp>
        <stp/>
        <stp/>
        <stp>False</stp>
        <stp>T</stp>
        <tr r="B2249" s="2"/>
      </tp>
      <tp t="s">
        <v/>
        <stp/>
        <stp>StudyData</stp>
        <stp>VIX</stp>
        <stp>BAR</stp>
        <stp/>
        <stp>Time</stp>
        <stp>W</stp>
        <stp>-2277</stp>
        <stp>All</stp>
        <stp/>
        <stp/>
        <stp>False</stp>
        <stp>T</stp>
        <tr r="B2279" s="2"/>
      </tp>
      <tp t="s">
        <v/>
        <stp/>
        <stp>StudyData</stp>
        <stp>VIX</stp>
        <stp>BAR</stp>
        <stp/>
        <stp>Time</stp>
        <stp>W</stp>
        <stp>-2267</stp>
        <stp>All</stp>
        <stp/>
        <stp/>
        <stp>False</stp>
        <stp>T</stp>
        <tr r="B2269" s="2"/>
      </tp>
      <tp t="s">
        <v/>
        <stp/>
        <stp>StudyData</stp>
        <stp>VIX</stp>
        <stp>BAR</stp>
        <stp/>
        <stp>Time</stp>
        <stp>W</stp>
        <stp>-2297</stp>
        <stp>All</stp>
        <stp/>
        <stp/>
        <stp>False</stp>
        <stp>T</stp>
        <tr r="B2299" s="2"/>
      </tp>
      <tp t="s">
        <v/>
        <stp/>
        <stp>StudyData</stp>
        <stp>VIX</stp>
        <stp>BAR</stp>
        <stp/>
        <stp>Time</stp>
        <stp>W</stp>
        <stp>-2287</stp>
        <stp>All</stp>
        <stp/>
        <stp/>
        <stp>False</stp>
        <stp>T</stp>
        <tr r="B2289" s="2"/>
      </tp>
      <tp t="s">
        <v/>
        <stp/>
        <stp>StudyData</stp>
        <stp>VIX</stp>
        <stp>BAR</stp>
        <stp/>
        <stp>Time</stp>
        <stp>W</stp>
        <stp>-2117</stp>
        <stp>All</stp>
        <stp/>
        <stp/>
        <stp>False</stp>
        <stp>T</stp>
        <tr r="B2119" s="2"/>
      </tp>
      <tp t="s">
        <v/>
        <stp/>
        <stp>StudyData</stp>
        <stp>VIX</stp>
        <stp>BAR</stp>
        <stp/>
        <stp>Time</stp>
        <stp>W</stp>
        <stp>-2107</stp>
        <stp>All</stp>
        <stp/>
        <stp/>
        <stp>False</stp>
        <stp>T</stp>
        <tr r="B2109" s="2"/>
      </tp>
      <tp t="s">
        <v/>
        <stp/>
        <stp>StudyData</stp>
        <stp>VIX</stp>
        <stp>BAR</stp>
        <stp/>
        <stp>Time</stp>
        <stp>W</stp>
        <stp>-2137</stp>
        <stp>All</stp>
        <stp/>
        <stp/>
        <stp>False</stp>
        <stp>T</stp>
        <tr r="B2139" s="2"/>
      </tp>
      <tp t="s">
        <v/>
        <stp/>
        <stp>StudyData</stp>
        <stp>VIX</stp>
        <stp>BAR</stp>
        <stp/>
        <stp>Time</stp>
        <stp>W</stp>
        <stp>-2127</stp>
        <stp>All</stp>
        <stp/>
        <stp/>
        <stp>False</stp>
        <stp>T</stp>
        <tr r="B2129" s="2"/>
      </tp>
      <tp t="s">
        <v/>
        <stp/>
        <stp>StudyData</stp>
        <stp>VIX</stp>
        <stp>BAR</stp>
        <stp/>
        <stp>Time</stp>
        <stp>W</stp>
        <stp>-2157</stp>
        <stp>All</stp>
        <stp/>
        <stp/>
        <stp>False</stp>
        <stp>T</stp>
        <tr r="B2159" s="2"/>
      </tp>
      <tp t="s">
        <v/>
        <stp/>
        <stp>StudyData</stp>
        <stp>VIX</stp>
        <stp>BAR</stp>
        <stp/>
        <stp>Time</stp>
        <stp>W</stp>
        <stp>-2147</stp>
        <stp>All</stp>
        <stp/>
        <stp/>
        <stp>False</stp>
        <stp>T</stp>
        <tr r="B2149" s="2"/>
      </tp>
      <tp t="s">
        <v/>
        <stp/>
        <stp>StudyData</stp>
        <stp>VIX</stp>
        <stp>BAR</stp>
        <stp/>
        <stp>Time</stp>
        <stp>W</stp>
        <stp>-2177</stp>
        <stp>All</stp>
        <stp/>
        <stp/>
        <stp>False</stp>
        <stp>T</stp>
        <tr r="B2179" s="2"/>
      </tp>
      <tp t="s">
        <v/>
        <stp/>
        <stp>StudyData</stp>
        <stp>VIX</stp>
        <stp>BAR</stp>
        <stp/>
        <stp>Time</stp>
        <stp>W</stp>
        <stp>-2167</stp>
        <stp>All</stp>
        <stp/>
        <stp/>
        <stp>False</stp>
        <stp>T</stp>
        <tr r="B2169" s="2"/>
      </tp>
      <tp t="s">
        <v/>
        <stp/>
        <stp>StudyData</stp>
        <stp>VIX</stp>
        <stp>BAR</stp>
        <stp/>
        <stp>Time</stp>
        <stp>W</stp>
        <stp>-2197</stp>
        <stp>All</stp>
        <stp/>
        <stp/>
        <stp>False</stp>
        <stp>T</stp>
        <tr r="B2199" s="2"/>
      </tp>
      <tp t="s">
        <v/>
        <stp/>
        <stp>StudyData</stp>
        <stp>VIX</stp>
        <stp>BAR</stp>
        <stp/>
        <stp>Time</stp>
        <stp>W</stp>
        <stp>-2187</stp>
        <stp>All</stp>
        <stp/>
        <stp/>
        <stp>False</stp>
        <stp>T</stp>
        <tr r="B2189" s="2"/>
      </tp>
      <tp t="s">
        <v/>
        <stp/>
        <stp>StudyData</stp>
        <stp>VIX</stp>
        <stp>BAR</stp>
        <stp/>
        <stp>Time</stp>
        <stp>W</stp>
        <stp>-2017</stp>
        <stp>All</stp>
        <stp/>
        <stp/>
        <stp>False</stp>
        <stp>T</stp>
        <tr r="B2019" s="2"/>
      </tp>
      <tp t="s">
        <v/>
        <stp/>
        <stp>StudyData</stp>
        <stp>VIX</stp>
        <stp>BAR</stp>
        <stp/>
        <stp>Time</stp>
        <stp>W</stp>
        <stp>-2007</stp>
        <stp>All</stp>
        <stp/>
        <stp/>
        <stp>False</stp>
        <stp>T</stp>
        <tr r="B2009" s="2"/>
      </tp>
      <tp t="s">
        <v/>
        <stp/>
        <stp>StudyData</stp>
        <stp>VIX</stp>
        <stp>BAR</stp>
        <stp/>
        <stp>Time</stp>
        <stp>W</stp>
        <stp>-2037</stp>
        <stp>All</stp>
        <stp/>
        <stp/>
        <stp>False</stp>
        <stp>T</stp>
        <tr r="B2039" s="2"/>
      </tp>
      <tp t="s">
        <v/>
        <stp/>
        <stp>StudyData</stp>
        <stp>VIX</stp>
        <stp>BAR</stp>
        <stp/>
        <stp>Time</stp>
        <stp>W</stp>
        <stp>-2027</stp>
        <stp>All</stp>
        <stp/>
        <stp/>
        <stp>False</stp>
        <stp>T</stp>
        <tr r="B2029" s="2"/>
      </tp>
      <tp t="s">
        <v/>
        <stp/>
        <stp>StudyData</stp>
        <stp>VIX</stp>
        <stp>BAR</stp>
        <stp/>
        <stp>Time</stp>
        <stp>W</stp>
        <stp>-2057</stp>
        <stp>All</stp>
        <stp/>
        <stp/>
        <stp>False</stp>
        <stp>T</stp>
        <tr r="B2059" s="2"/>
      </tp>
      <tp t="s">
        <v/>
        <stp/>
        <stp>StudyData</stp>
        <stp>VIX</stp>
        <stp>BAR</stp>
        <stp/>
        <stp>Time</stp>
        <stp>W</stp>
        <stp>-2047</stp>
        <stp>All</stp>
        <stp/>
        <stp/>
        <stp>False</stp>
        <stp>T</stp>
        <tr r="B2049" s="2"/>
      </tp>
      <tp t="s">
        <v/>
        <stp/>
        <stp>StudyData</stp>
        <stp>VIX</stp>
        <stp>BAR</stp>
        <stp/>
        <stp>Time</stp>
        <stp>W</stp>
        <stp>-2077</stp>
        <stp>All</stp>
        <stp/>
        <stp/>
        <stp>False</stp>
        <stp>T</stp>
        <tr r="B2079" s="2"/>
      </tp>
      <tp t="s">
        <v/>
        <stp/>
        <stp>StudyData</stp>
        <stp>VIX</stp>
        <stp>BAR</stp>
        <stp/>
        <stp>Time</stp>
        <stp>W</stp>
        <stp>-2067</stp>
        <stp>All</stp>
        <stp/>
        <stp/>
        <stp>False</stp>
        <stp>T</stp>
        <tr r="B2069" s="2"/>
      </tp>
      <tp t="s">
        <v/>
        <stp/>
        <stp>StudyData</stp>
        <stp>VIX</stp>
        <stp>BAR</stp>
        <stp/>
        <stp>Time</stp>
        <stp>W</stp>
        <stp>-2097</stp>
        <stp>All</stp>
        <stp/>
        <stp/>
        <stp>False</stp>
        <stp>T</stp>
        <tr r="B2099" s="2"/>
      </tp>
      <tp t="s">
        <v/>
        <stp/>
        <stp>StudyData</stp>
        <stp>VIX</stp>
        <stp>BAR</stp>
        <stp/>
        <stp>Time</stp>
        <stp>W</stp>
        <stp>-2087</stp>
        <stp>All</stp>
        <stp/>
        <stp/>
        <stp>False</stp>
        <stp>T</stp>
        <tr r="B2089" s="2"/>
      </tp>
      <tp t="s">
        <v/>
        <stp/>
        <stp>StudyData</stp>
        <stp>VIX</stp>
        <stp>BAR</stp>
        <stp/>
        <stp>Time</stp>
        <stp>W</stp>
        <stp>-2717</stp>
        <stp>All</stp>
        <stp/>
        <stp/>
        <stp>False</stp>
        <stp>T</stp>
        <tr r="B2719" s="2"/>
      </tp>
      <tp t="s">
        <v/>
        <stp/>
        <stp>StudyData</stp>
        <stp>VIX</stp>
        <stp>BAR</stp>
        <stp/>
        <stp>Time</stp>
        <stp>W</stp>
        <stp>-2707</stp>
        <stp>All</stp>
        <stp/>
        <stp/>
        <stp>False</stp>
        <stp>T</stp>
        <tr r="B2709" s="2"/>
      </tp>
      <tp t="s">
        <v/>
        <stp/>
        <stp>StudyData</stp>
        <stp>VIX</stp>
        <stp>BAR</stp>
        <stp/>
        <stp>Time</stp>
        <stp>W</stp>
        <stp>-2737</stp>
        <stp>All</stp>
        <stp/>
        <stp/>
        <stp>False</stp>
        <stp>T</stp>
        <tr r="B2739" s="2"/>
      </tp>
      <tp t="s">
        <v/>
        <stp/>
        <stp>StudyData</stp>
        <stp>VIX</stp>
        <stp>BAR</stp>
        <stp/>
        <stp>Time</stp>
        <stp>W</stp>
        <stp>-2727</stp>
        <stp>All</stp>
        <stp/>
        <stp/>
        <stp>False</stp>
        <stp>T</stp>
        <tr r="B2729" s="2"/>
      </tp>
      <tp t="s">
        <v/>
        <stp/>
        <stp>StudyData</stp>
        <stp>VIX</stp>
        <stp>BAR</stp>
        <stp/>
        <stp>Time</stp>
        <stp>W</stp>
        <stp>-2757</stp>
        <stp>All</stp>
        <stp/>
        <stp/>
        <stp>False</stp>
        <stp>T</stp>
        <tr r="B2759" s="2"/>
      </tp>
      <tp t="s">
        <v/>
        <stp/>
        <stp>StudyData</stp>
        <stp>VIX</stp>
        <stp>BAR</stp>
        <stp/>
        <stp>Time</stp>
        <stp>W</stp>
        <stp>-2747</stp>
        <stp>All</stp>
        <stp/>
        <stp/>
        <stp>False</stp>
        <stp>T</stp>
        <tr r="B2749" s="2"/>
      </tp>
      <tp t="s">
        <v/>
        <stp/>
        <stp>StudyData</stp>
        <stp>VIX</stp>
        <stp>BAR</stp>
        <stp/>
        <stp>Time</stp>
        <stp>W</stp>
        <stp>-2777</stp>
        <stp>All</stp>
        <stp/>
        <stp/>
        <stp>False</stp>
        <stp>T</stp>
        <tr r="B2779" s="2"/>
      </tp>
      <tp t="s">
        <v/>
        <stp/>
        <stp>StudyData</stp>
        <stp>VIX</stp>
        <stp>BAR</stp>
        <stp/>
        <stp>Time</stp>
        <stp>W</stp>
        <stp>-2767</stp>
        <stp>All</stp>
        <stp/>
        <stp/>
        <stp>False</stp>
        <stp>T</stp>
        <tr r="B2769" s="2"/>
      </tp>
      <tp t="s">
        <v/>
        <stp/>
        <stp>StudyData</stp>
        <stp>VIX</stp>
        <stp>BAR</stp>
        <stp/>
        <stp>Time</stp>
        <stp>W</stp>
        <stp>-2797</stp>
        <stp>All</stp>
        <stp/>
        <stp/>
        <stp>False</stp>
        <stp>T</stp>
        <tr r="B2799" s="2"/>
      </tp>
      <tp t="s">
        <v/>
        <stp/>
        <stp>StudyData</stp>
        <stp>VIX</stp>
        <stp>BAR</stp>
        <stp/>
        <stp>Time</stp>
        <stp>W</stp>
        <stp>-2787</stp>
        <stp>All</stp>
        <stp/>
        <stp/>
        <stp>False</stp>
        <stp>T</stp>
        <tr r="B2789" s="2"/>
      </tp>
      <tp t="s">
        <v/>
        <stp/>
        <stp>StudyData</stp>
        <stp>VIX</stp>
        <stp>BAR</stp>
        <stp/>
        <stp>Time</stp>
        <stp>W</stp>
        <stp>-2617</stp>
        <stp>All</stp>
        <stp/>
        <stp/>
        <stp>False</stp>
        <stp>T</stp>
        <tr r="B2619" s="2"/>
      </tp>
      <tp t="s">
        <v/>
        <stp/>
        <stp>StudyData</stp>
        <stp>VIX</stp>
        <stp>BAR</stp>
        <stp/>
        <stp>Time</stp>
        <stp>W</stp>
        <stp>-2607</stp>
        <stp>All</stp>
        <stp/>
        <stp/>
        <stp>False</stp>
        <stp>T</stp>
        <tr r="B2609" s="2"/>
      </tp>
      <tp t="s">
        <v/>
        <stp/>
        <stp>StudyData</stp>
        <stp>VIX</stp>
        <stp>BAR</stp>
        <stp/>
        <stp>Time</stp>
        <stp>W</stp>
        <stp>-2637</stp>
        <stp>All</stp>
        <stp/>
        <stp/>
        <stp>False</stp>
        <stp>T</stp>
        <tr r="B2639" s="2"/>
      </tp>
      <tp t="s">
        <v/>
        <stp/>
        <stp>StudyData</stp>
        <stp>VIX</stp>
        <stp>BAR</stp>
        <stp/>
        <stp>Time</stp>
        <stp>W</stp>
        <stp>-2627</stp>
        <stp>All</stp>
        <stp/>
        <stp/>
        <stp>False</stp>
        <stp>T</stp>
        <tr r="B2629" s="2"/>
      </tp>
      <tp t="s">
        <v/>
        <stp/>
        <stp>StudyData</stp>
        <stp>VIX</stp>
        <stp>BAR</stp>
        <stp/>
        <stp>Time</stp>
        <stp>W</stp>
        <stp>-2657</stp>
        <stp>All</stp>
        <stp/>
        <stp/>
        <stp>False</stp>
        <stp>T</stp>
        <tr r="B2659" s="2"/>
      </tp>
      <tp t="s">
        <v/>
        <stp/>
        <stp>StudyData</stp>
        <stp>VIX</stp>
        <stp>BAR</stp>
        <stp/>
        <stp>Time</stp>
        <stp>W</stp>
        <stp>-2647</stp>
        <stp>All</stp>
        <stp/>
        <stp/>
        <stp>False</stp>
        <stp>T</stp>
        <tr r="B2649" s="2"/>
      </tp>
      <tp t="s">
        <v/>
        <stp/>
        <stp>StudyData</stp>
        <stp>VIX</stp>
        <stp>BAR</stp>
        <stp/>
        <stp>Time</stp>
        <stp>W</stp>
        <stp>-2677</stp>
        <stp>All</stp>
        <stp/>
        <stp/>
        <stp>False</stp>
        <stp>T</stp>
        <tr r="B2679" s="2"/>
      </tp>
      <tp t="s">
        <v/>
        <stp/>
        <stp>StudyData</stp>
        <stp>VIX</stp>
        <stp>BAR</stp>
        <stp/>
        <stp>Time</stp>
        <stp>W</stp>
        <stp>-2667</stp>
        <stp>All</stp>
        <stp/>
        <stp/>
        <stp>False</stp>
        <stp>T</stp>
        <tr r="B2669" s="2"/>
      </tp>
      <tp t="s">
        <v/>
        <stp/>
        <stp>StudyData</stp>
        <stp>VIX</stp>
        <stp>BAR</stp>
        <stp/>
        <stp>Time</stp>
        <stp>W</stp>
        <stp>-2697</stp>
        <stp>All</stp>
        <stp/>
        <stp/>
        <stp>False</stp>
        <stp>T</stp>
        <tr r="B2699" s="2"/>
      </tp>
      <tp t="s">
        <v/>
        <stp/>
        <stp>StudyData</stp>
        <stp>VIX</stp>
        <stp>BAR</stp>
        <stp/>
        <stp>Time</stp>
        <stp>W</stp>
        <stp>-2687</stp>
        <stp>All</stp>
        <stp/>
        <stp/>
        <stp>False</stp>
        <stp>T</stp>
        <tr r="B2689" s="2"/>
      </tp>
      <tp t="s">
        <v/>
        <stp/>
        <stp>StudyData</stp>
        <stp>VIX</stp>
        <stp>BAR</stp>
        <stp/>
        <stp>Time</stp>
        <stp>W</stp>
        <stp>-2517</stp>
        <stp>All</stp>
        <stp/>
        <stp/>
        <stp>False</stp>
        <stp>T</stp>
        <tr r="B2519" s="2"/>
      </tp>
      <tp t="s">
        <v/>
        <stp/>
        <stp>StudyData</stp>
        <stp>VIX</stp>
        <stp>BAR</stp>
        <stp/>
        <stp>Time</stp>
        <stp>W</stp>
        <stp>-2507</stp>
        <stp>All</stp>
        <stp/>
        <stp/>
        <stp>False</stp>
        <stp>T</stp>
        <tr r="B2509" s="2"/>
      </tp>
      <tp t="s">
        <v/>
        <stp/>
        <stp>StudyData</stp>
        <stp>VIX</stp>
        <stp>BAR</stp>
        <stp/>
        <stp>Time</stp>
        <stp>W</stp>
        <stp>-2537</stp>
        <stp>All</stp>
        <stp/>
        <stp/>
        <stp>False</stp>
        <stp>T</stp>
        <tr r="B2539" s="2"/>
      </tp>
      <tp t="s">
        <v/>
        <stp/>
        <stp>StudyData</stp>
        <stp>VIX</stp>
        <stp>BAR</stp>
        <stp/>
        <stp>Time</stp>
        <stp>W</stp>
        <stp>-2527</stp>
        <stp>All</stp>
        <stp/>
        <stp/>
        <stp>False</stp>
        <stp>T</stp>
        <tr r="B2529" s="2"/>
      </tp>
      <tp t="s">
        <v/>
        <stp/>
        <stp>StudyData</stp>
        <stp>VIX</stp>
        <stp>BAR</stp>
        <stp/>
        <stp>Time</stp>
        <stp>W</stp>
        <stp>-2557</stp>
        <stp>All</stp>
        <stp/>
        <stp/>
        <stp>False</stp>
        <stp>T</stp>
        <tr r="B2559" s="2"/>
      </tp>
      <tp t="s">
        <v/>
        <stp/>
        <stp>StudyData</stp>
        <stp>VIX</stp>
        <stp>BAR</stp>
        <stp/>
        <stp>Time</stp>
        <stp>W</stp>
        <stp>-2547</stp>
        <stp>All</stp>
        <stp/>
        <stp/>
        <stp>False</stp>
        <stp>T</stp>
        <tr r="B2549" s="2"/>
      </tp>
      <tp t="s">
        <v/>
        <stp/>
        <stp>StudyData</stp>
        <stp>VIX</stp>
        <stp>BAR</stp>
        <stp/>
        <stp>Time</stp>
        <stp>W</stp>
        <stp>-2577</stp>
        <stp>All</stp>
        <stp/>
        <stp/>
        <stp>False</stp>
        <stp>T</stp>
        <tr r="B2579" s="2"/>
      </tp>
      <tp t="s">
        <v/>
        <stp/>
        <stp>StudyData</stp>
        <stp>VIX</stp>
        <stp>BAR</stp>
        <stp/>
        <stp>Time</stp>
        <stp>W</stp>
        <stp>-2567</stp>
        <stp>All</stp>
        <stp/>
        <stp/>
        <stp>False</stp>
        <stp>T</stp>
        <tr r="B2569" s="2"/>
      </tp>
      <tp t="s">
        <v/>
        <stp/>
        <stp>StudyData</stp>
        <stp>VIX</stp>
        <stp>BAR</stp>
        <stp/>
        <stp>Time</stp>
        <stp>W</stp>
        <stp>-2597</stp>
        <stp>All</stp>
        <stp/>
        <stp/>
        <stp>False</stp>
        <stp>T</stp>
        <tr r="B2599" s="2"/>
      </tp>
      <tp t="s">
        <v/>
        <stp/>
        <stp>StudyData</stp>
        <stp>VIX</stp>
        <stp>BAR</stp>
        <stp/>
        <stp>Time</stp>
        <stp>W</stp>
        <stp>-2587</stp>
        <stp>All</stp>
        <stp/>
        <stp/>
        <stp>False</stp>
        <stp>T</stp>
        <tr r="B2589" s="2"/>
      </tp>
      <tp t="s">
        <v/>
        <stp/>
        <stp>StudyData</stp>
        <stp>VIX</stp>
        <stp>BAR</stp>
        <stp/>
        <stp>Time</stp>
        <stp>W</stp>
        <stp>-2417</stp>
        <stp>All</stp>
        <stp/>
        <stp/>
        <stp>False</stp>
        <stp>T</stp>
        <tr r="B2419" s="2"/>
      </tp>
      <tp t="s">
        <v/>
        <stp/>
        <stp>StudyData</stp>
        <stp>VIX</stp>
        <stp>BAR</stp>
        <stp/>
        <stp>Time</stp>
        <stp>W</stp>
        <stp>-2407</stp>
        <stp>All</stp>
        <stp/>
        <stp/>
        <stp>False</stp>
        <stp>T</stp>
        <tr r="B2409" s="2"/>
      </tp>
      <tp t="s">
        <v/>
        <stp/>
        <stp>StudyData</stp>
        <stp>VIX</stp>
        <stp>BAR</stp>
        <stp/>
        <stp>Time</stp>
        <stp>W</stp>
        <stp>-2437</stp>
        <stp>All</stp>
        <stp/>
        <stp/>
        <stp>False</stp>
        <stp>T</stp>
        <tr r="B2439" s="2"/>
      </tp>
      <tp t="s">
        <v/>
        <stp/>
        <stp>StudyData</stp>
        <stp>VIX</stp>
        <stp>BAR</stp>
        <stp/>
        <stp>Time</stp>
        <stp>W</stp>
        <stp>-2427</stp>
        <stp>All</stp>
        <stp/>
        <stp/>
        <stp>False</stp>
        <stp>T</stp>
        <tr r="B2429" s="2"/>
      </tp>
      <tp t="s">
        <v/>
        <stp/>
        <stp>StudyData</stp>
        <stp>VIX</stp>
        <stp>BAR</stp>
        <stp/>
        <stp>Time</stp>
        <stp>W</stp>
        <stp>-2457</stp>
        <stp>All</stp>
        <stp/>
        <stp/>
        <stp>False</stp>
        <stp>T</stp>
        <tr r="B2459" s="2"/>
      </tp>
      <tp t="s">
        <v/>
        <stp/>
        <stp>StudyData</stp>
        <stp>VIX</stp>
        <stp>BAR</stp>
        <stp/>
        <stp>Time</stp>
        <stp>W</stp>
        <stp>-2447</stp>
        <stp>All</stp>
        <stp/>
        <stp/>
        <stp>False</stp>
        <stp>T</stp>
        <tr r="B2449" s="2"/>
      </tp>
      <tp t="s">
        <v/>
        <stp/>
        <stp>StudyData</stp>
        <stp>VIX</stp>
        <stp>BAR</stp>
        <stp/>
        <stp>Time</stp>
        <stp>W</stp>
        <stp>-2477</stp>
        <stp>All</stp>
        <stp/>
        <stp/>
        <stp>False</stp>
        <stp>T</stp>
        <tr r="B2479" s="2"/>
      </tp>
      <tp t="s">
        <v/>
        <stp/>
        <stp>StudyData</stp>
        <stp>VIX</stp>
        <stp>BAR</stp>
        <stp/>
        <stp>Time</stp>
        <stp>W</stp>
        <stp>-2467</stp>
        <stp>All</stp>
        <stp/>
        <stp/>
        <stp>False</stp>
        <stp>T</stp>
        <tr r="B2469" s="2"/>
      </tp>
      <tp t="s">
        <v/>
        <stp/>
        <stp>StudyData</stp>
        <stp>VIX</stp>
        <stp>BAR</stp>
        <stp/>
        <stp>Time</stp>
        <stp>W</stp>
        <stp>-2497</stp>
        <stp>All</stp>
        <stp/>
        <stp/>
        <stp>False</stp>
        <stp>T</stp>
        <tr r="B2499" s="2"/>
      </tp>
      <tp t="s">
        <v/>
        <stp/>
        <stp>StudyData</stp>
        <stp>VIX</stp>
        <stp>BAR</stp>
        <stp/>
        <stp>Time</stp>
        <stp>W</stp>
        <stp>-2487</stp>
        <stp>All</stp>
        <stp/>
        <stp/>
        <stp>False</stp>
        <stp>T</stp>
        <tr r="B2489" s="2"/>
      </tp>
      <tp t="s">
        <v/>
        <stp/>
        <stp>StudyData</stp>
        <stp>VIX</stp>
        <stp>BAR</stp>
        <stp/>
        <stp>Time</stp>
        <stp>W</stp>
        <stp>-2917</stp>
        <stp>All</stp>
        <stp/>
        <stp/>
        <stp>False</stp>
        <stp>T</stp>
        <tr r="B2919" s="2"/>
      </tp>
      <tp t="s">
        <v/>
        <stp/>
        <stp>StudyData</stp>
        <stp>VIX</stp>
        <stp>BAR</stp>
        <stp/>
        <stp>Time</stp>
        <stp>W</stp>
        <stp>-2907</stp>
        <stp>All</stp>
        <stp/>
        <stp/>
        <stp>False</stp>
        <stp>T</stp>
        <tr r="B2909" s="2"/>
      </tp>
      <tp t="s">
        <v/>
        <stp/>
        <stp>StudyData</stp>
        <stp>VIX</stp>
        <stp>BAR</stp>
        <stp/>
        <stp>Time</stp>
        <stp>W</stp>
        <stp>-2937</stp>
        <stp>All</stp>
        <stp/>
        <stp/>
        <stp>False</stp>
        <stp>T</stp>
        <tr r="B2939" s="2"/>
      </tp>
      <tp t="s">
        <v/>
        <stp/>
        <stp>StudyData</stp>
        <stp>VIX</stp>
        <stp>BAR</stp>
        <stp/>
        <stp>Time</stp>
        <stp>W</stp>
        <stp>-2927</stp>
        <stp>All</stp>
        <stp/>
        <stp/>
        <stp>False</stp>
        <stp>T</stp>
        <tr r="B2929" s="2"/>
      </tp>
      <tp t="s">
        <v/>
        <stp/>
        <stp>StudyData</stp>
        <stp>VIX</stp>
        <stp>BAR</stp>
        <stp/>
        <stp>Time</stp>
        <stp>W</stp>
        <stp>-2957</stp>
        <stp>All</stp>
        <stp/>
        <stp/>
        <stp>False</stp>
        <stp>T</stp>
        <tr r="B2959" s="2"/>
      </tp>
      <tp t="s">
        <v/>
        <stp/>
        <stp>StudyData</stp>
        <stp>VIX</stp>
        <stp>BAR</stp>
        <stp/>
        <stp>Time</stp>
        <stp>W</stp>
        <stp>-2947</stp>
        <stp>All</stp>
        <stp/>
        <stp/>
        <stp>False</stp>
        <stp>T</stp>
        <tr r="B2949" s="2"/>
      </tp>
      <tp t="s">
        <v/>
        <stp/>
        <stp>StudyData</stp>
        <stp>VIX</stp>
        <stp>BAR</stp>
        <stp/>
        <stp>Time</stp>
        <stp>W</stp>
        <stp>-2977</stp>
        <stp>All</stp>
        <stp/>
        <stp/>
        <stp>False</stp>
        <stp>T</stp>
        <tr r="B2979" s="2"/>
      </tp>
      <tp t="s">
        <v/>
        <stp/>
        <stp>StudyData</stp>
        <stp>VIX</stp>
        <stp>BAR</stp>
        <stp/>
        <stp>Time</stp>
        <stp>W</stp>
        <stp>-2967</stp>
        <stp>All</stp>
        <stp/>
        <stp/>
        <stp>False</stp>
        <stp>T</stp>
        <tr r="B2969" s="2"/>
      </tp>
      <tp t="s">
        <v/>
        <stp/>
        <stp>StudyData</stp>
        <stp>VIX</stp>
        <stp>BAR</stp>
        <stp/>
        <stp>Time</stp>
        <stp>W</stp>
        <stp>-2997</stp>
        <stp>All</stp>
        <stp/>
        <stp/>
        <stp>False</stp>
        <stp>T</stp>
        <tr r="B2999" s="2"/>
      </tp>
      <tp t="s">
        <v/>
        <stp/>
        <stp>StudyData</stp>
        <stp>VIX</stp>
        <stp>BAR</stp>
        <stp/>
        <stp>Time</stp>
        <stp>W</stp>
        <stp>-2987</stp>
        <stp>All</stp>
        <stp/>
        <stp/>
        <stp>False</stp>
        <stp>T</stp>
        <tr r="B2989" s="2"/>
      </tp>
      <tp t="s">
        <v/>
        <stp/>
        <stp>StudyData</stp>
        <stp>VIX</stp>
        <stp>BAR</stp>
        <stp/>
        <stp>Time</stp>
        <stp>W</stp>
        <stp>-2817</stp>
        <stp>All</stp>
        <stp/>
        <stp/>
        <stp>False</stp>
        <stp>T</stp>
        <tr r="B2819" s="2"/>
      </tp>
      <tp t="s">
        <v/>
        <stp/>
        <stp>StudyData</stp>
        <stp>VIX</stp>
        <stp>BAR</stp>
        <stp/>
        <stp>Time</stp>
        <stp>W</stp>
        <stp>-2807</stp>
        <stp>All</stp>
        <stp/>
        <stp/>
        <stp>False</stp>
        <stp>T</stp>
        <tr r="B2809" s="2"/>
      </tp>
      <tp t="s">
        <v/>
        <stp/>
        <stp>StudyData</stp>
        <stp>VIX</stp>
        <stp>BAR</stp>
        <stp/>
        <stp>Time</stp>
        <stp>W</stp>
        <stp>-2837</stp>
        <stp>All</stp>
        <stp/>
        <stp/>
        <stp>False</stp>
        <stp>T</stp>
        <tr r="B2839" s="2"/>
      </tp>
      <tp t="s">
        <v/>
        <stp/>
        <stp>StudyData</stp>
        <stp>VIX</stp>
        <stp>BAR</stp>
        <stp/>
        <stp>Time</stp>
        <stp>W</stp>
        <stp>-2827</stp>
        <stp>All</stp>
        <stp/>
        <stp/>
        <stp>False</stp>
        <stp>T</stp>
        <tr r="B2829" s="2"/>
      </tp>
      <tp t="s">
        <v/>
        <stp/>
        <stp>StudyData</stp>
        <stp>VIX</stp>
        <stp>BAR</stp>
        <stp/>
        <stp>Time</stp>
        <stp>W</stp>
        <stp>-2857</stp>
        <stp>All</stp>
        <stp/>
        <stp/>
        <stp>False</stp>
        <stp>T</stp>
        <tr r="B2859" s="2"/>
      </tp>
      <tp t="s">
        <v/>
        <stp/>
        <stp>StudyData</stp>
        <stp>VIX</stp>
        <stp>BAR</stp>
        <stp/>
        <stp>Time</stp>
        <stp>W</stp>
        <stp>-2847</stp>
        <stp>All</stp>
        <stp/>
        <stp/>
        <stp>False</stp>
        <stp>T</stp>
        <tr r="B2849" s="2"/>
      </tp>
      <tp t="s">
        <v/>
        <stp/>
        <stp>StudyData</stp>
        <stp>VIX</stp>
        <stp>BAR</stp>
        <stp/>
        <stp>Time</stp>
        <stp>W</stp>
        <stp>-2877</stp>
        <stp>All</stp>
        <stp/>
        <stp/>
        <stp>False</stp>
        <stp>T</stp>
        <tr r="B2879" s="2"/>
      </tp>
      <tp t="s">
        <v/>
        <stp/>
        <stp>StudyData</stp>
        <stp>VIX</stp>
        <stp>BAR</stp>
        <stp/>
        <stp>Time</stp>
        <stp>W</stp>
        <stp>-2867</stp>
        <stp>All</stp>
        <stp/>
        <stp/>
        <stp>False</stp>
        <stp>T</stp>
        <tr r="B2869" s="2"/>
      </tp>
      <tp t="s">
        <v/>
        <stp/>
        <stp>StudyData</stp>
        <stp>VIX</stp>
        <stp>BAR</stp>
        <stp/>
        <stp>Time</stp>
        <stp>W</stp>
        <stp>-2897</stp>
        <stp>All</stp>
        <stp/>
        <stp/>
        <stp>False</stp>
        <stp>T</stp>
        <tr r="B2899" s="2"/>
      </tp>
      <tp t="s">
        <v/>
        <stp/>
        <stp>StudyData</stp>
        <stp>VIX</stp>
        <stp>BAR</stp>
        <stp/>
        <stp>Time</stp>
        <stp>W</stp>
        <stp>-2887</stp>
        <stp>All</stp>
        <stp/>
        <stp/>
        <stp>False</stp>
        <stp>T</stp>
        <tr r="B2889" s="2"/>
      </tp>
      <tp t="s">
        <v/>
        <stp/>
        <stp>StudyData</stp>
        <stp>VIX</stp>
        <stp>BAR</stp>
        <stp/>
        <stp>Time</stp>
        <stp>W</stp>
        <stp>-1317</stp>
        <stp>All</stp>
        <stp/>
        <stp/>
        <stp>False</stp>
        <stp>T</stp>
        <tr r="B1319" s="2"/>
      </tp>
      <tp t="s">
        <v/>
        <stp/>
        <stp>StudyData</stp>
        <stp>VIX</stp>
        <stp>BAR</stp>
        <stp/>
        <stp>Time</stp>
        <stp>W</stp>
        <stp>-1307</stp>
        <stp>All</stp>
        <stp/>
        <stp/>
        <stp>False</stp>
        <stp>T</stp>
        <tr r="B1309" s="2"/>
      </tp>
      <tp t="s">
        <v/>
        <stp/>
        <stp>StudyData</stp>
        <stp>VIX</stp>
        <stp>BAR</stp>
        <stp/>
        <stp>Time</stp>
        <stp>W</stp>
        <stp>-1337</stp>
        <stp>All</stp>
        <stp/>
        <stp/>
        <stp>False</stp>
        <stp>T</stp>
        <tr r="B1339" s="2"/>
      </tp>
      <tp t="s">
        <v/>
        <stp/>
        <stp>StudyData</stp>
        <stp>VIX</stp>
        <stp>BAR</stp>
        <stp/>
        <stp>Time</stp>
        <stp>W</stp>
        <stp>-1327</stp>
        <stp>All</stp>
        <stp/>
        <stp/>
        <stp>False</stp>
        <stp>T</stp>
        <tr r="B1329" s="2"/>
      </tp>
      <tp t="s">
        <v/>
        <stp/>
        <stp>StudyData</stp>
        <stp>VIX</stp>
        <stp>BAR</stp>
        <stp/>
        <stp>Time</stp>
        <stp>W</stp>
        <stp>-1357</stp>
        <stp>All</stp>
        <stp/>
        <stp/>
        <stp>False</stp>
        <stp>T</stp>
        <tr r="B1359" s="2"/>
      </tp>
      <tp t="s">
        <v/>
        <stp/>
        <stp>StudyData</stp>
        <stp>VIX</stp>
        <stp>BAR</stp>
        <stp/>
        <stp>Time</stp>
        <stp>W</stp>
        <stp>-1347</stp>
        <stp>All</stp>
        <stp/>
        <stp/>
        <stp>False</stp>
        <stp>T</stp>
        <tr r="B1349" s="2"/>
      </tp>
      <tp t="s">
        <v/>
        <stp/>
        <stp>StudyData</stp>
        <stp>VIX</stp>
        <stp>BAR</stp>
        <stp/>
        <stp>Time</stp>
        <stp>W</stp>
        <stp>-1377</stp>
        <stp>All</stp>
        <stp/>
        <stp/>
        <stp>False</stp>
        <stp>T</stp>
        <tr r="B1379" s="2"/>
      </tp>
      <tp t="s">
        <v/>
        <stp/>
        <stp>StudyData</stp>
        <stp>VIX</stp>
        <stp>BAR</stp>
        <stp/>
        <stp>Time</stp>
        <stp>W</stp>
        <stp>-1367</stp>
        <stp>All</stp>
        <stp/>
        <stp/>
        <stp>False</stp>
        <stp>T</stp>
        <tr r="B1369" s="2"/>
      </tp>
      <tp t="s">
        <v/>
        <stp/>
        <stp>StudyData</stp>
        <stp>VIX</stp>
        <stp>BAR</stp>
        <stp/>
        <stp>Time</stp>
        <stp>W</stp>
        <stp>-1397</stp>
        <stp>All</stp>
        <stp/>
        <stp/>
        <stp>False</stp>
        <stp>T</stp>
        <tr r="B1399" s="2"/>
      </tp>
      <tp t="s">
        <v/>
        <stp/>
        <stp>StudyData</stp>
        <stp>VIX</stp>
        <stp>BAR</stp>
        <stp/>
        <stp>Time</stp>
        <stp>W</stp>
        <stp>-1387</stp>
        <stp>All</stp>
        <stp/>
        <stp/>
        <stp>False</stp>
        <stp>T</stp>
        <tr r="B1389" s="2"/>
      </tp>
      <tp t="s">
        <v/>
        <stp/>
        <stp>StudyData</stp>
        <stp>VIX</stp>
        <stp>BAR</stp>
        <stp/>
        <stp>Time</stp>
        <stp>W</stp>
        <stp>-1217</stp>
        <stp>All</stp>
        <stp/>
        <stp/>
        <stp>False</stp>
        <stp>T</stp>
        <tr r="B1219" s="2"/>
      </tp>
      <tp t="s">
        <v/>
        <stp/>
        <stp>StudyData</stp>
        <stp>VIX</stp>
        <stp>BAR</stp>
        <stp/>
        <stp>Time</stp>
        <stp>W</stp>
        <stp>-1207</stp>
        <stp>All</stp>
        <stp/>
        <stp/>
        <stp>False</stp>
        <stp>T</stp>
        <tr r="B1209" s="2"/>
      </tp>
      <tp t="s">
        <v/>
        <stp/>
        <stp>StudyData</stp>
        <stp>VIX</stp>
        <stp>BAR</stp>
        <stp/>
        <stp>Time</stp>
        <stp>W</stp>
        <stp>-1237</stp>
        <stp>All</stp>
        <stp/>
        <stp/>
        <stp>False</stp>
        <stp>T</stp>
        <tr r="B1239" s="2"/>
      </tp>
      <tp t="s">
        <v/>
        <stp/>
        <stp>StudyData</stp>
        <stp>VIX</stp>
        <stp>BAR</stp>
        <stp/>
        <stp>Time</stp>
        <stp>W</stp>
        <stp>-1227</stp>
        <stp>All</stp>
        <stp/>
        <stp/>
        <stp>False</stp>
        <stp>T</stp>
        <tr r="B1229" s="2"/>
      </tp>
      <tp t="s">
        <v/>
        <stp/>
        <stp>StudyData</stp>
        <stp>VIX</stp>
        <stp>BAR</stp>
        <stp/>
        <stp>Time</stp>
        <stp>W</stp>
        <stp>-1257</stp>
        <stp>All</stp>
        <stp/>
        <stp/>
        <stp>False</stp>
        <stp>T</stp>
        <tr r="B1259" s="2"/>
      </tp>
      <tp t="s">
        <v/>
        <stp/>
        <stp>StudyData</stp>
        <stp>VIX</stp>
        <stp>BAR</stp>
        <stp/>
        <stp>Time</stp>
        <stp>W</stp>
        <stp>-1247</stp>
        <stp>All</stp>
        <stp/>
        <stp/>
        <stp>False</stp>
        <stp>T</stp>
        <tr r="B1249" s="2"/>
      </tp>
      <tp t="s">
        <v/>
        <stp/>
        <stp>StudyData</stp>
        <stp>VIX</stp>
        <stp>BAR</stp>
        <stp/>
        <stp>Time</stp>
        <stp>W</stp>
        <stp>-1277</stp>
        <stp>All</stp>
        <stp/>
        <stp/>
        <stp>False</stp>
        <stp>T</stp>
        <tr r="B1279" s="2"/>
      </tp>
      <tp t="s">
        <v/>
        <stp/>
        <stp>StudyData</stp>
        <stp>VIX</stp>
        <stp>BAR</stp>
        <stp/>
        <stp>Time</stp>
        <stp>W</stp>
        <stp>-1267</stp>
        <stp>All</stp>
        <stp/>
        <stp/>
        <stp>False</stp>
        <stp>T</stp>
        <tr r="B1269" s="2"/>
      </tp>
      <tp t="s">
        <v/>
        <stp/>
        <stp>StudyData</stp>
        <stp>VIX</stp>
        <stp>BAR</stp>
        <stp/>
        <stp>Time</stp>
        <stp>W</stp>
        <stp>-1297</stp>
        <stp>All</stp>
        <stp/>
        <stp/>
        <stp>False</stp>
        <stp>T</stp>
        <tr r="B1299" s="2"/>
      </tp>
      <tp t="s">
        <v/>
        <stp/>
        <stp>StudyData</stp>
        <stp>VIX</stp>
        <stp>BAR</stp>
        <stp/>
        <stp>Time</stp>
        <stp>W</stp>
        <stp>-1287</stp>
        <stp>All</stp>
        <stp/>
        <stp/>
        <stp>False</stp>
        <stp>T</stp>
        <tr r="B1289" s="2"/>
      </tp>
      <tp t="s">
        <v/>
        <stp/>
        <stp>StudyData</stp>
        <stp>VIX</stp>
        <stp>BAR</stp>
        <stp/>
        <stp>Time</stp>
        <stp>W</stp>
        <stp>-1117</stp>
        <stp>All</stp>
        <stp/>
        <stp/>
        <stp>False</stp>
        <stp>T</stp>
        <tr r="B1119" s="2"/>
      </tp>
      <tp t="s">
        <v/>
        <stp/>
        <stp>StudyData</stp>
        <stp>VIX</stp>
        <stp>BAR</stp>
        <stp/>
        <stp>Time</stp>
        <stp>W</stp>
        <stp>-1107</stp>
        <stp>All</stp>
        <stp/>
        <stp/>
        <stp>False</stp>
        <stp>T</stp>
        <tr r="B1109" s="2"/>
      </tp>
      <tp t="s">
        <v/>
        <stp/>
        <stp>StudyData</stp>
        <stp>VIX</stp>
        <stp>BAR</stp>
        <stp/>
        <stp>Time</stp>
        <stp>W</stp>
        <stp>-1137</stp>
        <stp>All</stp>
        <stp/>
        <stp/>
        <stp>False</stp>
        <stp>T</stp>
        <tr r="B1139" s="2"/>
      </tp>
      <tp t="s">
        <v/>
        <stp/>
        <stp>StudyData</stp>
        <stp>VIX</stp>
        <stp>BAR</stp>
        <stp/>
        <stp>Time</stp>
        <stp>W</stp>
        <stp>-1127</stp>
        <stp>All</stp>
        <stp/>
        <stp/>
        <stp>False</stp>
        <stp>T</stp>
        <tr r="B1129" s="2"/>
      </tp>
      <tp t="s">
        <v/>
        <stp/>
        <stp>StudyData</stp>
        <stp>VIX</stp>
        <stp>BAR</stp>
        <stp/>
        <stp>Time</stp>
        <stp>W</stp>
        <stp>-1157</stp>
        <stp>All</stp>
        <stp/>
        <stp/>
        <stp>False</stp>
        <stp>T</stp>
        <tr r="B1159" s="2"/>
      </tp>
      <tp t="s">
        <v/>
        <stp/>
        <stp>StudyData</stp>
        <stp>VIX</stp>
        <stp>BAR</stp>
        <stp/>
        <stp>Time</stp>
        <stp>W</stp>
        <stp>-1147</stp>
        <stp>All</stp>
        <stp/>
        <stp/>
        <stp>False</stp>
        <stp>T</stp>
        <tr r="B1149" s="2"/>
      </tp>
      <tp t="s">
        <v/>
        <stp/>
        <stp>StudyData</stp>
        <stp>VIX</stp>
        <stp>BAR</stp>
        <stp/>
        <stp>Time</stp>
        <stp>W</stp>
        <stp>-1177</stp>
        <stp>All</stp>
        <stp/>
        <stp/>
        <stp>False</stp>
        <stp>T</stp>
        <tr r="B1179" s="2"/>
      </tp>
      <tp t="s">
        <v/>
        <stp/>
        <stp>StudyData</stp>
        <stp>VIX</stp>
        <stp>BAR</stp>
        <stp/>
        <stp>Time</stp>
        <stp>W</stp>
        <stp>-1167</stp>
        <stp>All</stp>
        <stp/>
        <stp/>
        <stp>False</stp>
        <stp>T</stp>
        <tr r="B1169" s="2"/>
      </tp>
      <tp t="s">
        <v/>
        <stp/>
        <stp>StudyData</stp>
        <stp>VIX</stp>
        <stp>BAR</stp>
        <stp/>
        <stp>Time</stp>
        <stp>W</stp>
        <stp>-1197</stp>
        <stp>All</stp>
        <stp/>
        <stp/>
        <stp>False</stp>
        <stp>T</stp>
        <tr r="B1199" s="2"/>
      </tp>
      <tp t="s">
        <v/>
        <stp/>
        <stp>StudyData</stp>
        <stp>VIX</stp>
        <stp>BAR</stp>
        <stp/>
        <stp>Time</stp>
        <stp>W</stp>
        <stp>-1187</stp>
        <stp>All</stp>
        <stp/>
        <stp/>
        <stp>False</stp>
        <stp>T</stp>
        <tr r="B1189" s="2"/>
      </tp>
      <tp t="s">
        <v/>
        <stp/>
        <stp>StudyData</stp>
        <stp>VIX</stp>
        <stp>BAR</stp>
        <stp/>
        <stp>Time</stp>
        <stp>W</stp>
        <stp>-1017</stp>
        <stp>All</stp>
        <stp/>
        <stp/>
        <stp>False</stp>
        <stp>T</stp>
        <tr r="B1019" s="2"/>
      </tp>
      <tp t="s">
        <v/>
        <stp/>
        <stp>StudyData</stp>
        <stp>VIX</stp>
        <stp>BAR</stp>
        <stp/>
        <stp>Time</stp>
        <stp>W</stp>
        <stp>-1007</stp>
        <stp>All</stp>
        <stp/>
        <stp/>
        <stp>False</stp>
        <stp>T</stp>
        <tr r="B1009" s="2"/>
      </tp>
      <tp t="s">
        <v/>
        <stp/>
        <stp>StudyData</stp>
        <stp>VIX</stp>
        <stp>BAR</stp>
        <stp/>
        <stp>Time</stp>
        <stp>W</stp>
        <stp>-1037</stp>
        <stp>All</stp>
        <stp/>
        <stp/>
        <stp>False</stp>
        <stp>T</stp>
        <tr r="B1039" s="2"/>
      </tp>
      <tp t="s">
        <v/>
        <stp/>
        <stp>StudyData</stp>
        <stp>VIX</stp>
        <stp>BAR</stp>
        <stp/>
        <stp>Time</stp>
        <stp>W</stp>
        <stp>-1027</stp>
        <stp>All</stp>
        <stp/>
        <stp/>
        <stp>False</stp>
        <stp>T</stp>
        <tr r="B1029" s="2"/>
      </tp>
      <tp t="s">
        <v/>
        <stp/>
        <stp>StudyData</stp>
        <stp>VIX</stp>
        <stp>BAR</stp>
        <stp/>
        <stp>Time</stp>
        <stp>W</stp>
        <stp>-1057</stp>
        <stp>All</stp>
        <stp/>
        <stp/>
        <stp>False</stp>
        <stp>T</stp>
        <tr r="B1059" s="2"/>
      </tp>
      <tp t="s">
        <v/>
        <stp/>
        <stp>StudyData</stp>
        <stp>VIX</stp>
        <stp>BAR</stp>
        <stp/>
        <stp>Time</stp>
        <stp>W</stp>
        <stp>-1047</stp>
        <stp>All</stp>
        <stp/>
        <stp/>
        <stp>False</stp>
        <stp>T</stp>
        <tr r="B1049" s="2"/>
      </tp>
      <tp t="s">
        <v/>
        <stp/>
        <stp>StudyData</stp>
        <stp>VIX</stp>
        <stp>BAR</stp>
        <stp/>
        <stp>Time</stp>
        <stp>W</stp>
        <stp>-1077</stp>
        <stp>All</stp>
        <stp/>
        <stp/>
        <stp>False</stp>
        <stp>T</stp>
        <tr r="B1079" s="2"/>
      </tp>
      <tp t="s">
        <v/>
        <stp/>
        <stp>StudyData</stp>
        <stp>VIX</stp>
        <stp>BAR</stp>
        <stp/>
        <stp>Time</stp>
        <stp>W</stp>
        <stp>-1067</stp>
        <stp>All</stp>
        <stp/>
        <stp/>
        <stp>False</stp>
        <stp>T</stp>
        <tr r="B1069" s="2"/>
      </tp>
      <tp t="s">
        <v/>
        <stp/>
        <stp>StudyData</stp>
        <stp>VIX</stp>
        <stp>BAR</stp>
        <stp/>
        <stp>Time</stp>
        <stp>W</stp>
        <stp>-1097</stp>
        <stp>All</stp>
        <stp/>
        <stp/>
        <stp>False</stp>
        <stp>T</stp>
        <tr r="B1099" s="2"/>
      </tp>
      <tp t="s">
        <v/>
        <stp/>
        <stp>StudyData</stp>
        <stp>VIX</stp>
        <stp>BAR</stp>
        <stp/>
        <stp>Time</stp>
        <stp>W</stp>
        <stp>-1087</stp>
        <stp>All</stp>
        <stp/>
        <stp/>
        <stp>False</stp>
        <stp>T</stp>
        <tr r="B1089" s="2"/>
      </tp>
      <tp t="s">
        <v/>
        <stp/>
        <stp>StudyData</stp>
        <stp>VIX</stp>
        <stp>BAR</stp>
        <stp/>
        <stp>Time</stp>
        <stp>W</stp>
        <stp>-1717</stp>
        <stp>All</stp>
        <stp/>
        <stp/>
        <stp>False</stp>
        <stp>T</stp>
        <tr r="B1719" s="2"/>
      </tp>
      <tp t="s">
        <v/>
        <stp/>
        <stp>StudyData</stp>
        <stp>VIX</stp>
        <stp>BAR</stp>
        <stp/>
        <stp>Time</stp>
        <stp>W</stp>
        <stp>-1707</stp>
        <stp>All</stp>
        <stp/>
        <stp/>
        <stp>False</stp>
        <stp>T</stp>
        <tr r="B1709" s="2"/>
      </tp>
      <tp t="s">
        <v/>
        <stp/>
        <stp>StudyData</stp>
        <stp>VIX</stp>
        <stp>BAR</stp>
        <stp/>
        <stp>Time</stp>
        <stp>W</stp>
        <stp>-1737</stp>
        <stp>All</stp>
        <stp/>
        <stp/>
        <stp>False</stp>
        <stp>T</stp>
        <tr r="B1739" s="2"/>
      </tp>
      <tp t="s">
        <v/>
        <stp/>
        <stp>StudyData</stp>
        <stp>VIX</stp>
        <stp>BAR</stp>
        <stp/>
        <stp>Time</stp>
        <stp>W</stp>
        <stp>-1727</stp>
        <stp>All</stp>
        <stp/>
        <stp/>
        <stp>False</stp>
        <stp>T</stp>
        <tr r="B1729" s="2"/>
      </tp>
      <tp t="s">
        <v/>
        <stp/>
        <stp>StudyData</stp>
        <stp>VIX</stp>
        <stp>BAR</stp>
        <stp/>
        <stp>Time</stp>
        <stp>W</stp>
        <stp>-1757</stp>
        <stp>All</stp>
        <stp/>
        <stp/>
        <stp>False</stp>
        <stp>T</stp>
        <tr r="B1759" s="2"/>
      </tp>
      <tp t="s">
        <v/>
        <stp/>
        <stp>StudyData</stp>
        <stp>VIX</stp>
        <stp>BAR</stp>
        <stp/>
        <stp>Time</stp>
        <stp>W</stp>
        <stp>-1747</stp>
        <stp>All</stp>
        <stp/>
        <stp/>
        <stp>False</stp>
        <stp>T</stp>
        <tr r="B1749" s="2"/>
      </tp>
      <tp t="s">
        <v/>
        <stp/>
        <stp>StudyData</stp>
        <stp>VIX</stp>
        <stp>BAR</stp>
        <stp/>
        <stp>Time</stp>
        <stp>W</stp>
        <stp>-1777</stp>
        <stp>All</stp>
        <stp/>
        <stp/>
        <stp>False</stp>
        <stp>T</stp>
        <tr r="B1779" s="2"/>
      </tp>
      <tp t="s">
        <v/>
        <stp/>
        <stp>StudyData</stp>
        <stp>VIX</stp>
        <stp>BAR</stp>
        <stp/>
        <stp>Time</stp>
        <stp>W</stp>
        <stp>-1767</stp>
        <stp>All</stp>
        <stp/>
        <stp/>
        <stp>False</stp>
        <stp>T</stp>
        <tr r="B1769" s="2"/>
      </tp>
      <tp t="s">
        <v/>
        <stp/>
        <stp>StudyData</stp>
        <stp>VIX</stp>
        <stp>BAR</stp>
        <stp/>
        <stp>Time</stp>
        <stp>W</stp>
        <stp>-1797</stp>
        <stp>All</stp>
        <stp/>
        <stp/>
        <stp>False</stp>
        <stp>T</stp>
        <tr r="B1799" s="2"/>
      </tp>
      <tp t="s">
        <v/>
        <stp/>
        <stp>StudyData</stp>
        <stp>VIX</stp>
        <stp>BAR</stp>
        <stp/>
        <stp>Time</stp>
        <stp>W</stp>
        <stp>-1787</stp>
        <stp>All</stp>
        <stp/>
        <stp/>
        <stp>False</stp>
        <stp>T</stp>
        <tr r="B1789" s="2"/>
      </tp>
      <tp t="s">
        <v/>
        <stp/>
        <stp>StudyData</stp>
        <stp>VIX</stp>
        <stp>BAR</stp>
        <stp/>
        <stp>Time</stp>
        <stp>W</stp>
        <stp>-1617</stp>
        <stp>All</stp>
        <stp/>
        <stp/>
        <stp>False</stp>
        <stp>T</stp>
        <tr r="B1619" s="2"/>
      </tp>
      <tp t="s">
        <v/>
        <stp/>
        <stp>StudyData</stp>
        <stp>VIX</stp>
        <stp>BAR</stp>
        <stp/>
        <stp>Time</stp>
        <stp>W</stp>
        <stp>-1607</stp>
        <stp>All</stp>
        <stp/>
        <stp/>
        <stp>False</stp>
        <stp>T</stp>
        <tr r="B1609" s="2"/>
      </tp>
      <tp t="s">
        <v/>
        <stp/>
        <stp>StudyData</stp>
        <stp>VIX</stp>
        <stp>BAR</stp>
        <stp/>
        <stp>Time</stp>
        <stp>W</stp>
        <stp>-1637</stp>
        <stp>All</stp>
        <stp/>
        <stp/>
        <stp>False</stp>
        <stp>T</stp>
        <tr r="B1639" s="2"/>
      </tp>
      <tp t="s">
        <v/>
        <stp/>
        <stp>StudyData</stp>
        <stp>VIX</stp>
        <stp>BAR</stp>
        <stp/>
        <stp>Time</stp>
        <stp>W</stp>
        <stp>-1627</stp>
        <stp>All</stp>
        <stp/>
        <stp/>
        <stp>False</stp>
        <stp>T</stp>
        <tr r="B1629" s="2"/>
      </tp>
      <tp t="s">
        <v/>
        <stp/>
        <stp>StudyData</stp>
        <stp>VIX</stp>
        <stp>BAR</stp>
        <stp/>
        <stp>Time</stp>
        <stp>W</stp>
        <stp>-1657</stp>
        <stp>All</stp>
        <stp/>
        <stp/>
        <stp>False</stp>
        <stp>T</stp>
        <tr r="B1659" s="2"/>
      </tp>
      <tp t="s">
        <v/>
        <stp/>
        <stp>StudyData</stp>
        <stp>VIX</stp>
        <stp>BAR</stp>
        <stp/>
        <stp>Time</stp>
        <stp>W</stp>
        <stp>-1647</stp>
        <stp>All</stp>
        <stp/>
        <stp/>
        <stp>False</stp>
        <stp>T</stp>
        <tr r="B1649" s="2"/>
      </tp>
      <tp t="s">
        <v/>
        <stp/>
        <stp>StudyData</stp>
        <stp>VIX</stp>
        <stp>BAR</stp>
        <stp/>
        <stp>Time</stp>
        <stp>W</stp>
        <stp>-1677</stp>
        <stp>All</stp>
        <stp/>
        <stp/>
        <stp>False</stp>
        <stp>T</stp>
        <tr r="B1679" s="2"/>
      </tp>
      <tp t="s">
        <v/>
        <stp/>
        <stp>StudyData</stp>
        <stp>VIX</stp>
        <stp>BAR</stp>
        <stp/>
        <stp>Time</stp>
        <stp>W</stp>
        <stp>-1667</stp>
        <stp>All</stp>
        <stp/>
        <stp/>
        <stp>False</stp>
        <stp>T</stp>
        <tr r="B1669" s="2"/>
      </tp>
      <tp t="s">
        <v/>
        <stp/>
        <stp>StudyData</stp>
        <stp>VIX</stp>
        <stp>BAR</stp>
        <stp/>
        <stp>Time</stp>
        <stp>W</stp>
        <stp>-1697</stp>
        <stp>All</stp>
        <stp/>
        <stp/>
        <stp>False</stp>
        <stp>T</stp>
        <tr r="B1699" s="2"/>
      </tp>
      <tp t="s">
        <v/>
        <stp/>
        <stp>StudyData</stp>
        <stp>VIX</stp>
        <stp>BAR</stp>
        <stp/>
        <stp>Time</stp>
        <stp>W</stp>
        <stp>-1687</stp>
        <stp>All</stp>
        <stp/>
        <stp/>
        <stp>False</stp>
        <stp>T</stp>
        <tr r="B1689" s="2"/>
      </tp>
      <tp t="s">
        <v/>
        <stp/>
        <stp>StudyData</stp>
        <stp>VIX</stp>
        <stp>BAR</stp>
        <stp/>
        <stp>Time</stp>
        <stp>W</stp>
        <stp>-1517</stp>
        <stp>All</stp>
        <stp/>
        <stp/>
        <stp>False</stp>
        <stp>T</stp>
        <tr r="B1519" s="2"/>
      </tp>
      <tp t="s">
        <v/>
        <stp/>
        <stp>StudyData</stp>
        <stp>VIX</stp>
        <stp>BAR</stp>
        <stp/>
        <stp>Time</stp>
        <stp>W</stp>
        <stp>-1507</stp>
        <stp>All</stp>
        <stp/>
        <stp/>
        <stp>False</stp>
        <stp>T</stp>
        <tr r="B1509" s="2"/>
      </tp>
      <tp t="s">
        <v/>
        <stp/>
        <stp>StudyData</stp>
        <stp>VIX</stp>
        <stp>BAR</stp>
        <stp/>
        <stp>Time</stp>
        <stp>W</stp>
        <stp>-1537</stp>
        <stp>All</stp>
        <stp/>
        <stp/>
        <stp>False</stp>
        <stp>T</stp>
        <tr r="B1539" s="2"/>
      </tp>
      <tp t="s">
        <v/>
        <stp/>
        <stp>StudyData</stp>
        <stp>VIX</stp>
        <stp>BAR</stp>
        <stp/>
        <stp>Time</stp>
        <stp>W</stp>
        <stp>-1527</stp>
        <stp>All</stp>
        <stp/>
        <stp/>
        <stp>False</stp>
        <stp>T</stp>
        <tr r="B1529" s="2"/>
      </tp>
      <tp t="s">
        <v/>
        <stp/>
        <stp>StudyData</stp>
        <stp>VIX</stp>
        <stp>BAR</stp>
        <stp/>
        <stp>Time</stp>
        <stp>W</stp>
        <stp>-1557</stp>
        <stp>All</stp>
        <stp/>
        <stp/>
        <stp>False</stp>
        <stp>T</stp>
        <tr r="B1559" s="2"/>
      </tp>
      <tp t="s">
        <v/>
        <stp/>
        <stp>StudyData</stp>
        <stp>VIX</stp>
        <stp>BAR</stp>
        <stp/>
        <stp>Time</stp>
        <stp>W</stp>
        <stp>-1547</stp>
        <stp>All</stp>
        <stp/>
        <stp/>
        <stp>False</stp>
        <stp>T</stp>
        <tr r="B1549" s="2"/>
      </tp>
      <tp t="s">
        <v/>
        <stp/>
        <stp>StudyData</stp>
        <stp>VIX</stp>
        <stp>BAR</stp>
        <stp/>
        <stp>Time</stp>
        <stp>W</stp>
        <stp>-1577</stp>
        <stp>All</stp>
        <stp/>
        <stp/>
        <stp>False</stp>
        <stp>T</stp>
        <tr r="B1579" s="2"/>
      </tp>
      <tp t="s">
        <v/>
        <stp/>
        <stp>StudyData</stp>
        <stp>VIX</stp>
        <stp>BAR</stp>
        <stp/>
        <stp>Time</stp>
        <stp>W</stp>
        <stp>-1567</stp>
        <stp>All</stp>
        <stp/>
        <stp/>
        <stp>False</stp>
        <stp>T</stp>
        <tr r="B1569" s="2"/>
      </tp>
      <tp t="s">
        <v/>
        <stp/>
        <stp>StudyData</stp>
        <stp>VIX</stp>
        <stp>BAR</stp>
        <stp/>
        <stp>Time</stp>
        <stp>W</stp>
        <stp>-1597</stp>
        <stp>All</stp>
        <stp/>
        <stp/>
        <stp>False</stp>
        <stp>T</stp>
        <tr r="B1599" s="2"/>
      </tp>
      <tp t="s">
        <v/>
        <stp/>
        <stp>StudyData</stp>
        <stp>VIX</stp>
        <stp>BAR</stp>
        <stp/>
        <stp>Time</stp>
        <stp>W</stp>
        <stp>-1587</stp>
        <stp>All</stp>
        <stp/>
        <stp/>
        <stp>False</stp>
        <stp>T</stp>
        <tr r="B1589" s="2"/>
      </tp>
      <tp t="s">
        <v/>
        <stp/>
        <stp>StudyData</stp>
        <stp>VIX</stp>
        <stp>BAR</stp>
        <stp/>
        <stp>Time</stp>
        <stp>W</stp>
        <stp>-1417</stp>
        <stp>All</stp>
        <stp/>
        <stp/>
        <stp>False</stp>
        <stp>T</stp>
        <tr r="B1419" s="2"/>
      </tp>
      <tp t="s">
        <v/>
        <stp/>
        <stp>StudyData</stp>
        <stp>VIX</stp>
        <stp>BAR</stp>
        <stp/>
        <stp>Time</stp>
        <stp>W</stp>
        <stp>-1407</stp>
        <stp>All</stp>
        <stp/>
        <stp/>
        <stp>False</stp>
        <stp>T</stp>
        <tr r="B1409" s="2"/>
      </tp>
      <tp t="s">
        <v/>
        <stp/>
        <stp>StudyData</stp>
        <stp>VIX</stp>
        <stp>BAR</stp>
        <stp/>
        <stp>Time</stp>
        <stp>W</stp>
        <stp>-1437</stp>
        <stp>All</stp>
        <stp/>
        <stp/>
        <stp>False</stp>
        <stp>T</stp>
        <tr r="B1439" s="2"/>
      </tp>
      <tp t="s">
        <v/>
        <stp/>
        <stp>StudyData</stp>
        <stp>VIX</stp>
        <stp>BAR</stp>
        <stp/>
        <stp>Time</stp>
        <stp>W</stp>
        <stp>-1427</stp>
        <stp>All</stp>
        <stp/>
        <stp/>
        <stp>False</stp>
        <stp>T</stp>
        <tr r="B1429" s="2"/>
      </tp>
      <tp t="s">
        <v/>
        <stp/>
        <stp>StudyData</stp>
        <stp>VIX</stp>
        <stp>BAR</stp>
        <stp/>
        <stp>Time</stp>
        <stp>W</stp>
        <stp>-1457</stp>
        <stp>All</stp>
        <stp/>
        <stp/>
        <stp>False</stp>
        <stp>T</stp>
        <tr r="B1459" s="2"/>
      </tp>
      <tp t="s">
        <v/>
        <stp/>
        <stp>StudyData</stp>
        <stp>VIX</stp>
        <stp>BAR</stp>
        <stp/>
        <stp>Time</stp>
        <stp>W</stp>
        <stp>-1447</stp>
        <stp>All</stp>
        <stp/>
        <stp/>
        <stp>False</stp>
        <stp>T</stp>
        <tr r="B1449" s="2"/>
      </tp>
      <tp t="s">
        <v/>
        <stp/>
        <stp>StudyData</stp>
        <stp>VIX</stp>
        <stp>BAR</stp>
        <stp/>
        <stp>Time</stp>
        <stp>W</stp>
        <stp>-1477</stp>
        <stp>All</stp>
        <stp/>
        <stp/>
        <stp>False</stp>
        <stp>T</stp>
        <tr r="B1479" s="2"/>
      </tp>
      <tp t="s">
        <v/>
        <stp/>
        <stp>StudyData</stp>
        <stp>VIX</stp>
        <stp>BAR</stp>
        <stp/>
        <stp>Time</stp>
        <stp>W</stp>
        <stp>-1467</stp>
        <stp>All</stp>
        <stp/>
        <stp/>
        <stp>False</stp>
        <stp>T</stp>
        <tr r="B1469" s="2"/>
      </tp>
      <tp t="s">
        <v/>
        <stp/>
        <stp>StudyData</stp>
        <stp>VIX</stp>
        <stp>BAR</stp>
        <stp/>
        <stp>Time</stp>
        <stp>W</stp>
        <stp>-1497</stp>
        <stp>All</stp>
        <stp/>
        <stp/>
        <stp>False</stp>
        <stp>T</stp>
        <tr r="B1499" s="2"/>
      </tp>
      <tp t="s">
        <v/>
        <stp/>
        <stp>StudyData</stp>
        <stp>VIX</stp>
        <stp>BAR</stp>
        <stp/>
        <stp>Time</stp>
        <stp>W</stp>
        <stp>-1487</stp>
        <stp>All</stp>
        <stp/>
        <stp/>
        <stp>False</stp>
        <stp>T</stp>
        <tr r="B1489" s="2"/>
      </tp>
      <tp t="s">
        <v/>
        <stp/>
        <stp>StudyData</stp>
        <stp>VIX</stp>
        <stp>BAR</stp>
        <stp/>
        <stp>Time</stp>
        <stp>W</stp>
        <stp>-1917</stp>
        <stp>All</stp>
        <stp/>
        <stp/>
        <stp>False</stp>
        <stp>T</stp>
        <tr r="B1919" s="2"/>
      </tp>
      <tp t="s">
        <v/>
        <stp/>
        <stp>StudyData</stp>
        <stp>VIX</stp>
        <stp>BAR</stp>
        <stp/>
        <stp>Time</stp>
        <stp>W</stp>
        <stp>-1907</stp>
        <stp>All</stp>
        <stp/>
        <stp/>
        <stp>False</stp>
        <stp>T</stp>
        <tr r="B1909" s="2"/>
      </tp>
      <tp t="s">
        <v/>
        <stp/>
        <stp>StudyData</stp>
        <stp>VIX</stp>
        <stp>BAR</stp>
        <stp/>
        <stp>Time</stp>
        <stp>W</stp>
        <stp>-1937</stp>
        <stp>All</stp>
        <stp/>
        <stp/>
        <stp>False</stp>
        <stp>T</stp>
        <tr r="B1939" s="2"/>
      </tp>
      <tp t="s">
        <v/>
        <stp/>
        <stp>StudyData</stp>
        <stp>VIX</stp>
        <stp>BAR</stp>
        <stp/>
        <stp>Time</stp>
        <stp>W</stp>
        <stp>-1927</stp>
        <stp>All</stp>
        <stp/>
        <stp/>
        <stp>False</stp>
        <stp>T</stp>
        <tr r="B1929" s="2"/>
      </tp>
      <tp t="s">
        <v/>
        <stp/>
        <stp>StudyData</stp>
        <stp>VIX</stp>
        <stp>BAR</stp>
        <stp/>
        <stp>Time</stp>
        <stp>W</stp>
        <stp>-1957</stp>
        <stp>All</stp>
        <stp/>
        <stp/>
        <stp>False</stp>
        <stp>T</stp>
        <tr r="B1959" s="2"/>
      </tp>
      <tp t="s">
        <v/>
        <stp/>
        <stp>StudyData</stp>
        <stp>VIX</stp>
        <stp>BAR</stp>
        <stp/>
        <stp>Time</stp>
        <stp>W</stp>
        <stp>-1947</stp>
        <stp>All</stp>
        <stp/>
        <stp/>
        <stp>False</stp>
        <stp>T</stp>
        <tr r="B1949" s="2"/>
      </tp>
      <tp t="s">
        <v/>
        <stp/>
        <stp>StudyData</stp>
        <stp>VIX</stp>
        <stp>BAR</stp>
        <stp/>
        <stp>Time</stp>
        <stp>W</stp>
        <stp>-1977</stp>
        <stp>All</stp>
        <stp/>
        <stp/>
        <stp>False</stp>
        <stp>T</stp>
        <tr r="B1979" s="2"/>
      </tp>
      <tp t="s">
        <v/>
        <stp/>
        <stp>StudyData</stp>
        <stp>VIX</stp>
        <stp>BAR</stp>
        <stp/>
        <stp>Time</stp>
        <stp>W</stp>
        <stp>-1967</stp>
        <stp>All</stp>
        <stp/>
        <stp/>
        <stp>False</stp>
        <stp>T</stp>
        <tr r="B1969" s="2"/>
      </tp>
      <tp t="s">
        <v/>
        <stp/>
        <stp>StudyData</stp>
        <stp>VIX</stp>
        <stp>BAR</stp>
        <stp/>
        <stp>Time</stp>
        <stp>W</stp>
        <stp>-1997</stp>
        <stp>All</stp>
        <stp/>
        <stp/>
        <stp>False</stp>
        <stp>T</stp>
        <tr r="B1999" s="2"/>
      </tp>
      <tp t="s">
        <v/>
        <stp/>
        <stp>StudyData</stp>
        <stp>VIX</stp>
        <stp>BAR</stp>
        <stp/>
        <stp>Time</stp>
        <stp>W</stp>
        <stp>-1987</stp>
        <stp>All</stp>
        <stp/>
        <stp/>
        <stp>False</stp>
        <stp>T</stp>
        <tr r="B1989" s="2"/>
      </tp>
      <tp t="s">
        <v/>
        <stp/>
        <stp>StudyData</stp>
        <stp>VIX</stp>
        <stp>BAR</stp>
        <stp/>
        <stp>Time</stp>
        <stp>W</stp>
        <stp>-1817</stp>
        <stp>All</stp>
        <stp/>
        <stp/>
        <stp>False</stp>
        <stp>T</stp>
        <tr r="B1819" s="2"/>
      </tp>
      <tp t="s">
        <v/>
        <stp/>
        <stp>StudyData</stp>
        <stp>VIX</stp>
        <stp>BAR</stp>
        <stp/>
        <stp>Time</stp>
        <stp>W</stp>
        <stp>-1807</stp>
        <stp>All</stp>
        <stp/>
        <stp/>
        <stp>False</stp>
        <stp>T</stp>
        <tr r="B1809" s="2"/>
      </tp>
      <tp t="s">
        <v/>
        <stp/>
        <stp>StudyData</stp>
        <stp>VIX</stp>
        <stp>BAR</stp>
        <stp/>
        <stp>Time</stp>
        <stp>W</stp>
        <stp>-1837</stp>
        <stp>All</stp>
        <stp/>
        <stp/>
        <stp>False</stp>
        <stp>T</stp>
        <tr r="B1839" s="2"/>
      </tp>
      <tp t="s">
        <v/>
        <stp/>
        <stp>StudyData</stp>
        <stp>VIX</stp>
        <stp>BAR</stp>
        <stp/>
        <stp>Time</stp>
        <stp>W</stp>
        <stp>-1827</stp>
        <stp>All</stp>
        <stp/>
        <stp/>
        <stp>False</stp>
        <stp>T</stp>
        <tr r="B1829" s="2"/>
      </tp>
      <tp t="s">
        <v/>
        <stp/>
        <stp>StudyData</stp>
        <stp>VIX</stp>
        <stp>BAR</stp>
        <stp/>
        <stp>Time</stp>
        <stp>W</stp>
        <stp>-1857</stp>
        <stp>All</stp>
        <stp/>
        <stp/>
        <stp>False</stp>
        <stp>T</stp>
        <tr r="B1859" s="2"/>
      </tp>
      <tp t="s">
        <v/>
        <stp/>
        <stp>StudyData</stp>
        <stp>VIX</stp>
        <stp>BAR</stp>
        <stp/>
        <stp>Time</stp>
        <stp>W</stp>
        <stp>-1847</stp>
        <stp>All</stp>
        <stp/>
        <stp/>
        <stp>False</stp>
        <stp>T</stp>
        <tr r="B1849" s="2"/>
      </tp>
      <tp t="s">
        <v/>
        <stp/>
        <stp>StudyData</stp>
        <stp>VIX</stp>
        <stp>BAR</stp>
        <stp/>
        <stp>Time</stp>
        <stp>W</stp>
        <stp>-1877</stp>
        <stp>All</stp>
        <stp/>
        <stp/>
        <stp>False</stp>
        <stp>T</stp>
        <tr r="B1879" s="2"/>
      </tp>
      <tp t="s">
        <v/>
        <stp/>
        <stp>StudyData</stp>
        <stp>VIX</stp>
        <stp>BAR</stp>
        <stp/>
        <stp>Time</stp>
        <stp>W</stp>
        <stp>-1867</stp>
        <stp>All</stp>
        <stp/>
        <stp/>
        <stp>False</stp>
        <stp>T</stp>
        <tr r="B1869" s="2"/>
      </tp>
      <tp t="s">
        <v/>
        <stp/>
        <stp>StudyData</stp>
        <stp>VIX</stp>
        <stp>BAR</stp>
        <stp/>
        <stp>Time</stp>
        <stp>W</stp>
        <stp>-1897</stp>
        <stp>All</stp>
        <stp/>
        <stp/>
        <stp>False</stp>
        <stp>T</stp>
        <tr r="B1899" s="2"/>
      </tp>
      <tp t="s">
        <v/>
        <stp/>
        <stp>StudyData</stp>
        <stp>VIX</stp>
        <stp>BAR</stp>
        <stp/>
        <stp>Time</stp>
        <stp>W</stp>
        <stp>-1887</stp>
        <stp>All</stp>
        <stp/>
        <stp/>
        <stp>False</stp>
        <stp>T</stp>
        <tr r="B1889" s="2"/>
      </tp>
      <tp t="s">
        <v/>
        <stp/>
        <stp>StudyData</stp>
        <stp>VIX</stp>
        <stp>BAR</stp>
        <stp/>
        <stp>Time</stp>
        <stp>W</stp>
        <stp>-2314</stp>
        <stp>All</stp>
        <stp/>
        <stp/>
        <stp>False</stp>
        <stp>T</stp>
        <tr r="B2316" s="2"/>
      </tp>
      <tp t="s">
        <v/>
        <stp/>
        <stp>StudyData</stp>
        <stp>VIX</stp>
        <stp>BAR</stp>
        <stp/>
        <stp>Time</stp>
        <stp>W</stp>
        <stp>-2304</stp>
        <stp>All</stp>
        <stp/>
        <stp/>
        <stp>False</stp>
        <stp>T</stp>
        <tr r="B2306" s="2"/>
      </tp>
      <tp t="s">
        <v/>
        <stp/>
        <stp>StudyData</stp>
        <stp>VIX</stp>
        <stp>BAR</stp>
        <stp/>
        <stp>Time</stp>
        <stp>W</stp>
        <stp>-2334</stp>
        <stp>All</stp>
        <stp/>
        <stp/>
        <stp>False</stp>
        <stp>T</stp>
        <tr r="B2336" s="2"/>
      </tp>
      <tp t="s">
        <v/>
        <stp/>
        <stp>StudyData</stp>
        <stp>VIX</stp>
        <stp>BAR</stp>
        <stp/>
        <stp>Time</stp>
        <stp>W</stp>
        <stp>-2324</stp>
        <stp>All</stp>
        <stp/>
        <stp/>
        <stp>False</stp>
        <stp>T</stp>
        <tr r="B2326" s="2"/>
      </tp>
      <tp t="s">
        <v/>
        <stp/>
        <stp>StudyData</stp>
        <stp>VIX</stp>
        <stp>BAR</stp>
        <stp/>
        <stp>Time</stp>
        <stp>W</stp>
        <stp>-2354</stp>
        <stp>All</stp>
        <stp/>
        <stp/>
        <stp>False</stp>
        <stp>T</stp>
        <tr r="B2356" s="2"/>
      </tp>
      <tp t="s">
        <v/>
        <stp/>
        <stp>StudyData</stp>
        <stp>VIX</stp>
        <stp>BAR</stp>
        <stp/>
        <stp>Time</stp>
        <stp>W</stp>
        <stp>-2344</stp>
        <stp>All</stp>
        <stp/>
        <stp/>
        <stp>False</stp>
        <stp>T</stp>
        <tr r="B2346" s="2"/>
      </tp>
      <tp t="s">
        <v/>
        <stp/>
        <stp>StudyData</stp>
        <stp>VIX</stp>
        <stp>BAR</stp>
        <stp/>
        <stp>Time</stp>
        <stp>W</stp>
        <stp>-2374</stp>
        <stp>All</stp>
        <stp/>
        <stp/>
        <stp>False</stp>
        <stp>T</stp>
        <tr r="B2376" s="2"/>
      </tp>
      <tp t="s">
        <v/>
        <stp/>
        <stp>StudyData</stp>
        <stp>VIX</stp>
        <stp>BAR</stp>
        <stp/>
        <stp>Time</stp>
        <stp>W</stp>
        <stp>-2364</stp>
        <stp>All</stp>
        <stp/>
        <stp/>
        <stp>False</stp>
        <stp>T</stp>
        <tr r="B2366" s="2"/>
      </tp>
      <tp t="s">
        <v/>
        <stp/>
        <stp>StudyData</stp>
        <stp>VIX</stp>
        <stp>BAR</stp>
        <stp/>
        <stp>Time</stp>
        <stp>W</stp>
        <stp>-2394</stp>
        <stp>All</stp>
        <stp/>
        <stp/>
        <stp>False</stp>
        <stp>T</stp>
        <tr r="B2396" s="2"/>
      </tp>
      <tp t="s">
        <v/>
        <stp/>
        <stp>StudyData</stp>
        <stp>VIX</stp>
        <stp>BAR</stp>
        <stp/>
        <stp>Time</stp>
        <stp>W</stp>
        <stp>-2384</stp>
        <stp>All</stp>
        <stp/>
        <stp/>
        <stp>False</stp>
        <stp>T</stp>
        <tr r="B2386" s="2"/>
      </tp>
      <tp t="s">
        <v/>
        <stp/>
        <stp>StudyData</stp>
        <stp>VIX</stp>
        <stp>BAR</stp>
        <stp/>
        <stp>Time</stp>
        <stp>W</stp>
        <stp>-2214</stp>
        <stp>All</stp>
        <stp/>
        <stp/>
        <stp>False</stp>
        <stp>T</stp>
        <tr r="B2216" s="2"/>
      </tp>
      <tp t="s">
        <v/>
        <stp/>
        <stp>StudyData</stp>
        <stp>VIX</stp>
        <stp>BAR</stp>
        <stp/>
        <stp>Time</stp>
        <stp>W</stp>
        <stp>-2204</stp>
        <stp>All</stp>
        <stp/>
        <stp/>
        <stp>False</stp>
        <stp>T</stp>
        <tr r="B2206" s="2"/>
      </tp>
      <tp t="s">
        <v/>
        <stp/>
        <stp>StudyData</stp>
        <stp>VIX</stp>
        <stp>BAR</stp>
        <stp/>
        <stp>Time</stp>
        <stp>W</stp>
        <stp>-2234</stp>
        <stp>All</stp>
        <stp/>
        <stp/>
        <stp>False</stp>
        <stp>T</stp>
        <tr r="B2236" s="2"/>
      </tp>
      <tp t="s">
        <v/>
        <stp/>
        <stp>StudyData</stp>
        <stp>VIX</stp>
        <stp>BAR</stp>
        <stp/>
        <stp>Time</stp>
        <stp>W</stp>
        <stp>-2224</stp>
        <stp>All</stp>
        <stp/>
        <stp/>
        <stp>False</stp>
        <stp>T</stp>
        <tr r="B2226" s="2"/>
      </tp>
      <tp t="s">
        <v/>
        <stp/>
        <stp>StudyData</stp>
        <stp>VIX</stp>
        <stp>BAR</stp>
        <stp/>
        <stp>Time</stp>
        <stp>W</stp>
        <stp>-2254</stp>
        <stp>All</stp>
        <stp/>
        <stp/>
        <stp>False</stp>
        <stp>T</stp>
        <tr r="B2256" s="2"/>
      </tp>
      <tp t="s">
        <v/>
        <stp/>
        <stp>StudyData</stp>
        <stp>VIX</stp>
        <stp>BAR</stp>
        <stp/>
        <stp>Time</stp>
        <stp>W</stp>
        <stp>-2244</stp>
        <stp>All</stp>
        <stp/>
        <stp/>
        <stp>False</stp>
        <stp>T</stp>
        <tr r="B2246" s="2"/>
      </tp>
      <tp t="s">
        <v/>
        <stp/>
        <stp>StudyData</stp>
        <stp>VIX</stp>
        <stp>BAR</stp>
        <stp/>
        <stp>Time</stp>
        <stp>W</stp>
        <stp>-2274</stp>
        <stp>All</stp>
        <stp/>
        <stp/>
        <stp>False</stp>
        <stp>T</stp>
        <tr r="B2276" s="2"/>
      </tp>
      <tp t="s">
        <v/>
        <stp/>
        <stp>StudyData</stp>
        <stp>VIX</stp>
        <stp>BAR</stp>
        <stp/>
        <stp>Time</stp>
        <stp>W</stp>
        <stp>-2264</stp>
        <stp>All</stp>
        <stp/>
        <stp/>
        <stp>False</stp>
        <stp>T</stp>
        <tr r="B2266" s="2"/>
      </tp>
      <tp t="s">
        <v/>
        <stp/>
        <stp>StudyData</stp>
        <stp>VIX</stp>
        <stp>BAR</stp>
        <stp/>
        <stp>Time</stp>
        <stp>W</stp>
        <stp>-2294</stp>
        <stp>All</stp>
        <stp/>
        <stp/>
        <stp>False</stp>
        <stp>T</stp>
        <tr r="B2296" s="2"/>
      </tp>
      <tp t="s">
        <v/>
        <stp/>
        <stp>StudyData</stp>
        <stp>VIX</stp>
        <stp>BAR</stp>
        <stp/>
        <stp>Time</stp>
        <stp>W</stp>
        <stp>-2284</stp>
        <stp>All</stp>
        <stp/>
        <stp/>
        <stp>False</stp>
        <stp>T</stp>
        <tr r="B2286" s="2"/>
      </tp>
      <tp t="s">
        <v/>
        <stp/>
        <stp>StudyData</stp>
        <stp>VIX</stp>
        <stp>BAR</stp>
        <stp/>
        <stp>Time</stp>
        <stp>W</stp>
        <stp>-2114</stp>
        <stp>All</stp>
        <stp/>
        <stp/>
        <stp>False</stp>
        <stp>T</stp>
        <tr r="B2116" s="2"/>
      </tp>
      <tp t="s">
        <v/>
        <stp/>
        <stp>StudyData</stp>
        <stp>VIX</stp>
        <stp>BAR</stp>
        <stp/>
        <stp>Time</stp>
        <stp>W</stp>
        <stp>-2104</stp>
        <stp>All</stp>
        <stp/>
        <stp/>
        <stp>False</stp>
        <stp>T</stp>
        <tr r="B2106" s="2"/>
      </tp>
      <tp t="s">
        <v/>
        <stp/>
        <stp>StudyData</stp>
        <stp>VIX</stp>
        <stp>BAR</stp>
        <stp/>
        <stp>Time</stp>
        <stp>W</stp>
        <stp>-2134</stp>
        <stp>All</stp>
        <stp/>
        <stp/>
        <stp>False</stp>
        <stp>T</stp>
        <tr r="B2136" s="2"/>
      </tp>
      <tp t="s">
        <v/>
        <stp/>
        <stp>StudyData</stp>
        <stp>VIX</stp>
        <stp>BAR</stp>
        <stp/>
        <stp>Time</stp>
        <stp>W</stp>
        <stp>-2124</stp>
        <stp>All</stp>
        <stp/>
        <stp/>
        <stp>False</stp>
        <stp>T</stp>
        <tr r="B2126" s="2"/>
      </tp>
      <tp t="s">
        <v/>
        <stp/>
        <stp>StudyData</stp>
        <stp>VIX</stp>
        <stp>BAR</stp>
        <stp/>
        <stp>Time</stp>
        <stp>W</stp>
        <stp>-2154</stp>
        <stp>All</stp>
        <stp/>
        <stp/>
        <stp>False</stp>
        <stp>T</stp>
        <tr r="B2156" s="2"/>
      </tp>
      <tp t="s">
        <v/>
        <stp/>
        <stp>StudyData</stp>
        <stp>VIX</stp>
        <stp>BAR</stp>
        <stp/>
        <stp>Time</stp>
        <stp>W</stp>
        <stp>-2144</stp>
        <stp>All</stp>
        <stp/>
        <stp/>
        <stp>False</stp>
        <stp>T</stp>
        <tr r="B2146" s="2"/>
      </tp>
      <tp t="s">
        <v/>
        <stp/>
        <stp>StudyData</stp>
        <stp>VIX</stp>
        <stp>BAR</stp>
        <stp/>
        <stp>Time</stp>
        <stp>W</stp>
        <stp>-2174</stp>
        <stp>All</stp>
        <stp/>
        <stp/>
        <stp>False</stp>
        <stp>T</stp>
        <tr r="B2176" s="2"/>
      </tp>
      <tp t="s">
        <v/>
        <stp/>
        <stp>StudyData</stp>
        <stp>VIX</stp>
        <stp>BAR</stp>
        <stp/>
        <stp>Time</stp>
        <stp>W</stp>
        <stp>-2164</stp>
        <stp>All</stp>
        <stp/>
        <stp/>
        <stp>False</stp>
        <stp>T</stp>
        <tr r="B2166" s="2"/>
      </tp>
      <tp t="s">
        <v/>
        <stp/>
        <stp>StudyData</stp>
        <stp>VIX</stp>
        <stp>BAR</stp>
        <stp/>
        <stp>Time</stp>
        <stp>W</stp>
        <stp>-2194</stp>
        <stp>All</stp>
        <stp/>
        <stp/>
        <stp>False</stp>
        <stp>T</stp>
        <tr r="B2196" s="2"/>
      </tp>
      <tp t="s">
        <v/>
        <stp/>
        <stp>StudyData</stp>
        <stp>VIX</stp>
        <stp>BAR</stp>
        <stp/>
        <stp>Time</stp>
        <stp>W</stp>
        <stp>-2184</stp>
        <stp>All</stp>
        <stp/>
        <stp/>
        <stp>False</stp>
        <stp>T</stp>
        <tr r="B2186" s="2"/>
      </tp>
      <tp t="s">
        <v/>
        <stp/>
        <stp>StudyData</stp>
        <stp>VIX</stp>
        <stp>BAR</stp>
        <stp/>
        <stp>Time</stp>
        <stp>W</stp>
        <stp>-2014</stp>
        <stp>All</stp>
        <stp/>
        <stp/>
        <stp>False</stp>
        <stp>T</stp>
        <tr r="B2016" s="2"/>
      </tp>
      <tp t="s">
        <v/>
        <stp/>
        <stp>StudyData</stp>
        <stp>VIX</stp>
        <stp>BAR</stp>
        <stp/>
        <stp>Time</stp>
        <stp>W</stp>
        <stp>-2004</stp>
        <stp>All</stp>
        <stp/>
        <stp/>
        <stp>False</stp>
        <stp>T</stp>
        <tr r="B2006" s="2"/>
      </tp>
      <tp t="s">
        <v/>
        <stp/>
        <stp>StudyData</stp>
        <stp>VIX</stp>
        <stp>BAR</stp>
        <stp/>
        <stp>Time</stp>
        <stp>W</stp>
        <stp>-2034</stp>
        <stp>All</stp>
        <stp/>
        <stp/>
        <stp>False</stp>
        <stp>T</stp>
        <tr r="B2036" s="2"/>
      </tp>
      <tp t="s">
        <v/>
        <stp/>
        <stp>StudyData</stp>
        <stp>VIX</stp>
        <stp>BAR</stp>
        <stp/>
        <stp>Time</stp>
        <stp>W</stp>
        <stp>-2024</stp>
        <stp>All</stp>
        <stp/>
        <stp/>
        <stp>False</stp>
        <stp>T</stp>
        <tr r="B2026" s="2"/>
      </tp>
      <tp t="s">
        <v/>
        <stp/>
        <stp>StudyData</stp>
        <stp>VIX</stp>
        <stp>BAR</stp>
        <stp/>
        <stp>Time</stp>
        <stp>W</stp>
        <stp>-2054</stp>
        <stp>All</stp>
        <stp/>
        <stp/>
        <stp>False</stp>
        <stp>T</stp>
        <tr r="B2056" s="2"/>
      </tp>
      <tp t="s">
        <v/>
        <stp/>
        <stp>StudyData</stp>
        <stp>VIX</stp>
        <stp>BAR</stp>
        <stp/>
        <stp>Time</stp>
        <stp>W</stp>
        <stp>-2044</stp>
        <stp>All</stp>
        <stp/>
        <stp/>
        <stp>False</stp>
        <stp>T</stp>
        <tr r="B2046" s="2"/>
      </tp>
      <tp t="s">
        <v/>
        <stp/>
        <stp>StudyData</stp>
        <stp>VIX</stp>
        <stp>BAR</stp>
        <stp/>
        <stp>Time</stp>
        <stp>W</stp>
        <stp>-2074</stp>
        <stp>All</stp>
        <stp/>
        <stp/>
        <stp>False</stp>
        <stp>T</stp>
        <tr r="B2076" s="2"/>
      </tp>
      <tp t="s">
        <v/>
        <stp/>
        <stp>StudyData</stp>
        <stp>VIX</stp>
        <stp>BAR</stp>
        <stp/>
        <stp>Time</stp>
        <stp>W</stp>
        <stp>-2064</stp>
        <stp>All</stp>
        <stp/>
        <stp/>
        <stp>False</stp>
        <stp>T</stp>
        <tr r="B2066" s="2"/>
      </tp>
      <tp t="s">
        <v/>
        <stp/>
        <stp>StudyData</stp>
        <stp>VIX</stp>
        <stp>BAR</stp>
        <stp/>
        <stp>Time</stp>
        <stp>W</stp>
        <stp>-2094</stp>
        <stp>All</stp>
        <stp/>
        <stp/>
        <stp>False</stp>
        <stp>T</stp>
        <tr r="B2096" s="2"/>
      </tp>
      <tp t="s">
        <v/>
        <stp/>
        <stp>StudyData</stp>
        <stp>VIX</stp>
        <stp>BAR</stp>
        <stp/>
        <stp>Time</stp>
        <stp>W</stp>
        <stp>-2084</stp>
        <stp>All</stp>
        <stp/>
        <stp/>
        <stp>False</stp>
        <stp>T</stp>
        <tr r="B2086" s="2"/>
      </tp>
      <tp t="s">
        <v/>
        <stp/>
        <stp>StudyData</stp>
        <stp>VIX</stp>
        <stp>BAR</stp>
        <stp/>
        <stp>Time</stp>
        <stp>W</stp>
        <stp>-2714</stp>
        <stp>All</stp>
        <stp/>
        <stp/>
        <stp>False</stp>
        <stp>T</stp>
        <tr r="B2716" s="2"/>
      </tp>
      <tp t="s">
        <v/>
        <stp/>
        <stp>StudyData</stp>
        <stp>VIX</stp>
        <stp>BAR</stp>
        <stp/>
        <stp>Time</stp>
        <stp>W</stp>
        <stp>-2704</stp>
        <stp>All</stp>
        <stp/>
        <stp/>
        <stp>False</stp>
        <stp>T</stp>
        <tr r="B2706" s="2"/>
      </tp>
      <tp t="s">
        <v/>
        <stp/>
        <stp>StudyData</stp>
        <stp>VIX</stp>
        <stp>BAR</stp>
        <stp/>
        <stp>Time</stp>
        <stp>W</stp>
        <stp>-2734</stp>
        <stp>All</stp>
        <stp/>
        <stp/>
        <stp>False</stp>
        <stp>T</stp>
        <tr r="B2736" s="2"/>
      </tp>
      <tp t="s">
        <v/>
        <stp/>
        <stp>StudyData</stp>
        <stp>VIX</stp>
        <stp>BAR</stp>
        <stp/>
        <stp>Time</stp>
        <stp>W</stp>
        <stp>-2724</stp>
        <stp>All</stp>
        <stp/>
        <stp/>
        <stp>False</stp>
        <stp>T</stp>
        <tr r="B2726" s="2"/>
      </tp>
      <tp t="s">
        <v/>
        <stp/>
        <stp>StudyData</stp>
        <stp>VIX</stp>
        <stp>BAR</stp>
        <stp/>
        <stp>Time</stp>
        <stp>W</stp>
        <stp>-2754</stp>
        <stp>All</stp>
        <stp/>
        <stp/>
        <stp>False</stp>
        <stp>T</stp>
        <tr r="B2756" s="2"/>
      </tp>
      <tp t="s">
        <v/>
        <stp/>
        <stp>StudyData</stp>
        <stp>VIX</stp>
        <stp>BAR</stp>
        <stp/>
        <stp>Time</stp>
        <stp>W</stp>
        <stp>-2744</stp>
        <stp>All</stp>
        <stp/>
        <stp/>
        <stp>False</stp>
        <stp>T</stp>
        <tr r="B2746" s="2"/>
      </tp>
      <tp t="s">
        <v/>
        <stp/>
        <stp>StudyData</stp>
        <stp>VIX</stp>
        <stp>BAR</stp>
        <stp/>
        <stp>Time</stp>
        <stp>W</stp>
        <stp>-2774</stp>
        <stp>All</stp>
        <stp/>
        <stp/>
        <stp>False</stp>
        <stp>T</stp>
        <tr r="B2776" s="2"/>
      </tp>
      <tp t="s">
        <v/>
        <stp/>
        <stp>StudyData</stp>
        <stp>VIX</stp>
        <stp>BAR</stp>
        <stp/>
        <stp>Time</stp>
        <stp>W</stp>
        <stp>-2764</stp>
        <stp>All</stp>
        <stp/>
        <stp/>
        <stp>False</stp>
        <stp>T</stp>
        <tr r="B2766" s="2"/>
      </tp>
      <tp t="s">
        <v/>
        <stp/>
        <stp>StudyData</stp>
        <stp>VIX</stp>
        <stp>BAR</stp>
        <stp/>
        <stp>Time</stp>
        <stp>W</stp>
        <stp>-2794</stp>
        <stp>All</stp>
        <stp/>
        <stp/>
        <stp>False</stp>
        <stp>T</stp>
        <tr r="B2796" s="2"/>
      </tp>
      <tp t="s">
        <v/>
        <stp/>
        <stp>StudyData</stp>
        <stp>VIX</stp>
        <stp>BAR</stp>
        <stp/>
        <stp>Time</stp>
        <stp>W</stp>
        <stp>-2784</stp>
        <stp>All</stp>
        <stp/>
        <stp/>
        <stp>False</stp>
        <stp>T</stp>
        <tr r="B2786" s="2"/>
      </tp>
      <tp t="s">
        <v/>
        <stp/>
        <stp>StudyData</stp>
        <stp>VIX</stp>
        <stp>BAR</stp>
        <stp/>
        <stp>Time</stp>
        <stp>W</stp>
        <stp>-2614</stp>
        <stp>All</stp>
        <stp/>
        <stp/>
        <stp>False</stp>
        <stp>T</stp>
        <tr r="B2616" s="2"/>
      </tp>
      <tp t="s">
        <v/>
        <stp/>
        <stp>StudyData</stp>
        <stp>VIX</stp>
        <stp>BAR</stp>
        <stp/>
        <stp>Time</stp>
        <stp>W</stp>
        <stp>-2604</stp>
        <stp>All</stp>
        <stp/>
        <stp/>
        <stp>False</stp>
        <stp>T</stp>
        <tr r="B2606" s="2"/>
      </tp>
      <tp t="s">
        <v/>
        <stp/>
        <stp>StudyData</stp>
        <stp>VIX</stp>
        <stp>BAR</stp>
        <stp/>
        <stp>Time</stp>
        <stp>W</stp>
        <stp>-2634</stp>
        <stp>All</stp>
        <stp/>
        <stp/>
        <stp>False</stp>
        <stp>T</stp>
        <tr r="B2636" s="2"/>
      </tp>
      <tp t="s">
        <v/>
        <stp/>
        <stp>StudyData</stp>
        <stp>VIX</stp>
        <stp>BAR</stp>
        <stp/>
        <stp>Time</stp>
        <stp>W</stp>
        <stp>-2624</stp>
        <stp>All</stp>
        <stp/>
        <stp/>
        <stp>False</stp>
        <stp>T</stp>
        <tr r="B2626" s="2"/>
      </tp>
      <tp t="s">
        <v/>
        <stp/>
        <stp>StudyData</stp>
        <stp>VIX</stp>
        <stp>BAR</stp>
        <stp/>
        <stp>Time</stp>
        <stp>W</stp>
        <stp>-2654</stp>
        <stp>All</stp>
        <stp/>
        <stp/>
        <stp>False</stp>
        <stp>T</stp>
        <tr r="B2656" s="2"/>
      </tp>
      <tp t="s">
        <v/>
        <stp/>
        <stp>StudyData</stp>
        <stp>VIX</stp>
        <stp>BAR</stp>
        <stp/>
        <stp>Time</stp>
        <stp>W</stp>
        <stp>-2644</stp>
        <stp>All</stp>
        <stp/>
        <stp/>
        <stp>False</stp>
        <stp>T</stp>
        <tr r="B2646" s="2"/>
      </tp>
      <tp t="s">
        <v/>
        <stp/>
        <stp>StudyData</stp>
        <stp>VIX</stp>
        <stp>BAR</stp>
        <stp/>
        <stp>Time</stp>
        <stp>W</stp>
        <stp>-2674</stp>
        <stp>All</stp>
        <stp/>
        <stp/>
        <stp>False</stp>
        <stp>T</stp>
        <tr r="B2676" s="2"/>
      </tp>
      <tp t="s">
        <v/>
        <stp/>
        <stp>StudyData</stp>
        <stp>VIX</stp>
        <stp>BAR</stp>
        <stp/>
        <stp>Time</stp>
        <stp>W</stp>
        <stp>-2664</stp>
        <stp>All</stp>
        <stp/>
        <stp/>
        <stp>False</stp>
        <stp>T</stp>
        <tr r="B2666" s="2"/>
      </tp>
      <tp t="s">
        <v/>
        <stp/>
        <stp>StudyData</stp>
        <stp>VIX</stp>
        <stp>BAR</stp>
        <stp/>
        <stp>Time</stp>
        <stp>W</stp>
        <stp>-2694</stp>
        <stp>All</stp>
        <stp/>
        <stp/>
        <stp>False</stp>
        <stp>T</stp>
        <tr r="B2696" s="2"/>
      </tp>
      <tp t="s">
        <v/>
        <stp/>
        <stp>StudyData</stp>
        <stp>VIX</stp>
        <stp>BAR</stp>
        <stp/>
        <stp>Time</stp>
        <stp>W</stp>
        <stp>-2684</stp>
        <stp>All</stp>
        <stp/>
        <stp/>
        <stp>False</stp>
        <stp>T</stp>
        <tr r="B2686" s="2"/>
      </tp>
      <tp t="s">
        <v/>
        <stp/>
        <stp>StudyData</stp>
        <stp>VIX</stp>
        <stp>BAR</stp>
        <stp/>
        <stp>Time</stp>
        <stp>W</stp>
        <stp>-2514</stp>
        <stp>All</stp>
        <stp/>
        <stp/>
        <stp>False</stp>
        <stp>T</stp>
        <tr r="B2516" s="2"/>
      </tp>
      <tp t="s">
        <v/>
        <stp/>
        <stp>StudyData</stp>
        <stp>VIX</stp>
        <stp>BAR</stp>
        <stp/>
        <stp>Time</stp>
        <stp>W</stp>
        <stp>-2504</stp>
        <stp>All</stp>
        <stp/>
        <stp/>
        <stp>False</stp>
        <stp>T</stp>
        <tr r="B2506" s="2"/>
      </tp>
      <tp t="s">
        <v/>
        <stp/>
        <stp>StudyData</stp>
        <stp>VIX</stp>
        <stp>BAR</stp>
        <stp/>
        <stp>Time</stp>
        <stp>W</stp>
        <stp>-2534</stp>
        <stp>All</stp>
        <stp/>
        <stp/>
        <stp>False</stp>
        <stp>T</stp>
        <tr r="B2536" s="2"/>
      </tp>
      <tp t="s">
        <v/>
        <stp/>
        <stp>StudyData</stp>
        <stp>VIX</stp>
        <stp>BAR</stp>
        <stp/>
        <stp>Time</stp>
        <stp>W</stp>
        <stp>-2524</stp>
        <stp>All</stp>
        <stp/>
        <stp/>
        <stp>False</stp>
        <stp>T</stp>
        <tr r="B2526" s="2"/>
      </tp>
      <tp t="s">
        <v/>
        <stp/>
        <stp>StudyData</stp>
        <stp>VIX</stp>
        <stp>BAR</stp>
        <stp/>
        <stp>Time</stp>
        <stp>W</stp>
        <stp>-2554</stp>
        <stp>All</stp>
        <stp/>
        <stp/>
        <stp>False</stp>
        <stp>T</stp>
        <tr r="B2556" s="2"/>
      </tp>
      <tp t="s">
        <v/>
        <stp/>
        <stp>StudyData</stp>
        <stp>VIX</stp>
        <stp>BAR</stp>
        <stp/>
        <stp>Time</stp>
        <stp>W</stp>
        <stp>-2544</stp>
        <stp>All</stp>
        <stp/>
        <stp/>
        <stp>False</stp>
        <stp>T</stp>
        <tr r="B2546" s="2"/>
      </tp>
      <tp t="s">
        <v/>
        <stp/>
        <stp>StudyData</stp>
        <stp>VIX</stp>
        <stp>BAR</stp>
        <stp/>
        <stp>Time</stp>
        <stp>W</stp>
        <stp>-2574</stp>
        <stp>All</stp>
        <stp/>
        <stp/>
        <stp>False</stp>
        <stp>T</stp>
        <tr r="B2576" s="2"/>
      </tp>
      <tp t="s">
        <v/>
        <stp/>
        <stp>StudyData</stp>
        <stp>VIX</stp>
        <stp>BAR</stp>
        <stp/>
        <stp>Time</stp>
        <stp>W</stp>
        <stp>-2564</stp>
        <stp>All</stp>
        <stp/>
        <stp/>
        <stp>False</stp>
        <stp>T</stp>
        <tr r="B2566" s="2"/>
      </tp>
      <tp t="s">
        <v/>
        <stp/>
        <stp>StudyData</stp>
        <stp>VIX</stp>
        <stp>BAR</stp>
        <stp/>
        <stp>Time</stp>
        <stp>W</stp>
        <stp>-2594</stp>
        <stp>All</stp>
        <stp/>
        <stp/>
        <stp>False</stp>
        <stp>T</stp>
        <tr r="B2596" s="2"/>
      </tp>
      <tp t="s">
        <v/>
        <stp/>
        <stp>StudyData</stp>
        <stp>VIX</stp>
        <stp>BAR</stp>
        <stp/>
        <stp>Time</stp>
        <stp>W</stp>
        <stp>-2584</stp>
        <stp>All</stp>
        <stp/>
        <stp/>
        <stp>False</stp>
        <stp>T</stp>
        <tr r="B2586" s="2"/>
      </tp>
      <tp t="s">
        <v/>
        <stp/>
        <stp>StudyData</stp>
        <stp>VIX</stp>
        <stp>BAR</stp>
        <stp/>
        <stp>Time</stp>
        <stp>W</stp>
        <stp>-2414</stp>
        <stp>All</stp>
        <stp/>
        <stp/>
        <stp>False</stp>
        <stp>T</stp>
        <tr r="B2416" s="2"/>
      </tp>
      <tp t="s">
        <v/>
        <stp/>
        <stp>StudyData</stp>
        <stp>VIX</stp>
        <stp>BAR</stp>
        <stp/>
        <stp>Time</stp>
        <stp>W</stp>
        <stp>-2404</stp>
        <stp>All</stp>
        <stp/>
        <stp/>
        <stp>False</stp>
        <stp>T</stp>
        <tr r="B2406" s="2"/>
      </tp>
      <tp t="s">
        <v/>
        <stp/>
        <stp>StudyData</stp>
        <stp>VIX</stp>
        <stp>BAR</stp>
        <stp/>
        <stp>Time</stp>
        <stp>W</stp>
        <stp>-2434</stp>
        <stp>All</stp>
        <stp/>
        <stp/>
        <stp>False</stp>
        <stp>T</stp>
        <tr r="B2436" s="2"/>
      </tp>
      <tp t="s">
        <v/>
        <stp/>
        <stp>StudyData</stp>
        <stp>VIX</stp>
        <stp>BAR</stp>
        <stp/>
        <stp>Time</stp>
        <stp>W</stp>
        <stp>-2424</stp>
        <stp>All</stp>
        <stp/>
        <stp/>
        <stp>False</stp>
        <stp>T</stp>
        <tr r="B2426" s="2"/>
      </tp>
      <tp t="s">
        <v/>
        <stp/>
        <stp>StudyData</stp>
        <stp>VIX</stp>
        <stp>BAR</stp>
        <stp/>
        <stp>Time</stp>
        <stp>W</stp>
        <stp>-2454</stp>
        <stp>All</stp>
        <stp/>
        <stp/>
        <stp>False</stp>
        <stp>T</stp>
        <tr r="B2456" s="2"/>
      </tp>
      <tp t="s">
        <v/>
        <stp/>
        <stp>StudyData</stp>
        <stp>VIX</stp>
        <stp>BAR</stp>
        <stp/>
        <stp>Time</stp>
        <stp>W</stp>
        <stp>-2444</stp>
        <stp>All</stp>
        <stp/>
        <stp/>
        <stp>False</stp>
        <stp>T</stp>
        <tr r="B2446" s="2"/>
      </tp>
      <tp t="s">
        <v/>
        <stp/>
        <stp>StudyData</stp>
        <stp>VIX</stp>
        <stp>BAR</stp>
        <stp/>
        <stp>Time</stp>
        <stp>W</stp>
        <stp>-2474</stp>
        <stp>All</stp>
        <stp/>
        <stp/>
        <stp>False</stp>
        <stp>T</stp>
        <tr r="B2476" s="2"/>
      </tp>
      <tp t="s">
        <v/>
        <stp/>
        <stp>StudyData</stp>
        <stp>VIX</stp>
        <stp>BAR</stp>
        <stp/>
        <stp>Time</stp>
        <stp>W</stp>
        <stp>-2464</stp>
        <stp>All</stp>
        <stp/>
        <stp/>
        <stp>False</stp>
        <stp>T</stp>
        <tr r="B2466" s="2"/>
      </tp>
      <tp t="s">
        <v/>
        <stp/>
        <stp>StudyData</stp>
        <stp>VIX</stp>
        <stp>BAR</stp>
        <stp/>
        <stp>Time</stp>
        <stp>W</stp>
        <stp>-2494</stp>
        <stp>All</stp>
        <stp/>
        <stp/>
        <stp>False</stp>
        <stp>T</stp>
        <tr r="B2496" s="2"/>
      </tp>
      <tp t="s">
        <v/>
        <stp/>
        <stp>StudyData</stp>
        <stp>VIX</stp>
        <stp>BAR</stp>
        <stp/>
        <stp>Time</stp>
        <stp>W</stp>
        <stp>-2484</stp>
        <stp>All</stp>
        <stp/>
        <stp/>
        <stp>False</stp>
        <stp>T</stp>
        <tr r="B2486" s="2"/>
      </tp>
      <tp t="s">
        <v/>
        <stp/>
        <stp>StudyData</stp>
        <stp>VIX</stp>
        <stp>BAR</stp>
        <stp/>
        <stp>Time</stp>
        <stp>W</stp>
        <stp>-2914</stp>
        <stp>All</stp>
        <stp/>
        <stp/>
        <stp>False</stp>
        <stp>T</stp>
        <tr r="B2916" s="2"/>
      </tp>
      <tp t="s">
        <v/>
        <stp/>
        <stp>StudyData</stp>
        <stp>VIX</stp>
        <stp>BAR</stp>
        <stp/>
        <stp>Time</stp>
        <stp>W</stp>
        <stp>-2904</stp>
        <stp>All</stp>
        <stp/>
        <stp/>
        <stp>False</stp>
        <stp>T</stp>
        <tr r="B2906" s="2"/>
      </tp>
      <tp t="s">
        <v/>
        <stp/>
        <stp>StudyData</stp>
        <stp>VIX</stp>
        <stp>BAR</stp>
        <stp/>
        <stp>Time</stp>
        <stp>W</stp>
        <stp>-2934</stp>
        <stp>All</stp>
        <stp/>
        <stp/>
        <stp>False</stp>
        <stp>T</stp>
        <tr r="B2936" s="2"/>
      </tp>
      <tp t="s">
        <v/>
        <stp/>
        <stp>StudyData</stp>
        <stp>VIX</stp>
        <stp>BAR</stp>
        <stp/>
        <stp>Time</stp>
        <stp>W</stp>
        <stp>-2924</stp>
        <stp>All</stp>
        <stp/>
        <stp/>
        <stp>False</stp>
        <stp>T</stp>
        <tr r="B2926" s="2"/>
      </tp>
      <tp t="s">
        <v/>
        <stp/>
        <stp>StudyData</stp>
        <stp>VIX</stp>
        <stp>BAR</stp>
        <stp/>
        <stp>Time</stp>
        <stp>W</stp>
        <stp>-2954</stp>
        <stp>All</stp>
        <stp/>
        <stp/>
        <stp>False</stp>
        <stp>T</stp>
        <tr r="B2956" s="2"/>
      </tp>
      <tp t="s">
        <v/>
        <stp/>
        <stp>StudyData</stp>
        <stp>VIX</stp>
        <stp>BAR</stp>
        <stp/>
        <stp>Time</stp>
        <stp>W</stp>
        <stp>-2944</stp>
        <stp>All</stp>
        <stp/>
        <stp/>
        <stp>False</stp>
        <stp>T</stp>
        <tr r="B2946" s="2"/>
      </tp>
      <tp t="s">
        <v/>
        <stp/>
        <stp>StudyData</stp>
        <stp>VIX</stp>
        <stp>BAR</stp>
        <stp/>
        <stp>Time</stp>
        <stp>W</stp>
        <stp>-2974</stp>
        <stp>All</stp>
        <stp/>
        <stp/>
        <stp>False</stp>
        <stp>T</stp>
        <tr r="B2976" s="2"/>
      </tp>
      <tp t="s">
        <v/>
        <stp/>
        <stp>StudyData</stp>
        <stp>VIX</stp>
        <stp>BAR</stp>
        <stp/>
        <stp>Time</stp>
        <stp>W</stp>
        <stp>-2964</stp>
        <stp>All</stp>
        <stp/>
        <stp/>
        <stp>False</stp>
        <stp>T</stp>
        <tr r="B2966" s="2"/>
      </tp>
      <tp t="s">
        <v/>
        <stp/>
        <stp>StudyData</stp>
        <stp>VIX</stp>
        <stp>BAR</stp>
        <stp/>
        <stp>Time</stp>
        <stp>W</stp>
        <stp>-2994</stp>
        <stp>All</stp>
        <stp/>
        <stp/>
        <stp>False</stp>
        <stp>T</stp>
        <tr r="B2996" s="2"/>
      </tp>
      <tp t="s">
        <v/>
        <stp/>
        <stp>StudyData</stp>
        <stp>VIX</stp>
        <stp>BAR</stp>
        <stp/>
        <stp>Time</stp>
        <stp>W</stp>
        <stp>-2984</stp>
        <stp>All</stp>
        <stp/>
        <stp/>
        <stp>False</stp>
        <stp>T</stp>
        <tr r="B2986" s="2"/>
      </tp>
      <tp t="s">
        <v/>
        <stp/>
        <stp>StudyData</stp>
        <stp>VIX</stp>
        <stp>BAR</stp>
        <stp/>
        <stp>Time</stp>
        <stp>W</stp>
        <stp>-2814</stp>
        <stp>All</stp>
        <stp/>
        <stp/>
        <stp>False</stp>
        <stp>T</stp>
        <tr r="B2816" s="2"/>
      </tp>
      <tp t="s">
        <v/>
        <stp/>
        <stp>StudyData</stp>
        <stp>VIX</stp>
        <stp>BAR</stp>
        <stp/>
        <stp>Time</stp>
        <stp>W</stp>
        <stp>-2804</stp>
        <stp>All</stp>
        <stp/>
        <stp/>
        <stp>False</stp>
        <stp>T</stp>
        <tr r="B2806" s="2"/>
      </tp>
      <tp t="s">
        <v/>
        <stp/>
        <stp>StudyData</stp>
        <stp>VIX</stp>
        <stp>BAR</stp>
        <stp/>
        <stp>Time</stp>
        <stp>W</stp>
        <stp>-2834</stp>
        <stp>All</stp>
        <stp/>
        <stp/>
        <stp>False</stp>
        <stp>T</stp>
        <tr r="B2836" s="2"/>
      </tp>
      <tp t="s">
        <v/>
        <stp/>
        <stp>StudyData</stp>
        <stp>VIX</stp>
        <stp>BAR</stp>
        <stp/>
        <stp>Time</stp>
        <stp>W</stp>
        <stp>-2824</stp>
        <stp>All</stp>
        <stp/>
        <stp/>
        <stp>False</stp>
        <stp>T</stp>
        <tr r="B2826" s="2"/>
      </tp>
      <tp t="s">
        <v/>
        <stp/>
        <stp>StudyData</stp>
        <stp>VIX</stp>
        <stp>BAR</stp>
        <stp/>
        <stp>Time</stp>
        <stp>W</stp>
        <stp>-2854</stp>
        <stp>All</stp>
        <stp/>
        <stp/>
        <stp>False</stp>
        <stp>T</stp>
        <tr r="B2856" s="2"/>
      </tp>
      <tp t="s">
        <v/>
        <stp/>
        <stp>StudyData</stp>
        <stp>VIX</stp>
        <stp>BAR</stp>
        <stp/>
        <stp>Time</stp>
        <stp>W</stp>
        <stp>-2844</stp>
        <stp>All</stp>
        <stp/>
        <stp/>
        <stp>False</stp>
        <stp>T</stp>
        <tr r="B2846" s="2"/>
      </tp>
      <tp t="s">
        <v/>
        <stp/>
        <stp>StudyData</stp>
        <stp>VIX</stp>
        <stp>BAR</stp>
        <stp/>
        <stp>Time</stp>
        <stp>W</stp>
        <stp>-2874</stp>
        <stp>All</stp>
        <stp/>
        <stp/>
        <stp>False</stp>
        <stp>T</stp>
        <tr r="B2876" s="2"/>
      </tp>
      <tp t="s">
        <v/>
        <stp/>
        <stp>StudyData</stp>
        <stp>VIX</stp>
        <stp>BAR</stp>
        <stp/>
        <stp>Time</stp>
        <stp>W</stp>
        <stp>-2864</stp>
        <stp>All</stp>
        <stp/>
        <stp/>
        <stp>False</stp>
        <stp>T</stp>
        <tr r="B2866" s="2"/>
      </tp>
      <tp t="s">
        <v/>
        <stp/>
        <stp>StudyData</stp>
        <stp>VIX</stp>
        <stp>BAR</stp>
        <stp/>
        <stp>Time</stp>
        <stp>W</stp>
        <stp>-2894</stp>
        <stp>All</stp>
        <stp/>
        <stp/>
        <stp>False</stp>
        <stp>T</stp>
        <tr r="B2896" s="2"/>
      </tp>
      <tp t="s">
        <v/>
        <stp/>
        <stp>StudyData</stp>
        <stp>VIX</stp>
        <stp>BAR</stp>
        <stp/>
        <stp>Time</stp>
        <stp>W</stp>
        <stp>-2884</stp>
        <stp>All</stp>
        <stp/>
        <stp/>
        <stp>False</stp>
        <stp>T</stp>
        <tr r="B2886" s="2"/>
      </tp>
      <tp t="s">
        <v/>
        <stp/>
        <stp>StudyData</stp>
        <stp>VIX</stp>
        <stp>BAR</stp>
        <stp/>
        <stp>Time</stp>
        <stp>W</stp>
        <stp>-1314</stp>
        <stp>All</stp>
        <stp/>
        <stp/>
        <stp>False</stp>
        <stp>T</stp>
        <tr r="B1316" s="2"/>
      </tp>
      <tp t="s">
        <v/>
        <stp/>
        <stp>StudyData</stp>
        <stp>VIX</stp>
        <stp>BAR</stp>
        <stp/>
        <stp>Time</stp>
        <stp>W</stp>
        <stp>-1304</stp>
        <stp>All</stp>
        <stp/>
        <stp/>
        <stp>False</stp>
        <stp>T</stp>
        <tr r="B1306" s="2"/>
      </tp>
      <tp t="s">
        <v/>
        <stp/>
        <stp>StudyData</stp>
        <stp>VIX</stp>
        <stp>BAR</stp>
        <stp/>
        <stp>Time</stp>
        <stp>W</stp>
        <stp>-1334</stp>
        <stp>All</stp>
        <stp/>
        <stp/>
        <stp>False</stp>
        <stp>T</stp>
        <tr r="B1336" s="2"/>
      </tp>
      <tp t="s">
        <v/>
        <stp/>
        <stp>StudyData</stp>
        <stp>VIX</stp>
        <stp>BAR</stp>
        <stp/>
        <stp>Time</stp>
        <stp>W</stp>
        <stp>-1324</stp>
        <stp>All</stp>
        <stp/>
        <stp/>
        <stp>False</stp>
        <stp>T</stp>
        <tr r="B1326" s="2"/>
      </tp>
      <tp t="s">
        <v/>
        <stp/>
        <stp>StudyData</stp>
        <stp>VIX</stp>
        <stp>BAR</stp>
        <stp/>
        <stp>Time</stp>
        <stp>W</stp>
        <stp>-1354</stp>
        <stp>All</stp>
        <stp/>
        <stp/>
        <stp>False</stp>
        <stp>T</stp>
        <tr r="B1356" s="2"/>
      </tp>
      <tp t="s">
        <v/>
        <stp/>
        <stp>StudyData</stp>
        <stp>VIX</stp>
        <stp>BAR</stp>
        <stp/>
        <stp>Time</stp>
        <stp>W</stp>
        <stp>-1344</stp>
        <stp>All</stp>
        <stp/>
        <stp/>
        <stp>False</stp>
        <stp>T</stp>
        <tr r="B1346" s="2"/>
      </tp>
      <tp t="s">
        <v/>
        <stp/>
        <stp>StudyData</stp>
        <stp>VIX</stp>
        <stp>BAR</stp>
        <stp/>
        <stp>Time</stp>
        <stp>W</stp>
        <stp>-1374</stp>
        <stp>All</stp>
        <stp/>
        <stp/>
        <stp>False</stp>
        <stp>T</stp>
        <tr r="B1376" s="2"/>
      </tp>
      <tp t="s">
        <v/>
        <stp/>
        <stp>StudyData</stp>
        <stp>VIX</stp>
        <stp>BAR</stp>
        <stp/>
        <stp>Time</stp>
        <stp>W</stp>
        <stp>-1364</stp>
        <stp>All</stp>
        <stp/>
        <stp/>
        <stp>False</stp>
        <stp>T</stp>
        <tr r="B1366" s="2"/>
      </tp>
      <tp t="s">
        <v/>
        <stp/>
        <stp>StudyData</stp>
        <stp>VIX</stp>
        <stp>BAR</stp>
        <stp/>
        <stp>Time</stp>
        <stp>W</stp>
        <stp>-1394</stp>
        <stp>All</stp>
        <stp/>
        <stp/>
        <stp>False</stp>
        <stp>T</stp>
        <tr r="B1396" s="2"/>
      </tp>
      <tp t="s">
        <v/>
        <stp/>
        <stp>StudyData</stp>
        <stp>VIX</stp>
        <stp>BAR</stp>
        <stp/>
        <stp>Time</stp>
        <stp>W</stp>
        <stp>-1384</stp>
        <stp>All</stp>
        <stp/>
        <stp/>
        <stp>False</stp>
        <stp>T</stp>
        <tr r="B1386" s="2"/>
      </tp>
      <tp t="s">
        <v/>
        <stp/>
        <stp>StudyData</stp>
        <stp>VIX</stp>
        <stp>BAR</stp>
        <stp/>
        <stp>Time</stp>
        <stp>W</stp>
        <stp>-1214</stp>
        <stp>All</stp>
        <stp/>
        <stp/>
        <stp>False</stp>
        <stp>T</stp>
        <tr r="B1216" s="2"/>
      </tp>
      <tp t="s">
        <v/>
        <stp/>
        <stp>StudyData</stp>
        <stp>VIX</stp>
        <stp>BAR</stp>
        <stp/>
        <stp>Time</stp>
        <stp>W</stp>
        <stp>-1204</stp>
        <stp>All</stp>
        <stp/>
        <stp/>
        <stp>False</stp>
        <stp>T</stp>
        <tr r="B1206" s="2"/>
      </tp>
      <tp t="s">
        <v/>
        <stp/>
        <stp>StudyData</stp>
        <stp>VIX</stp>
        <stp>BAR</stp>
        <stp/>
        <stp>Time</stp>
        <stp>W</stp>
        <stp>-1234</stp>
        <stp>All</stp>
        <stp/>
        <stp/>
        <stp>False</stp>
        <stp>T</stp>
        <tr r="B1236" s="2"/>
      </tp>
      <tp t="s">
        <v/>
        <stp/>
        <stp>StudyData</stp>
        <stp>VIX</stp>
        <stp>BAR</stp>
        <stp/>
        <stp>Time</stp>
        <stp>W</stp>
        <stp>-1224</stp>
        <stp>All</stp>
        <stp/>
        <stp/>
        <stp>False</stp>
        <stp>T</stp>
        <tr r="B1226" s="2"/>
      </tp>
      <tp t="s">
        <v/>
        <stp/>
        <stp>StudyData</stp>
        <stp>VIX</stp>
        <stp>BAR</stp>
        <stp/>
        <stp>Time</stp>
        <stp>W</stp>
        <stp>-1254</stp>
        <stp>All</stp>
        <stp/>
        <stp/>
        <stp>False</stp>
        <stp>T</stp>
        <tr r="B1256" s="2"/>
      </tp>
      <tp t="s">
        <v/>
        <stp/>
        <stp>StudyData</stp>
        <stp>VIX</stp>
        <stp>BAR</stp>
        <stp/>
        <stp>Time</stp>
        <stp>W</stp>
        <stp>-1244</stp>
        <stp>All</stp>
        <stp/>
        <stp/>
        <stp>False</stp>
        <stp>T</stp>
        <tr r="B1246" s="2"/>
      </tp>
      <tp t="s">
        <v/>
        <stp/>
        <stp>StudyData</stp>
        <stp>VIX</stp>
        <stp>BAR</stp>
        <stp/>
        <stp>Time</stp>
        <stp>W</stp>
        <stp>-1274</stp>
        <stp>All</stp>
        <stp/>
        <stp/>
        <stp>False</stp>
        <stp>T</stp>
        <tr r="B1276" s="2"/>
      </tp>
      <tp t="s">
        <v/>
        <stp/>
        <stp>StudyData</stp>
        <stp>VIX</stp>
        <stp>BAR</stp>
        <stp/>
        <stp>Time</stp>
        <stp>W</stp>
        <stp>-1264</stp>
        <stp>All</stp>
        <stp/>
        <stp/>
        <stp>False</stp>
        <stp>T</stp>
        <tr r="B1266" s="2"/>
      </tp>
      <tp t="s">
        <v/>
        <stp/>
        <stp>StudyData</stp>
        <stp>VIX</stp>
        <stp>BAR</stp>
        <stp/>
        <stp>Time</stp>
        <stp>W</stp>
        <stp>-1294</stp>
        <stp>All</stp>
        <stp/>
        <stp/>
        <stp>False</stp>
        <stp>T</stp>
        <tr r="B1296" s="2"/>
      </tp>
      <tp t="s">
        <v/>
        <stp/>
        <stp>StudyData</stp>
        <stp>VIX</stp>
        <stp>BAR</stp>
        <stp/>
        <stp>Time</stp>
        <stp>W</stp>
        <stp>-1284</stp>
        <stp>All</stp>
        <stp/>
        <stp/>
        <stp>False</stp>
        <stp>T</stp>
        <tr r="B1286" s="2"/>
      </tp>
      <tp t="s">
        <v/>
        <stp/>
        <stp>StudyData</stp>
        <stp>VIX</stp>
        <stp>BAR</stp>
        <stp/>
        <stp>Time</stp>
        <stp>W</stp>
        <stp>-1114</stp>
        <stp>All</stp>
        <stp/>
        <stp/>
        <stp>False</stp>
        <stp>T</stp>
        <tr r="B1116" s="2"/>
      </tp>
      <tp t="s">
        <v/>
        <stp/>
        <stp>StudyData</stp>
        <stp>VIX</stp>
        <stp>BAR</stp>
        <stp/>
        <stp>Time</stp>
        <stp>W</stp>
        <stp>-1104</stp>
        <stp>All</stp>
        <stp/>
        <stp/>
        <stp>False</stp>
        <stp>T</stp>
        <tr r="B1106" s="2"/>
      </tp>
      <tp t="s">
        <v/>
        <stp/>
        <stp>StudyData</stp>
        <stp>VIX</stp>
        <stp>BAR</stp>
        <stp/>
        <stp>Time</stp>
        <stp>W</stp>
        <stp>-1134</stp>
        <stp>All</stp>
        <stp/>
        <stp/>
        <stp>False</stp>
        <stp>T</stp>
        <tr r="B1136" s="2"/>
      </tp>
      <tp t="s">
        <v/>
        <stp/>
        <stp>StudyData</stp>
        <stp>VIX</stp>
        <stp>BAR</stp>
        <stp/>
        <stp>Time</stp>
        <stp>W</stp>
        <stp>-1124</stp>
        <stp>All</stp>
        <stp/>
        <stp/>
        <stp>False</stp>
        <stp>T</stp>
        <tr r="B1126" s="2"/>
      </tp>
      <tp t="s">
        <v/>
        <stp/>
        <stp>StudyData</stp>
        <stp>VIX</stp>
        <stp>BAR</stp>
        <stp/>
        <stp>Time</stp>
        <stp>W</stp>
        <stp>-1154</stp>
        <stp>All</stp>
        <stp/>
        <stp/>
        <stp>False</stp>
        <stp>T</stp>
        <tr r="B1156" s="2"/>
      </tp>
      <tp t="s">
        <v/>
        <stp/>
        <stp>StudyData</stp>
        <stp>VIX</stp>
        <stp>BAR</stp>
        <stp/>
        <stp>Time</stp>
        <stp>W</stp>
        <stp>-1144</stp>
        <stp>All</stp>
        <stp/>
        <stp/>
        <stp>False</stp>
        <stp>T</stp>
        <tr r="B1146" s="2"/>
      </tp>
      <tp t="s">
        <v/>
        <stp/>
        <stp>StudyData</stp>
        <stp>VIX</stp>
        <stp>BAR</stp>
        <stp/>
        <stp>Time</stp>
        <stp>W</stp>
        <stp>-1174</stp>
        <stp>All</stp>
        <stp/>
        <stp/>
        <stp>False</stp>
        <stp>T</stp>
        <tr r="B1176" s="2"/>
      </tp>
      <tp t="s">
        <v/>
        <stp/>
        <stp>StudyData</stp>
        <stp>VIX</stp>
        <stp>BAR</stp>
        <stp/>
        <stp>Time</stp>
        <stp>W</stp>
        <stp>-1164</stp>
        <stp>All</stp>
        <stp/>
        <stp/>
        <stp>False</stp>
        <stp>T</stp>
        <tr r="B1166" s="2"/>
      </tp>
      <tp t="s">
        <v/>
        <stp/>
        <stp>StudyData</stp>
        <stp>VIX</stp>
        <stp>BAR</stp>
        <stp/>
        <stp>Time</stp>
        <stp>W</stp>
        <stp>-1194</stp>
        <stp>All</stp>
        <stp/>
        <stp/>
        <stp>False</stp>
        <stp>T</stp>
        <tr r="B1196" s="2"/>
      </tp>
      <tp t="s">
        <v/>
        <stp/>
        <stp>StudyData</stp>
        <stp>VIX</stp>
        <stp>BAR</stp>
        <stp/>
        <stp>Time</stp>
        <stp>W</stp>
        <stp>-1184</stp>
        <stp>All</stp>
        <stp/>
        <stp/>
        <stp>False</stp>
        <stp>T</stp>
        <tr r="B1186" s="2"/>
      </tp>
      <tp t="s">
        <v/>
        <stp/>
        <stp>StudyData</stp>
        <stp>VIX</stp>
        <stp>BAR</stp>
        <stp/>
        <stp>Time</stp>
        <stp>W</stp>
        <stp>-1014</stp>
        <stp>All</stp>
        <stp/>
        <stp/>
        <stp>False</stp>
        <stp>T</stp>
        <tr r="B1016" s="2"/>
      </tp>
      <tp t="s">
        <v/>
        <stp/>
        <stp>StudyData</stp>
        <stp>VIX</stp>
        <stp>BAR</stp>
        <stp/>
        <stp>Time</stp>
        <stp>W</stp>
        <stp>-1004</stp>
        <stp>All</stp>
        <stp/>
        <stp/>
        <stp>False</stp>
        <stp>T</stp>
        <tr r="B1006" s="2"/>
      </tp>
      <tp t="s">
        <v/>
        <stp/>
        <stp>StudyData</stp>
        <stp>VIX</stp>
        <stp>BAR</stp>
        <stp/>
        <stp>Time</stp>
        <stp>W</stp>
        <stp>-1034</stp>
        <stp>All</stp>
        <stp/>
        <stp/>
        <stp>False</stp>
        <stp>T</stp>
        <tr r="B1036" s="2"/>
      </tp>
      <tp t="s">
        <v/>
        <stp/>
        <stp>StudyData</stp>
        <stp>VIX</stp>
        <stp>BAR</stp>
        <stp/>
        <stp>Time</stp>
        <stp>W</stp>
        <stp>-1024</stp>
        <stp>All</stp>
        <stp/>
        <stp/>
        <stp>False</stp>
        <stp>T</stp>
        <tr r="B1026" s="2"/>
      </tp>
      <tp t="s">
        <v/>
        <stp/>
        <stp>StudyData</stp>
        <stp>VIX</stp>
        <stp>BAR</stp>
        <stp/>
        <stp>Time</stp>
        <stp>W</stp>
        <stp>-1054</stp>
        <stp>All</stp>
        <stp/>
        <stp/>
        <stp>False</stp>
        <stp>T</stp>
        <tr r="B1056" s="2"/>
      </tp>
      <tp t="s">
        <v/>
        <stp/>
        <stp>StudyData</stp>
        <stp>VIX</stp>
        <stp>BAR</stp>
        <stp/>
        <stp>Time</stp>
        <stp>W</stp>
        <stp>-1044</stp>
        <stp>All</stp>
        <stp/>
        <stp/>
        <stp>False</stp>
        <stp>T</stp>
        <tr r="B1046" s="2"/>
      </tp>
      <tp t="s">
        <v/>
        <stp/>
        <stp>StudyData</stp>
        <stp>VIX</stp>
        <stp>BAR</stp>
        <stp/>
        <stp>Time</stp>
        <stp>W</stp>
        <stp>-1074</stp>
        <stp>All</stp>
        <stp/>
        <stp/>
        <stp>False</stp>
        <stp>T</stp>
        <tr r="B1076" s="2"/>
      </tp>
      <tp t="s">
        <v/>
        <stp/>
        <stp>StudyData</stp>
        <stp>VIX</stp>
        <stp>BAR</stp>
        <stp/>
        <stp>Time</stp>
        <stp>W</stp>
        <stp>-1064</stp>
        <stp>All</stp>
        <stp/>
        <stp/>
        <stp>False</stp>
        <stp>T</stp>
        <tr r="B1066" s="2"/>
      </tp>
      <tp t="s">
        <v/>
        <stp/>
        <stp>StudyData</stp>
        <stp>VIX</stp>
        <stp>BAR</stp>
        <stp/>
        <stp>Time</stp>
        <stp>W</stp>
        <stp>-1094</stp>
        <stp>All</stp>
        <stp/>
        <stp/>
        <stp>False</stp>
        <stp>T</stp>
        <tr r="B1096" s="2"/>
      </tp>
      <tp t="s">
        <v/>
        <stp/>
        <stp>StudyData</stp>
        <stp>VIX</stp>
        <stp>BAR</stp>
        <stp/>
        <stp>Time</stp>
        <stp>W</stp>
        <stp>-1084</stp>
        <stp>All</stp>
        <stp/>
        <stp/>
        <stp>False</stp>
        <stp>T</stp>
        <tr r="B1086" s="2"/>
      </tp>
      <tp t="s">
        <v/>
        <stp/>
        <stp>StudyData</stp>
        <stp>VIX</stp>
        <stp>BAR</stp>
        <stp/>
        <stp>Time</stp>
        <stp>W</stp>
        <stp>-1714</stp>
        <stp>All</stp>
        <stp/>
        <stp/>
        <stp>False</stp>
        <stp>T</stp>
        <tr r="B1716" s="2"/>
      </tp>
      <tp t="s">
        <v/>
        <stp/>
        <stp>StudyData</stp>
        <stp>VIX</stp>
        <stp>BAR</stp>
        <stp/>
        <stp>Time</stp>
        <stp>W</stp>
        <stp>-1704</stp>
        <stp>All</stp>
        <stp/>
        <stp/>
        <stp>False</stp>
        <stp>T</stp>
        <tr r="B1706" s="2"/>
      </tp>
      <tp t="s">
        <v/>
        <stp/>
        <stp>StudyData</stp>
        <stp>VIX</stp>
        <stp>BAR</stp>
        <stp/>
        <stp>Time</stp>
        <stp>W</stp>
        <stp>-1734</stp>
        <stp>All</stp>
        <stp/>
        <stp/>
        <stp>False</stp>
        <stp>T</stp>
        <tr r="B1736" s="2"/>
      </tp>
      <tp t="s">
        <v/>
        <stp/>
        <stp>StudyData</stp>
        <stp>VIX</stp>
        <stp>BAR</stp>
        <stp/>
        <stp>Time</stp>
        <stp>W</stp>
        <stp>-1724</stp>
        <stp>All</stp>
        <stp/>
        <stp/>
        <stp>False</stp>
        <stp>T</stp>
        <tr r="B1726" s="2"/>
      </tp>
      <tp t="s">
        <v/>
        <stp/>
        <stp>StudyData</stp>
        <stp>VIX</stp>
        <stp>BAR</stp>
        <stp/>
        <stp>Time</stp>
        <stp>W</stp>
        <stp>-1754</stp>
        <stp>All</stp>
        <stp/>
        <stp/>
        <stp>False</stp>
        <stp>T</stp>
        <tr r="B1756" s="2"/>
      </tp>
      <tp t="s">
        <v/>
        <stp/>
        <stp>StudyData</stp>
        <stp>VIX</stp>
        <stp>BAR</stp>
        <stp/>
        <stp>Time</stp>
        <stp>W</stp>
        <stp>-1744</stp>
        <stp>All</stp>
        <stp/>
        <stp/>
        <stp>False</stp>
        <stp>T</stp>
        <tr r="B1746" s="2"/>
      </tp>
      <tp t="s">
        <v/>
        <stp/>
        <stp>StudyData</stp>
        <stp>VIX</stp>
        <stp>BAR</stp>
        <stp/>
        <stp>Time</stp>
        <stp>W</stp>
        <stp>-1774</stp>
        <stp>All</stp>
        <stp/>
        <stp/>
        <stp>False</stp>
        <stp>T</stp>
        <tr r="B1776" s="2"/>
      </tp>
      <tp t="s">
        <v/>
        <stp/>
        <stp>StudyData</stp>
        <stp>VIX</stp>
        <stp>BAR</stp>
        <stp/>
        <stp>Time</stp>
        <stp>W</stp>
        <stp>-1764</stp>
        <stp>All</stp>
        <stp/>
        <stp/>
        <stp>False</stp>
        <stp>T</stp>
        <tr r="B1766" s="2"/>
      </tp>
      <tp t="s">
        <v/>
        <stp/>
        <stp>StudyData</stp>
        <stp>VIX</stp>
        <stp>BAR</stp>
        <stp/>
        <stp>Time</stp>
        <stp>W</stp>
        <stp>-1794</stp>
        <stp>All</stp>
        <stp/>
        <stp/>
        <stp>False</stp>
        <stp>T</stp>
        <tr r="B1796" s="2"/>
      </tp>
      <tp t="s">
        <v/>
        <stp/>
        <stp>StudyData</stp>
        <stp>VIX</stp>
        <stp>BAR</stp>
        <stp/>
        <stp>Time</stp>
        <stp>W</stp>
        <stp>-1784</stp>
        <stp>All</stp>
        <stp/>
        <stp/>
        <stp>False</stp>
        <stp>T</stp>
        <tr r="B1786" s="2"/>
      </tp>
      <tp t="s">
        <v/>
        <stp/>
        <stp>StudyData</stp>
        <stp>VIX</stp>
        <stp>BAR</stp>
        <stp/>
        <stp>Time</stp>
        <stp>W</stp>
        <stp>-1614</stp>
        <stp>All</stp>
        <stp/>
        <stp/>
        <stp>False</stp>
        <stp>T</stp>
        <tr r="B1616" s="2"/>
      </tp>
      <tp t="s">
        <v/>
        <stp/>
        <stp>StudyData</stp>
        <stp>VIX</stp>
        <stp>BAR</stp>
        <stp/>
        <stp>Time</stp>
        <stp>W</stp>
        <stp>-1604</stp>
        <stp>All</stp>
        <stp/>
        <stp/>
        <stp>False</stp>
        <stp>T</stp>
        <tr r="B1606" s="2"/>
      </tp>
      <tp t="s">
        <v/>
        <stp/>
        <stp>StudyData</stp>
        <stp>VIX</stp>
        <stp>BAR</stp>
        <stp/>
        <stp>Time</stp>
        <stp>W</stp>
        <stp>-1634</stp>
        <stp>All</stp>
        <stp/>
        <stp/>
        <stp>False</stp>
        <stp>T</stp>
        <tr r="B1636" s="2"/>
      </tp>
      <tp t="s">
        <v/>
        <stp/>
        <stp>StudyData</stp>
        <stp>VIX</stp>
        <stp>BAR</stp>
        <stp/>
        <stp>Time</stp>
        <stp>W</stp>
        <stp>-1624</stp>
        <stp>All</stp>
        <stp/>
        <stp/>
        <stp>False</stp>
        <stp>T</stp>
        <tr r="B1626" s="2"/>
      </tp>
      <tp t="s">
        <v/>
        <stp/>
        <stp>StudyData</stp>
        <stp>VIX</stp>
        <stp>BAR</stp>
        <stp/>
        <stp>Time</stp>
        <stp>W</stp>
        <stp>-1654</stp>
        <stp>All</stp>
        <stp/>
        <stp/>
        <stp>False</stp>
        <stp>T</stp>
        <tr r="B1656" s="2"/>
      </tp>
      <tp t="s">
        <v/>
        <stp/>
        <stp>StudyData</stp>
        <stp>VIX</stp>
        <stp>BAR</stp>
        <stp/>
        <stp>Time</stp>
        <stp>W</stp>
        <stp>-1644</stp>
        <stp>All</stp>
        <stp/>
        <stp/>
        <stp>False</stp>
        <stp>T</stp>
        <tr r="B1646" s="2"/>
      </tp>
      <tp t="s">
        <v/>
        <stp/>
        <stp>StudyData</stp>
        <stp>VIX</stp>
        <stp>BAR</stp>
        <stp/>
        <stp>Time</stp>
        <stp>W</stp>
        <stp>-1674</stp>
        <stp>All</stp>
        <stp/>
        <stp/>
        <stp>False</stp>
        <stp>T</stp>
        <tr r="B1676" s="2"/>
      </tp>
      <tp t="s">
        <v/>
        <stp/>
        <stp>StudyData</stp>
        <stp>VIX</stp>
        <stp>BAR</stp>
        <stp/>
        <stp>Time</stp>
        <stp>W</stp>
        <stp>-1664</stp>
        <stp>All</stp>
        <stp/>
        <stp/>
        <stp>False</stp>
        <stp>T</stp>
        <tr r="B1666" s="2"/>
      </tp>
      <tp t="s">
        <v/>
        <stp/>
        <stp>StudyData</stp>
        <stp>VIX</stp>
        <stp>BAR</stp>
        <stp/>
        <stp>Time</stp>
        <stp>W</stp>
        <stp>-1694</stp>
        <stp>All</stp>
        <stp/>
        <stp/>
        <stp>False</stp>
        <stp>T</stp>
        <tr r="B1696" s="2"/>
      </tp>
      <tp t="s">
        <v/>
        <stp/>
        <stp>StudyData</stp>
        <stp>VIX</stp>
        <stp>BAR</stp>
        <stp/>
        <stp>Time</stp>
        <stp>W</stp>
        <stp>-1684</stp>
        <stp>All</stp>
        <stp/>
        <stp/>
        <stp>False</stp>
        <stp>T</stp>
        <tr r="B1686" s="2"/>
      </tp>
      <tp t="s">
        <v/>
        <stp/>
        <stp>StudyData</stp>
        <stp>VIX</stp>
        <stp>BAR</stp>
        <stp/>
        <stp>Time</stp>
        <stp>W</stp>
        <stp>-1514</stp>
        <stp>All</stp>
        <stp/>
        <stp/>
        <stp>False</stp>
        <stp>T</stp>
        <tr r="B1516" s="2"/>
      </tp>
      <tp t="s">
        <v/>
        <stp/>
        <stp>StudyData</stp>
        <stp>VIX</stp>
        <stp>BAR</stp>
        <stp/>
        <stp>Time</stp>
        <stp>W</stp>
        <stp>-1504</stp>
        <stp>All</stp>
        <stp/>
        <stp/>
        <stp>False</stp>
        <stp>T</stp>
        <tr r="B1506" s="2"/>
      </tp>
      <tp t="s">
        <v/>
        <stp/>
        <stp>StudyData</stp>
        <stp>VIX</stp>
        <stp>BAR</stp>
        <stp/>
        <stp>Time</stp>
        <stp>W</stp>
        <stp>-1534</stp>
        <stp>All</stp>
        <stp/>
        <stp/>
        <stp>False</stp>
        <stp>T</stp>
        <tr r="B1536" s="2"/>
      </tp>
      <tp t="s">
        <v/>
        <stp/>
        <stp>StudyData</stp>
        <stp>VIX</stp>
        <stp>BAR</stp>
        <stp/>
        <stp>Time</stp>
        <stp>W</stp>
        <stp>-1524</stp>
        <stp>All</stp>
        <stp/>
        <stp/>
        <stp>False</stp>
        <stp>T</stp>
        <tr r="B1526" s="2"/>
      </tp>
      <tp t="s">
        <v/>
        <stp/>
        <stp>StudyData</stp>
        <stp>VIX</stp>
        <stp>BAR</stp>
        <stp/>
        <stp>Time</stp>
        <stp>W</stp>
        <stp>-1554</stp>
        <stp>All</stp>
        <stp/>
        <stp/>
        <stp>False</stp>
        <stp>T</stp>
        <tr r="B1556" s="2"/>
      </tp>
      <tp t="s">
        <v/>
        <stp/>
        <stp>StudyData</stp>
        <stp>VIX</stp>
        <stp>BAR</stp>
        <stp/>
        <stp>Time</stp>
        <stp>W</stp>
        <stp>-1544</stp>
        <stp>All</stp>
        <stp/>
        <stp/>
        <stp>False</stp>
        <stp>T</stp>
        <tr r="B1546" s="2"/>
      </tp>
      <tp t="s">
        <v/>
        <stp/>
        <stp>StudyData</stp>
        <stp>VIX</stp>
        <stp>BAR</stp>
        <stp/>
        <stp>Time</stp>
        <stp>W</stp>
        <stp>-1574</stp>
        <stp>All</stp>
        <stp/>
        <stp/>
        <stp>False</stp>
        <stp>T</stp>
        <tr r="B1576" s="2"/>
      </tp>
      <tp t="s">
        <v/>
        <stp/>
        <stp>StudyData</stp>
        <stp>VIX</stp>
        <stp>BAR</stp>
        <stp/>
        <stp>Time</stp>
        <stp>W</stp>
        <stp>-1564</stp>
        <stp>All</stp>
        <stp/>
        <stp/>
        <stp>False</stp>
        <stp>T</stp>
        <tr r="B1566" s="2"/>
      </tp>
      <tp t="s">
        <v/>
        <stp/>
        <stp>StudyData</stp>
        <stp>VIX</stp>
        <stp>BAR</stp>
        <stp/>
        <stp>Time</stp>
        <stp>W</stp>
        <stp>-1594</stp>
        <stp>All</stp>
        <stp/>
        <stp/>
        <stp>False</stp>
        <stp>T</stp>
        <tr r="B1596" s="2"/>
      </tp>
      <tp t="s">
        <v/>
        <stp/>
        <stp>StudyData</stp>
        <stp>VIX</stp>
        <stp>BAR</stp>
        <stp/>
        <stp>Time</stp>
        <stp>W</stp>
        <stp>-1584</stp>
        <stp>All</stp>
        <stp/>
        <stp/>
        <stp>False</stp>
        <stp>T</stp>
        <tr r="B1586" s="2"/>
      </tp>
      <tp t="s">
        <v/>
        <stp/>
        <stp>StudyData</stp>
        <stp>VIX</stp>
        <stp>BAR</stp>
        <stp/>
        <stp>Time</stp>
        <stp>W</stp>
        <stp>-1414</stp>
        <stp>All</stp>
        <stp/>
        <stp/>
        <stp>False</stp>
        <stp>T</stp>
        <tr r="B1416" s="2"/>
      </tp>
      <tp t="s">
        <v/>
        <stp/>
        <stp>StudyData</stp>
        <stp>VIX</stp>
        <stp>BAR</stp>
        <stp/>
        <stp>Time</stp>
        <stp>W</stp>
        <stp>-1404</stp>
        <stp>All</stp>
        <stp/>
        <stp/>
        <stp>False</stp>
        <stp>T</stp>
        <tr r="B1406" s="2"/>
      </tp>
      <tp t="s">
        <v/>
        <stp/>
        <stp>StudyData</stp>
        <stp>VIX</stp>
        <stp>BAR</stp>
        <stp/>
        <stp>Time</stp>
        <stp>W</stp>
        <stp>-1434</stp>
        <stp>All</stp>
        <stp/>
        <stp/>
        <stp>False</stp>
        <stp>T</stp>
        <tr r="B1436" s="2"/>
      </tp>
      <tp t="s">
        <v/>
        <stp/>
        <stp>StudyData</stp>
        <stp>VIX</stp>
        <stp>BAR</stp>
        <stp/>
        <stp>Time</stp>
        <stp>W</stp>
        <stp>-1424</stp>
        <stp>All</stp>
        <stp/>
        <stp/>
        <stp>False</stp>
        <stp>T</stp>
        <tr r="B1426" s="2"/>
      </tp>
      <tp t="s">
        <v/>
        <stp/>
        <stp>StudyData</stp>
        <stp>VIX</stp>
        <stp>BAR</stp>
        <stp/>
        <stp>Time</stp>
        <stp>W</stp>
        <stp>-1454</stp>
        <stp>All</stp>
        <stp/>
        <stp/>
        <stp>False</stp>
        <stp>T</stp>
        <tr r="B1456" s="2"/>
      </tp>
      <tp t="s">
        <v/>
        <stp/>
        <stp>StudyData</stp>
        <stp>VIX</stp>
        <stp>BAR</stp>
        <stp/>
        <stp>Time</stp>
        <stp>W</stp>
        <stp>-1444</stp>
        <stp>All</stp>
        <stp/>
        <stp/>
        <stp>False</stp>
        <stp>T</stp>
        <tr r="B1446" s="2"/>
      </tp>
      <tp t="s">
        <v/>
        <stp/>
        <stp>StudyData</stp>
        <stp>VIX</stp>
        <stp>BAR</stp>
        <stp/>
        <stp>Time</stp>
        <stp>W</stp>
        <stp>-1474</stp>
        <stp>All</stp>
        <stp/>
        <stp/>
        <stp>False</stp>
        <stp>T</stp>
        <tr r="B1476" s="2"/>
      </tp>
      <tp t="s">
        <v/>
        <stp/>
        <stp>StudyData</stp>
        <stp>VIX</stp>
        <stp>BAR</stp>
        <stp/>
        <stp>Time</stp>
        <stp>W</stp>
        <stp>-1464</stp>
        <stp>All</stp>
        <stp/>
        <stp/>
        <stp>False</stp>
        <stp>T</stp>
        <tr r="B1466" s="2"/>
      </tp>
      <tp t="s">
        <v/>
        <stp/>
        <stp>StudyData</stp>
        <stp>VIX</stp>
        <stp>BAR</stp>
        <stp/>
        <stp>Time</stp>
        <stp>W</stp>
        <stp>-1494</stp>
        <stp>All</stp>
        <stp/>
        <stp/>
        <stp>False</stp>
        <stp>T</stp>
        <tr r="B1496" s="2"/>
      </tp>
      <tp t="s">
        <v/>
        <stp/>
        <stp>StudyData</stp>
        <stp>VIX</stp>
        <stp>BAR</stp>
        <stp/>
        <stp>Time</stp>
        <stp>W</stp>
        <stp>-1484</stp>
        <stp>All</stp>
        <stp/>
        <stp/>
        <stp>False</stp>
        <stp>T</stp>
        <tr r="B1486" s="2"/>
      </tp>
      <tp t="s">
        <v/>
        <stp/>
        <stp>StudyData</stp>
        <stp>VIX</stp>
        <stp>BAR</stp>
        <stp/>
        <stp>Time</stp>
        <stp>W</stp>
        <stp>-1914</stp>
        <stp>All</stp>
        <stp/>
        <stp/>
        <stp>False</stp>
        <stp>T</stp>
        <tr r="B1916" s="2"/>
      </tp>
      <tp t="s">
        <v/>
        <stp/>
        <stp>StudyData</stp>
        <stp>VIX</stp>
        <stp>BAR</stp>
        <stp/>
        <stp>Time</stp>
        <stp>W</stp>
        <stp>-1904</stp>
        <stp>All</stp>
        <stp/>
        <stp/>
        <stp>False</stp>
        <stp>T</stp>
        <tr r="B1906" s="2"/>
      </tp>
      <tp t="s">
        <v/>
        <stp/>
        <stp>StudyData</stp>
        <stp>VIX</stp>
        <stp>BAR</stp>
        <stp/>
        <stp>Time</stp>
        <stp>W</stp>
        <stp>-1934</stp>
        <stp>All</stp>
        <stp/>
        <stp/>
        <stp>False</stp>
        <stp>T</stp>
        <tr r="B1936" s="2"/>
      </tp>
      <tp t="s">
        <v/>
        <stp/>
        <stp>StudyData</stp>
        <stp>VIX</stp>
        <stp>BAR</stp>
        <stp/>
        <stp>Time</stp>
        <stp>W</stp>
        <stp>-1924</stp>
        <stp>All</stp>
        <stp/>
        <stp/>
        <stp>False</stp>
        <stp>T</stp>
        <tr r="B1926" s="2"/>
      </tp>
      <tp t="s">
        <v/>
        <stp/>
        <stp>StudyData</stp>
        <stp>VIX</stp>
        <stp>BAR</stp>
        <stp/>
        <stp>Time</stp>
        <stp>W</stp>
        <stp>-1954</stp>
        <stp>All</stp>
        <stp/>
        <stp/>
        <stp>False</stp>
        <stp>T</stp>
        <tr r="B1956" s="2"/>
      </tp>
      <tp t="s">
        <v/>
        <stp/>
        <stp>StudyData</stp>
        <stp>VIX</stp>
        <stp>BAR</stp>
        <stp/>
        <stp>Time</stp>
        <stp>W</stp>
        <stp>-1944</stp>
        <stp>All</stp>
        <stp/>
        <stp/>
        <stp>False</stp>
        <stp>T</stp>
        <tr r="B1946" s="2"/>
      </tp>
      <tp t="s">
        <v/>
        <stp/>
        <stp>StudyData</stp>
        <stp>VIX</stp>
        <stp>BAR</stp>
        <stp/>
        <stp>Time</stp>
        <stp>W</stp>
        <stp>-1974</stp>
        <stp>All</stp>
        <stp/>
        <stp/>
        <stp>False</stp>
        <stp>T</stp>
        <tr r="B1976" s="2"/>
      </tp>
      <tp t="s">
        <v/>
        <stp/>
        <stp>StudyData</stp>
        <stp>VIX</stp>
        <stp>BAR</stp>
        <stp/>
        <stp>Time</stp>
        <stp>W</stp>
        <stp>-1964</stp>
        <stp>All</stp>
        <stp/>
        <stp/>
        <stp>False</stp>
        <stp>T</stp>
        <tr r="B1966" s="2"/>
      </tp>
      <tp t="s">
        <v/>
        <stp/>
        <stp>StudyData</stp>
        <stp>VIX</stp>
        <stp>BAR</stp>
        <stp/>
        <stp>Time</stp>
        <stp>W</stp>
        <stp>-1994</stp>
        <stp>All</stp>
        <stp/>
        <stp/>
        <stp>False</stp>
        <stp>T</stp>
        <tr r="B1996" s="2"/>
      </tp>
      <tp t="s">
        <v/>
        <stp/>
        <stp>StudyData</stp>
        <stp>VIX</stp>
        <stp>BAR</stp>
        <stp/>
        <stp>Time</stp>
        <stp>W</stp>
        <stp>-1984</stp>
        <stp>All</stp>
        <stp/>
        <stp/>
        <stp>False</stp>
        <stp>T</stp>
        <tr r="B1986" s="2"/>
      </tp>
      <tp t="s">
        <v/>
        <stp/>
        <stp>StudyData</stp>
        <stp>VIX</stp>
        <stp>BAR</stp>
        <stp/>
        <stp>Time</stp>
        <stp>W</stp>
        <stp>-1814</stp>
        <stp>All</stp>
        <stp/>
        <stp/>
        <stp>False</stp>
        <stp>T</stp>
        <tr r="B1816" s="2"/>
      </tp>
      <tp t="s">
        <v/>
        <stp/>
        <stp>StudyData</stp>
        <stp>VIX</stp>
        <stp>BAR</stp>
        <stp/>
        <stp>Time</stp>
        <stp>W</stp>
        <stp>-1804</stp>
        <stp>All</stp>
        <stp/>
        <stp/>
        <stp>False</stp>
        <stp>T</stp>
        <tr r="B1806" s="2"/>
      </tp>
      <tp t="s">
        <v/>
        <stp/>
        <stp>StudyData</stp>
        <stp>VIX</stp>
        <stp>BAR</stp>
        <stp/>
        <stp>Time</stp>
        <stp>W</stp>
        <stp>-1834</stp>
        <stp>All</stp>
        <stp/>
        <stp/>
        <stp>False</stp>
        <stp>T</stp>
        <tr r="B1836" s="2"/>
      </tp>
      <tp t="s">
        <v/>
        <stp/>
        <stp>StudyData</stp>
        <stp>VIX</stp>
        <stp>BAR</stp>
        <stp/>
        <stp>Time</stp>
        <stp>W</stp>
        <stp>-1824</stp>
        <stp>All</stp>
        <stp/>
        <stp/>
        <stp>False</stp>
        <stp>T</stp>
        <tr r="B1826" s="2"/>
      </tp>
      <tp t="s">
        <v/>
        <stp/>
        <stp>StudyData</stp>
        <stp>VIX</stp>
        <stp>BAR</stp>
        <stp/>
        <stp>Time</stp>
        <stp>W</stp>
        <stp>-1854</stp>
        <stp>All</stp>
        <stp/>
        <stp/>
        <stp>False</stp>
        <stp>T</stp>
        <tr r="B1856" s="2"/>
      </tp>
      <tp t="s">
        <v/>
        <stp/>
        <stp>StudyData</stp>
        <stp>VIX</stp>
        <stp>BAR</stp>
        <stp/>
        <stp>Time</stp>
        <stp>W</stp>
        <stp>-1844</stp>
        <stp>All</stp>
        <stp/>
        <stp/>
        <stp>False</stp>
        <stp>T</stp>
        <tr r="B1846" s="2"/>
      </tp>
      <tp t="s">
        <v/>
        <stp/>
        <stp>StudyData</stp>
        <stp>VIX</stp>
        <stp>BAR</stp>
        <stp/>
        <stp>Time</stp>
        <stp>W</stp>
        <stp>-1874</stp>
        <stp>All</stp>
        <stp/>
        <stp/>
        <stp>False</stp>
        <stp>T</stp>
        <tr r="B1876" s="2"/>
      </tp>
      <tp t="s">
        <v/>
        <stp/>
        <stp>StudyData</stp>
        <stp>VIX</stp>
        <stp>BAR</stp>
        <stp/>
        <stp>Time</stp>
        <stp>W</stp>
        <stp>-1864</stp>
        <stp>All</stp>
        <stp/>
        <stp/>
        <stp>False</stp>
        <stp>T</stp>
        <tr r="B1866" s="2"/>
      </tp>
      <tp t="s">
        <v/>
        <stp/>
        <stp>StudyData</stp>
        <stp>VIX</stp>
        <stp>BAR</stp>
        <stp/>
        <stp>Time</stp>
        <stp>W</stp>
        <stp>-1894</stp>
        <stp>All</stp>
        <stp/>
        <stp/>
        <stp>False</stp>
        <stp>T</stp>
        <tr r="B1896" s="2"/>
      </tp>
      <tp t="s">
        <v/>
        <stp/>
        <stp>StudyData</stp>
        <stp>VIX</stp>
        <stp>BAR</stp>
        <stp/>
        <stp>Time</stp>
        <stp>W</stp>
        <stp>-1884</stp>
        <stp>All</stp>
        <stp/>
        <stp/>
        <stp>False</stp>
        <stp>T</stp>
        <tr r="B1886" s="2"/>
      </tp>
      <tp>
        <v>22.4</v>
        <stp/>
        <stp>StudyData</stp>
        <stp>VIX</stp>
        <stp>BAR</stp>
        <stp/>
        <stp>High</stp>
        <stp>W</stp>
        <stp>-8</stp>
        <stp>All</stp>
        <stp/>
        <stp/>
        <stp>FALSE</stp>
        <stp>T</stp>
        <tr r="D10" s="2"/>
      </tp>
      <tp t="s">
        <v/>
        <stp/>
        <stp>StudyData</stp>
        <stp>VIX</stp>
        <stp>BAR</stp>
        <stp/>
        <stp>Time</stp>
        <stp>W</stp>
        <stp>-2315</stp>
        <stp>All</stp>
        <stp/>
        <stp/>
        <stp>False</stp>
        <stp>T</stp>
        <tr r="B2317" s="2"/>
      </tp>
      <tp t="s">
        <v/>
        <stp/>
        <stp>StudyData</stp>
        <stp>VIX</stp>
        <stp>BAR</stp>
        <stp/>
        <stp>Time</stp>
        <stp>W</stp>
        <stp>-2305</stp>
        <stp>All</stp>
        <stp/>
        <stp/>
        <stp>False</stp>
        <stp>T</stp>
        <tr r="B2307" s="2"/>
      </tp>
      <tp t="s">
        <v/>
        <stp/>
        <stp>StudyData</stp>
        <stp>VIX</stp>
        <stp>BAR</stp>
        <stp/>
        <stp>Time</stp>
        <stp>W</stp>
        <stp>-2335</stp>
        <stp>All</stp>
        <stp/>
        <stp/>
        <stp>False</stp>
        <stp>T</stp>
        <tr r="B2337" s="2"/>
      </tp>
      <tp t="s">
        <v/>
        <stp/>
        <stp>StudyData</stp>
        <stp>VIX</stp>
        <stp>BAR</stp>
        <stp/>
        <stp>Time</stp>
        <stp>W</stp>
        <stp>-2325</stp>
        <stp>All</stp>
        <stp/>
        <stp/>
        <stp>False</stp>
        <stp>T</stp>
        <tr r="B2327" s="2"/>
      </tp>
      <tp t="s">
        <v/>
        <stp/>
        <stp>StudyData</stp>
        <stp>VIX</stp>
        <stp>BAR</stp>
        <stp/>
        <stp>Time</stp>
        <stp>W</stp>
        <stp>-2355</stp>
        <stp>All</stp>
        <stp/>
        <stp/>
        <stp>False</stp>
        <stp>T</stp>
        <tr r="B2357" s="2"/>
      </tp>
      <tp t="s">
        <v/>
        <stp/>
        <stp>StudyData</stp>
        <stp>VIX</stp>
        <stp>BAR</stp>
        <stp/>
        <stp>Time</stp>
        <stp>W</stp>
        <stp>-2345</stp>
        <stp>All</stp>
        <stp/>
        <stp/>
        <stp>False</stp>
        <stp>T</stp>
        <tr r="B2347" s="2"/>
      </tp>
      <tp t="s">
        <v/>
        <stp/>
        <stp>StudyData</stp>
        <stp>VIX</stp>
        <stp>BAR</stp>
        <stp/>
        <stp>Time</stp>
        <stp>W</stp>
        <stp>-2375</stp>
        <stp>All</stp>
        <stp/>
        <stp/>
        <stp>False</stp>
        <stp>T</stp>
        <tr r="B2377" s="2"/>
      </tp>
      <tp t="s">
        <v/>
        <stp/>
        <stp>StudyData</stp>
        <stp>VIX</stp>
        <stp>BAR</stp>
        <stp/>
        <stp>Time</stp>
        <stp>W</stp>
        <stp>-2365</stp>
        <stp>All</stp>
        <stp/>
        <stp/>
        <stp>False</stp>
        <stp>T</stp>
        <tr r="B2367" s="2"/>
      </tp>
      <tp t="s">
        <v/>
        <stp/>
        <stp>StudyData</stp>
        <stp>VIX</stp>
        <stp>BAR</stp>
        <stp/>
        <stp>Time</stp>
        <stp>W</stp>
        <stp>-2395</stp>
        <stp>All</stp>
        <stp/>
        <stp/>
        <stp>False</stp>
        <stp>T</stp>
        <tr r="B2397" s="2"/>
      </tp>
      <tp t="s">
        <v/>
        <stp/>
        <stp>StudyData</stp>
        <stp>VIX</stp>
        <stp>BAR</stp>
        <stp/>
        <stp>Time</stp>
        <stp>W</stp>
        <stp>-2385</stp>
        <stp>All</stp>
        <stp/>
        <stp/>
        <stp>False</stp>
        <stp>T</stp>
        <tr r="B2387" s="2"/>
      </tp>
      <tp t="s">
        <v/>
        <stp/>
        <stp>StudyData</stp>
        <stp>VIX</stp>
        <stp>BAR</stp>
        <stp/>
        <stp>Time</stp>
        <stp>W</stp>
        <stp>-2215</stp>
        <stp>All</stp>
        <stp/>
        <stp/>
        <stp>False</stp>
        <stp>T</stp>
        <tr r="B2217" s="2"/>
      </tp>
      <tp t="s">
        <v/>
        <stp/>
        <stp>StudyData</stp>
        <stp>VIX</stp>
        <stp>BAR</stp>
        <stp/>
        <stp>Time</stp>
        <stp>W</stp>
        <stp>-2205</stp>
        <stp>All</stp>
        <stp/>
        <stp/>
        <stp>False</stp>
        <stp>T</stp>
        <tr r="B2207" s="2"/>
      </tp>
      <tp t="s">
        <v/>
        <stp/>
        <stp>StudyData</stp>
        <stp>VIX</stp>
        <stp>BAR</stp>
        <stp/>
        <stp>Time</stp>
        <stp>W</stp>
        <stp>-2235</stp>
        <stp>All</stp>
        <stp/>
        <stp/>
        <stp>False</stp>
        <stp>T</stp>
        <tr r="B2237" s="2"/>
      </tp>
      <tp t="s">
        <v/>
        <stp/>
        <stp>StudyData</stp>
        <stp>VIX</stp>
        <stp>BAR</stp>
        <stp/>
        <stp>Time</stp>
        <stp>W</stp>
        <stp>-2225</stp>
        <stp>All</stp>
        <stp/>
        <stp/>
        <stp>False</stp>
        <stp>T</stp>
        <tr r="B2227" s="2"/>
      </tp>
      <tp t="s">
        <v/>
        <stp/>
        <stp>StudyData</stp>
        <stp>VIX</stp>
        <stp>BAR</stp>
        <stp/>
        <stp>Time</stp>
        <stp>W</stp>
        <stp>-2255</stp>
        <stp>All</stp>
        <stp/>
        <stp/>
        <stp>False</stp>
        <stp>T</stp>
        <tr r="B2257" s="2"/>
      </tp>
      <tp t="s">
        <v/>
        <stp/>
        <stp>StudyData</stp>
        <stp>VIX</stp>
        <stp>BAR</stp>
        <stp/>
        <stp>Time</stp>
        <stp>W</stp>
        <stp>-2245</stp>
        <stp>All</stp>
        <stp/>
        <stp/>
        <stp>False</stp>
        <stp>T</stp>
        <tr r="B2247" s="2"/>
      </tp>
      <tp t="s">
        <v/>
        <stp/>
        <stp>StudyData</stp>
        <stp>VIX</stp>
        <stp>BAR</stp>
        <stp/>
        <stp>Time</stp>
        <stp>W</stp>
        <stp>-2275</stp>
        <stp>All</stp>
        <stp/>
        <stp/>
        <stp>False</stp>
        <stp>T</stp>
        <tr r="B2277" s="2"/>
      </tp>
      <tp t="s">
        <v/>
        <stp/>
        <stp>StudyData</stp>
        <stp>VIX</stp>
        <stp>BAR</stp>
        <stp/>
        <stp>Time</stp>
        <stp>W</stp>
        <stp>-2265</stp>
        <stp>All</stp>
        <stp/>
        <stp/>
        <stp>False</stp>
        <stp>T</stp>
        <tr r="B2267" s="2"/>
      </tp>
      <tp t="s">
        <v/>
        <stp/>
        <stp>StudyData</stp>
        <stp>VIX</stp>
        <stp>BAR</stp>
        <stp/>
        <stp>Time</stp>
        <stp>W</stp>
        <stp>-2295</stp>
        <stp>All</stp>
        <stp/>
        <stp/>
        <stp>False</stp>
        <stp>T</stp>
        <tr r="B2297" s="2"/>
      </tp>
      <tp t="s">
        <v/>
        <stp/>
        <stp>StudyData</stp>
        <stp>VIX</stp>
        <stp>BAR</stp>
        <stp/>
        <stp>Time</stp>
        <stp>W</stp>
        <stp>-2285</stp>
        <stp>All</stp>
        <stp/>
        <stp/>
        <stp>False</stp>
        <stp>T</stp>
        <tr r="B2287" s="2"/>
      </tp>
      <tp t="s">
        <v/>
        <stp/>
        <stp>StudyData</stp>
        <stp>VIX</stp>
        <stp>BAR</stp>
        <stp/>
        <stp>Time</stp>
        <stp>W</stp>
        <stp>-2115</stp>
        <stp>All</stp>
        <stp/>
        <stp/>
        <stp>False</stp>
        <stp>T</stp>
        <tr r="B2117" s="2"/>
      </tp>
      <tp t="s">
        <v/>
        <stp/>
        <stp>StudyData</stp>
        <stp>VIX</stp>
        <stp>BAR</stp>
        <stp/>
        <stp>Time</stp>
        <stp>W</stp>
        <stp>-2105</stp>
        <stp>All</stp>
        <stp/>
        <stp/>
        <stp>False</stp>
        <stp>T</stp>
        <tr r="B2107" s="2"/>
      </tp>
      <tp t="s">
        <v/>
        <stp/>
        <stp>StudyData</stp>
        <stp>VIX</stp>
        <stp>BAR</stp>
        <stp/>
        <stp>Time</stp>
        <stp>W</stp>
        <stp>-2135</stp>
        <stp>All</stp>
        <stp/>
        <stp/>
        <stp>False</stp>
        <stp>T</stp>
        <tr r="B2137" s="2"/>
      </tp>
      <tp t="s">
        <v/>
        <stp/>
        <stp>StudyData</stp>
        <stp>VIX</stp>
        <stp>BAR</stp>
        <stp/>
        <stp>Time</stp>
        <stp>W</stp>
        <stp>-2125</stp>
        <stp>All</stp>
        <stp/>
        <stp/>
        <stp>False</stp>
        <stp>T</stp>
        <tr r="B2127" s="2"/>
      </tp>
      <tp t="s">
        <v/>
        <stp/>
        <stp>StudyData</stp>
        <stp>VIX</stp>
        <stp>BAR</stp>
        <stp/>
        <stp>Time</stp>
        <stp>W</stp>
        <stp>-2155</stp>
        <stp>All</stp>
        <stp/>
        <stp/>
        <stp>False</stp>
        <stp>T</stp>
        <tr r="B2157" s="2"/>
      </tp>
      <tp t="s">
        <v/>
        <stp/>
        <stp>StudyData</stp>
        <stp>VIX</stp>
        <stp>BAR</stp>
        <stp/>
        <stp>Time</stp>
        <stp>W</stp>
        <stp>-2145</stp>
        <stp>All</stp>
        <stp/>
        <stp/>
        <stp>False</stp>
        <stp>T</stp>
        <tr r="B2147" s="2"/>
      </tp>
      <tp t="s">
        <v/>
        <stp/>
        <stp>StudyData</stp>
        <stp>VIX</stp>
        <stp>BAR</stp>
        <stp/>
        <stp>Time</stp>
        <stp>W</stp>
        <stp>-2175</stp>
        <stp>All</stp>
        <stp/>
        <stp/>
        <stp>False</stp>
        <stp>T</stp>
        <tr r="B2177" s="2"/>
      </tp>
      <tp t="s">
        <v/>
        <stp/>
        <stp>StudyData</stp>
        <stp>VIX</stp>
        <stp>BAR</stp>
        <stp/>
        <stp>Time</stp>
        <stp>W</stp>
        <stp>-2165</stp>
        <stp>All</stp>
        <stp/>
        <stp/>
        <stp>False</stp>
        <stp>T</stp>
        <tr r="B2167" s="2"/>
      </tp>
      <tp t="s">
        <v/>
        <stp/>
        <stp>StudyData</stp>
        <stp>VIX</stp>
        <stp>BAR</stp>
        <stp/>
        <stp>Time</stp>
        <stp>W</stp>
        <stp>-2195</stp>
        <stp>All</stp>
        <stp/>
        <stp/>
        <stp>False</stp>
        <stp>T</stp>
        <tr r="B2197" s="2"/>
      </tp>
      <tp t="s">
        <v/>
        <stp/>
        <stp>StudyData</stp>
        <stp>VIX</stp>
        <stp>BAR</stp>
        <stp/>
        <stp>Time</stp>
        <stp>W</stp>
        <stp>-2185</stp>
        <stp>All</stp>
        <stp/>
        <stp/>
        <stp>False</stp>
        <stp>T</stp>
        <tr r="B2187" s="2"/>
      </tp>
      <tp t="s">
        <v/>
        <stp/>
        <stp>StudyData</stp>
        <stp>VIX</stp>
        <stp>BAR</stp>
        <stp/>
        <stp>Time</stp>
        <stp>W</stp>
        <stp>-2015</stp>
        <stp>All</stp>
        <stp/>
        <stp/>
        <stp>False</stp>
        <stp>T</stp>
        <tr r="B2017" s="2"/>
      </tp>
      <tp t="s">
        <v/>
        <stp/>
        <stp>StudyData</stp>
        <stp>VIX</stp>
        <stp>BAR</stp>
        <stp/>
        <stp>Time</stp>
        <stp>W</stp>
        <stp>-2005</stp>
        <stp>All</stp>
        <stp/>
        <stp/>
        <stp>False</stp>
        <stp>T</stp>
        <tr r="B2007" s="2"/>
      </tp>
      <tp t="s">
        <v/>
        <stp/>
        <stp>StudyData</stp>
        <stp>VIX</stp>
        <stp>BAR</stp>
        <stp/>
        <stp>Time</stp>
        <stp>W</stp>
        <stp>-2035</stp>
        <stp>All</stp>
        <stp/>
        <stp/>
        <stp>False</stp>
        <stp>T</stp>
        <tr r="B2037" s="2"/>
      </tp>
      <tp t="s">
        <v/>
        <stp/>
        <stp>StudyData</stp>
        <stp>VIX</stp>
        <stp>BAR</stp>
        <stp/>
        <stp>Time</stp>
        <stp>W</stp>
        <stp>-2025</stp>
        <stp>All</stp>
        <stp/>
        <stp/>
        <stp>False</stp>
        <stp>T</stp>
        <tr r="B2027" s="2"/>
      </tp>
      <tp t="s">
        <v/>
        <stp/>
        <stp>StudyData</stp>
        <stp>VIX</stp>
        <stp>BAR</stp>
        <stp/>
        <stp>Time</stp>
        <stp>W</stp>
        <stp>-2055</stp>
        <stp>All</stp>
        <stp/>
        <stp/>
        <stp>False</stp>
        <stp>T</stp>
        <tr r="B2057" s="2"/>
      </tp>
      <tp t="s">
        <v/>
        <stp/>
        <stp>StudyData</stp>
        <stp>VIX</stp>
        <stp>BAR</stp>
        <stp/>
        <stp>Time</stp>
        <stp>W</stp>
        <stp>-2045</stp>
        <stp>All</stp>
        <stp/>
        <stp/>
        <stp>False</stp>
        <stp>T</stp>
        <tr r="B2047" s="2"/>
      </tp>
      <tp t="s">
        <v/>
        <stp/>
        <stp>StudyData</stp>
        <stp>VIX</stp>
        <stp>BAR</stp>
        <stp/>
        <stp>Time</stp>
        <stp>W</stp>
        <stp>-2075</stp>
        <stp>All</stp>
        <stp/>
        <stp/>
        <stp>False</stp>
        <stp>T</stp>
        <tr r="B2077" s="2"/>
      </tp>
      <tp t="s">
        <v/>
        <stp/>
        <stp>StudyData</stp>
        <stp>VIX</stp>
        <stp>BAR</stp>
        <stp/>
        <stp>Time</stp>
        <stp>W</stp>
        <stp>-2065</stp>
        <stp>All</stp>
        <stp/>
        <stp/>
        <stp>False</stp>
        <stp>T</stp>
        <tr r="B2067" s="2"/>
      </tp>
      <tp t="s">
        <v/>
        <stp/>
        <stp>StudyData</stp>
        <stp>VIX</stp>
        <stp>BAR</stp>
        <stp/>
        <stp>Time</stp>
        <stp>W</stp>
        <stp>-2095</stp>
        <stp>All</stp>
        <stp/>
        <stp/>
        <stp>False</stp>
        <stp>T</stp>
        <tr r="B2097" s="2"/>
      </tp>
      <tp t="s">
        <v/>
        <stp/>
        <stp>StudyData</stp>
        <stp>VIX</stp>
        <stp>BAR</stp>
        <stp/>
        <stp>Time</stp>
        <stp>W</stp>
        <stp>-2085</stp>
        <stp>All</stp>
        <stp/>
        <stp/>
        <stp>False</stp>
        <stp>T</stp>
        <tr r="B2087" s="2"/>
      </tp>
      <tp t="s">
        <v/>
        <stp/>
        <stp>StudyData</stp>
        <stp>VIX</stp>
        <stp>BAR</stp>
        <stp/>
        <stp>Time</stp>
        <stp>W</stp>
        <stp>-2715</stp>
        <stp>All</stp>
        <stp/>
        <stp/>
        <stp>False</stp>
        <stp>T</stp>
        <tr r="B2717" s="2"/>
      </tp>
      <tp t="s">
        <v/>
        <stp/>
        <stp>StudyData</stp>
        <stp>VIX</stp>
        <stp>BAR</stp>
        <stp/>
        <stp>Time</stp>
        <stp>W</stp>
        <stp>-2705</stp>
        <stp>All</stp>
        <stp/>
        <stp/>
        <stp>False</stp>
        <stp>T</stp>
        <tr r="B2707" s="2"/>
      </tp>
      <tp t="s">
        <v/>
        <stp/>
        <stp>StudyData</stp>
        <stp>VIX</stp>
        <stp>BAR</stp>
        <stp/>
        <stp>Time</stp>
        <stp>W</stp>
        <stp>-2735</stp>
        <stp>All</stp>
        <stp/>
        <stp/>
        <stp>False</stp>
        <stp>T</stp>
        <tr r="B2737" s="2"/>
      </tp>
      <tp t="s">
        <v/>
        <stp/>
        <stp>StudyData</stp>
        <stp>VIX</stp>
        <stp>BAR</stp>
        <stp/>
        <stp>Time</stp>
        <stp>W</stp>
        <stp>-2725</stp>
        <stp>All</stp>
        <stp/>
        <stp/>
        <stp>False</stp>
        <stp>T</stp>
        <tr r="B2727" s="2"/>
      </tp>
      <tp t="s">
        <v/>
        <stp/>
        <stp>StudyData</stp>
        <stp>VIX</stp>
        <stp>BAR</stp>
        <stp/>
        <stp>Time</stp>
        <stp>W</stp>
        <stp>-2755</stp>
        <stp>All</stp>
        <stp/>
        <stp/>
        <stp>False</stp>
        <stp>T</stp>
        <tr r="B2757" s="2"/>
      </tp>
      <tp t="s">
        <v/>
        <stp/>
        <stp>StudyData</stp>
        <stp>VIX</stp>
        <stp>BAR</stp>
        <stp/>
        <stp>Time</stp>
        <stp>W</stp>
        <stp>-2745</stp>
        <stp>All</stp>
        <stp/>
        <stp/>
        <stp>False</stp>
        <stp>T</stp>
        <tr r="B2747" s="2"/>
      </tp>
      <tp t="s">
        <v/>
        <stp/>
        <stp>StudyData</stp>
        <stp>VIX</stp>
        <stp>BAR</stp>
        <stp/>
        <stp>Time</stp>
        <stp>W</stp>
        <stp>-2775</stp>
        <stp>All</stp>
        <stp/>
        <stp/>
        <stp>False</stp>
        <stp>T</stp>
        <tr r="B2777" s="2"/>
      </tp>
      <tp t="s">
        <v/>
        <stp/>
        <stp>StudyData</stp>
        <stp>VIX</stp>
        <stp>BAR</stp>
        <stp/>
        <stp>Time</stp>
        <stp>W</stp>
        <stp>-2765</stp>
        <stp>All</stp>
        <stp/>
        <stp/>
        <stp>False</stp>
        <stp>T</stp>
        <tr r="B2767" s="2"/>
      </tp>
      <tp t="s">
        <v/>
        <stp/>
        <stp>StudyData</stp>
        <stp>VIX</stp>
        <stp>BAR</stp>
        <stp/>
        <stp>Time</stp>
        <stp>W</stp>
        <stp>-2795</stp>
        <stp>All</stp>
        <stp/>
        <stp/>
        <stp>False</stp>
        <stp>T</stp>
        <tr r="B2797" s="2"/>
      </tp>
      <tp t="s">
        <v/>
        <stp/>
        <stp>StudyData</stp>
        <stp>VIX</stp>
        <stp>BAR</stp>
        <stp/>
        <stp>Time</stp>
        <stp>W</stp>
        <stp>-2785</stp>
        <stp>All</stp>
        <stp/>
        <stp/>
        <stp>False</stp>
        <stp>T</stp>
        <tr r="B2787" s="2"/>
      </tp>
      <tp t="s">
        <v/>
        <stp/>
        <stp>StudyData</stp>
        <stp>VIX</stp>
        <stp>BAR</stp>
        <stp/>
        <stp>Time</stp>
        <stp>W</stp>
        <stp>-2615</stp>
        <stp>All</stp>
        <stp/>
        <stp/>
        <stp>False</stp>
        <stp>T</stp>
        <tr r="B2617" s="2"/>
      </tp>
      <tp t="s">
        <v/>
        <stp/>
        <stp>StudyData</stp>
        <stp>VIX</stp>
        <stp>BAR</stp>
        <stp/>
        <stp>Time</stp>
        <stp>W</stp>
        <stp>-2605</stp>
        <stp>All</stp>
        <stp/>
        <stp/>
        <stp>False</stp>
        <stp>T</stp>
        <tr r="B2607" s="2"/>
      </tp>
      <tp t="s">
        <v/>
        <stp/>
        <stp>StudyData</stp>
        <stp>VIX</stp>
        <stp>BAR</stp>
        <stp/>
        <stp>Time</stp>
        <stp>W</stp>
        <stp>-2635</stp>
        <stp>All</stp>
        <stp/>
        <stp/>
        <stp>False</stp>
        <stp>T</stp>
        <tr r="B2637" s="2"/>
      </tp>
      <tp t="s">
        <v/>
        <stp/>
        <stp>StudyData</stp>
        <stp>VIX</stp>
        <stp>BAR</stp>
        <stp/>
        <stp>Time</stp>
        <stp>W</stp>
        <stp>-2625</stp>
        <stp>All</stp>
        <stp/>
        <stp/>
        <stp>False</stp>
        <stp>T</stp>
        <tr r="B2627" s="2"/>
      </tp>
      <tp t="s">
        <v/>
        <stp/>
        <stp>StudyData</stp>
        <stp>VIX</stp>
        <stp>BAR</stp>
        <stp/>
        <stp>Time</stp>
        <stp>W</stp>
        <stp>-2655</stp>
        <stp>All</stp>
        <stp/>
        <stp/>
        <stp>False</stp>
        <stp>T</stp>
        <tr r="B2657" s="2"/>
      </tp>
      <tp t="s">
        <v/>
        <stp/>
        <stp>StudyData</stp>
        <stp>VIX</stp>
        <stp>BAR</stp>
        <stp/>
        <stp>Time</stp>
        <stp>W</stp>
        <stp>-2645</stp>
        <stp>All</stp>
        <stp/>
        <stp/>
        <stp>False</stp>
        <stp>T</stp>
        <tr r="B2647" s="2"/>
      </tp>
      <tp t="s">
        <v/>
        <stp/>
        <stp>StudyData</stp>
        <stp>VIX</stp>
        <stp>BAR</stp>
        <stp/>
        <stp>Time</stp>
        <stp>W</stp>
        <stp>-2675</stp>
        <stp>All</stp>
        <stp/>
        <stp/>
        <stp>False</stp>
        <stp>T</stp>
        <tr r="B2677" s="2"/>
      </tp>
      <tp t="s">
        <v/>
        <stp/>
        <stp>StudyData</stp>
        <stp>VIX</stp>
        <stp>BAR</stp>
        <stp/>
        <stp>Time</stp>
        <stp>W</stp>
        <stp>-2665</stp>
        <stp>All</stp>
        <stp/>
        <stp/>
        <stp>False</stp>
        <stp>T</stp>
        <tr r="B2667" s="2"/>
      </tp>
      <tp t="s">
        <v/>
        <stp/>
        <stp>StudyData</stp>
        <stp>VIX</stp>
        <stp>BAR</stp>
        <stp/>
        <stp>Time</stp>
        <stp>W</stp>
        <stp>-2695</stp>
        <stp>All</stp>
        <stp/>
        <stp/>
        <stp>False</stp>
        <stp>T</stp>
        <tr r="B2697" s="2"/>
      </tp>
      <tp t="s">
        <v/>
        <stp/>
        <stp>StudyData</stp>
        <stp>VIX</stp>
        <stp>BAR</stp>
        <stp/>
        <stp>Time</stp>
        <stp>W</stp>
        <stp>-2685</stp>
        <stp>All</stp>
        <stp/>
        <stp/>
        <stp>False</stp>
        <stp>T</stp>
        <tr r="B2687" s="2"/>
      </tp>
      <tp t="s">
        <v/>
        <stp/>
        <stp>StudyData</stp>
        <stp>VIX</stp>
        <stp>BAR</stp>
        <stp/>
        <stp>Time</stp>
        <stp>W</stp>
        <stp>-2515</stp>
        <stp>All</stp>
        <stp/>
        <stp/>
        <stp>False</stp>
        <stp>T</stp>
        <tr r="B2517" s="2"/>
      </tp>
      <tp t="s">
        <v/>
        <stp/>
        <stp>StudyData</stp>
        <stp>VIX</stp>
        <stp>BAR</stp>
        <stp/>
        <stp>Time</stp>
        <stp>W</stp>
        <stp>-2505</stp>
        <stp>All</stp>
        <stp/>
        <stp/>
        <stp>False</stp>
        <stp>T</stp>
        <tr r="B2507" s="2"/>
      </tp>
      <tp t="s">
        <v/>
        <stp/>
        <stp>StudyData</stp>
        <stp>VIX</stp>
        <stp>BAR</stp>
        <stp/>
        <stp>Time</stp>
        <stp>W</stp>
        <stp>-2535</stp>
        <stp>All</stp>
        <stp/>
        <stp/>
        <stp>False</stp>
        <stp>T</stp>
        <tr r="B2537" s="2"/>
      </tp>
      <tp t="s">
        <v/>
        <stp/>
        <stp>StudyData</stp>
        <stp>VIX</stp>
        <stp>BAR</stp>
        <stp/>
        <stp>Time</stp>
        <stp>W</stp>
        <stp>-2525</stp>
        <stp>All</stp>
        <stp/>
        <stp/>
        <stp>False</stp>
        <stp>T</stp>
        <tr r="B2527" s="2"/>
      </tp>
      <tp t="s">
        <v/>
        <stp/>
        <stp>StudyData</stp>
        <stp>VIX</stp>
        <stp>BAR</stp>
        <stp/>
        <stp>Time</stp>
        <stp>W</stp>
        <stp>-2555</stp>
        <stp>All</stp>
        <stp/>
        <stp/>
        <stp>False</stp>
        <stp>T</stp>
        <tr r="B2557" s="2"/>
      </tp>
      <tp t="s">
        <v/>
        <stp/>
        <stp>StudyData</stp>
        <stp>VIX</stp>
        <stp>BAR</stp>
        <stp/>
        <stp>Time</stp>
        <stp>W</stp>
        <stp>-2545</stp>
        <stp>All</stp>
        <stp/>
        <stp/>
        <stp>False</stp>
        <stp>T</stp>
        <tr r="B2547" s="2"/>
      </tp>
      <tp t="s">
        <v/>
        <stp/>
        <stp>StudyData</stp>
        <stp>VIX</stp>
        <stp>BAR</stp>
        <stp/>
        <stp>Time</stp>
        <stp>W</stp>
        <stp>-2575</stp>
        <stp>All</stp>
        <stp/>
        <stp/>
        <stp>False</stp>
        <stp>T</stp>
        <tr r="B2577" s="2"/>
      </tp>
      <tp t="s">
        <v/>
        <stp/>
        <stp>StudyData</stp>
        <stp>VIX</stp>
        <stp>BAR</stp>
        <stp/>
        <stp>Time</stp>
        <stp>W</stp>
        <stp>-2565</stp>
        <stp>All</stp>
        <stp/>
        <stp/>
        <stp>False</stp>
        <stp>T</stp>
        <tr r="B2567" s="2"/>
      </tp>
      <tp t="s">
        <v/>
        <stp/>
        <stp>StudyData</stp>
        <stp>VIX</stp>
        <stp>BAR</stp>
        <stp/>
        <stp>Time</stp>
        <stp>W</stp>
        <stp>-2595</stp>
        <stp>All</stp>
        <stp/>
        <stp/>
        <stp>False</stp>
        <stp>T</stp>
        <tr r="B2597" s="2"/>
      </tp>
      <tp t="s">
        <v/>
        <stp/>
        <stp>StudyData</stp>
        <stp>VIX</stp>
        <stp>BAR</stp>
        <stp/>
        <stp>Time</stp>
        <stp>W</stp>
        <stp>-2585</stp>
        <stp>All</stp>
        <stp/>
        <stp/>
        <stp>False</stp>
        <stp>T</stp>
        <tr r="B2587" s="2"/>
      </tp>
      <tp t="s">
        <v/>
        <stp/>
        <stp>StudyData</stp>
        <stp>VIX</stp>
        <stp>BAR</stp>
        <stp/>
        <stp>Time</stp>
        <stp>W</stp>
        <stp>-2415</stp>
        <stp>All</stp>
        <stp/>
        <stp/>
        <stp>False</stp>
        <stp>T</stp>
        <tr r="B2417" s="2"/>
      </tp>
      <tp t="s">
        <v/>
        <stp/>
        <stp>StudyData</stp>
        <stp>VIX</stp>
        <stp>BAR</stp>
        <stp/>
        <stp>Time</stp>
        <stp>W</stp>
        <stp>-2405</stp>
        <stp>All</stp>
        <stp/>
        <stp/>
        <stp>False</stp>
        <stp>T</stp>
        <tr r="B2407" s="2"/>
      </tp>
      <tp t="s">
        <v/>
        <stp/>
        <stp>StudyData</stp>
        <stp>VIX</stp>
        <stp>BAR</stp>
        <stp/>
        <stp>Time</stp>
        <stp>W</stp>
        <stp>-2435</stp>
        <stp>All</stp>
        <stp/>
        <stp/>
        <stp>False</stp>
        <stp>T</stp>
        <tr r="B2437" s="2"/>
      </tp>
      <tp t="s">
        <v/>
        <stp/>
        <stp>StudyData</stp>
        <stp>VIX</stp>
        <stp>BAR</stp>
        <stp/>
        <stp>Time</stp>
        <stp>W</stp>
        <stp>-2425</stp>
        <stp>All</stp>
        <stp/>
        <stp/>
        <stp>False</stp>
        <stp>T</stp>
        <tr r="B2427" s="2"/>
      </tp>
      <tp t="s">
        <v/>
        <stp/>
        <stp>StudyData</stp>
        <stp>VIX</stp>
        <stp>BAR</stp>
        <stp/>
        <stp>Time</stp>
        <stp>W</stp>
        <stp>-2455</stp>
        <stp>All</stp>
        <stp/>
        <stp/>
        <stp>False</stp>
        <stp>T</stp>
        <tr r="B2457" s="2"/>
      </tp>
      <tp t="s">
        <v/>
        <stp/>
        <stp>StudyData</stp>
        <stp>VIX</stp>
        <stp>BAR</stp>
        <stp/>
        <stp>Time</stp>
        <stp>W</stp>
        <stp>-2445</stp>
        <stp>All</stp>
        <stp/>
        <stp/>
        <stp>False</stp>
        <stp>T</stp>
        <tr r="B2447" s="2"/>
      </tp>
      <tp t="s">
        <v/>
        <stp/>
        <stp>StudyData</stp>
        <stp>VIX</stp>
        <stp>BAR</stp>
        <stp/>
        <stp>Time</stp>
        <stp>W</stp>
        <stp>-2475</stp>
        <stp>All</stp>
        <stp/>
        <stp/>
        <stp>False</stp>
        <stp>T</stp>
        <tr r="B2477" s="2"/>
      </tp>
      <tp t="s">
        <v/>
        <stp/>
        <stp>StudyData</stp>
        <stp>VIX</stp>
        <stp>BAR</stp>
        <stp/>
        <stp>Time</stp>
        <stp>W</stp>
        <stp>-2465</stp>
        <stp>All</stp>
        <stp/>
        <stp/>
        <stp>False</stp>
        <stp>T</stp>
        <tr r="B2467" s="2"/>
      </tp>
      <tp t="s">
        <v/>
        <stp/>
        <stp>StudyData</stp>
        <stp>VIX</stp>
        <stp>BAR</stp>
        <stp/>
        <stp>Time</stp>
        <stp>W</stp>
        <stp>-2495</stp>
        <stp>All</stp>
        <stp/>
        <stp/>
        <stp>False</stp>
        <stp>T</stp>
        <tr r="B2497" s="2"/>
      </tp>
      <tp t="s">
        <v/>
        <stp/>
        <stp>StudyData</stp>
        <stp>VIX</stp>
        <stp>BAR</stp>
        <stp/>
        <stp>Time</stp>
        <stp>W</stp>
        <stp>-2485</stp>
        <stp>All</stp>
        <stp/>
        <stp/>
        <stp>False</stp>
        <stp>T</stp>
        <tr r="B2487" s="2"/>
      </tp>
      <tp t="s">
        <v/>
        <stp/>
        <stp>StudyData</stp>
        <stp>VIX</stp>
        <stp>BAR</stp>
        <stp/>
        <stp>Time</stp>
        <stp>W</stp>
        <stp>-2915</stp>
        <stp>All</stp>
        <stp/>
        <stp/>
        <stp>False</stp>
        <stp>T</stp>
        <tr r="B2917" s="2"/>
      </tp>
      <tp t="s">
        <v/>
        <stp/>
        <stp>StudyData</stp>
        <stp>VIX</stp>
        <stp>BAR</stp>
        <stp/>
        <stp>Time</stp>
        <stp>W</stp>
        <stp>-2905</stp>
        <stp>All</stp>
        <stp/>
        <stp/>
        <stp>False</stp>
        <stp>T</stp>
        <tr r="B2907" s="2"/>
      </tp>
      <tp t="s">
        <v/>
        <stp/>
        <stp>StudyData</stp>
        <stp>VIX</stp>
        <stp>BAR</stp>
        <stp/>
        <stp>Time</stp>
        <stp>W</stp>
        <stp>-2935</stp>
        <stp>All</stp>
        <stp/>
        <stp/>
        <stp>False</stp>
        <stp>T</stp>
        <tr r="B2937" s="2"/>
      </tp>
      <tp t="s">
        <v/>
        <stp/>
        <stp>StudyData</stp>
        <stp>VIX</stp>
        <stp>BAR</stp>
        <stp/>
        <stp>Time</stp>
        <stp>W</stp>
        <stp>-2925</stp>
        <stp>All</stp>
        <stp/>
        <stp/>
        <stp>False</stp>
        <stp>T</stp>
        <tr r="B2927" s="2"/>
      </tp>
      <tp t="s">
        <v/>
        <stp/>
        <stp>StudyData</stp>
        <stp>VIX</stp>
        <stp>BAR</stp>
        <stp/>
        <stp>Time</stp>
        <stp>W</stp>
        <stp>-2955</stp>
        <stp>All</stp>
        <stp/>
        <stp/>
        <stp>False</stp>
        <stp>T</stp>
        <tr r="B2957" s="2"/>
      </tp>
      <tp t="s">
        <v/>
        <stp/>
        <stp>StudyData</stp>
        <stp>VIX</stp>
        <stp>BAR</stp>
        <stp/>
        <stp>Time</stp>
        <stp>W</stp>
        <stp>-2945</stp>
        <stp>All</stp>
        <stp/>
        <stp/>
        <stp>False</stp>
        <stp>T</stp>
        <tr r="B2947" s="2"/>
      </tp>
      <tp t="s">
        <v/>
        <stp/>
        <stp>StudyData</stp>
        <stp>VIX</stp>
        <stp>BAR</stp>
        <stp/>
        <stp>Time</stp>
        <stp>W</stp>
        <stp>-2975</stp>
        <stp>All</stp>
        <stp/>
        <stp/>
        <stp>False</stp>
        <stp>T</stp>
        <tr r="B2977" s="2"/>
      </tp>
      <tp t="s">
        <v/>
        <stp/>
        <stp>StudyData</stp>
        <stp>VIX</stp>
        <stp>BAR</stp>
        <stp/>
        <stp>Time</stp>
        <stp>W</stp>
        <stp>-2965</stp>
        <stp>All</stp>
        <stp/>
        <stp/>
        <stp>False</stp>
        <stp>T</stp>
        <tr r="B2967" s="2"/>
      </tp>
      <tp t="s">
        <v/>
        <stp/>
        <stp>StudyData</stp>
        <stp>VIX</stp>
        <stp>BAR</stp>
        <stp/>
        <stp>Time</stp>
        <stp>W</stp>
        <stp>-2995</stp>
        <stp>All</stp>
        <stp/>
        <stp/>
        <stp>False</stp>
        <stp>T</stp>
        <tr r="B2997" s="2"/>
      </tp>
      <tp t="s">
        <v/>
        <stp/>
        <stp>StudyData</stp>
        <stp>VIX</stp>
        <stp>BAR</stp>
        <stp/>
        <stp>Time</stp>
        <stp>W</stp>
        <stp>-2985</stp>
        <stp>All</stp>
        <stp/>
        <stp/>
        <stp>False</stp>
        <stp>T</stp>
        <tr r="B2987" s="2"/>
      </tp>
      <tp t="s">
        <v/>
        <stp/>
        <stp>StudyData</stp>
        <stp>VIX</stp>
        <stp>BAR</stp>
        <stp/>
        <stp>Time</stp>
        <stp>W</stp>
        <stp>-2815</stp>
        <stp>All</stp>
        <stp/>
        <stp/>
        <stp>False</stp>
        <stp>T</stp>
        <tr r="B2817" s="2"/>
      </tp>
      <tp t="s">
        <v/>
        <stp/>
        <stp>StudyData</stp>
        <stp>VIX</stp>
        <stp>BAR</stp>
        <stp/>
        <stp>Time</stp>
        <stp>W</stp>
        <stp>-2805</stp>
        <stp>All</stp>
        <stp/>
        <stp/>
        <stp>False</stp>
        <stp>T</stp>
        <tr r="B2807" s="2"/>
      </tp>
      <tp t="s">
        <v/>
        <stp/>
        <stp>StudyData</stp>
        <stp>VIX</stp>
        <stp>BAR</stp>
        <stp/>
        <stp>Time</stp>
        <stp>W</stp>
        <stp>-2835</stp>
        <stp>All</stp>
        <stp/>
        <stp/>
        <stp>False</stp>
        <stp>T</stp>
        <tr r="B2837" s="2"/>
      </tp>
      <tp t="s">
        <v/>
        <stp/>
        <stp>StudyData</stp>
        <stp>VIX</stp>
        <stp>BAR</stp>
        <stp/>
        <stp>Time</stp>
        <stp>W</stp>
        <stp>-2825</stp>
        <stp>All</stp>
        <stp/>
        <stp/>
        <stp>False</stp>
        <stp>T</stp>
        <tr r="B2827" s="2"/>
      </tp>
      <tp t="s">
        <v/>
        <stp/>
        <stp>StudyData</stp>
        <stp>VIX</stp>
        <stp>BAR</stp>
        <stp/>
        <stp>Time</stp>
        <stp>W</stp>
        <stp>-2855</stp>
        <stp>All</stp>
        <stp/>
        <stp/>
        <stp>False</stp>
        <stp>T</stp>
        <tr r="B2857" s="2"/>
      </tp>
      <tp t="s">
        <v/>
        <stp/>
        <stp>StudyData</stp>
        <stp>VIX</stp>
        <stp>BAR</stp>
        <stp/>
        <stp>Time</stp>
        <stp>W</stp>
        <stp>-2845</stp>
        <stp>All</stp>
        <stp/>
        <stp/>
        <stp>False</stp>
        <stp>T</stp>
        <tr r="B2847" s="2"/>
      </tp>
      <tp t="s">
        <v/>
        <stp/>
        <stp>StudyData</stp>
        <stp>VIX</stp>
        <stp>BAR</stp>
        <stp/>
        <stp>Time</stp>
        <stp>W</stp>
        <stp>-2875</stp>
        <stp>All</stp>
        <stp/>
        <stp/>
        <stp>False</stp>
        <stp>T</stp>
        <tr r="B2877" s="2"/>
      </tp>
      <tp t="s">
        <v/>
        <stp/>
        <stp>StudyData</stp>
        <stp>VIX</stp>
        <stp>BAR</stp>
        <stp/>
        <stp>Time</stp>
        <stp>W</stp>
        <stp>-2865</stp>
        <stp>All</stp>
        <stp/>
        <stp/>
        <stp>False</stp>
        <stp>T</stp>
        <tr r="B2867" s="2"/>
      </tp>
      <tp t="s">
        <v/>
        <stp/>
        <stp>StudyData</stp>
        <stp>VIX</stp>
        <stp>BAR</stp>
        <stp/>
        <stp>Time</stp>
        <stp>W</stp>
        <stp>-2895</stp>
        <stp>All</stp>
        <stp/>
        <stp/>
        <stp>False</stp>
        <stp>T</stp>
        <tr r="B2897" s="2"/>
      </tp>
      <tp t="s">
        <v/>
        <stp/>
        <stp>StudyData</stp>
        <stp>VIX</stp>
        <stp>BAR</stp>
        <stp/>
        <stp>Time</stp>
        <stp>W</stp>
        <stp>-2885</stp>
        <stp>All</stp>
        <stp/>
        <stp/>
        <stp>False</stp>
        <stp>T</stp>
        <tr r="B2887" s="2"/>
      </tp>
      <tp t="s">
        <v/>
        <stp/>
        <stp>StudyData</stp>
        <stp>VIX</stp>
        <stp>BAR</stp>
        <stp/>
        <stp>Time</stp>
        <stp>W</stp>
        <stp>-1315</stp>
        <stp>All</stp>
        <stp/>
        <stp/>
        <stp>False</stp>
        <stp>T</stp>
        <tr r="B1317" s="2"/>
      </tp>
      <tp t="s">
        <v/>
        <stp/>
        <stp>StudyData</stp>
        <stp>VIX</stp>
        <stp>BAR</stp>
        <stp/>
        <stp>Time</stp>
        <stp>W</stp>
        <stp>-1305</stp>
        <stp>All</stp>
        <stp/>
        <stp/>
        <stp>False</stp>
        <stp>T</stp>
        <tr r="B1307" s="2"/>
      </tp>
      <tp t="s">
        <v/>
        <stp/>
        <stp>StudyData</stp>
        <stp>VIX</stp>
        <stp>BAR</stp>
        <stp/>
        <stp>Time</stp>
        <stp>W</stp>
        <stp>-1335</stp>
        <stp>All</stp>
        <stp/>
        <stp/>
        <stp>False</stp>
        <stp>T</stp>
        <tr r="B1337" s="2"/>
      </tp>
      <tp t="s">
        <v/>
        <stp/>
        <stp>StudyData</stp>
        <stp>VIX</stp>
        <stp>BAR</stp>
        <stp/>
        <stp>Time</stp>
        <stp>W</stp>
        <stp>-1325</stp>
        <stp>All</stp>
        <stp/>
        <stp/>
        <stp>False</stp>
        <stp>T</stp>
        <tr r="B1327" s="2"/>
      </tp>
      <tp t="s">
        <v/>
        <stp/>
        <stp>StudyData</stp>
        <stp>VIX</stp>
        <stp>BAR</stp>
        <stp/>
        <stp>Time</stp>
        <stp>W</stp>
        <stp>-1355</stp>
        <stp>All</stp>
        <stp/>
        <stp/>
        <stp>False</stp>
        <stp>T</stp>
        <tr r="B1357" s="2"/>
      </tp>
      <tp t="s">
        <v/>
        <stp/>
        <stp>StudyData</stp>
        <stp>VIX</stp>
        <stp>BAR</stp>
        <stp/>
        <stp>Time</stp>
        <stp>W</stp>
        <stp>-1345</stp>
        <stp>All</stp>
        <stp/>
        <stp/>
        <stp>False</stp>
        <stp>T</stp>
        <tr r="B1347" s="2"/>
      </tp>
      <tp t="s">
        <v/>
        <stp/>
        <stp>StudyData</stp>
        <stp>VIX</stp>
        <stp>BAR</stp>
        <stp/>
        <stp>Time</stp>
        <stp>W</stp>
        <stp>-1375</stp>
        <stp>All</stp>
        <stp/>
        <stp/>
        <stp>False</stp>
        <stp>T</stp>
        <tr r="B1377" s="2"/>
      </tp>
      <tp t="s">
        <v/>
        <stp/>
        <stp>StudyData</stp>
        <stp>VIX</stp>
        <stp>BAR</stp>
        <stp/>
        <stp>Time</stp>
        <stp>W</stp>
        <stp>-1365</stp>
        <stp>All</stp>
        <stp/>
        <stp/>
        <stp>False</stp>
        <stp>T</stp>
        <tr r="B1367" s="2"/>
      </tp>
      <tp t="s">
        <v/>
        <stp/>
        <stp>StudyData</stp>
        <stp>VIX</stp>
        <stp>BAR</stp>
        <stp/>
        <stp>Time</stp>
        <stp>W</stp>
        <stp>-1395</stp>
        <stp>All</stp>
        <stp/>
        <stp/>
        <stp>False</stp>
        <stp>T</stp>
        <tr r="B1397" s="2"/>
      </tp>
      <tp t="s">
        <v/>
        <stp/>
        <stp>StudyData</stp>
        <stp>VIX</stp>
        <stp>BAR</stp>
        <stp/>
        <stp>Time</stp>
        <stp>W</stp>
        <stp>-1385</stp>
        <stp>All</stp>
        <stp/>
        <stp/>
        <stp>False</stp>
        <stp>T</stp>
        <tr r="B1387" s="2"/>
      </tp>
      <tp t="s">
        <v/>
        <stp/>
        <stp>StudyData</stp>
        <stp>VIX</stp>
        <stp>BAR</stp>
        <stp/>
        <stp>Time</stp>
        <stp>W</stp>
        <stp>-1215</stp>
        <stp>All</stp>
        <stp/>
        <stp/>
        <stp>False</stp>
        <stp>T</stp>
        <tr r="B1217" s="2"/>
      </tp>
      <tp t="s">
        <v/>
        <stp/>
        <stp>StudyData</stp>
        <stp>VIX</stp>
        <stp>BAR</stp>
        <stp/>
        <stp>Time</stp>
        <stp>W</stp>
        <stp>-1205</stp>
        <stp>All</stp>
        <stp/>
        <stp/>
        <stp>False</stp>
        <stp>T</stp>
        <tr r="B1207" s="2"/>
      </tp>
      <tp t="s">
        <v/>
        <stp/>
        <stp>StudyData</stp>
        <stp>VIX</stp>
        <stp>BAR</stp>
        <stp/>
        <stp>Time</stp>
        <stp>W</stp>
        <stp>-1235</stp>
        <stp>All</stp>
        <stp/>
        <stp/>
        <stp>False</stp>
        <stp>T</stp>
        <tr r="B1237" s="2"/>
      </tp>
      <tp t="s">
        <v/>
        <stp/>
        <stp>StudyData</stp>
        <stp>VIX</stp>
        <stp>BAR</stp>
        <stp/>
        <stp>Time</stp>
        <stp>W</stp>
        <stp>-1225</stp>
        <stp>All</stp>
        <stp/>
        <stp/>
        <stp>False</stp>
        <stp>T</stp>
        <tr r="B1227" s="2"/>
      </tp>
      <tp t="s">
        <v/>
        <stp/>
        <stp>StudyData</stp>
        <stp>VIX</stp>
        <stp>BAR</stp>
        <stp/>
        <stp>Time</stp>
        <stp>W</stp>
        <stp>-1255</stp>
        <stp>All</stp>
        <stp/>
        <stp/>
        <stp>False</stp>
        <stp>T</stp>
        <tr r="B1257" s="2"/>
      </tp>
      <tp t="s">
        <v/>
        <stp/>
        <stp>StudyData</stp>
        <stp>VIX</stp>
        <stp>BAR</stp>
        <stp/>
        <stp>Time</stp>
        <stp>W</stp>
        <stp>-1245</stp>
        <stp>All</stp>
        <stp/>
        <stp/>
        <stp>False</stp>
        <stp>T</stp>
        <tr r="B1247" s="2"/>
      </tp>
      <tp t="s">
        <v/>
        <stp/>
        <stp>StudyData</stp>
        <stp>VIX</stp>
        <stp>BAR</stp>
        <stp/>
        <stp>Time</stp>
        <stp>W</stp>
        <stp>-1275</stp>
        <stp>All</stp>
        <stp/>
        <stp/>
        <stp>False</stp>
        <stp>T</stp>
        <tr r="B1277" s="2"/>
      </tp>
      <tp t="s">
        <v/>
        <stp/>
        <stp>StudyData</stp>
        <stp>VIX</stp>
        <stp>BAR</stp>
        <stp/>
        <stp>Time</stp>
        <stp>W</stp>
        <stp>-1265</stp>
        <stp>All</stp>
        <stp/>
        <stp/>
        <stp>False</stp>
        <stp>T</stp>
        <tr r="B1267" s="2"/>
      </tp>
      <tp t="s">
        <v/>
        <stp/>
        <stp>StudyData</stp>
        <stp>VIX</stp>
        <stp>BAR</stp>
        <stp/>
        <stp>Time</stp>
        <stp>W</stp>
        <stp>-1295</stp>
        <stp>All</stp>
        <stp/>
        <stp/>
        <stp>False</stp>
        <stp>T</stp>
        <tr r="B1297" s="2"/>
      </tp>
      <tp t="s">
        <v/>
        <stp/>
        <stp>StudyData</stp>
        <stp>VIX</stp>
        <stp>BAR</stp>
        <stp/>
        <stp>Time</stp>
        <stp>W</stp>
        <stp>-1285</stp>
        <stp>All</stp>
        <stp/>
        <stp/>
        <stp>False</stp>
        <stp>T</stp>
        <tr r="B1287" s="2"/>
      </tp>
      <tp t="s">
        <v/>
        <stp/>
        <stp>StudyData</stp>
        <stp>VIX</stp>
        <stp>BAR</stp>
        <stp/>
        <stp>Time</stp>
        <stp>W</stp>
        <stp>-1115</stp>
        <stp>All</stp>
        <stp/>
        <stp/>
        <stp>False</stp>
        <stp>T</stp>
        <tr r="B1117" s="2"/>
      </tp>
      <tp t="s">
        <v/>
        <stp/>
        <stp>StudyData</stp>
        <stp>VIX</stp>
        <stp>BAR</stp>
        <stp/>
        <stp>Time</stp>
        <stp>W</stp>
        <stp>-1105</stp>
        <stp>All</stp>
        <stp/>
        <stp/>
        <stp>False</stp>
        <stp>T</stp>
        <tr r="B1107" s="2"/>
      </tp>
      <tp t="s">
        <v/>
        <stp/>
        <stp>StudyData</stp>
        <stp>VIX</stp>
        <stp>BAR</stp>
        <stp/>
        <stp>Time</stp>
        <stp>W</stp>
        <stp>-1135</stp>
        <stp>All</stp>
        <stp/>
        <stp/>
        <stp>False</stp>
        <stp>T</stp>
        <tr r="B1137" s="2"/>
      </tp>
      <tp t="s">
        <v/>
        <stp/>
        <stp>StudyData</stp>
        <stp>VIX</stp>
        <stp>BAR</stp>
        <stp/>
        <stp>Time</stp>
        <stp>W</stp>
        <stp>-1125</stp>
        <stp>All</stp>
        <stp/>
        <stp/>
        <stp>False</stp>
        <stp>T</stp>
        <tr r="B1127" s="2"/>
      </tp>
      <tp t="s">
        <v/>
        <stp/>
        <stp>StudyData</stp>
        <stp>VIX</stp>
        <stp>BAR</stp>
        <stp/>
        <stp>Time</stp>
        <stp>W</stp>
        <stp>-1155</stp>
        <stp>All</stp>
        <stp/>
        <stp/>
        <stp>False</stp>
        <stp>T</stp>
        <tr r="B1157" s="2"/>
      </tp>
      <tp t="s">
        <v/>
        <stp/>
        <stp>StudyData</stp>
        <stp>VIX</stp>
        <stp>BAR</stp>
        <stp/>
        <stp>Time</stp>
        <stp>W</stp>
        <stp>-1145</stp>
        <stp>All</stp>
        <stp/>
        <stp/>
        <stp>False</stp>
        <stp>T</stp>
        <tr r="B1147" s="2"/>
      </tp>
      <tp t="s">
        <v/>
        <stp/>
        <stp>StudyData</stp>
        <stp>VIX</stp>
        <stp>BAR</stp>
        <stp/>
        <stp>Time</stp>
        <stp>W</stp>
        <stp>-1175</stp>
        <stp>All</stp>
        <stp/>
        <stp/>
        <stp>False</stp>
        <stp>T</stp>
        <tr r="B1177" s="2"/>
      </tp>
      <tp t="s">
        <v/>
        <stp/>
        <stp>StudyData</stp>
        <stp>VIX</stp>
        <stp>BAR</stp>
        <stp/>
        <stp>Time</stp>
        <stp>W</stp>
        <stp>-1165</stp>
        <stp>All</stp>
        <stp/>
        <stp/>
        <stp>False</stp>
        <stp>T</stp>
        <tr r="B1167" s="2"/>
      </tp>
      <tp t="s">
        <v/>
        <stp/>
        <stp>StudyData</stp>
        <stp>VIX</stp>
        <stp>BAR</stp>
        <stp/>
        <stp>Time</stp>
        <stp>W</stp>
        <stp>-1195</stp>
        <stp>All</stp>
        <stp/>
        <stp/>
        <stp>False</stp>
        <stp>T</stp>
        <tr r="B1197" s="2"/>
      </tp>
      <tp t="s">
        <v/>
        <stp/>
        <stp>StudyData</stp>
        <stp>VIX</stp>
        <stp>BAR</stp>
        <stp/>
        <stp>Time</stp>
        <stp>W</stp>
        <stp>-1185</stp>
        <stp>All</stp>
        <stp/>
        <stp/>
        <stp>False</stp>
        <stp>T</stp>
        <tr r="B1187" s="2"/>
      </tp>
      <tp t="s">
        <v/>
        <stp/>
        <stp>StudyData</stp>
        <stp>VIX</stp>
        <stp>BAR</stp>
        <stp/>
        <stp>Time</stp>
        <stp>W</stp>
        <stp>-1015</stp>
        <stp>All</stp>
        <stp/>
        <stp/>
        <stp>False</stp>
        <stp>T</stp>
        <tr r="B1017" s="2"/>
      </tp>
      <tp t="s">
        <v/>
        <stp/>
        <stp>StudyData</stp>
        <stp>VIX</stp>
        <stp>BAR</stp>
        <stp/>
        <stp>Time</stp>
        <stp>W</stp>
        <stp>-1005</stp>
        <stp>All</stp>
        <stp/>
        <stp/>
        <stp>False</stp>
        <stp>T</stp>
        <tr r="B1007" s="2"/>
      </tp>
      <tp t="s">
        <v/>
        <stp/>
        <stp>StudyData</stp>
        <stp>VIX</stp>
        <stp>BAR</stp>
        <stp/>
        <stp>Time</stp>
        <stp>W</stp>
        <stp>-1035</stp>
        <stp>All</stp>
        <stp/>
        <stp/>
        <stp>False</stp>
        <stp>T</stp>
        <tr r="B1037" s="2"/>
      </tp>
      <tp t="s">
        <v/>
        <stp/>
        <stp>StudyData</stp>
        <stp>VIX</stp>
        <stp>BAR</stp>
        <stp/>
        <stp>Time</stp>
        <stp>W</stp>
        <stp>-1025</stp>
        <stp>All</stp>
        <stp/>
        <stp/>
        <stp>False</stp>
        <stp>T</stp>
        <tr r="B1027" s="2"/>
      </tp>
      <tp t="s">
        <v/>
        <stp/>
        <stp>StudyData</stp>
        <stp>VIX</stp>
        <stp>BAR</stp>
        <stp/>
        <stp>Time</stp>
        <stp>W</stp>
        <stp>-1055</stp>
        <stp>All</stp>
        <stp/>
        <stp/>
        <stp>False</stp>
        <stp>T</stp>
        <tr r="B1057" s="2"/>
      </tp>
      <tp t="s">
        <v/>
        <stp/>
        <stp>StudyData</stp>
        <stp>VIX</stp>
        <stp>BAR</stp>
        <stp/>
        <stp>Time</stp>
        <stp>W</stp>
        <stp>-1045</stp>
        <stp>All</stp>
        <stp/>
        <stp/>
        <stp>False</stp>
        <stp>T</stp>
        <tr r="B1047" s="2"/>
      </tp>
      <tp t="s">
        <v/>
        <stp/>
        <stp>StudyData</stp>
        <stp>VIX</stp>
        <stp>BAR</stp>
        <stp/>
        <stp>Time</stp>
        <stp>W</stp>
        <stp>-1075</stp>
        <stp>All</stp>
        <stp/>
        <stp/>
        <stp>False</stp>
        <stp>T</stp>
        <tr r="B1077" s="2"/>
      </tp>
      <tp t="s">
        <v/>
        <stp/>
        <stp>StudyData</stp>
        <stp>VIX</stp>
        <stp>BAR</stp>
        <stp/>
        <stp>Time</stp>
        <stp>W</stp>
        <stp>-1065</stp>
        <stp>All</stp>
        <stp/>
        <stp/>
        <stp>False</stp>
        <stp>T</stp>
        <tr r="B1067" s="2"/>
      </tp>
      <tp t="s">
        <v/>
        <stp/>
        <stp>StudyData</stp>
        <stp>VIX</stp>
        <stp>BAR</stp>
        <stp/>
        <stp>Time</stp>
        <stp>W</stp>
        <stp>-1095</stp>
        <stp>All</stp>
        <stp/>
        <stp/>
        <stp>False</stp>
        <stp>T</stp>
        <tr r="B1097" s="2"/>
      </tp>
      <tp t="s">
        <v/>
        <stp/>
        <stp>StudyData</stp>
        <stp>VIX</stp>
        <stp>BAR</stp>
        <stp/>
        <stp>Time</stp>
        <stp>W</stp>
        <stp>-1085</stp>
        <stp>All</stp>
        <stp/>
        <stp/>
        <stp>False</stp>
        <stp>T</stp>
        <tr r="B1087" s="2"/>
      </tp>
      <tp t="s">
        <v/>
        <stp/>
        <stp>StudyData</stp>
        <stp>VIX</stp>
        <stp>BAR</stp>
        <stp/>
        <stp>Time</stp>
        <stp>W</stp>
        <stp>-1715</stp>
        <stp>All</stp>
        <stp/>
        <stp/>
        <stp>False</stp>
        <stp>T</stp>
        <tr r="B1717" s="2"/>
      </tp>
      <tp t="s">
        <v/>
        <stp/>
        <stp>StudyData</stp>
        <stp>VIX</stp>
        <stp>BAR</stp>
        <stp/>
        <stp>Time</stp>
        <stp>W</stp>
        <stp>-1705</stp>
        <stp>All</stp>
        <stp/>
        <stp/>
        <stp>False</stp>
        <stp>T</stp>
        <tr r="B1707" s="2"/>
      </tp>
      <tp t="s">
        <v/>
        <stp/>
        <stp>StudyData</stp>
        <stp>VIX</stp>
        <stp>BAR</stp>
        <stp/>
        <stp>Time</stp>
        <stp>W</stp>
        <stp>-1735</stp>
        <stp>All</stp>
        <stp/>
        <stp/>
        <stp>False</stp>
        <stp>T</stp>
        <tr r="B1737" s="2"/>
      </tp>
      <tp t="s">
        <v/>
        <stp/>
        <stp>StudyData</stp>
        <stp>VIX</stp>
        <stp>BAR</stp>
        <stp/>
        <stp>Time</stp>
        <stp>W</stp>
        <stp>-1725</stp>
        <stp>All</stp>
        <stp/>
        <stp/>
        <stp>False</stp>
        <stp>T</stp>
        <tr r="B1727" s="2"/>
      </tp>
      <tp t="s">
        <v/>
        <stp/>
        <stp>StudyData</stp>
        <stp>VIX</stp>
        <stp>BAR</stp>
        <stp/>
        <stp>Time</stp>
        <stp>W</stp>
        <stp>-1755</stp>
        <stp>All</stp>
        <stp/>
        <stp/>
        <stp>False</stp>
        <stp>T</stp>
        <tr r="B1757" s="2"/>
      </tp>
      <tp t="s">
        <v/>
        <stp/>
        <stp>StudyData</stp>
        <stp>VIX</stp>
        <stp>BAR</stp>
        <stp/>
        <stp>Time</stp>
        <stp>W</stp>
        <stp>-1745</stp>
        <stp>All</stp>
        <stp/>
        <stp/>
        <stp>False</stp>
        <stp>T</stp>
        <tr r="B1747" s="2"/>
      </tp>
      <tp t="s">
        <v/>
        <stp/>
        <stp>StudyData</stp>
        <stp>VIX</stp>
        <stp>BAR</stp>
        <stp/>
        <stp>Time</stp>
        <stp>W</stp>
        <stp>-1775</stp>
        <stp>All</stp>
        <stp/>
        <stp/>
        <stp>False</stp>
        <stp>T</stp>
        <tr r="B1777" s="2"/>
      </tp>
      <tp t="s">
        <v/>
        <stp/>
        <stp>StudyData</stp>
        <stp>VIX</stp>
        <stp>BAR</stp>
        <stp/>
        <stp>Time</stp>
        <stp>W</stp>
        <stp>-1765</stp>
        <stp>All</stp>
        <stp/>
        <stp/>
        <stp>False</stp>
        <stp>T</stp>
        <tr r="B1767" s="2"/>
      </tp>
      <tp t="s">
        <v/>
        <stp/>
        <stp>StudyData</stp>
        <stp>VIX</stp>
        <stp>BAR</stp>
        <stp/>
        <stp>Time</stp>
        <stp>W</stp>
        <stp>-1795</stp>
        <stp>All</stp>
        <stp/>
        <stp/>
        <stp>False</stp>
        <stp>T</stp>
        <tr r="B1797" s="2"/>
      </tp>
      <tp t="s">
        <v/>
        <stp/>
        <stp>StudyData</stp>
        <stp>VIX</stp>
        <stp>BAR</stp>
        <stp/>
        <stp>Time</stp>
        <stp>W</stp>
        <stp>-1785</stp>
        <stp>All</stp>
        <stp/>
        <stp/>
        <stp>False</stp>
        <stp>T</stp>
        <tr r="B1787" s="2"/>
      </tp>
      <tp t="s">
        <v/>
        <stp/>
        <stp>StudyData</stp>
        <stp>VIX</stp>
        <stp>BAR</stp>
        <stp/>
        <stp>Time</stp>
        <stp>W</stp>
        <stp>-1615</stp>
        <stp>All</stp>
        <stp/>
        <stp/>
        <stp>False</stp>
        <stp>T</stp>
        <tr r="B1617" s="2"/>
      </tp>
      <tp t="s">
        <v/>
        <stp/>
        <stp>StudyData</stp>
        <stp>VIX</stp>
        <stp>BAR</stp>
        <stp/>
        <stp>Time</stp>
        <stp>W</stp>
        <stp>-1605</stp>
        <stp>All</stp>
        <stp/>
        <stp/>
        <stp>False</stp>
        <stp>T</stp>
        <tr r="B1607" s="2"/>
      </tp>
      <tp t="s">
        <v/>
        <stp/>
        <stp>StudyData</stp>
        <stp>VIX</stp>
        <stp>BAR</stp>
        <stp/>
        <stp>Time</stp>
        <stp>W</stp>
        <stp>-1635</stp>
        <stp>All</stp>
        <stp/>
        <stp/>
        <stp>False</stp>
        <stp>T</stp>
        <tr r="B1637" s="2"/>
      </tp>
      <tp t="s">
        <v/>
        <stp/>
        <stp>StudyData</stp>
        <stp>VIX</stp>
        <stp>BAR</stp>
        <stp/>
        <stp>Time</stp>
        <stp>W</stp>
        <stp>-1625</stp>
        <stp>All</stp>
        <stp/>
        <stp/>
        <stp>False</stp>
        <stp>T</stp>
        <tr r="B1627" s="2"/>
      </tp>
      <tp t="s">
        <v/>
        <stp/>
        <stp>StudyData</stp>
        <stp>VIX</stp>
        <stp>BAR</stp>
        <stp/>
        <stp>Time</stp>
        <stp>W</stp>
        <stp>-1655</stp>
        <stp>All</stp>
        <stp/>
        <stp/>
        <stp>False</stp>
        <stp>T</stp>
        <tr r="B1657" s="2"/>
      </tp>
      <tp t="s">
        <v/>
        <stp/>
        <stp>StudyData</stp>
        <stp>VIX</stp>
        <stp>BAR</stp>
        <stp/>
        <stp>Time</stp>
        <stp>W</stp>
        <stp>-1645</stp>
        <stp>All</stp>
        <stp/>
        <stp/>
        <stp>False</stp>
        <stp>T</stp>
        <tr r="B1647" s="2"/>
      </tp>
      <tp t="s">
        <v/>
        <stp/>
        <stp>StudyData</stp>
        <stp>VIX</stp>
        <stp>BAR</stp>
        <stp/>
        <stp>Time</stp>
        <stp>W</stp>
        <stp>-1675</stp>
        <stp>All</stp>
        <stp/>
        <stp/>
        <stp>False</stp>
        <stp>T</stp>
        <tr r="B1677" s="2"/>
      </tp>
      <tp t="s">
        <v/>
        <stp/>
        <stp>StudyData</stp>
        <stp>VIX</stp>
        <stp>BAR</stp>
        <stp/>
        <stp>Time</stp>
        <stp>W</stp>
        <stp>-1665</stp>
        <stp>All</stp>
        <stp/>
        <stp/>
        <stp>False</stp>
        <stp>T</stp>
        <tr r="B1667" s="2"/>
      </tp>
      <tp t="s">
        <v/>
        <stp/>
        <stp>StudyData</stp>
        <stp>VIX</stp>
        <stp>BAR</stp>
        <stp/>
        <stp>Time</stp>
        <stp>W</stp>
        <stp>-1695</stp>
        <stp>All</stp>
        <stp/>
        <stp/>
        <stp>False</stp>
        <stp>T</stp>
        <tr r="B1697" s="2"/>
      </tp>
      <tp t="s">
        <v/>
        <stp/>
        <stp>StudyData</stp>
        <stp>VIX</stp>
        <stp>BAR</stp>
        <stp/>
        <stp>Time</stp>
        <stp>W</stp>
        <stp>-1685</stp>
        <stp>All</stp>
        <stp/>
        <stp/>
        <stp>False</stp>
        <stp>T</stp>
        <tr r="B1687" s="2"/>
      </tp>
      <tp t="s">
        <v/>
        <stp/>
        <stp>StudyData</stp>
        <stp>VIX</stp>
        <stp>BAR</stp>
        <stp/>
        <stp>Time</stp>
        <stp>W</stp>
        <stp>-1515</stp>
        <stp>All</stp>
        <stp/>
        <stp/>
        <stp>False</stp>
        <stp>T</stp>
        <tr r="B1517" s="2"/>
      </tp>
      <tp t="s">
        <v/>
        <stp/>
        <stp>StudyData</stp>
        <stp>VIX</stp>
        <stp>BAR</stp>
        <stp/>
        <stp>Time</stp>
        <stp>W</stp>
        <stp>-1505</stp>
        <stp>All</stp>
        <stp/>
        <stp/>
        <stp>False</stp>
        <stp>T</stp>
        <tr r="B1507" s="2"/>
      </tp>
      <tp t="s">
        <v/>
        <stp/>
        <stp>StudyData</stp>
        <stp>VIX</stp>
        <stp>BAR</stp>
        <stp/>
        <stp>Time</stp>
        <stp>W</stp>
        <stp>-1535</stp>
        <stp>All</stp>
        <stp/>
        <stp/>
        <stp>False</stp>
        <stp>T</stp>
        <tr r="B1537" s="2"/>
      </tp>
      <tp t="s">
        <v/>
        <stp/>
        <stp>StudyData</stp>
        <stp>VIX</stp>
        <stp>BAR</stp>
        <stp/>
        <stp>Time</stp>
        <stp>W</stp>
        <stp>-1525</stp>
        <stp>All</stp>
        <stp/>
        <stp/>
        <stp>False</stp>
        <stp>T</stp>
        <tr r="B1527" s="2"/>
      </tp>
      <tp t="s">
        <v/>
        <stp/>
        <stp>StudyData</stp>
        <stp>VIX</stp>
        <stp>BAR</stp>
        <stp/>
        <stp>Time</stp>
        <stp>W</stp>
        <stp>-1555</stp>
        <stp>All</stp>
        <stp/>
        <stp/>
        <stp>False</stp>
        <stp>T</stp>
        <tr r="B1557" s="2"/>
      </tp>
      <tp t="s">
        <v/>
        <stp/>
        <stp>StudyData</stp>
        <stp>VIX</stp>
        <stp>BAR</stp>
        <stp/>
        <stp>Time</stp>
        <stp>W</stp>
        <stp>-1545</stp>
        <stp>All</stp>
        <stp/>
        <stp/>
        <stp>False</stp>
        <stp>T</stp>
        <tr r="B1547" s="2"/>
      </tp>
      <tp t="s">
        <v/>
        <stp/>
        <stp>StudyData</stp>
        <stp>VIX</stp>
        <stp>BAR</stp>
        <stp/>
        <stp>Time</stp>
        <stp>W</stp>
        <stp>-1575</stp>
        <stp>All</stp>
        <stp/>
        <stp/>
        <stp>False</stp>
        <stp>T</stp>
        <tr r="B1577" s="2"/>
      </tp>
      <tp t="s">
        <v/>
        <stp/>
        <stp>StudyData</stp>
        <stp>VIX</stp>
        <stp>BAR</stp>
        <stp/>
        <stp>Time</stp>
        <stp>W</stp>
        <stp>-1565</stp>
        <stp>All</stp>
        <stp/>
        <stp/>
        <stp>False</stp>
        <stp>T</stp>
        <tr r="B1567" s="2"/>
      </tp>
      <tp t="s">
        <v/>
        <stp/>
        <stp>StudyData</stp>
        <stp>VIX</stp>
        <stp>BAR</stp>
        <stp/>
        <stp>Time</stp>
        <stp>W</stp>
        <stp>-1595</stp>
        <stp>All</stp>
        <stp/>
        <stp/>
        <stp>False</stp>
        <stp>T</stp>
        <tr r="B1597" s="2"/>
      </tp>
      <tp t="s">
        <v/>
        <stp/>
        <stp>StudyData</stp>
        <stp>VIX</stp>
        <stp>BAR</stp>
        <stp/>
        <stp>Time</stp>
        <stp>W</stp>
        <stp>-1585</stp>
        <stp>All</stp>
        <stp/>
        <stp/>
        <stp>False</stp>
        <stp>T</stp>
        <tr r="B1587" s="2"/>
      </tp>
      <tp t="s">
        <v/>
        <stp/>
        <stp>StudyData</stp>
        <stp>VIX</stp>
        <stp>BAR</stp>
        <stp/>
        <stp>Time</stp>
        <stp>W</stp>
        <stp>-1415</stp>
        <stp>All</stp>
        <stp/>
        <stp/>
        <stp>False</stp>
        <stp>T</stp>
        <tr r="B1417" s="2"/>
      </tp>
      <tp t="s">
        <v/>
        <stp/>
        <stp>StudyData</stp>
        <stp>VIX</stp>
        <stp>BAR</stp>
        <stp/>
        <stp>Time</stp>
        <stp>W</stp>
        <stp>-1405</stp>
        <stp>All</stp>
        <stp/>
        <stp/>
        <stp>False</stp>
        <stp>T</stp>
        <tr r="B1407" s="2"/>
      </tp>
      <tp t="s">
        <v/>
        <stp/>
        <stp>StudyData</stp>
        <stp>VIX</stp>
        <stp>BAR</stp>
        <stp/>
        <stp>Time</stp>
        <stp>W</stp>
        <stp>-1435</stp>
        <stp>All</stp>
        <stp/>
        <stp/>
        <stp>False</stp>
        <stp>T</stp>
        <tr r="B1437" s="2"/>
      </tp>
      <tp t="s">
        <v/>
        <stp/>
        <stp>StudyData</stp>
        <stp>VIX</stp>
        <stp>BAR</stp>
        <stp/>
        <stp>Time</stp>
        <stp>W</stp>
        <stp>-1425</stp>
        <stp>All</stp>
        <stp/>
        <stp/>
        <stp>False</stp>
        <stp>T</stp>
        <tr r="B1427" s="2"/>
      </tp>
      <tp t="s">
        <v/>
        <stp/>
        <stp>StudyData</stp>
        <stp>VIX</stp>
        <stp>BAR</stp>
        <stp/>
        <stp>Time</stp>
        <stp>W</stp>
        <stp>-1455</stp>
        <stp>All</stp>
        <stp/>
        <stp/>
        <stp>False</stp>
        <stp>T</stp>
        <tr r="B1457" s="2"/>
      </tp>
      <tp t="s">
        <v/>
        <stp/>
        <stp>StudyData</stp>
        <stp>VIX</stp>
        <stp>BAR</stp>
        <stp/>
        <stp>Time</stp>
        <stp>W</stp>
        <stp>-1445</stp>
        <stp>All</stp>
        <stp/>
        <stp/>
        <stp>False</stp>
        <stp>T</stp>
        <tr r="B1447" s="2"/>
      </tp>
      <tp t="s">
        <v/>
        <stp/>
        <stp>StudyData</stp>
        <stp>VIX</stp>
        <stp>BAR</stp>
        <stp/>
        <stp>Time</stp>
        <stp>W</stp>
        <stp>-1475</stp>
        <stp>All</stp>
        <stp/>
        <stp/>
        <stp>False</stp>
        <stp>T</stp>
        <tr r="B1477" s="2"/>
      </tp>
      <tp t="s">
        <v/>
        <stp/>
        <stp>StudyData</stp>
        <stp>VIX</stp>
        <stp>BAR</stp>
        <stp/>
        <stp>Time</stp>
        <stp>W</stp>
        <stp>-1465</stp>
        <stp>All</stp>
        <stp/>
        <stp/>
        <stp>False</stp>
        <stp>T</stp>
        <tr r="B1467" s="2"/>
      </tp>
      <tp t="s">
        <v/>
        <stp/>
        <stp>StudyData</stp>
        <stp>VIX</stp>
        <stp>BAR</stp>
        <stp/>
        <stp>Time</stp>
        <stp>W</stp>
        <stp>-1495</stp>
        <stp>All</stp>
        <stp/>
        <stp/>
        <stp>False</stp>
        <stp>T</stp>
        <tr r="B1497" s="2"/>
      </tp>
      <tp t="s">
        <v/>
        <stp/>
        <stp>StudyData</stp>
        <stp>VIX</stp>
        <stp>BAR</stp>
        <stp/>
        <stp>Time</stp>
        <stp>W</stp>
        <stp>-1485</stp>
        <stp>All</stp>
        <stp/>
        <stp/>
        <stp>False</stp>
        <stp>T</stp>
        <tr r="B1487" s="2"/>
      </tp>
      <tp t="s">
        <v/>
        <stp/>
        <stp>StudyData</stp>
        <stp>VIX</stp>
        <stp>BAR</stp>
        <stp/>
        <stp>Time</stp>
        <stp>W</stp>
        <stp>-1915</stp>
        <stp>All</stp>
        <stp/>
        <stp/>
        <stp>False</stp>
        <stp>T</stp>
        <tr r="B1917" s="2"/>
      </tp>
      <tp t="s">
        <v/>
        <stp/>
        <stp>StudyData</stp>
        <stp>VIX</stp>
        <stp>BAR</stp>
        <stp/>
        <stp>Time</stp>
        <stp>W</stp>
        <stp>-1905</stp>
        <stp>All</stp>
        <stp/>
        <stp/>
        <stp>False</stp>
        <stp>T</stp>
        <tr r="B1907" s="2"/>
      </tp>
      <tp t="s">
        <v/>
        <stp/>
        <stp>StudyData</stp>
        <stp>VIX</stp>
        <stp>BAR</stp>
        <stp/>
        <stp>Time</stp>
        <stp>W</stp>
        <stp>-1935</stp>
        <stp>All</stp>
        <stp/>
        <stp/>
        <stp>False</stp>
        <stp>T</stp>
        <tr r="B1937" s="2"/>
      </tp>
      <tp t="s">
        <v/>
        <stp/>
        <stp>StudyData</stp>
        <stp>VIX</stp>
        <stp>BAR</stp>
        <stp/>
        <stp>Time</stp>
        <stp>W</stp>
        <stp>-1925</stp>
        <stp>All</stp>
        <stp/>
        <stp/>
        <stp>False</stp>
        <stp>T</stp>
        <tr r="B1927" s="2"/>
      </tp>
      <tp t="s">
        <v/>
        <stp/>
        <stp>StudyData</stp>
        <stp>VIX</stp>
        <stp>BAR</stp>
        <stp/>
        <stp>Time</stp>
        <stp>W</stp>
        <stp>-1955</stp>
        <stp>All</stp>
        <stp/>
        <stp/>
        <stp>False</stp>
        <stp>T</stp>
        <tr r="B1957" s="2"/>
      </tp>
      <tp t="s">
        <v/>
        <stp/>
        <stp>StudyData</stp>
        <stp>VIX</stp>
        <stp>BAR</stp>
        <stp/>
        <stp>Time</stp>
        <stp>W</stp>
        <stp>-1945</stp>
        <stp>All</stp>
        <stp/>
        <stp/>
        <stp>False</stp>
        <stp>T</stp>
        <tr r="B1947" s="2"/>
      </tp>
      <tp t="s">
        <v/>
        <stp/>
        <stp>StudyData</stp>
        <stp>VIX</stp>
        <stp>BAR</stp>
        <stp/>
        <stp>Time</stp>
        <stp>W</stp>
        <stp>-1975</stp>
        <stp>All</stp>
        <stp/>
        <stp/>
        <stp>False</stp>
        <stp>T</stp>
        <tr r="B1977" s="2"/>
      </tp>
      <tp t="s">
        <v/>
        <stp/>
        <stp>StudyData</stp>
        <stp>VIX</stp>
        <stp>BAR</stp>
        <stp/>
        <stp>Time</stp>
        <stp>W</stp>
        <stp>-1965</stp>
        <stp>All</stp>
        <stp/>
        <stp/>
        <stp>False</stp>
        <stp>T</stp>
        <tr r="B1967" s="2"/>
      </tp>
      <tp t="s">
        <v/>
        <stp/>
        <stp>StudyData</stp>
        <stp>VIX</stp>
        <stp>BAR</stp>
        <stp/>
        <stp>Time</stp>
        <stp>W</stp>
        <stp>-1995</stp>
        <stp>All</stp>
        <stp/>
        <stp/>
        <stp>False</stp>
        <stp>T</stp>
        <tr r="B1997" s="2"/>
      </tp>
      <tp t="s">
        <v/>
        <stp/>
        <stp>StudyData</stp>
        <stp>VIX</stp>
        <stp>BAR</stp>
        <stp/>
        <stp>Time</stp>
        <stp>W</stp>
        <stp>-1985</stp>
        <stp>All</stp>
        <stp/>
        <stp/>
        <stp>False</stp>
        <stp>T</stp>
        <tr r="B1987" s="2"/>
      </tp>
      <tp t="s">
        <v/>
        <stp/>
        <stp>StudyData</stp>
        <stp>VIX</stp>
        <stp>BAR</stp>
        <stp/>
        <stp>Time</stp>
        <stp>W</stp>
        <stp>-1815</stp>
        <stp>All</stp>
        <stp/>
        <stp/>
        <stp>False</stp>
        <stp>T</stp>
        <tr r="B1817" s="2"/>
      </tp>
      <tp t="s">
        <v/>
        <stp/>
        <stp>StudyData</stp>
        <stp>VIX</stp>
        <stp>BAR</stp>
        <stp/>
        <stp>Time</stp>
        <stp>W</stp>
        <stp>-1805</stp>
        <stp>All</stp>
        <stp/>
        <stp/>
        <stp>False</stp>
        <stp>T</stp>
        <tr r="B1807" s="2"/>
      </tp>
      <tp t="s">
        <v/>
        <stp/>
        <stp>StudyData</stp>
        <stp>VIX</stp>
        <stp>BAR</stp>
        <stp/>
        <stp>Time</stp>
        <stp>W</stp>
        <stp>-1835</stp>
        <stp>All</stp>
        <stp/>
        <stp/>
        <stp>False</stp>
        <stp>T</stp>
        <tr r="B1837" s="2"/>
      </tp>
      <tp t="s">
        <v/>
        <stp/>
        <stp>StudyData</stp>
        <stp>VIX</stp>
        <stp>BAR</stp>
        <stp/>
        <stp>Time</stp>
        <stp>W</stp>
        <stp>-1825</stp>
        <stp>All</stp>
        <stp/>
        <stp/>
        <stp>False</stp>
        <stp>T</stp>
        <tr r="B1827" s="2"/>
      </tp>
      <tp t="s">
        <v/>
        <stp/>
        <stp>StudyData</stp>
        <stp>VIX</stp>
        <stp>BAR</stp>
        <stp/>
        <stp>Time</stp>
        <stp>W</stp>
        <stp>-1855</stp>
        <stp>All</stp>
        <stp/>
        <stp/>
        <stp>False</stp>
        <stp>T</stp>
        <tr r="B1857" s="2"/>
      </tp>
      <tp t="s">
        <v/>
        <stp/>
        <stp>StudyData</stp>
        <stp>VIX</stp>
        <stp>BAR</stp>
        <stp/>
        <stp>Time</stp>
        <stp>W</stp>
        <stp>-1845</stp>
        <stp>All</stp>
        <stp/>
        <stp/>
        <stp>False</stp>
        <stp>T</stp>
        <tr r="B1847" s="2"/>
      </tp>
      <tp t="s">
        <v/>
        <stp/>
        <stp>StudyData</stp>
        <stp>VIX</stp>
        <stp>BAR</stp>
        <stp/>
        <stp>Time</stp>
        <stp>W</stp>
        <stp>-1875</stp>
        <stp>All</stp>
        <stp/>
        <stp/>
        <stp>False</stp>
        <stp>T</stp>
        <tr r="B1877" s="2"/>
      </tp>
      <tp t="s">
        <v/>
        <stp/>
        <stp>StudyData</stp>
        <stp>VIX</stp>
        <stp>BAR</stp>
        <stp/>
        <stp>Time</stp>
        <stp>W</stp>
        <stp>-1865</stp>
        <stp>All</stp>
        <stp/>
        <stp/>
        <stp>False</stp>
        <stp>T</stp>
        <tr r="B1867" s="2"/>
      </tp>
      <tp t="s">
        <v/>
        <stp/>
        <stp>StudyData</stp>
        <stp>VIX</stp>
        <stp>BAR</stp>
        <stp/>
        <stp>Time</stp>
        <stp>W</stp>
        <stp>-1895</stp>
        <stp>All</stp>
        <stp/>
        <stp/>
        <stp>False</stp>
        <stp>T</stp>
        <tr r="B1897" s="2"/>
      </tp>
      <tp t="s">
        <v/>
        <stp/>
        <stp>StudyData</stp>
        <stp>VIX</stp>
        <stp>BAR</stp>
        <stp/>
        <stp>Time</stp>
        <stp>W</stp>
        <stp>-1885</stp>
        <stp>All</stp>
        <stp/>
        <stp/>
        <stp>False</stp>
        <stp>T</stp>
        <tr r="B1887" s="2"/>
      </tp>
      <tp>
        <v>23.1</v>
        <stp/>
        <stp>StudyData</stp>
        <stp>VIX</stp>
        <stp>BAR</stp>
        <stp/>
        <stp>High</stp>
        <stp>W</stp>
        <stp>-9</stp>
        <stp>All</stp>
        <stp/>
        <stp/>
        <stp>FALSE</stp>
        <stp>T</stp>
        <tr r="D11" s="2"/>
      </tp>
      <tp>
        <v>40483</v>
        <stp/>
        <stp>StudyData</stp>
        <stp>VIX</stp>
        <stp>BAR</stp>
        <stp/>
        <stp>Time</stp>
        <stp>W</stp>
        <stp>-805</stp>
        <stp>All</stp>
        <stp/>
        <stp/>
        <stp>False</stp>
        <stp>T</stp>
        <tr r="B807" s="2"/>
      </tp>
      <tp>
        <v>40413</v>
        <stp/>
        <stp>StudyData</stp>
        <stp>VIX</stp>
        <stp>BAR</stp>
        <stp/>
        <stp>Time</stp>
        <stp>W</stp>
        <stp>-815</stp>
        <stp>All</stp>
        <stp/>
        <stp/>
        <stp>False</stp>
        <stp>T</stp>
        <tr r="B817" s="2"/>
      </tp>
      <tp>
        <v>40343</v>
        <stp/>
        <stp>StudyData</stp>
        <stp>VIX</stp>
        <stp>BAR</stp>
        <stp/>
        <stp>Time</stp>
        <stp>W</stp>
        <stp>-825</stp>
        <stp>All</stp>
        <stp/>
        <stp/>
        <stp>False</stp>
        <stp>T</stp>
        <tr r="B827" s="2"/>
      </tp>
      <tp>
        <v>40273</v>
        <stp/>
        <stp>StudyData</stp>
        <stp>VIX</stp>
        <stp>BAR</stp>
        <stp/>
        <stp>Time</stp>
        <stp>W</stp>
        <stp>-835</stp>
        <stp>All</stp>
        <stp/>
        <stp/>
        <stp>False</stp>
        <stp>T</stp>
        <tr r="B837" s="2"/>
      </tp>
      <tp>
        <v>40203</v>
        <stp/>
        <stp>StudyData</stp>
        <stp>VIX</stp>
        <stp>BAR</stp>
        <stp/>
        <stp>Time</stp>
        <stp>W</stp>
        <stp>-845</stp>
        <stp>All</stp>
        <stp/>
        <stp/>
        <stp>False</stp>
        <stp>T</stp>
        <tr r="B847" s="2"/>
      </tp>
      <tp>
        <v>40133</v>
        <stp/>
        <stp>StudyData</stp>
        <stp>VIX</stp>
        <stp>BAR</stp>
        <stp/>
        <stp>Time</stp>
        <stp>W</stp>
        <stp>-855</stp>
        <stp>All</stp>
        <stp/>
        <stp/>
        <stp>False</stp>
        <stp>T</stp>
        <tr r="B857" s="2"/>
      </tp>
      <tp>
        <v>40064</v>
        <stp/>
        <stp>StudyData</stp>
        <stp>VIX</stp>
        <stp>BAR</stp>
        <stp/>
        <stp>Time</stp>
        <stp>W</stp>
        <stp>-865</stp>
        <stp>All</stp>
        <stp/>
        <stp/>
        <stp>False</stp>
        <stp>T</stp>
        <tr r="B867" s="2"/>
      </tp>
      <tp>
        <v>39993</v>
        <stp/>
        <stp>StudyData</stp>
        <stp>VIX</stp>
        <stp>BAR</stp>
        <stp/>
        <stp>Time</stp>
        <stp>W</stp>
        <stp>-875</stp>
        <stp>All</stp>
        <stp/>
        <stp/>
        <stp>False</stp>
        <stp>T</stp>
        <tr r="B877" s="2"/>
      </tp>
      <tp>
        <v>39923</v>
        <stp/>
        <stp>StudyData</stp>
        <stp>VIX</stp>
        <stp>BAR</stp>
        <stp/>
        <stp>Time</stp>
        <stp>W</stp>
        <stp>-885</stp>
        <stp>All</stp>
        <stp/>
        <stp/>
        <stp>False</stp>
        <stp>T</stp>
        <tr r="B887" s="2"/>
      </tp>
      <tp>
        <v>39853</v>
        <stp/>
        <stp>StudyData</stp>
        <stp>VIX</stp>
        <stp>BAR</stp>
        <stp/>
        <stp>Time</stp>
        <stp>W</stp>
        <stp>-895</stp>
        <stp>All</stp>
        <stp/>
        <stp/>
        <stp>False</stp>
        <stp>T</stp>
        <tr r="B897" s="2"/>
      </tp>
      <tp>
        <v>39783</v>
        <stp/>
        <stp>StudyData</stp>
        <stp>VIX</stp>
        <stp>BAR</stp>
        <stp/>
        <stp>Time</stp>
        <stp>W</stp>
        <stp>-905</stp>
        <stp>All</stp>
        <stp/>
        <stp/>
        <stp>False</stp>
        <stp>T</stp>
        <tr r="B907" s="2"/>
      </tp>
      <tp>
        <v>39713</v>
        <stp/>
        <stp>StudyData</stp>
        <stp>VIX</stp>
        <stp>BAR</stp>
        <stp/>
        <stp>Time</stp>
        <stp>W</stp>
        <stp>-915</stp>
        <stp>All</stp>
        <stp/>
        <stp/>
        <stp>False</stp>
        <stp>T</stp>
        <tr r="B917" s="2"/>
      </tp>
      <tp>
        <v>39643</v>
        <stp/>
        <stp>StudyData</stp>
        <stp>VIX</stp>
        <stp>BAR</stp>
        <stp/>
        <stp>Time</stp>
        <stp>W</stp>
        <stp>-925</stp>
        <stp>All</stp>
        <stp/>
        <stp/>
        <stp>False</stp>
        <stp>T</stp>
        <tr r="B927" s="2"/>
      </tp>
      <tp>
        <v>39573</v>
        <stp/>
        <stp>StudyData</stp>
        <stp>VIX</stp>
        <stp>BAR</stp>
        <stp/>
        <stp>Time</stp>
        <stp>W</stp>
        <stp>-935</stp>
        <stp>All</stp>
        <stp/>
        <stp/>
        <stp>False</stp>
        <stp>T</stp>
        <tr r="B937" s="2"/>
      </tp>
      <tp>
        <v>39503</v>
        <stp/>
        <stp>StudyData</stp>
        <stp>VIX</stp>
        <stp>BAR</stp>
        <stp/>
        <stp>Time</stp>
        <stp>W</stp>
        <stp>-945</stp>
        <stp>All</stp>
        <stp/>
        <stp/>
        <stp>False</stp>
        <stp>T</stp>
        <tr r="B947" s="2"/>
      </tp>
      <tp>
        <v>39433</v>
        <stp/>
        <stp>StudyData</stp>
        <stp>VIX</stp>
        <stp>BAR</stp>
        <stp/>
        <stp>Time</stp>
        <stp>W</stp>
        <stp>-955</stp>
        <stp>All</stp>
        <stp/>
        <stp/>
        <stp>False</stp>
        <stp>T</stp>
        <tr r="B957" s="2"/>
      </tp>
      <tp>
        <v>39363</v>
        <stp/>
        <stp>StudyData</stp>
        <stp>VIX</stp>
        <stp>BAR</stp>
        <stp/>
        <stp>Time</stp>
        <stp>W</stp>
        <stp>-965</stp>
        <stp>All</stp>
        <stp/>
        <stp/>
        <stp>False</stp>
        <stp>T</stp>
        <tr r="B967" s="2"/>
      </tp>
      <tp>
        <v>39293</v>
        <stp/>
        <stp>StudyData</stp>
        <stp>VIX</stp>
        <stp>BAR</stp>
        <stp/>
        <stp>Time</stp>
        <stp>W</stp>
        <stp>-975</stp>
        <stp>All</stp>
        <stp/>
        <stp/>
        <stp>False</stp>
        <stp>T</stp>
        <tr r="B977" s="2"/>
      </tp>
      <tp>
        <v>39223</v>
        <stp/>
        <stp>StudyData</stp>
        <stp>VIX</stp>
        <stp>BAR</stp>
        <stp/>
        <stp>Time</stp>
        <stp>W</stp>
        <stp>-985</stp>
        <stp>All</stp>
        <stp/>
        <stp/>
        <stp>False</stp>
        <stp>T</stp>
        <tr r="B987" s="2"/>
      </tp>
      <tp>
        <v>39153</v>
        <stp/>
        <stp>StudyData</stp>
        <stp>VIX</stp>
        <stp>BAR</stp>
        <stp/>
        <stp>Time</stp>
        <stp>W</stp>
        <stp>-995</stp>
        <stp>All</stp>
        <stp/>
        <stp/>
        <stp>False</stp>
        <stp>T</stp>
        <tr r="B997" s="2"/>
      </tp>
      <tp>
        <v>43283</v>
        <stp/>
        <stp>StudyData</stp>
        <stp>VIX</stp>
        <stp>BAR</stp>
        <stp/>
        <stp>Time</stp>
        <stp>W</stp>
        <stp>-405</stp>
        <stp>All</stp>
        <stp/>
        <stp/>
        <stp>False</stp>
        <stp>T</stp>
        <tr r="B407" s="2"/>
      </tp>
      <tp>
        <v>43213</v>
        <stp/>
        <stp>StudyData</stp>
        <stp>VIX</stp>
        <stp>BAR</stp>
        <stp/>
        <stp>Time</stp>
        <stp>W</stp>
        <stp>-415</stp>
        <stp>All</stp>
        <stp/>
        <stp/>
        <stp>False</stp>
        <stp>T</stp>
        <tr r="B417" s="2"/>
      </tp>
      <tp>
        <v>43143</v>
        <stp/>
        <stp>StudyData</stp>
        <stp>VIX</stp>
        <stp>BAR</stp>
        <stp/>
        <stp>Time</stp>
        <stp>W</stp>
        <stp>-425</stp>
        <stp>All</stp>
        <stp/>
        <stp/>
        <stp>False</stp>
        <stp>T</stp>
        <tr r="B427" s="2"/>
      </tp>
      <tp>
        <v>43073</v>
        <stp/>
        <stp>StudyData</stp>
        <stp>VIX</stp>
        <stp>BAR</stp>
        <stp/>
        <stp>Time</stp>
        <stp>W</stp>
        <stp>-435</stp>
        <stp>All</stp>
        <stp/>
        <stp/>
        <stp>False</stp>
        <stp>T</stp>
        <tr r="B437" s="2"/>
      </tp>
      <tp>
        <v>43003</v>
        <stp/>
        <stp>StudyData</stp>
        <stp>VIX</stp>
        <stp>BAR</stp>
        <stp/>
        <stp>Time</stp>
        <stp>W</stp>
        <stp>-445</stp>
        <stp>All</stp>
        <stp/>
        <stp/>
        <stp>False</stp>
        <stp>T</stp>
        <tr r="B447" s="2"/>
      </tp>
      <tp>
        <v>42933</v>
        <stp/>
        <stp>StudyData</stp>
        <stp>VIX</stp>
        <stp>BAR</stp>
        <stp/>
        <stp>Time</stp>
        <stp>W</stp>
        <stp>-455</stp>
        <stp>All</stp>
        <stp/>
        <stp/>
        <stp>False</stp>
        <stp>T</stp>
        <tr r="B457" s="2"/>
      </tp>
      <tp>
        <v>42863</v>
        <stp/>
        <stp>StudyData</stp>
        <stp>VIX</stp>
        <stp>BAR</stp>
        <stp/>
        <stp>Time</stp>
        <stp>W</stp>
        <stp>-465</stp>
        <stp>All</stp>
        <stp/>
        <stp/>
        <stp>False</stp>
        <stp>T</stp>
        <tr r="B467" s="2"/>
      </tp>
      <tp>
        <v>42793</v>
        <stp/>
        <stp>StudyData</stp>
        <stp>VIX</stp>
        <stp>BAR</stp>
        <stp/>
        <stp>Time</stp>
        <stp>W</stp>
        <stp>-475</stp>
        <stp>All</stp>
        <stp/>
        <stp/>
        <stp>False</stp>
        <stp>T</stp>
        <tr r="B477" s="2"/>
      </tp>
      <tp>
        <v>42723</v>
        <stp/>
        <stp>StudyData</stp>
        <stp>VIX</stp>
        <stp>BAR</stp>
        <stp/>
        <stp>Time</stp>
        <stp>W</stp>
        <stp>-485</stp>
        <stp>All</stp>
        <stp/>
        <stp/>
        <stp>False</stp>
        <stp>T</stp>
        <tr r="B487" s="2"/>
      </tp>
      <tp>
        <v>42653</v>
        <stp/>
        <stp>StudyData</stp>
        <stp>VIX</stp>
        <stp>BAR</stp>
        <stp/>
        <stp>Time</stp>
        <stp>W</stp>
        <stp>-495</stp>
        <stp>All</stp>
        <stp/>
        <stp/>
        <stp>False</stp>
        <stp>T</stp>
        <tr r="B497" s="2"/>
      </tp>
      <tp>
        <v>42583</v>
        <stp/>
        <stp>StudyData</stp>
        <stp>VIX</stp>
        <stp>BAR</stp>
        <stp/>
        <stp>Time</stp>
        <stp>W</stp>
        <stp>-505</stp>
        <stp>All</stp>
        <stp/>
        <stp/>
        <stp>False</stp>
        <stp>T</stp>
        <tr r="B507" s="2"/>
      </tp>
      <tp>
        <v>42513</v>
        <stp/>
        <stp>StudyData</stp>
        <stp>VIX</stp>
        <stp>BAR</stp>
        <stp/>
        <stp>Time</stp>
        <stp>W</stp>
        <stp>-515</stp>
        <stp>All</stp>
        <stp/>
        <stp/>
        <stp>False</stp>
        <stp>T</stp>
        <tr r="B517" s="2"/>
      </tp>
      <tp>
        <v>42443</v>
        <stp/>
        <stp>StudyData</stp>
        <stp>VIX</stp>
        <stp>BAR</stp>
        <stp/>
        <stp>Time</stp>
        <stp>W</stp>
        <stp>-525</stp>
        <stp>All</stp>
        <stp/>
        <stp/>
        <stp>False</stp>
        <stp>T</stp>
        <tr r="B527" s="2"/>
      </tp>
      <tp>
        <v>42373</v>
        <stp/>
        <stp>StudyData</stp>
        <stp>VIX</stp>
        <stp>BAR</stp>
        <stp/>
        <stp>Time</stp>
        <stp>W</stp>
        <stp>-535</stp>
        <stp>All</stp>
        <stp/>
        <stp/>
        <stp>False</stp>
        <stp>T</stp>
        <tr r="B537" s="2"/>
      </tp>
      <tp>
        <v>42303</v>
        <stp/>
        <stp>StudyData</stp>
        <stp>VIX</stp>
        <stp>BAR</stp>
        <stp/>
        <stp>Time</stp>
        <stp>W</stp>
        <stp>-545</stp>
        <stp>All</stp>
        <stp/>
        <stp/>
        <stp>False</stp>
        <stp>T</stp>
        <tr r="B547" s="2"/>
      </tp>
      <tp>
        <v>42233</v>
        <stp/>
        <stp>StudyData</stp>
        <stp>VIX</stp>
        <stp>BAR</stp>
        <stp/>
        <stp>Time</stp>
        <stp>W</stp>
        <stp>-555</stp>
        <stp>All</stp>
        <stp/>
        <stp/>
        <stp>False</stp>
        <stp>T</stp>
        <tr r="B557" s="2"/>
      </tp>
      <tp>
        <v>42163</v>
        <stp/>
        <stp>StudyData</stp>
        <stp>VIX</stp>
        <stp>BAR</stp>
        <stp/>
        <stp>Time</stp>
        <stp>W</stp>
        <stp>-565</stp>
        <stp>All</stp>
        <stp/>
        <stp/>
        <stp>False</stp>
        <stp>T</stp>
        <tr r="B567" s="2"/>
      </tp>
      <tp>
        <v>42093</v>
        <stp/>
        <stp>StudyData</stp>
        <stp>VIX</stp>
        <stp>BAR</stp>
        <stp/>
        <stp>Time</stp>
        <stp>W</stp>
        <stp>-575</stp>
        <stp>All</stp>
        <stp/>
        <stp/>
        <stp>False</stp>
        <stp>T</stp>
        <tr r="B577" s="2"/>
      </tp>
      <tp>
        <v>42024</v>
        <stp/>
        <stp>StudyData</stp>
        <stp>VIX</stp>
        <stp>BAR</stp>
        <stp/>
        <stp>Time</stp>
        <stp>W</stp>
        <stp>-585</stp>
        <stp>All</stp>
        <stp/>
        <stp/>
        <stp>False</stp>
        <stp>T</stp>
        <tr r="B587" s="2"/>
      </tp>
      <tp>
        <v>41953</v>
        <stp/>
        <stp>StudyData</stp>
        <stp>VIX</stp>
        <stp>BAR</stp>
        <stp/>
        <stp>Time</stp>
        <stp>W</stp>
        <stp>-595</stp>
        <stp>All</stp>
        <stp/>
        <stp/>
        <stp>False</stp>
        <stp>T</stp>
        <tr r="B597" s="2"/>
      </tp>
      <tp>
        <v>41884</v>
        <stp/>
        <stp>StudyData</stp>
        <stp>VIX</stp>
        <stp>BAR</stp>
        <stp/>
        <stp>Time</stp>
        <stp>W</stp>
        <stp>-605</stp>
        <stp>All</stp>
        <stp/>
        <stp/>
        <stp>False</stp>
        <stp>T</stp>
        <tr r="B607" s="2"/>
      </tp>
      <tp>
        <v>41813</v>
        <stp/>
        <stp>StudyData</stp>
        <stp>VIX</stp>
        <stp>BAR</stp>
        <stp/>
        <stp>Time</stp>
        <stp>W</stp>
        <stp>-615</stp>
        <stp>All</stp>
        <stp/>
        <stp/>
        <stp>False</stp>
        <stp>T</stp>
        <tr r="B617" s="2"/>
      </tp>
      <tp>
        <v>41743</v>
        <stp/>
        <stp>StudyData</stp>
        <stp>VIX</stp>
        <stp>BAR</stp>
        <stp/>
        <stp>Time</stp>
        <stp>W</stp>
        <stp>-625</stp>
        <stp>All</stp>
        <stp/>
        <stp/>
        <stp>False</stp>
        <stp>T</stp>
        <tr r="B627" s="2"/>
      </tp>
      <tp>
        <v>41673</v>
        <stp/>
        <stp>StudyData</stp>
        <stp>VIX</stp>
        <stp>BAR</stp>
        <stp/>
        <stp>Time</stp>
        <stp>W</stp>
        <stp>-635</stp>
        <stp>All</stp>
        <stp/>
        <stp/>
        <stp>False</stp>
        <stp>T</stp>
        <tr r="B637" s="2"/>
      </tp>
      <tp>
        <v>41603</v>
        <stp/>
        <stp>StudyData</stp>
        <stp>VIX</stp>
        <stp>BAR</stp>
        <stp/>
        <stp>Time</stp>
        <stp>W</stp>
        <stp>-645</stp>
        <stp>All</stp>
        <stp/>
        <stp/>
        <stp>False</stp>
        <stp>T</stp>
        <tr r="B647" s="2"/>
      </tp>
      <tp>
        <v>41533</v>
        <stp/>
        <stp>StudyData</stp>
        <stp>VIX</stp>
        <stp>BAR</stp>
        <stp/>
        <stp>Time</stp>
        <stp>W</stp>
        <stp>-655</stp>
        <stp>All</stp>
        <stp/>
        <stp/>
        <stp>False</stp>
        <stp>T</stp>
        <tr r="B657" s="2"/>
      </tp>
      <tp>
        <v>41463</v>
        <stp/>
        <stp>StudyData</stp>
        <stp>VIX</stp>
        <stp>BAR</stp>
        <stp/>
        <stp>Time</stp>
        <stp>W</stp>
        <stp>-665</stp>
        <stp>All</stp>
        <stp/>
        <stp/>
        <stp>False</stp>
        <stp>T</stp>
        <tr r="B667" s="2"/>
      </tp>
      <tp>
        <v>41393</v>
        <stp/>
        <stp>StudyData</stp>
        <stp>VIX</stp>
        <stp>BAR</stp>
        <stp/>
        <stp>Time</stp>
        <stp>W</stp>
        <stp>-675</stp>
        <stp>All</stp>
        <stp/>
        <stp/>
        <stp>False</stp>
        <stp>T</stp>
        <tr r="B677" s="2"/>
      </tp>
      <tp>
        <v>41324</v>
        <stp/>
        <stp>StudyData</stp>
        <stp>VIX</stp>
        <stp>BAR</stp>
        <stp/>
        <stp>Time</stp>
        <stp>W</stp>
        <stp>-685</stp>
        <stp>All</stp>
        <stp/>
        <stp/>
        <stp>False</stp>
        <stp>T</stp>
        <tr r="B687" s="2"/>
      </tp>
      <tp>
        <v>41253</v>
        <stp/>
        <stp>StudyData</stp>
        <stp>VIX</stp>
        <stp>BAR</stp>
        <stp/>
        <stp>Time</stp>
        <stp>W</stp>
        <stp>-695</stp>
        <stp>All</stp>
        <stp/>
        <stp/>
        <stp>False</stp>
        <stp>T</stp>
        <tr r="B697" s="2"/>
      </tp>
      <tp>
        <v>41183</v>
        <stp/>
        <stp>StudyData</stp>
        <stp>VIX</stp>
        <stp>BAR</stp>
        <stp/>
        <stp>Time</stp>
        <stp>W</stp>
        <stp>-705</stp>
        <stp>All</stp>
        <stp/>
        <stp/>
        <stp>False</stp>
        <stp>T</stp>
        <tr r="B707" s="2"/>
      </tp>
      <tp>
        <v>41113</v>
        <stp/>
        <stp>StudyData</stp>
        <stp>VIX</stp>
        <stp>BAR</stp>
        <stp/>
        <stp>Time</stp>
        <stp>W</stp>
        <stp>-715</stp>
        <stp>All</stp>
        <stp/>
        <stp/>
        <stp>False</stp>
        <stp>T</stp>
        <tr r="B717" s="2"/>
      </tp>
      <tp>
        <v>41043</v>
        <stp/>
        <stp>StudyData</stp>
        <stp>VIX</stp>
        <stp>BAR</stp>
        <stp/>
        <stp>Time</stp>
        <stp>W</stp>
        <stp>-725</stp>
        <stp>All</stp>
        <stp/>
        <stp/>
        <stp>False</stp>
        <stp>T</stp>
        <tr r="B727" s="2"/>
      </tp>
      <tp>
        <v>40973</v>
        <stp/>
        <stp>StudyData</stp>
        <stp>VIX</stp>
        <stp>BAR</stp>
        <stp/>
        <stp>Time</stp>
        <stp>W</stp>
        <stp>-735</stp>
        <stp>All</stp>
        <stp/>
        <stp/>
        <stp>False</stp>
        <stp>T</stp>
        <tr r="B737" s="2"/>
      </tp>
      <tp>
        <v>40904</v>
        <stp/>
        <stp>StudyData</stp>
        <stp>VIX</stp>
        <stp>BAR</stp>
        <stp/>
        <stp>Time</stp>
        <stp>W</stp>
        <stp>-745</stp>
        <stp>All</stp>
        <stp/>
        <stp/>
        <stp>False</stp>
        <stp>T</stp>
        <tr r="B747" s="2"/>
      </tp>
      <tp>
        <v>40833</v>
        <stp/>
        <stp>StudyData</stp>
        <stp>VIX</stp>
        <stp>BAR</stp>
        <stp/>
        <stp>Time</stp>
        <stp>W</stp>
        <stp>-755</stp>
        <stp>All</stp>
        <stp/>
        <stp/>
        <stp>False</stp>
        <stp>T</stp>
        <tr r="B757" s="2"/>
      </tp>
      <tp>
        <v>40763</v>
        <stp/>
        <stp>StudyData</stp>
        <stp>VIX</stp>
        <stp>BAR</stp>
        <stp/>
        <stp>Time</stp>
        <stp>W</stp>
        <stp>-765</stp>
        <stp>All</stp>
        <stp/>
        <stp/>
        <stp>False</stp>
        <stp>T</stp>
        <tr r="B767" s="2"/>
      </tp>
      <tp>
        <v>40694</v>
        <stp/>
        <stp>StudyData</stp>
        <stp>VIX</stp>
        <stp>BAR</stp>
        <stp/>
        <stp>Time</stp>
        <stp>W</stp>
        <stp>-775</stp>
        <stp>All</stp>
        <stp/>
        <stp/>
        <stp>False</stp>
        <stp>T</stp>
        <tr r="B777" s="2"/>
      </tp>
      <tp>
        <v>40623</v>
        <stp/>
        <stp>StudyData</stp>
        <stp>VIX</stp>
        <stp>BAR</stp>
        <stp/>
        <stp>Time</stp>
        <stp>W</stp>
        <stp>-785</stp>
        <stp>All</stp>
        <stp/>
        <stp/>
        <stp>False</stp>
        <stp>T</stp>
        <tr r="B787" s="2"/>
      </tp>
      <tp>
        <v>40553</v>
        <stp/>
        <stp>StudyData</stp>
        <stp>VIX</stp>
        <stp>BAR</stp>
        <stp/>
        <stp>Time</stp>
        <stp>W</stp>
        <stp>-795</stp>
        <stp>All</stp>
        <stp/>
        <stp/>
        <stp>False</stp>
        <stp>T</stp>
        <tr r="B797" s="2"/>
      </tp>
      <tp>
        <v>45383</v>
        <stp/>
        <stp>StudyData</stp>
        <stp>VIX</stp>
        <stp>BAR</stp>
        <stp/>
        <stp>Time</stp>
        <stp>W</stp>
        <stp>-105</stp>
        <stp>All</stp>
        <stp/>
        <stp/>
        <stp>False</stp>
        <stp>T</stp>
        <tr r="B107" s="2"/>
      </tp>
      <tp>
        <v>45313</v>
        <stp/>
        <stp>StudyData</stp>
        <stp>VIX</stp>
        <stp>BAR</stp>
        <stp/>
        <stp>Time</stp>
        <stp>W</stp>
        <stp>-115</stp>
        <stp>All</stp>
        <stp/>
        <stp/>
        <stp>False</stp>
        <stp>T</stp>
        <tr r="B117" s="2"/>
      </tp>
      <tp>
        <v>45243</v>
        <stp/>
        <stp>StudyData</stp>
        <stp>VIX</stp>
        <stp>BAR</stp>
        <stp/>
        <stp>Time</stp>
        <stp>W</stp>
        <stp>-125</stp>
        <stp>All</stp>
        <stp/>
        <stp/>
        <stp>False</stp>
        <stp>T</stp>
        <tr r="B127" s="2"/>
      </tp>
      <tp>
        <v>45174</v>
        <stp/>
        <stp>StudyData</stp>
        <stp>VIX</stp>
        <stp>BAR</stp>
        <stp/>
        <stp>Time</stp>
        <stp>W</stp>
        <stp>-135</stp>
        <stp>All</stp>
        <stp/>
        <stp/>
        <stp>False</stp>
        <stp>T</stp>
        <tr r="B137" s="2"/>
      </tp>
      <tp>
        <v>45103</v>
        <stp/>
        <stp>StudyData</stp>
        <stp>VIX</stp>
        <stp>BAR</stp>
        <stp/>
        <stp>Time</stp>
        <stp>W</stp>
        <stp>-145</stp>
        <stp>All</stp>
        <stp/>
        <stp/>
        <stp>False</stp>
        <stp>T</stp>
        <tr r="B147" s="2"/>
      </tp>
      <tp>
        <v>45033</v>
        <stp/>
        <stp>StudyData</stp>
        <stp>VIX</stp>
        <stp>BAR</stp>
        <stp/>
        <stp>Time</stp>
        <stp>W</stp>
        <stp>-155</stp>
        <stp>All</stp>
        <stp/>
        <stp/>
        <stp>False</stp>
        <stp>T</stp>
        <tr r="B157" s="2"/>
      </tp>
      <tp>
        <v>44963</v>
        <stp/>
        <stp>StudyData</stp>
        <stp>VIX</stp>
        <stp>BAR</stp>
        <stp/>
        <stp>Time</stp>
        <stp>W</stp>
        <stp>-165</stp>
        <stp>All</stp>
        <stp/>
        <stp/>
        <stp>False</stp>
        <stp>T</stp>
        <tr r="B167" s="2"/>
      </tp>
      <tp>
        <v>44893</v>
        <stp/>
        <stp>StudyData</stp>
        <stp>VIX</stp>
        <stp>BAR</stp>
        <stp/>
        <stp>Time</stp>
        <stp>W</stp>
        <stp>-175</stp>
        <stp>All</stp>
        <stp/>
        <stp/>
        <stp>False</stp>
        <stp>T</stp>
        <tr r="B177" s="2"/>
      </tp>
      <tp>
        <v>44823</v>
        <stp/>
        <stp>StudyData</stp>
        <stp>VIX</stp>
        <stp>BAR</stp>
        <stp/>
        <stp>Time</stp>
        <stp>W</stp>
        <stp>-185</stp>
        <stp>All</stp>
        <stp/>
        <stp/>
        <stp>False</stp>
        <stp>T</stp>
        <tr r="B187" s="2"/>
      </tp>
      <tp>
        <v>44753</v>
        <stp/>
        <stp>StudyData</stp>
        <stp>VIX</stp>
        <stp>BAR</stp>
        <stp/>
        <stp>Time</stp>
        <stp>W</stp>
        <stp>-195</stp>
        <stp>All</stp>
        <stp/>
        <stp/>
        <stp>False</stp>
        <stp>T</stp>
        <tr r="B197" s="2"/>
      </tp>
      <tp>
        <v>44683</v>
        <stp/>
        <stp>StudyData</stp>
        <stp>VIX</stp>
        <stp>BAR</stp>
        <stp/>
        <stp>Time</stp>
        <stp>W</stp>
        <stp>-205</stp>
        <stp>All</stp>
        <stp/>
        <stp/>
        <stp>False</stp>
        <stp>T</stp>
        <tr r="B207" s="2"/>
      </tp>
      <tp>
        <v>44614</v>
        <stp/>
        <stp>StudyData</stp>
        <stp>VIX</stp>
        <stp>BAR</stp>
        <stp/>
        <stp>Time</stp>
        <stp>W</stp>
        <stp>-215</stp>
        <stp>All</stp>
        <stp/>
        <stp/>
        <stp>False</stp>
        <stp>T</stp>
        <tr r="B217" s="2"/>
      </tp>
      <tp>
        <v>44543</v>
        <stp/>
        <stp>StudyData</stp>
        <stp>VIX</stp>
        <stp>BAR</stp>
        <stp/>
        <stp>Time</stp>
        <stp>W</stp>
        <stp>-225</stp>
        <stp>All</stp>
        <stp/>
        <stp/>
        <stp>False</stp>
        <stp>T</stp>
        <tr r="B227" s="2"/>
      </tp>
      <tp>
        <v>44473</v>
        <stp/>
        <stp>StudyData</stp>
        <stp>VIX</stp>
        <stp>BAR</stp>
        <stp/>
        <stp>Time</stp>
        <stp>W</stp>
        <stp>-235</stp>
        <stp>All</stp>
        <stp/>
        <stp/>
        <stp>False</stp>
        <stp>T</stp>
        <tr r="B237" s="2"/>
      </tp>
      <tp>
        <v>44403</v>
        <stp/>
        <stp>StudyData</stp>
        <stp>VIX</stp>
        <stp>BAR</stp>
        <stp/>
        <stp>Time</stp>
        <stp>W</stp>
        <stp>-245</stp>
        <stp>All</stp>
        <stp/>
        <stp/>
        <stp>False</stp>
        <stp>T</stp>
        <tr r="B247" s="2"/>
      </tp>
      <tp>
        <v>44333</v>
        <stp/>
        <stp>StudyData</stp>
        <stp>VIX</stp>
        <stp>BAR</stp>
        <stp/>
        <stp>Time</stp>
        <stp>W</stp>
        <stp>-255</stp>
        <stp>All</stp>
        <stp/>
        <stp/>
        <stp>False</stp>
        <stp>T</stp>
        <tr r="B257" s="2"/>
      </tp>
      <tp>
        <v>44263</v>
        <stp/>
        <stp>StudyData</stp>
        <stp>VIX</stp>
        <stp>BAR</stp>
        <stp/>
        <stp>Time</stp>
        <stp>W</stp>
        <stp>-265</stp>
        <stp>All</stp>
        <stp/>
        <stp/>
        <stp>False</stp>
        <stp>T</stp>
        <tr r="B267" s="2"/>
      </tp>
      <tp>
        <v>44193</v>
        <stp/>
        <stp>StudyData</stp>
        <stp>VIX</stp>
        <stp>BAR</stp>
        <stp/>
        <stp>Time</stp>
        <stp>W</stp>
        <stp>-275</stp>
        <stp>All</stp>
        <stp/>
        <stp/>
        <stp>False</stp>
        <stp>T</stp>
        <tr r="B277" s="2"/>
      </tp>
      <tp>
        <v>44123</v>
        <stp/>
        <stp>StudyData</stp>
        <stp>VIX</stp>
        <stp>BAR</stp>
        <stp/>
        <stp>Time</stp>
        <stp>W</stp>
        <stp>-285</stp>
        <stp>All</stp>
        <stp/>
        <stp/>
        <stp>False</stp>
        <stp>T</stp>
        <tr r="B287" s="2"/>
      </tp>
      <tp>
        <v>44053</v>
        <stp/>
        <stp>StudyData</stp>
        <stp>VIX</stp>
        <stp>BAR</stp>
        <stp/>
        <stp>Time</stp>
        <stp>W</stp>
        <stp>-295</stp>
        <stp>All</stp>
        <stp/>
        <stp/>
        <stp>False</stp>
        <stp>T</stp>
        <tr r="B297" s="2"/>
      </tp>
      <tp>
        <v>43983</v>
        <stp/>
        <stp>StudyData</stp>
        <stp>VIX</stp>
        <stp>BAR</stp>
        <stp/>
        <stp>Time</stp>
        <stp>W</stp>
        <stp>-305</stp>
        <stp>All</stp>
        <stp/>
        <stp/>
        <stp>False</stp>
        <stp>T</stp>
        <tr r="B307" s="2"/>
      </tp>
      <tp>
        <v>43913</v>
        <stp/>
        <stp>StudyData</stp>
        <stp>VIX</stp>
        <stp>BAR</stp>
        <stp/>
        <stp>Time</stp>
        <stp>W</stp>
        <stp>-315</stp>
        <stp>All</stp>
        <stp/>
        <stp/>
        <stp>False</stp>
        <stp>T</stp>
        <tr r="B317" s="2"/>
      </tp>
      <tp>
        <v>43843</v>
        <stp/>
        <stp>StudyData</stp>
        <stp>VIX</stp>
        <stp>BAR</stp>
        <stp/>
        <stp>Time</stp>
        <stp>W</stp>
        <stp>-325</stp>
        <stp>All</stp>
        <stp/>
        <stp/>
        <stp>False</stp>
        <stp>T</stp>
        <tr r="B327" s="2"/>
      </tp>
      <tp>
        <v>43773</v>
        <stp/>
        <stp>StudyData</stp>
        <stp>VIX</stp>
        <stp>BAR</stp>
        <stp/>
        <stp>Time</stp>
        <stp>W</stp>
        <stp>-335</stp>
        <stp>All</stp>
        <stp/>
        <stp/>
        <stp>False</stp>
        <stp>T</stp>
        <tr r="B337" s="2"/>
      </tp>
      <tp>
        <v>43703</v>
        <stp/>
        <stp>StudyData</stp>
        <stp>VIX</stp>
        <stp>BAR</stp>
        <stp/>
        <stp>Time</stp>
        <stp>W</stp>
        <stp>-345</stp>
        <stp>All</stp>
        <stp/>
        <stp/>
        <stp>False</stp>
        <stp>T</stp>
        <tr r="B347" s="2"/>
      </tp>
      <tp>
        <v>43633</v>
        <stp/>
        <stp>StudyData</stp>
        <stp>VIX</stp>
        <stp>BAR</stp>
        <stp/>
        <stp>Time</stp>
        <stp>W</stp>
        <stp>-355</stp>
        <stp>All</stp>
        <stp/>
        <stp/>
        <stp>False</stp>
        <stp>T</stp>
        <tr r="B357" s="2"/>
      </tp>
      <tp>
        <v>43563</v>
        <stp/>
        <stp>StudyData</stp>
        <stp>VIX</stp>
        <stp>BAR</stp>
        <stp/>
        <stp>Time</stp>
        <stp>W</stp>
        <stp>-365</stp>
        <stp>All</stp>
        <stp/>
        <stp/>
        <stp>False</stp>
        <stp>T</stp>
        <tr r="B367" s="2"/>
      </tp>
      <tp>
        <v>43493</v>
        <stp/>
        <stp>StudyData</stp>
        <stp>VIX</stp>
        <stp>BAR</stp>
        <stp/>
        <stp>Time</stp>
        <stp>W</stp>
        <stp>-375</stp>
        <stp>All</stp>
        <stp/>
        <stp/>
        <stp>False</stp>
        <stp>T</stp>
        <tr r="B377" s="2"/>
      </tp>
      <tp>
        <v>43423</v>
        <stp/>
        <stp>StudyData</stp>
        <stp>VIX</stp>
        <stp>BAR</stp>
        <stp/>
        <stp>Time</stp>
        <stp>W</stp>
        <stp>-385</stp>
        <stp>All</stp>
        <stp/>
        <stp/>
        <stp>False</stp>
        <stp>T</stp>
        <tr r="B387" s="2"/>
      </tp>
      <tp>
        <v>43353</v>
        <stp/>
        <stp>StudyData</stp>
        <stp>VIX</stp>
        <stp>BAR</stp>
        <stp/>
        <stp>Time</stp>
        <stp>W</stp>
        <stp>-395</stp>
        <stp>All</stp>
        <stp/>
        <stp/>
        <stp>False</stp>
        <stp>T</stp>
        <tr r="B397" s="2"/>
      </tp>
      <tp>
        <v>19.579999999999998</v>
        <stp/>
        <stp>StudyData</stp>
        <stp>VIX</stp>
        <stp>BAR</stp>
        <stp/>
        <stp>High</stp>
        <stp>W</stp>
        <stp>-35</stp>
        <stp>All</stp>
        <stp/>
        <stp/>
        <stp>FALSE</stp>
        <stp>T</stp>
        <tr r="D37" s="2"/>
      </tp>
      <tp>
        <v>28.99</v>
        <stp/>
        <stp>StudyData</stp>
        <stp>VIX</stp>
        <stp>BAR</stp>
        <stp/>
        <stp>High</stp>
        <stp>W</stp>
        <stp>-25</stp>
        <stp>All</stp>
        <stp/>
        <stp/>
        <stp>FALSE</stp>
        <stp>T</stp>
        <tr r="D27" s="2"/>
      </tp>
      <tp>
        <v>15.26</v>
        <stp/>
        <stp>StudyData</stp>
        <stp>VIX</stp>
        <stp>BAR</stp>
        <stp/>
        <stp>High</stp>
        <stp>W</stp>
        <stp>-15</stp>
        <stp>All</stp>
        <stp/>
        <stp/>
        <stp>FALSE</stp>
        <stp>T</stp>
        <tr r="D17" s="2"/>
      </tp>
      <tp>
        <v>23.42</v>
        <stp/>
        <stp>StudyData</stp>
        <stp>VIX</stp>
        <stp>BAR</stp>
        <stp/>
        <stp>High</stp>
        <stp>W</stp>
        <stp>-75</stp>
        <stp>All</stp>
        <stp/>
        <stp/>
        <stp>FALSE</stp>
        <stp>T</stp>
        <tr r="D77" s="2"/>
      </tp>
      <tp>
        <v>20.309999999999999</v>
        <stp/>
        <stp>StudyData</stp>
        <stp>VIX</stp>
        <stp>BAR</stp>
        <stp/>
        <stp>High</stp>
        <stp>W</stp>
        <stp>-65</stp>
        <stp>All</stp>
        <stp/>
        <stp/>
        <stp>FALSE</stp>
        <stp>T</stp>
        <tr r="D67" s="2"/>
      </tp>
      <tp>
        <v>22.95</v>
        <stp/>
        <stp>StudyData</stp>
        <stp>VIX</stp>
        <stp>BAR</stp>
        <stp/>
        <stp>High</stp>
        <stp>W</stp>
        <stp>-55</stp>
        <stp>All</stp>
        <stp/>
        <stp/>
        <stp>FALSE</stp>
        <stp>T</stp>
        <tr r="D57" s="2"/>
      </tp>
      <tp>
        <v>21.01</v>
        <stp/>
        <stp>StudyData</stp>
        <stp>VIX</stp>
        <stp>BAR</stp>
        <stp/>
        <stp>High</stp>
        <stp>W</stp>
        <stp>-45</stp>
        <stp>All</stp>
        <stp/>
        <stp/>
        <stp>FALSE</stp>
        <stp>T</stp>
        <tr r="D47" s="2"/>
      </tp>
      <tp>
        <v>13.47</v>
        <stp/>
        <stp>StudyData</stp>
        <stp>VIX</stp>
        <stp>BAR</stp>
        <stp/>
        <stp>High</stp>
        <stp>W</stp>
        <stp>-95</stp>
        <stp>All</stp>
        <stp/>
        <stp/>
        <stp>FALSE</stp>
        <stp>T</stp>
        <tr r="D97" s="2"/>
      </tp>
      <tp>
        <v>18.059999999999999</v>
        <stp/>
        <stp>StudyData</stp>
        <stp>VIX</stp>
        <stp>BAR</stp>
        <stp/>
        <stp>High</stp>
        <stp>W</stp>
        <stp>-85</stp>
        <stp>All</stp>
        <stp/>
        <stp/>
        <stp>FALSE</stp>
        <stp>T</stp>
        <tr r="D87" s="2"/>
      </tp>
      <tp>
        <v>40490</v>
        <stp/>
        <stp>StudyData</stp>
        <stp>VIX</stp>
        <stp>BAR</stp>
        <stp/>
        <stp>Time</stp>
        <stp>W</stp>
        <stp>-804</stp>
        <stp>All</stp>
        <stp/>
        <stp/>
        <stp>False</stp>
        <stp>T</stp>
        <tr r="B806" s="2"/>
      </tp>
      <tp>
        <v>40420</v>
        <stp/>
        <stp>StudyData</stp>
        <stp>VIX</stp>
        <stp>BAR</stp>
        <stp/>
        <stp>Time</stp>
        <stp>W</stp>
        <stp>-814</stp>
        <stp>All</stp>
        <stp/>
        <stp/>
        <stp>False</stp>
        <stp>T</stp>
        <tr r="B816" s="2"/>
      </tp>
      <tp>
        <v>40350</v>
        <stp/>
        <stp>StudyData</stp>
        <stp>VIX</stp>
        <stp>BAR</stp>
        <stp/>
        <stp>Time</stp>
        <stp>W</stp>
        <stp>-824</stp>
        <stp>All</stp>
        <stp/>
        <stp/>
        <stp>False</stp>
        <stp>T</stp>
        <tr r="B826" s="2"/>
      </tp>
      <tp>
        <v>40280</v>
        <stp/>
        <stp>StudyData</stp>
        <stp>VIX</stp>
        <stp>BAR</stp>
        <stp/>
        <stp>Time</stp>
        <stp>W</stp>
        <stp>-834</stp>
        <stp>All</stp>
        <stp/>
        <stp/>
        <stp>False</stp>
        <stp>T</stp>
        <tr r="B836" s="2"/>
      </tp>
      <tp>
        <v>40210</v>
        <stp/>
        <stp>StudyData</stp>
        <stp>VIX</stp>
        <stp>BAR</stp>
        <stp/>
        <stp>Time</stp>
        <stp>W</stp>
        <stp>-844</stp>
        <stp>All</stp>
        <stp/>
        <stp/>
        <stp>False</stp>
        <stp>T</stp>
        <tr r="B846" s="2"/>
      </tp>
      <tp>
        <v>40140</v>
        <stp/>
        <stp>StudyData</stp>
        <stp>VIX</stp>
        <stp>BAR</stp>
        <stp/>
        <stp>Time</stp>
        <stp>W</stp>
        <stp>-854</stp>
        <stp>All</stp>
        <stp/>
        <stp/>
        <stp>False</stp>
        <stp>T</stp>
        <tr r="B856" s="2"/>
      </tp>
      <tp>
        <v>40070</v>
        <stp/>
        <stp>StudyData</stp>
        <stp>VIX</stp>
        <stp>BAR</stp>
        <stp/>
        <stp>Time</stp>
        <stp>W</stp>
        <stp>-864</stp>
        <stp>All</stp>
        <stp/>
        <stp/>
        <stp>False</stp>
        <stp>T</stp>
        <tr r="B866" s="2"/>
      </tp>
      <tp>
        <v>40000</v>
        <stp/>
        <stp>StudyData</stp>
        <stp>VIX</stp>
        <stp>BAR</stp>
        <stp/>
        <stp>Time</stp>
        <stp>W</stp>
        <stp>-874</stp>
        <stp>All</stp>
        <stp/>
        <stp/>
        <stp>False</stp>
        <stp>T</stp>
        <tr r="B876" s="2"/>
      </tp>
      <tp>
        <v>39930</v>
        <stp/>
        <stp>StudyData</stp>
        <stp>VIX</stp>
        <stp>BAR</stp>
        <stp/>
        <stp>Time</stp>
        <stp>W</stp>
        <stp>-884</stp>
        <stp>All</stp>
        <stp/>
        <stp/>
        <stp>False</stp>
        <stp>T</stp>
        <tr r="B886" s="2"/>
      </tp>
      <tp>
        <v>39861</v>
        <stp/>
        <stp>StudyData</stp>
        <stp>VIX</stp>
        <stp>BAR</stp>
        <stp/>
        <stp>Time</stp>
        <stp>W</stp>
        <stp>-894</stp>
        <stp>All</stp>
        <stp/>
        <stp/>
        <stp>False</stp>
        <stp>T</stp>
        <tr r="B896" s="2"/>
      </tp>
      <tp>
        <v>39790</v>
        <stp/>
        <stp>StudyData</stp>
        <stp>VIX</stp>
        <stp>BAR</stp>
        <stp/>
        <stp>Time</stp>
        <stp>W</stp>
        <stp>-904</stp>
        <stp>All</stp>
        <stp/>
        <stp/>
        <stp>False</stp>
        <stp>T</stp>
        <tr r="B906" s="2"/>
      </tp>
      <tp>
        <v>39720</v>
        <stp/>
        <stp>StudyData</stp>
        <stp>VIX</stp>
        <stp>BAR</stp>
        <stp/>
        <stp>Time</stp>
        <stp>W</stp>
        <stp>-914</stp>
        <stp>All</stp>
        <stp/>
        <stp/>
        <stp>False</stp>
        <stp>T</stp>
        <tr r="B916" s="2"/>
      </tp>
      <tp>
        <v>39650</v>
        <stp/>
        <stp>StudyData</stp>
        <stp>VIX</stp>
        <stp>BAR</stp>
        <stp/>
        <stp>Time</stp>
        <stp>W</stp>
        <stp>-924</stp>
        <stp>All</stp>
        <stp/>
        <stp/>
        <stp>False</stp>
        <stp>T</stp>
        <tr r="B926" s="2"/>
      </tp>
      <tp>
        <v>39580</v>
        <stp/>
        <stp>StudyData</stp>
        <stp>VIX</stp>
        <stp>BAR</stp>
        <stp/>
        <stp>Time</stp>
        <stp>W</stp>
        <stp>-934</stp>
        <stp>All</stp>
        <stp/>
        <stp/>
        <stp>False</stp>
        <stp>T</stp>
        <tr r="B936" s="2"/>
      </tp>
      <tp>
        <v>39510</v>
        <stp/>
        <stp>StudyData</stp>
        <stp>VIX</stp>
        <stp>BAR</stp>
        <stp/>
        <stp>Time</stp>
        <stp>W</stp>
        <stp>-944</stp>
        <stp>All</stp>
        <stp/>
        <stp/>
        <stp>False</stp>
        <stp>T</stp>
        <tr r="B946" s="2"/>
      </tp>
      <tp>
        <v>39440</v>
        <stp/>
        <stp>StudyData</stp>
        <stp>VIX</stp>
        <stp>BAR</stp>
        <stp/>
        <stp>Time</stp>
        <stp>W</stp>
        <stp>-954</stp>
        <stp>All</stp>
        <stp/>
        <stp/>
        <stp>False</stp>
        <stp>T</stp>
        <tr r="B956" s="2"/>
      </tp>
      <tp>
        <v>39370</v>
        <stp/>
        <stp>StudyData</stp>
        <stp>VIX</stp>
        <stp>BAR</stp>
        <stp/>
        <stp>Time</stp>
        <stp>W</stp>
        <stp>-964</stp>
        <stp>All</stp>
        <stp/>
        <stp/>
        <stp>False</stp>
        <stp>T</stp>
        <tr r="B966" s="2"/>
      </tp>
      <tp>
        <v>39300</v>
        <stp/>
        <stp>StudyData</stp>
        <stp>VIX</stp>
        <stp>BAR</stp>
        <stp/>
        <stp>Time</stp>
        <stp>W</stp>
        <stp>-974</stp>
        <stp>All</stp>
        <stp/>
        <stp/>
        <stp>False</stp>
        <stp>T</stp>
        <tr r="B976" s="2"/>
      </tp>
      <tp>
        <v>39231</v>
        <stp/>
        <stp>StudyData</stp>
        <stp>VIX</stp>
        <stp>BAR</stp>
        <stp/>
        <stp>Time</stp>
        <stp>W</stp>
        <stp>-984</stp>
        <stp>All</stp>
        <stp/>
        <stp/>
        <stp>False</stp>
        <stp>T</stp>
        <tr r="B986" s="2"/>
      </tp>
      <tp>
        <v>39160</v>
        <stp/>
        <stp>StudyData</stp>
        <stp>VIX</stp>
        <stp>BAR</stp>
        <stp/>
        <stp>Time</stp>
        <stp>W</stp>
        <stp>-994</stp>
        <stp>All</stp>
        <stp/>
        <stp/>
        <stp>False</stp>
        <stp>T</stp>
        <tr r="B996" s="2"/>
      </tp>
      <tp>
        <v>43290</v>
        <stp/>
        <stp>StudyData</stp>
        <stp>VIX</stp>
        <stp>BAR</stp>
        <stp/>
        <stp>Time</stp>
        <stp>W</stp>
        <stp>-404</stp>
        <stp>All</stp>
        <stp/>
        <stp/>
        <stp>False</stp>
        <stp>T</stp>
        <tr r="B406" s="2"/>
      </tp>
      <tp>
        <v>43220</v>
        <stp/>
        <stp>StudyData</stp>
        <stp>VIX</stp>
        <stp>BAR</stp>
        <stp/>
        <stp>Time</stp>
        <stp>W</stp>
        <stp>-414</stp>
        <stp>All</stp>
        <stp/>
        <stp/>
        <stp>False</stp>
        <stp>T</stp>
        <tr r="B416" s="2"/>
      </tp>
      <tp>
        <v>43151</v>
        <stp/>
        <stp>StudyData</stp>
        <stp>VIX</stp>
        <stp>BAR</stp>
        <stp/>
        <stp>Time</stp>
        <stp>W</stp>
        <stp>-424</stp>
        <stp>All</stp>
        <stp/>
        <stp/>
        <stp>False</stp>
        <stp>T</stp>
        <tr r="B426" s="2"/>
      </tp>
      <tp>
        <v>43080</v>
        <stp/>
        <stp>StudyData</stp>
        <stp>VIX</stp>
        <stp>BAR</stp>
        <stp/>
        <stp>Time</stp>
        <stp>W</stp>
        <stp>-434</stp>
        <stp>All</stp>
        <stp/>
        <stp/>
        <stp>False</stp>
        <stp>T</stp>
        <tr r="B436" s="2"/>
      </tp>
      <tp>
        <v>43010</v>
        <stp/>
        <stp>StudyData</stp>
        <stp>VIX</stp>
        <stp>BAR</stp>
        <stp/>
        <stp>Time</stp>
        <stp>W</stp>
        <stp>-444</stp>
        <stp>All</stp>
        <stp/>
        <stp/>
        <stp>False</stp>
        <stp>T</stp>
        <tr r="B446" s="2"/>
      </tp>
      <tp>
        <v>42940</v>
        <stp/>
        <stp>StudyData</stp>
        <stp>VIX</stp>
        <stp>BAR</stp>
        <stp/>
        <stp>Time</stp>
        <stp>W</stp>
        <stp>-454</stp>
        <stp>All</stp>
        <stp/>
        <stp/>
        <stp>False</stp>
        <stp>T</stp>
        <tr r="B456" s="2"/>
      </tp>
      <tp>
        <v>42870</v>
        <stp/>
        <stp>StudyData</stp>
        <stp>VIX</stp>
        <stp>BAR</stp>
        <stp/>
        <stp>Time</stp>
        <stp>W</stp>
        <stp>-464</stp>
        <stp>All</stp>
        <stp/>
        <stp/>
        <stp>False</stp>
        <stp>T</stp>
        <tr r="B466" s="2"/>
      </tp>
      <tp>
        <v>42800</v>
        <stp/>
        <stp>StudyData</stp>
        <stp>VIX</stp>
        <stp>BAR</stp>
        <stp/>
        <stp>Time</stp>
        <stp>W</stp>
        <stp>-474</stp>
        <stp>All</stp>
        <stp/>
        <stp/>
        <stp>False</stp>
        <stp>T</stp>
        <tr r="B476" s="2"/>
      </tp>
      <tp>
        <v>42731</v>
        <stp/>
        <stp>StudyData</stp>
        <stp>VIX</stp>
        <stp>BAR</stp>
        <stp/>
        <stp>Time</stp>
        <stp>W</stp>
        <stp>-484</stp>
        <stp>All</stp>
        <stp/>
        <stp/>
        <stp>False</stp>
        <stp>T</stp>
        <tr r="B486" s="2"/>
      </tp>
      <tp>
        <v>42660</v>
        <stp/>
        <stp>StudyData</stp>
        <stp>VIX</stp>
        <stp>BAR</stp>
        <stp/>
        <stp>Time</stp>
        <stp>W</stp>
        <stp>-494</stp>
        <stp>All</stp>
        <stp/>
        <stp/>
        <stp>False</stp>
        <stp>T</stp>
        <tr r="B496" s="2"/>
      </tp>
      <tp>
        <v>42590</v>
        <stp/>
        <stp>StudyData</stp>
        <stp>VIX</stp>
        <stp>BAR</stp>
        <stp/>
        <stp>Time</stp>
        <stp>W</stp>
        <stp>-504</stp>
        <stp>All</stp>
        <stp/>
        <stp/>
        <stp>False</stp>
        <stp>T</stp>
        <tr r="B506" s="2"/>
      </tp>
      <tp>
        <v>42521</v>
        <stp/>
        <stp>StudyData</stp>
        <stp>VIX</stp>
        <stp>BAR</stp>
        <stp/>
        <stp>Time</stp>
        <stp>W</stp>
        <stp>-514</stp>
        <stp>All</stp>
        <stp/>
        <stp/>
        <stp>False</stp>
        <stp>T</stp>
        <tr r="B516" s="2"/>
      </tp>
      <tp>
        <v>42450</v>
        <stp/>
        <stp>StudyData</stp>
        <stp>VIX</stp>
        <stp>BAR</stp>
        <stp/>
        <stp>Time</stp>
        <stp>W</stp>
        <stp>-524</stp>
        <stp>All</stp>
        <stp/>
        <stp/>
        <stp>False</stp>
        <stp>T</stp>
        <tr r="B526" s="2"/>
      </tp>
      <tp>
        <v>42380</v>
        <stp/>
        <stp>StudyData</stp>
        <stp>VIX</stp>
        <stp>BAR</stp>
        <stp/>
        <stp>Time</stp>
        <stp>W</stp>
        <stp>-534</stp>
        <stp>All</stp>
        <stp/>
        <stp/>
        <stp>False</stp>
        <stp>T</stp>
        <tr r="B536" s="2"/>
      </tp>
      <tp>
        <v>42310</v>
        <stp/>
        <stp>StudyData</stp>
        <stp>VIX</stp>
        <stp>BAR</stp>
        <stp/>
        <stp>Time</stp>
        <stp>W</stp>
        <stp>-544</stp>
        <stp>All</stp>
        <stp/>
        <stp/>
        <stp>False</stp>
        <stp>T</stp>
        <tr r="B546" s="2"/>
      </tp>
      <tp>
        <v>42240</v>
        <stp/>
        <stp>StudyData</stp>
        <stp>VIX</stp>
        <stp>BAR</stp>
        <stp/>
        <stp>Time</stp>
        <stp>W</stp>
        <stp>-554</stp>
        <stp>All</stp>
        <stp/>
        <stp/>
        <stp>False</stp>
        <stp>T</stp>
        <tr r="B556" s="2"/>
      </tp>
      <tp>
        <v>42170</v>
        <stp/>
        <stp>StudyData</stp>
        <stp>VIX</stp>
        <stp>BAR</stp>
        <stp/>
        <stp>Time</stp>
        <stp>W</stp>
        <stp>-564</stp>
        <stp>All</stp>
        <stp/>
        <stp/>
        <stp>False</stp>
        <stp>T</stp>
        <tr r="B566" s="2"/>
      </tp>
      <tp>
        <v>42100</v>
        <stp/>
        <stp>StudyData</stp>
        <stp>VIX</stp>
        <stp>BAR</stp>
        <stp/>
        <stp>Time</stp>
        <stp>W</stp>
        <stp>-574</stp>
        <stp>All</stp>
        <stp/>
        <stp/>
        <stp>False</stp>
        <stp>T</stp>
        <tr r="B576" s="2"/>
      </tp>
      <tp>
        <v>42030</v>
        <stp/>
        <stp>StudyData</stp>
        <stp>VIX</stp>
        <stp>BAR</stp>
        <stp/>
        <stp>Time</stp>
        <stp>W</stp>
        <stp>-584</stp>
        <stp>All</stp>
        <stp/>
        <stp/>
        <stp>False</stp>
        <stp>T</stp>
        <tr r="B586" s="2"/>
      </tp>
      <tp>
        <v>41960</v>
        <stp/>
        <stp>StudyData</stp>
        <stp>VIX</stp>
        <stp>BAR</stp>
        <stp/>
        <stp>Time</stp>
        <stp>W</stp>
        <stp>-594</stp>
        <stp>All</stp>
        <stp/>
        <stp/>
        <stp>False</stp>
        <stp>T</stp>
        <tr r="B596" s="2"/>
      </tp>
      <tp>
        <v>41890</v>
        <stp/>
        <stp>StudyData</stp>
        <stp>VIX</stp>
        <stp>BAR</stp>
        <stp/>
        <stp>Time</stp>
        <stp>W</stp>
        <stp>-604</stp>
        <stp>All</stp>
        <stp/>
        <stp/>
        <stp>False</stp>
        <stp>T</stp>
        <tr r="B606" s="2"/>
      </tp>
      <tp>
        <v>41820</v>
        <stp/>
        <stp>StudyData</stp>
        <stp>VIX</stp>
        <stp>BAR</stp>
        <stp/>
        <stp>Time</stp>
        <stp>W</stp>
        <stp>-614</stp>
        <stp>All</stp>
        <stp/>
        <stp/>
        <stp>False</stp>
        <stp>T</stp>
        <tr r="B616" s="2"/>
      </tp>
      <tp>
        <v>41750</v>
        <stp/>
        <stp>StudyData</stp>
        <stp>VIX</stp>
        <stp>BAR</stp>
        <stp/>
        <stp>Time</stp>
        <stp>W</stp>
        <stp>-624</stp>
        <stp>All</stp>
        <stp/>
        <stp/>
        <stp>False</stp>
        <stp>T</stp>
        <tr r="B626" s="2"/>
      </tp>
      <tp>
        <v>41680</v>
        <stp/>
        <stp>StudyData</stp>
        <stp>VIX</stp>
        <stp>BAR</stp>
        <stp/>
        <stp>Time</stp>
        <stp>W</stp>
        <stp>-634</stp>
        <stp>All</stp>
        <stp/>
        <stp/>
        <stp>False</stp>
        <stp>T</stp>
        <tr r="B636" s="2"/>
      </tp>
      <tp>
        <v>41610</v>
        <stp/>
        <stp>StudyData</stp>
        <stp>VIX</stp>
        <stp>BAR</stp>
        <stp/>
        <stp>Time</stp>
        <stp>W</stp>
        <stp>-644</stp>
        <stp>All</stp>
        <stp/>
        <stp/>
        <stp>False</stp>
        <stp>T</stp>
        <tr r="B646" s="2"/>
      </tp>
      <tp>
        <v>41540</v>
        <stp/>
        <stp>StudyData</stp>
        <stp>VIX</stp>
        <stp>BAR</stp>
        <stp/>
        <stp>Time</stp>
        <stp>W</stp>
        <stp>-654</stp>
        <stp>All</stp>
        <stp/>
        <stp/>
        <stp>False</stp>
        <stp>T</stp>
        <tr r="B656" s="2"/>
      </tp>
      <tp>
        <v>41470</v>
        <stp/>
        <stp>StudyData</stp>
        <stp>VIX</stp>
        <stp>BAR</stp>
        <stp/>
        <stp>Time</stp>
        <stp>W</stp>
        <stp>-664</stp>
        <stp>All</stp>
        <stp/>
        <stp/>
        <stp>False</stp>
        <stp>T</stp>
        <tr r="B666" s="2"/>
      </tp>
      <tp>
        <v>41400</v>
        <stp/>
        <stp>StudyData</stp>
        <stp>VIX</stp>
        <stp>BAR</stp>
        <stp/>
        <stp>Time</stp>
        <stp>W</stp>
        <stp>-674</stp>
        <stp>All</stp>
        <stp/>
        <stp/>
        <stp>False</stp>
        <stp>T</stp>
        <tr r="B676" s="2"/>
      </tp>
      <tp>
        <v>41330</v>
        <stp/>
        <stp>StudyData</stp>
        <stp>VIX</stp>
        <stp>BAR</stp>
        <stp/>
        <stp>Time</stp>
        <stp>W</stp>
        <stp>-684</stp>
        <stp>All</stp>
        <stp/>
        <stp/>
        <stp>False</stp>
        <stp>T</stp>
        <tr r="B686" s="2"/>
      </tp>
      <tp>
        <v>41260</v>
        <stp/>
        <stp>StudyData</stp>
        <stp>VIX</stp>
        <stp>BAR</stp>
        <stp/>
        <stp>Time</stp>
        <stp>W</stp>
        <stp>-694</stp>
        <stp>All</stp>
        <stp/>
        <stp/>
        <stp>False</stp>
        <stp>T</stp>
        <tr r="B696" s="2"/>
      </tp>
      <tp>
        <v>41190</v>
        <stp/>
        <stp>StudyData</stp>
        <stp>VIX</stp>
        <stp>BAR</stp>
        <stp/>
        <stp>Time</stp>
        <stp>W</stp>
        <stp>-704</stp>
        <stp>All</stp>
        <stp/>
        <stp/>
        <stp>False</stp>
        <stp>T</stp>
        <tr r="B706" s="2"/>
      </tp>
      <tp>
        <v>41120</v>
        <stp/>
        <stp>StudyData</stp>
        <stp>VIX</stp>
        <stp>BAR</stp>
        <stp/>
        <stp>Time</stp>
        <stp>W</stp>
        <stp>-714</stp>
        <stp>All</stp>
        <stp/>
        <stp/>
        <stp>False</stp>
        <stp>T</stp>
        <tr r="B716" s="2"/>
      </tp>
      <tp>
        <v>41050</v>
        <stp/>
        <stp>StudyData</stp>
        <stp>VIX</stp>
        <stp>BAR</stp>
        <stp/>
        <stp>Time</stp>
        <stp>W</stp>
        <stp>-724</stp>
        <stp>All</stp>
        <stp/>
        <stp/>
        <stp>False</stp>
        <stp>T</stp>
        <tr r="B726" s="2"/>
      </tp>
      <tp>
        <v>40980</v>
        <stp/>
        <stp>StudyData</stp>
        <stp>VIX</stp>
        <stp>BAR</stp>
        <stp/>
        <stp>Time</stp>
        <stp>W</stp>
        <stp>-734</stp>
        <stp>All</stp>
        <stp/>
        <stp/>
        <stp>False</stp>
        <stp>T</stp>
        <tr r="B736" s="2"/>
      </tp>
      <tp>
        <v>40911</v>
        <stp/>
        <stp>StudyData</stp>
        <stp>VIX</stp>
        <stp>BAR</stp>
        <stp/>
        <stp>Time</stp>
        <stp>W</stp>
        <stp>-744</stp>
        <stp>All</stp>
        <stp/>
        <stp/>
        <stp>False</stp>
        <stp>T</stp>
        <tr r="B746" s="2"/>
      </tp>
      <tp>
        <v>40840</v>
        <stp/>
        <stp>StudyData</stp>
        <stp>VIX</stp>
        <stp>BAR</stp>
        <stp/>
        <stp>Time</stp>
        <stp>W</stp>
        <stp>-754</stp>
        <stp>All</stp>
        <stp/>
        <stp/>
        <stp>False</stp>
        <stp>T</stp>
        <tr r="B756" s="2"/>
      </tp>
      <tp>
        <v>40770</v>
        <stp/>
        <stp>StudyData</stp>
        <stp>VIX</stp>
        <stp>BAR</stp>
        <stp/>
        <stp>Time</stp>
        <stp>W</stp>
        <stp>-764</stp>
        <stp>All</stp>
        <stp/>
        <stp/>
        <stp>False</stp>
        <stp>T</stp>
        <tr r="B766" s="2"/>
      </tp>
      <tp>
        <v>40700</v>
        <stp/>
        <stp>StudyData</stp>
        <stp>VIX</stp>
        <stp>BAR</stp>
        <stp/>
        <stp>Time</stp>
        <stp>W</stp>
        <stp>-774</stp>
        <stp>All</stp>
        <stp/>
        <stp/>
        <stp>False</stp>
        <stp>T</stp>
        <tr r="B776" s="2"/>
      </tp>
      <tp>
        <v>40630</v>
        <stp/>
        <stp>StudyData</stp>
        <stp>VIX</stp>
        <stp>BAR</stp>
        <stp/>
        <stp>Time</stp>
        <stp>W</stp>
        <stp>-784</stp>
        <stp>All</stp>
        <stp/>
        <stp/>
        <stp>False</stp>
        <stp>T</stp>
        <tr r="B786" s="2"/>
      </tp>
      <tp>
        <v>40561</v>
        <stp/>
        <stp>StudyData</stp>
        <stp>VIX</stp>
        <stp>BAR</stp>
        <stp/>
        <stp>Time</stp>
        <stp>W</stp>
        <stp>-794</stp>
        <stp>All</stp>
        <stp/>
        <stp/>
        <stp>False</stp>
        <stp>T</stp>
        <tr r="B796" s="2"/>
      </tp>
      <tp>
        <v>45390</v>
        <stp/>
        <stp>StudyData</stp>
        <stp>VIX</stp>
        <stp>BAR</stp>
        <stp/>
        <stp>Time</stp>
        <stp>W</stp>
        <stp>-104</stp>
        <stp>All</stp>
        <stp/>
        <stp/>
        <stp>False</stp>
        <stp>T</stp>
        <tr r="B106" s="2"/>
      </tp>
      <tp>
        <v>45320</v>
        <stp/>
        <stp>StudyData</stp>
        <stp>VIX</stp>
        <stp>BAR</stp>
        <stp/>
        <stp>Time</stp>
        <stp>W</stp>
        <stp>-114</stp>
        <stp>All</stp>
        <stp/>
        <stp/>
        <stp>False</stp>
        <stp>T</stp>
        <tr r="B116" s="2"/>
      </tp>
      <tp>
        <v>45250</v>
        <stp/>
        <stp>StudyData</stp>
        <stp>VIX</stp>
        <stp>BAR</stp>
        <stp/>
        <stp>Time</stp>
        <stp>W</stp>
        <stp>-124</stp>
        <stp>All</stp>
        <stp/>
        <stp/>
        <stp>False</stp>
        <stp>T</stp>
        <tr r="B126" s="2"/>
      </tp>
      <tp>
        <v>45180</v>
        <stp/>
        <stp>StudyData</stp>
        <stp>VIX</stp>
        <stp>BAR</stp>
        <stp/>
        <stp>Time</stp>
        <stp>W</stp>
        <stp>-134</stp>
        <stp>All</stp>
        <stp/>
        <stp/>
        <stp>False</stp>
        <stp>T</stp>
        <tr r="B136" s="2"/>
      </tp>
      <tp>
        <v>45110</v>
        <stp/>
        <stp>StudyData</stp>
        <stp>VIX</stp>
        <stp>BAR</stp>
        <stp/>
        <stp>Time</stp>
        <stp>W</stp>
        <stp>-144</stp>
        <stp>All</stp>
        <stp/>
        <stp/>
        <stp>False</stp>
        <stp>T</stp>
        <tr r="B146" s="2"/>
      </tp>
      <tp>
        <v>45040</v>
        <stp/>
        <stp>StudyData</stp>
        <stp>VIX</stp>
        <stp>BAR</stp>
        <stp/>
        <stp>Time</stp>
        <stp>W</stp>
        <stp>-154</stp>
        <stp>All</stp>
        <stp/>
        <stp/>
        <stp>False</stp>
        <stp>T</stp>
        <tr r="B156" s="2"/>
      </tp>
      <tp>
        <v>44970</v>
        <stp/>
        <stp>StudyData</stp>
        <stp>VIX</stp>
        <stp>BAR</stp>
        <stp/>
        <stp>Time</stp>
        <stp>W</stp>
        <stp>-164</stp>
        <stp>All</stp>
        <stp/>
        <stp/>
        <stp>False</stp>
        <stp>T</stp>
        <tr r="B166" s="2"/>
      </tp>
      <tp>
        <v>44900</v>
        <stp/>
        <stp>StudyData</stp>
        <stp>VIX</stp>
        <stp>BAR</stp>
        <stp/>
        <stp>Time</stp>
        <stp>W</stp>
        <stp>-174</stp>
        <stp>All</stp>
        <stp/>
        <stp/>
        <stp>False</stp>
        <stp>T</stp>
        <tr r="B176" s="2"/>
      </tp>
      <tp>
        <v>44830</v>
        <stp/>
        <stp>StudyData</stp>
        <stp>VIX</stp>
        <stp>BAR</stp>
        <stp/>
        <stp>Time</stp>
        <stp>W</stp>
        <stp>-184</stp>
        <stp>All</stp>
        <stp/>
        <stp/>
        <stp>False</stp>
        <stp>T</stp>
        <tr r="B186" s="2"/>
      </tp>
      <tp>
        <v>44760</v>
        <stp/>
        <stp>StudyData</stp>
        <stp>VIX</stp>
        <stp>BAR</stp>
        <stp/>
        <stp>Time</stp>
        <stp>W</stp>
        <stp>-194</stp>
        <stp>All</stp>
        <stp/>
        <stp/>
        <stp>False</stp>
        <stp>T</stp>
        <tr r="B196" s="2"/>
      </tp>
      <tp>
        <v>44690</v>
        <stp/>
        <stp>StudyData</stp>
        <stp>VIX</stp>
        <stp>BAR</stp>
        <stp/>
        <stp>Time</stp>
        <stp>W</stp>
        <stp>-204</stp>
        <stp>All</stp>
        <stp/>
        <stp/>
        <stp>False</stp>
        <stp>T</stp>
        <tr r="B206" s="2"/>
      </tp>
      <tp>
        <v>44620</v>
        <stp/>
        <stp>StudyData</stp>
        <stp>VIX</stp>
        <stp>BAR</stp>
        <stp/>
        <stp>Time</stp>
        <stp>W</stp>
        <stp>-214</stp>
        <stp>All</stp>
        <stp/>
        <stp/>
        <stp>False</stp>
        <stp>T</stp>
        <tr r="B216" s="2"/>
      </tp>
      <tp>
        <v>44550</v>
        <stp/>
        <stp>StudyData</stp>
        <stp>VIX</stp>
        <stp>BAR</stp>
        <stp/>
        <stp>Time</stp>
        <stp>W</stp>
        <stp>-224</stp>
        <stp>All</stp>
        <stp/>
        <stp/>
        <stp>False</stp>
        <stp>T</stp>
        <tr r="B226" s="2"/>
      </tp>
      <tp>
        <v>44480</v>
        <stp/>
        <stp>StudyData</stp>
        <stp>VIX</stp>
        <stp>BAR</stp>
        <stp/>
        <stp>Time</stp>
        <stp>W</stp>
        <stp>-234</stp>
        <stp>All</stp>
        <stp/>
        <stp/>
        <stp>False</stp>
        <stp>T</stp>
        <tr r="B236" s="2"/>
      </tp>
      <tp>
        <v>44410</v>
        <stp/>
        <stp>StudyData</stp>
        <stp>VIX</stp>
        <stp>BAR</stp>
        <stp/>
        <stp>Time</stp>
        <stp>W</stp>
        <stp>-244</stp>
        <stp>All</stp>
        <stp/>
        <stp/>
        <stp>False</stp>
        <stp>T</stp>
        <tr r="B246" s="2"/>
      </tp>
      <tp>
        <v>44340</v>
        <stp/>
        <stp>StudyData</stp>
        <stp>VIX</stp>
        <stp>BAR</stp>
        <stp/>
        <stp>Time</stp>
        <stp>W</stp>
        <stp>-254</stp>
        <stp>All</stp>
        <stp/>
        <stp/>
        <stp>False</stp>
        <stp>T</stp>
        <tr r="B256" s="2"/>
      </tp>
      <tp>
        <v>44270</v>
        <stp/>
        <stp>StudyData</stp>
        <stp>VIX</stp>
        <stp>BAR</stp>
        <stp/>
        <stp>Time</stp>
        <stp>W</stp>
        <stp>-264</stp>
        <stp>All</stp>
        <stp/>
        <stp/>
        <stp>False</stp>
        <stp>T</stp>
        <tr r="B266" s="2"/>
      </tp>
      <tp>
        <v>44200</v>
        <stp/>
        <stp>StudyData</stp>
        <stp>VIX</stp>
        <stp>BAR</stp>
        <stp/>
        <stp>Time</stp>
        <stp>W</stp>
        <stp>-274</stp>
        <stp>All</stp>
        <stp/>
        <stp/>
        <stp>False</stp>
        <stp>T</stp>
        <tr r="B276" s="2"/>
      </tp>
      <tp>
        <v>44130</v>
        <stp/>
        <stp>StudyData</stp>
        <stp>VIX</stp>
        <stp>BAR</stp>
        <stp/>
        <stp>Time</stp>
        <stp>W</stp>
        <stp>-284</stp>
        <stp>All</stp>
        <stp/>
        <stp/>
        <stp>False</stp>
        <stp>T</stp>
        <tr r="B286" s="2"/>
      </tp>
      <tp>
        <v>44060</v>
        <stp/>
        <stp>StudyData</stp>
        <stp>VIX</stp>
        <stp>BAR</stp>
        <stp/>
        <stp>Time</stp>
        <stp>W</stp>
        <stp>-294</stp>
        <stp>All</stp>
        <stp/>
        <stp/>
        <stp>False</stp>
        <stp>T</stp>
        <tr r="B296" s="2"/>
      </tp>
      <tp>
        <v>43990</v>
        <stp/>
        <stp>StudyData</stp>
        <stp>VIX</stp>
        <stp>BAR</stp>
        <stp/>
        <stp>Time</stp>
        <stp>W</stp>
        <stp>-304</stp>
        <stp>All</stp>
        <stp/>
        <stp/>
        <stp>False</stp>
        <stp>T</stp>
        <tr r="B306" s="2"/>
      </tp>
      <tp>
        <v>43920</v>
        <stp/>
        <stp>StudyData</stp>
        <stp>VIX</stp>
        <stp>BAR</stp>
        <stp/>
        <stp>Time</stp>
        <stp>W</stp>
        <stp>-314</stp>
        <stp>All</stp>
        <stp/>
        <stp/>
        <stp>False</stp>
        <stp>T</stp>
        <tr r="B316" s="2"/>
      </tp>
      <tp>
        <v>43851</v>
        <stp/>
        <stp>StudyData</stp>
        <stp>VIX</stp>
        <stp>BAR</stp>
        <stp/>
        <stp>Time</stp>
        <stp>W</stp>
        <stp>-324</stp>
        <stp>All</stp>
        <stp/>
        <stp/>
        <stp>False</stp>
        <stp>T</stp>
        <tr r="B326" s="2"/>
      </tp>
      <tp>
        <v>43780</v>
        <stp/>
        <stp>StudyData</stp>
        <stp>VIX</stp>
        <stp>BAR</stp>
        <stp/>
        <stp>Time</stp>
        <stp>W</stp>
        <stp>-334</stp>
        <stp>All</stp>
        <stp/>
        <stp/>
        <stp>False</stp>
        <stp>T</stp>
        <tr r="B336" s="2"/>
      </tp>
      <tp>
        <v>43711</v>
        <stp/>
        <stp>StudyData</stp>
        <stp>VIX</stp>
        <stp>BAR</stp>
        <stp/>
        <stp>Time</stp>
        <stp>W</stp>
        <stp>-344</stp>
        <stp>All</stp>
        <stp/>
        <stp/>
        <stp>False</stp>
        <stp>T</stp>
        <tr r="B346" s="2"/>
      </tp>
      <tp>
        <v>43640</v>
        <stp/>
        <stp>StudyData</stp>
        <stp>VIX</stp>
        <stp>BAR</stp>
        <stp/>
        <stp>Time</stp>
        <stp>W</stp>
        <stp>-354</stp>
        <stp>All</stp>
        <stp/>
        <stp/>
        <stp>False</stp>
        <stp>T</stp>
        <tr r="B356" s="2"/>
      </tp>
      <tp>
        <v>43570</v>
        <stp/>
        <stp>StudyData</stp>
        <stp>VIX</stp>
        <stp>BAR</stp>
        <stp/>
        <stp>Time</stp>
        <stp>W</stp>
        <stp>-364</stp>
        <stp>All</stp>
        <stp/>
        <stp/>
        <stp>False</stp>
        <stp>T</stp>
        <tr r="B366" s="2"/>
      </tp>
      <tp>
        <v>43500</v>
        <stp/>
        <stp>StudyData</stp>
        <stp>VIX</stp>
        <stp>BAR</stp>
        <stp/>
        <stp>Time</stp>
        <stp>W</stp>
        <stp>-374</stp>
        <stp>All</stp>
        <stp/>
        <stp/>
        <stp>False</stp>
        <stp>T</stp>
        <tr r="B376" s="2"/>
      </tp>
      <tp>
        <v>43430</v>
        <stp/>
        <stp>StudyData</stp>
        <stp>VIX</stp>
        <stp>BAR</stp>
        <stp/>
        <stp>Time</stp>
        <stp>W</stp>
        <stp>-384</stp>
        <stp>All</stp>
        <stp/>
        <stp/>
        <stp>False</stp>
        <stp>T</stp>
        <tr r="B386" s="2"/>
      </tp>
      <tp>
        <v>43360</v>
        <stp/>
        <stp>StudyData</stp>
        <stp>VIX</stp>
        <stp>BAR</stp>
        <stp/>
        <stp>Time</stp>
        <stp>W</stp>
        <stp>-394</stp>
        <stp>All</stp>
        <stp/>
        <stp/>
        <stp>False</stp>
        <stp>T</stp>
        <tr r="B396" s="2"/>
      </tp>
      <tp>
        <v>16.559999999999999</v>
        <stp/>
        <stp>StudyData</stp>
        <stp>VIX</stp>
        <stp>BAR</stp>
        <stp/>
        <stp>High</stp>
        <stp>W</stp>
        <stp>-34</stp>
        <stp>All</stp>
        <stp/>
        <stp/>
        <stp>FALSE</stp>
        <stp>T</stp>
        <tr r="D36" s="2"/>
      </tp>
      <tp>
        <v>21.02</v>
        <stp/>
        <stp>StudyData</stp>
        <stp>VIX</stp>
        <stp>BAR</stp>
        <stp/>
        <stp>High</stp>
        <stp>W</stp>
        <stp>-24</stp>
        <stp>All</stp>
        <stp/>
        <stp/>
        <stp>FALSE</stp>
        <stp>T</stp>
        <tr r="D26" s="2"/>
      </tp>
      <tp>
        <v>15.42</v>
        <stp/>
        <stp>StudyData</stp>
        <stp>VIX</stp>
        <stp>BAR</stp>
        <stp/>
        <stp>High</stp>
        <stp>W</stp>
        <stp>-14</stp>
        <stp>All</stp>
        <stp/>
        <stp/>
        <stp>FALSE</stp>
        <stp>T</stp>
        <tr r="D16" s="2"/>
      </tp>
      <tp>
        <v>23.07</v>
        <stp/>
        <stp>StudyData</stp>
        <stp>VIX</stp>
        <stp>BAR</stp>
        <stp/>
        <stp>High</stp>
        <stp>W</stp>
        <stp>-74</stp>
        <stp>All</stp>
        <stp/>
        <stp/>
        <stp>FALSE</stp>
        <stp>T</stp>
        <tr r="D76" s="2"/>
      </tp>
      <tp>
        <v>22.04</v>
        <stp/>
        <stp>StudyData</stp>
        <stp>VIX</stp>
        <stp>BAR</stp>
        <stp/>
        <stp>High</stp>
        <stp>W</stp>
        <stp>-64</stp>
        <stp>All</stp>
        <stp/>
        <stp/>
        <stp>FALSE</stp>
        <stp>T</stp>
        <tr r="D66" s="2"/>
      </tp>
      <tp>
        <v>22.18</v>
        <stp/>
        <stp>StudyData</stp>
        <stp>VIX</stp>
        <stp>BAR</stp>
        <stp/>
        <stp>High</stp>
        <stp>W</stp>
        <stp>-54</stp>
        <stp>All</stp>
        <stp/>
        <stp/>
        <stp>FALSE</stp>
        <stp>T</stp>
        <tr r="D56" s="2"/>
      </tp>
      <tp>
        <v>20.45</v>
        <stp/>
        <stp>StudyData</stp>
        <stp>VIX</stp>
        <stp>BAR</stp>
        <stp/>
        <stp>High</stp>
        <stp>W</stp>
        <stp>-44</stp>
        <stp>All</stp>
        <stp/>
        <stp/>
        <stp>FALSE</stp>
        <stp>T</stp>
        <tr r="D46" s="2"/>
      </tp>
      <tp>
        <v>13.78</v>
        <stp/>
        <stp>StudyData</stp>
        <stp>VIX</stp>
        <stp>BAR</stp>
        <stp/>
        <stp>High</stp>
        <stp>W</stp>
        <stp>-94</stp>
        <stp>All</stp>
        <stp/>
        <stp/>
        <stp>FALSE</stp>
        <stp>T</stp>
        <tr r="D96" s="2"/>
      </tp>
      <tp>
        <v>17.89</v>
        <stp/>
        <stp>StudyData</stp>
        <stp>VIX</stp>
        <stp>BAR</stp>
        <stp/>
        <stp>High</stp>
        <stp>W</stp>
        <stp>-84</stp>
        <stp>All</stp>
        <stp/>
        <stp/>
        <stp>FALSE</stp>
        <stp>T</stp>
        <tr r="D86" s="2"/>
      </tp>
      <tp>
        <v>40469</v>
        <stp/>
        <stp>StudyData</stp>
        <stp>VIX</stp>
        <stp>BAR</stp>
        <stp/>
        <stp>Time</stp>
        <stp>W</stp>
        <stp>-807</stp>
        <stp>All</stp>
        <stp/>
        <stp/>
        <stp>False</stp>
        <stp>T</stp>
        <tr r="B809" s="2"/>
      </tp>
      <tp>
        <v>40399</v>
        <stp/>
        <stp>StudyData</stp>
        <stp>VIX</stp>
        <stp>BAR</stp>
        <stp/>
        <stp>Time</stp>
        <stp>W</stp>
        <stp>-817</stp>
        <stp>All</stp>
        <stp/>
        <stp/>
        <stp>False</stp>
        <stp>T</stp>
        <tr r="B819" s="2"/>
      </tp>
      <tp>
        <v>40330</v>
        <stp/>
        <stp>StudyData</stp>
        <stp>VIX</stp>
        <stp>BAR</stp>
        <stp/>
        <stp>Time</stp>
        <stp>W</stp>
        <stp>-827</stp>
        <stp>All</stp>
        <stp/>
        <stp/>
        <stp>False</stp>
        <stp>T</stp>
        <tr r="B829" s="2"/>
      </tp>
      <tp>
        <v>40259</v>
        <stp/>
        <stp>StudyData</stp>
        <stp>VIX</stp>
        <stp>BAR</stp>
        <stp/>
        <stp>Time</stp>
        <stp>W</stp>
        <stp>-837</stp>
        <stp>All</stp>
        <stp/>
        <stp/>
        <stp>False</stp>
        <stp>T</stp>
        <tr r="B839" s="2"/>
      </tp>
      <tp>
        <v>40189</v>
        <stp/>
        <stp>StudyData</stp>
        <stp>VIX</stp>
        <stp>BAR</stp>
        <stp/>
        <stp>Time</stp>
        <stp>W</stp>
        <stp>-847</stp>
        <stp>All</stp>
        <stp/>
        <stp/>
        <stp>False</stp>
        <stp>T</stp>
        <tr r="B849" s="2"/>
      </tp>
      <tp>
        <v>40119</v>
        <stp/>
        <stp>StudyData</stp>
        <stp>VIX</stp>
        <stp>BAR</stp>
        <stp/>
        <stp>Time</stp>
        <stp>W</stp>
        <stp>-857</stp>
        <stp>All</stp>
        <stp/>
        <stp/>
        <stp>False</stp>
        <stp>T</stp>
        <tr r="B859" s="2"/>
      </tp>
      <tp>
        <v>40049</v>
        <stp/>
        <stp>StudyData</stp>
        <stp>VIX</stp>
        <stp>BAR</stp>
        <stp/>
        <stp>Time</stp>
        <stp>W</stp>
        <stp>-867</stp>
        <stp>All</stp>
        <stp/>
        <stp/>
        <stp>False</stp>
        <stp>T</stp>
        <tr r="B869" s="2"/>
      </tp>
      <tp>
        <v>39979</v>
        <stp/>
        <stp>StudyData</stp>
        <stp>VIX</stp>
        <stp>BAR</stp>
        <stp/>
        <stp>Time</stp>
        <stp>W</stp>
        <stp>-877</stp>
        <stp>All</stp>
        <stp/>
        <stp/>
        <stp>False</stp>
        <stp>T</stp>
        <tr r="B879" s="2"/>
      </tp>
      <tp>
        <v>39909</v>
        <stp/>
        <stp>StudyData</stp>
        <stp>VIX</stp>
        <stp>BAR</stp>
        <stp/>
        <stp>Time</stp>
        <stp>W</stp>
        <stp>-887</stp>
        <stp>All</stp>
        <stp/>
        <stp/>
        <stp>False</stp>
        <stp>T</stp>
        <tr r="B889" s="2"/>
      </tp>
      <tp>
        <v>39839</v>
        <stp/>
        <stp>StudyData</stp>
        <stp>VIX</stp>
        <stp>BAR</stp>
        <stp/>
        <stp>Time</stp>
        <stp>W</stp>
        <stp>-897</stp>
        <stp>All</stp>
        <stp/>
        <stp/>
        <stp>False</stp>
        <stp>T</stp>
        <tr r="B899" s="2"/>
      </tp>
      <tp>
        <v>39769</v>
        <stp/>
        <stp>StudyData</stp>
        <stp>VIX</stp>
        <stp>BAR</stp>
        <stp/>
        <stp>Time</stp>
        <stp>W</stp>
        <stp>-907</stp>
        <stp>All</stp>
        <stp/>
        <stp/>
        <stp>False</stp>
        <stp>T</stp>
        <tr r="B909" s="2"/>
      </tp>
      <tp>
        <v>39699</v>
        <stp/>
        <stp>StudyData</stp>
        <stp>VIX</stp>
        <stp>BAR</stp>
        <stp/>
        <stp>Time</stp>
        <stp>W</stp>
        <stp>-917</stp>
        <stp>All</stp>
        <stp/>
        <stp/>
        <stp>False</stp>
        <stp>T</stp>
        <tr r="B919" s="2"/>
      </tp>
      <tp>
        <v>39629</v>
        <stp/>
        <stp>StudyData</stp>
        <stp>VIX</stp>
        <stp>BAR</stp>
        <stp/>
        <stp>Time</stp>
        <stp>W</stp>
        <stp>-927</stp>
        <stp>All</stp>
        <stp/>
        <stp/>
        <stp>False</stp>
        <stp>T</stp>
        <tr r="B929" s="2"/>
      </tp>
      <tp>
        <v>39559</v>
        <stp/>
        <stp>StudyData</stp>
        <stp>VIX</stp>
        <stp>BAR</stp>
        <stp/>
        <stp>Time</stp>
        <stp>W</stp>
        <stp>-937</stp>
        <stp>All</stp>
        <stp/>
        <stp/>
        <stp>False</stp>
        <stp>T</stp>
        <tr r="B939" s="2"/>
      </tp>
      <tp>
        <v>39489</v>
        <stp/>
        <stp>StudyData</stp>
        <stp>VIX</stp>
        <stp>BAR</stp>
        <stp/>
        <stp>Time</stp>
        <stp>W</stp>
        <stp>-947</stp>
        <stp>All</stp>
        <stp/>
        <stp/>
        <stp>False</stp>
        <stp>T</stp>
        <tr r="B949" s="2"/>
      </tp>
      <tp>
        <v>39419</v>
        <stp/>
        <stp>StudyData</stp>
        <stp>VIX</stp>
        <stp>BAR</stp>
        <stp/>
        <stp>Time</stp>
        <stp>W</stp>
        <stp>-957</stp>
        <stp>All</stp>
        <stp/>
        <stp/>
        <stp>False</stp>
        <stp>T</stp>
        <tr r="B959" s="2"/>
      </tp>
      <tp>
        <v>39349</v>
        <stp/>
        <stp>StudyData</stp>
        <stp>VIX</stp>
        <stp>BAR</stp>
        <stp/>
        <stp>Time</stp>
        <stp>W</stp>
        <stp>-967</stp>
        <stp>All</stp>
        <stp/>
        <stp/>
        <stp>False</stp>
        <stp>T</stp>
        <tr r="B969" s="2"/>
      </tp>
      <tp>
        <v>39279</v>
        <stp/>
        <stp>StudyData</stp>
        <stp>VIX</stp>
        <stp>BAR</stp>
        <stp/>
        <stp>Time</stp>
        <stp>W</stp>
        <stp>-977</stp>
        <stp>All</stp>
        <stp/>
        <stp/>
        <stp>False</stp>
        <stp>T</stp>
        <tr r="B979" s="2"/>
      </tp>
      <tp>
        <v>39209</v>
        <stp/>
        <stp>StudyData</stp>
        <stp>VIX</stp>
        <stp>BAR</stp>
        <stp/>
        <stp>Time</stp>
        <stp>W</stp>
        <stp>-987</stp>
        <stp>All</stp>
        <stp/>
        <stp/>
        <stp>False</stp>
        <stp>T</stp>
        <tr r="B989" s="2"/>
      </tp>
      <tp>
        <v>39139</v>
        <stp/>
        <stp>StudyData</stp>
        <stp>VIX</stp>
        <stp>BAR</stp>
        <stp/>
        <stp>Time</stp>
        <stp>W</stp>
        <stp>-997</stp>
        <stp>All</stp>
        <stp/>
        <stp/>
        <stp>False</stp>
        <stp>T</stp>
        <tr r="B999" s="2"/>
      </tp>
      <tp>
        <v>43269</v>
        <stp/>
        <stp>StudyData</stp>
        <stp>VIX</stp>
        <stp>BAR</stp>
        <stp/>
        <stp>Time</stp>
        <stp>W</stp>
        <stp>-407</stp>
        <stp>All</stp>
        <stp/>
        <stp/>
        <stp>False</stp>
        <stp>T</stp>
        <tr r="B409" s="2"/>
      </tp>
      <tp>
        <v>43199</v>
        <stp/>
        <stp>StudyData</stp>
        <stp>VIX</stp>
        <stp>BAR</stp>
        <stp/>
        <stp>Time</stp>
        <stp>W</stp>
        <stp>-417</stp>
        <stp>All</stp>
        <stp/>
        <stp/>
        <stp>False</stp>
        <stp>T</stp>
        <tr r="B419" s="2"/>
      </tp>
      <tp>
        <v>43129</v>
        <stp/>
        <stp>StudyData</stp>
        <stp>VIX</stp>
        <stp>BAR</stp>
        <stp/>
        <stp>Time</stp>
        <stp>W</stp>
        <stp>-427</stp>
        <stp>All</stp>
        <stp/>
        <stp/>
        <stp>False</stp>
        <stp>T</stp>
        <tr r="B429" s="2"/>
      </tp>
      <tp>
        <v>43059</v>
        <stp/>
        <stp>StudyData</stp>
        <stp>VIX</stp>
        <stp>BAR</stp>
        <stp/>
        <stp>Time</stp>
        <stp>W</stp>
        <stp>-437</stp>
        <stp>All</stp>
        <stp/>
        <stp/>
        <stp>False</stp>
        <stp>T</stp>
        <tr r="B439" s="2"/>
      </tp>
      <tp>
        <v>42989</v>
        <stp/>
        <stp>StudyData</stp>
        <stp>VIX</stp>
        <stp>BAR</stp>
        <stp/>
        <stp>Time</stp>
        <stp>W</stp>
        <stp>-447</stp>
        <stp>All</stp>
        <stp/>
        <stp/>
        <stp>False</stp>
        <stp>T</stp>
        <tr r="B449" s="2"/>
      </tp>
      <tp>
        <v>42919</v>
        <stp/>
        <stp>StudyData</stp>
        <stp>VIX</stp>
        <stp>BAR</stp>
        <stp/>
        <stp>Time</stp>
        <stp>W</stp>
        <stp>-457</stp>
        <stp>All</stp>
        <stp/>
        <stp/>
        <stp>False</stp>
        <stp>T</stp>
        <tr r="B459" s="2"/>
      </tp>
      <tp>
        <v>42849</v>
        <stp/>
        <stp>StudyData</stp>
        <stp>VIX</stp>
        <stp>BAR</stp>
        <stp/>
        <stp>Time</stp>
        <stp>W</stp>
        <stp>-467</stp>
        <stp>All</stp>
        <stp/>
        <stp/>
        <stp>False</stp>
        <stp>T</stp>
        <tr r="B469" s="2"/>
      </tp>
      <tp>
        <v>42779</v>
        <stp/>
        <stp>StudyData</stp>
        <stp>VIX</stp>
        <stp>BAR</stp>
        <stp/>
        <stp>Time</stp>
        <stp>W</stp>
        <stp>-477</stp>
        <stp>All</stp>
        <stp/>
        <stp/>
        <stp>False</stp>
        <stp>T</stp>
        <tr r="B479" s="2"/>
      </tp>
      <tp>
        <v>42709</v>
        <stp/>
        <stp>StudyData</stp>
        <stp>VIX</stp>
        <stp>BAR</stp>
        <stp/>
        <stp>Time</stp>
        <stp>W</stp>
        <stp>-487</stp>
        <stp>All</stp>
        <stp/>
        <stp/>
        <stp>False</stp>
        <stp>T</stp>
        <tr r="B489" s="2"/>
      </tp>
      <tp>
        <v>42639</v>
        <stp/>
        <stp>StudyData</stp>
        <stp>VIX</stp>
        <stp>BAR</stp>
        <stp/>
        <stp>Time</stp>
        <stp>W</stp>
        <stp>-497</stp>
        <stp>All</stp>
        <stp/>
        <stp/>
        <stp>False</stp>
        <stp>T</stp>
        <tr r="B499" s="2"/>
      </tp>
      <tp>
        <v>42569</v>
        <stp/>
        <stp>StudyData</stp>
        <stp>VIX</stp>
        <stp>BAR</stp>
        <stp/>
        <stp>Time</stp>
        <stp>W</stp>
        <stp>-507</stp>
        <stp>All</stp>
        <stp/>
        <stp/>
        <stp>False</stp>
        <stp>T</stp>
        <tr r="B509" s="2"/>
      </tp>
      <tp>
        <v>42499</v>
        <stp/>
        <stp>StudyData</stp>
        <stp>VIX</stp>
        <stp>BAR</stp>
        <stp/>
        <stp>Time</stp>
        <stp>W</stp>
        <stp>-517</stp>
        <stp>All</stp>
        <stp/>
        <stp/>
        <stp>False</stp>
        <stp>T</stp>
        <tr r="B519" s="2"/>
      </tp>
      <tp>
        <v>42429</v>
        <stp/>
        <stp>StudyData</stp>
        <stp>VIX</stp>
        <stp>BAR</stp>
        <stp/>
        <stp>Time</stp>
        <stp>W</stp>
        <stp>-527</stp>
        <stp>All</stp>
        <stp/>
        <stp/>
        <stp>False</stp>
        <stp>T</stp>
        <tr r="B529" s="2"/>
      </tp>
      <tp>
        <v>42359</v>
        <stp/>
        <stp>StudyData</stp>
        <stp>VIX</stp>
        <stp>BAR</stp>
        <stp/>
        <stp>Time</stp>
        <stp>W</stp>
        <stp>-537</stp>
        <stp>All</stp>
        <stp/>
        <stp/>
        <stp>False</stp>
        <stp>T</stp>
        <tr r="B539" s="2"/>
      </tp>
      <tp>
        <v>42289</v>
        <stp/>
        <stp>StudyData</stp>
        <stp>VIX</stp>
        <stp>BAR</stp>
        <stp/>
        <stp>Time</stp>
        <stp>W</stp>
        <stp>-547</stp>
        <stp>All</stp>
        <stp/>
        <stp/>
        <stp>False</stp>
        <stp>T</stp>
        <tr r="B549" s="2"/>
      </tp>
      <tp>
        <v>42219</v>
        <stp/>
        <stp>StudyData</stp>
        <stp>VIX</stp>
        <stp>BAR</stp>
        <stp/>
        <stp>Time</stp>
        <stp>W</stp>
        <stp>-557</stp>
        <stp>All</stp>
        <stp/>
        <stp/>
        <stp>False</stp>
        <stp>T</stp>
        <tr r="B559" s="2"/>
      </tp>
      <tp>
        <v>42150</v>
        <stp/>
        <stp>StudyData</stp>
        <stp>VIX</stp>
        <stp>BAR</stp>
        <stp/>
        <stp>Time</stp>
        <stp>W</stp>
        <stp>-567</stp>
        <stp>All</stp>
        <stp/>
        <stp/>
        <stp>False</stp>
        <stp>T</stp>
        <tr r="B569" s="2"/>
      </tp>
      <tp>
        <v>42079</v>
        <stp/>
        <stp>StudyData</stp>
        <stp>VIX</stp>
        <stp>BAR</stp>
        <stp/>
        <stp>Time</stp>
        <stp>W</stp>
        <stp>-577</stp>
        <stp>All</stp>
        <stp/>
        <stp/>
        <stp>False</stp>
        <stp>T</stp>
        <tr r="B579" s="2"/>
      </tp>
      <tp>
        <v>42009</v>
        <stp/>
        <stp>StudyData</stp>
        <stp>VIX</stp>
        <stp>BAR</stp>
        <stp/>
        <stp>Time</stp>
        <stp>W</stp>
        <stp>-587</stp>
        <stp>All</stp>
        <stp/>
        <stp/>
        <stp>False</stp>
        <stp>T</stp>
        <tr r="B589" s="2"/>
      </tp>
      <tp>
        <v>41939</v>
        <stp/>
        <stp>StudyData</stp>
        <stp>VIX</stp>
        <stp>BAR</stp>
        <stp/>
        <stp>Time</stp>
        <stp>W</stp>
        <stp>-597</stp>
        <stp>All</stp>
        <stp/>
        <stp/>
        <stp>False</stp>
        <stp>T</stp>
        <tr r="B599" s="2"/>
      </tp>
      <tp>
        <v>41869</v>
        <stp/>
        <stp>StudyData</stp>
        <stp>VIX</stp>
        <stp>BAR</stp>
        <stp/>
        <stp>Time</stp>
        <stp>W</stp>
        <stp>-607</stp>
        <stp>All</stp>
        <stp/>
        <stp/>
        <stp>False</stp>
        <stp>T</stp>
        <tr r="B609" s="2"/>
      </tp>
      <tp>
        <v>41799</v>
        <stp/>
        <stp>StudyData</stp>
        <stp>VIX</stp>
        <stp>BAR</stp>
        <stp/>
        <stp>Time</stp>
        <stp>W</stp>
        <stp>-617</stp>
        <stp>All</stp>
        <stp/>
        <stp/>
        <stp>False</stp>
        <stp>T</stp>
        <tr r="B619" s="2"/>
      </tp>
      <tp>
        <v>41729</v>
        <stp/>
        <stp>StudyData</stp>
        <stp>VIX</stp>
        <stp>BAR</stp>
        <stp/>
        <stp>Time</stp>
        <stp>W</stp>
        <stp>-627</stp>
        <stp>All</stp>
        <stp/>
        <stp/>
        <stp>False</stp>
        <stp>T</stp>
        <tr r="B629" s="2"/>
      </tp>
      <tp>
        <v>41660</v>
        <stp/>
        <stp>StudyData</stp>
        <stp>VIX</stp>
        <stp>BAR</stp>
        <stp/>
        <stp>Time</stp>
        <stp>W</stp>
        <stp>-637</stp>
        <stp>All</stp>
        <stp/>
        <stp/>
        <stp>False</stp>
        <stp>T</stp>
        <tr r="B639" s="2"/>
      </tp>
      <tp>
        <v>41589</v>
        <stp/>
        <stp>StudyData</stp>
        <stp>VIX</stp>
        <stp>BAR</stp>
        <stp/>
        <stp>Time</stp>
        <stp>W</stp>
        <stp>-647</stp>
        <stp>All</stp>
        <stp/>
        <stp/>
        <stp>False</stp>
        <stp>T</stp>
        <tr r="B649" s="2"/>
      </tp>
      <tp>
        <v>41520</v>
        <stp/>
        <stp>StudyData</stp>
        <stp>VIX</stp>
        <stp>BAR</stp>
        <stp/>
        <stp>Time</stp>
        <stp>W</stp>
        <stp>-657</stp>
        <stp>All</stp>
        <stp/>
        <stp/>
        <stp>False</stp>
        <stp>T</stp>
        <tr r="B659" s="2"/>
      </tp>
      <tp>
        <v>41449</v>
        <stp/>
        <stp>StudyData</stp>
        <stp>VIX</stp>
        <stp>BAR</stp>
        <stp/>
        <stp>Time</stp>
        <stp>W</stp>
        <stp>-667</stp>
        <stp>All</stp>
        <stp/>
        <stp/>
        <stp>False</stp>
        <stp>T</stp>
        <tr r="B669" s="2"/>
      </tp>
      <tp>
        <v>41379</v>
        <stp/>
        <stp>StudyData</stp>
        <stp>VIX</stp>
        <stp>BAR</stp>
        <stp/>
        <stp>Time</stp>
        <stp>W</stp>
        <stp>-677</stp>
        <stp>All</stp>
        <stp/>
        <stp/>
        <stp>False</stp>
        <stp>T</stp>
        <tr r="B679" s="2"/>
      </tp>
      <tp>
        <v>41309</v>
        <stp/>
        <stp>StudyData</stp>
        <stp>VIX</stp>
        <stp>BAR</stp>
        <stp/>
        <stp>Time</stp>
        <stp>W</stp>
        <stp>-687</stp>
        <stp>All</stp>
        <stp/>
        <stp/>
        <stp>False</stp>
        <stp>T</stp>
        <tr r="B689" s="2"/>
      </tp>
      <tp>
        <v>41239</v>
        <stp/>
        <stp>StudyData</stp>
        <stp>VIX</stp>
        <stp>BAR</stp>
        <stp/>
        <stp>Time</stp>
        <stp>W</stp>
        <stp>-697</stp>
        <stp>All</stp>
        <stp/>
        <stp/>
        <stp>False</stp>
        <stp>T</stp>
        <tr r="B699" s="2"/>
      </tp>
      <tp>
        <v>41169</v>
        <stp/>
        <stp>StudyData</stp>
        <stp>VIX</stp>
        <stp>BAR</stp>
        <stp/>
        <stp>Time</stp>
        <stp>W</stp>
        <stp>-707</stp>
        <stp>All</stp>
        <stp/>
        <stp/>
        <stp>False</stp>
        <stp>T</stp>
        <tr r="B709" s="2"/>
      </tp>
      <tp>
        <v>41099</v>
        <stp/>
        <stp>StudyData</stp>
        <stp>VIX</stp>
        <stp>BAR</stp>
        <stp/>
        <stp>Time</stp>
        <stp>W</stp>
        <stp>-717</stp>
        <stp>All</stp>
        <stp/>
        <stp/>
        <stp>False</stp>
        <stp>T</stp>
        <tr r="B719" s="2"/>
      </tp>
      <tp>
        <v>41029</v>
        <stp/>
        <stp>StudyData</stp>
        <stp>VIX</stp>
        <stp>BAR</stp>
        <stp/>
        <stp>Time</stp>
        <stp>W</stp>
        <stp>-727</stp>
        <stp>All</stp>
        <stp/>
        <stp/>
        <stp>False</stp>
        <stp>T</stp>
        <tr r="B729" s="2"/>
      </tp>
      <tp>
        <v>40960</v>
        <stp/>
        <stp>StudyData</stp>
        <stp>VIX</stp>
        <stp>BAR</stp>
        <stp/>
        <stp>Time</stp>
        <stp>W</stp>
        <stp>-737</stp>
        <stp>All</stp>
        <stp/>
        <stp/>
        <stp>False</stp>
        <stp>T</stp>
        <tr r="B739" s="2"/>
      </tp>
      <tp>
        <v>40889</v>
        <stp/>
        <stp>StudyData</stp>
        <stp>VIX</stp>
        <stp>BAR</stp>
        <stp/>
        <stp>Time</stp>
        <stp>W</stp>
        <stp>-747</stp>
        <stp>All</stp>
        <stp/>
        <stp/>
        <stp>False</stp>
        <stp>T</stp>
        <tr r="B749" s="2"/>
      </tp>
      <tp>
        <v>40819</v>
        <stp/>
        <stp>StudyData</stp>
        <stp>VIX</stp>
        <stp>BAR</stp>
        <stp/>
        <stp>Time</stp>
        <stp>W</stp>
        <stp>-757</stp>
        <stp>All</stp>
        <stp/>
        <stp/>
        <stp>False</stp>
        <stp>T</stp>
        <tr r="B759" s="2"/>
      </tp>
      <tp>
        <v>40749</v>
        <stp/>
        <stp>StudyData</stp>
        <stp>VIX</stp>
        <stp>BAR</stp>
        <stp/>
        <stp>Time</stp>
        <stp>W</stp>
        <stp>-767</stp>
        <stp>All</stp>
        <stp/>
        <stp/>
        <stp>False</stp>
        <stp>T</stp>
        <tr r="B769" s="2"/>
      </tp>
      <tp>
        <v>40679</v>
        <stp/>
        <stp>StudyData</stp>
        <stp>VIX</stp>
        <stp>BAR</stp>
        <stp/>
        <stp>Time</stp>
        <stp>W</stp>
        <stp>-777</stp>
        <stp>All</stp>
        <stp/>
        <stp/>
        <stp>False</stp>
        <stp>T</stp>
        <tr r="B779" s="2"/>
      </tp>
      <tp>
        <v>40609</v>
        <stp/>
        <stp>StudyData</stp>
        <stp>VIX</stp>
        <stp>BAR</stp>
        <stp/>
        <stp>Time</stp>
        <stp>W</stp>
        <stp>-787</stp>
        <stp>All</stp>
        <stp/>
        <stp/>
        <stp>False</stp>
        <stp>T</stp>
        <tr r="B789" s="2"/>
      </tp>
      <tp>
        <v>40539</v>
        <stp/>
        <stp>StudyData</stp>
        <stp>VIX</stp>
        <stp>BAR</stp>
        <stp/>
        <stp>Time</stp>
        <stp>W</stp>
        <stp>-797</stp>
        <stp>All</stp>
        <stp/>
        <stp/>
        <stp>False</stp>
        <stp>T</stp>
        <tr r="B799" s="2"/>
      </tp>
      <tp>
        <v>45369</v>
        <stp/>
        <stp>StudyData</stp>
        <stp>VIX</stp>
        <stp>BAR</stp>
        <stp/>
        <stp>Time</stp>
        <stp>W</stp>
        <stp>-107</stp>
        <stp>All</stp>
        <stp/>
        <stp/>
        <stp>False</stp>
        <stp>T</stp>
        <tr r="B109" s="2"/>
      </tp>
      <tp>
        <v>45299</v>
        <stp/>
        <stp>StudyData</stp>
        <stp>VIX</stp>
        <stp>BAR</stp>
        <stp/>
        <stp>Time</stp>
        <stp>W</stp>
        <stp>-117</stp>
        <stp>All</stp>
        <stp/>
        <stp/>
        <stp>False</stp>
        <stp>T</stp>
        <tr r="B119" s="2"/>
      </tp>
      <tp>
        <v>45229</v>
        <stp/>
        <stp>StudyData</stp>
        <stp>VIX</stp>
        <stp>BAR</stp>
        <stp/>
        <stp>Time</stp>
        <stp>W</stp>
        <stp>-127</stp>
        <stp>All</stp>
        <stp/>
        <stp/>
        <stp>False</stp>
        <stp>T</stp>
        <tr r="B129" s="2"/>
      </tp>
      <tp>
        <v>45159</v>
        <stp/>
        <stp>StudyData</stp>
        <stp>VIX</stp>
        <stp>BAR</stp>
        <stp/>
        <stp>Time</stp>
        <stp>W</stp>
        <stp>-137</stp>
        <stp>All</stp>
        <stp/>
        <stp/>
        <stp>False</stp>
        <stp>T</stp>
        <tr r="B139" s="2"/>
      </tp>
      <tp>
        <v>45089</v>
        <stp/>
        <stp>StudyData</stp>
        <stp>VIX</stp>
        <stp>BAR</stp>
        <stp/>
        <stp>Time</stp>
        <stp>W</stp>
        <stp>-147</stp>
        <stp>All</stp>
        <stp/>
        <stp/>
        <stp>False</stp>
        <stp>T</stp>
        <tr r="B149" s="2"/>
      </tp>
      <tp>
        <v>45019</v>
        <stp/>
        <stp>StudyData</stp>
        <stp>VIX</stp>
        <stp>BAR</stp>
        <stp/>
        <stp>Time</stp>
        <stp>W</stp>
        <stp>-157</stp>
        <stp>All</stp>
        <stp/>
        <stp/>
        <stp>False</stp>
        <stp>T</stp>
        <tr r="B159" s="2"/>
      </tp>
      <tp>
        <v>44949</v>
        <stp/>
        <stp>StudyData</stp>
        <stp>VIX</stp>
        <stp>BAR</stp>
        <stp/>
        <stp>Time</stp>
        <stp>W</stp>
        <stp>-167</stp>
        <stp>All</stp>
        <stp/>
        <stp/>
        <stp>False</stp>
        <stp>T</stp>
        <tr r="B169" s="2"/>
      </tp>
      <tp>
        <v>44879</v>
        <stp/>
        <stp>StudyData</stp>
        <stp>VIX</stp>
        <stp>BAR</stp>
        <stp/>
        <stp>Time</stp>
        <stp>W</stp>
        <stp>-177</stp>
        <stp>All</stp>
        <stp/>
        <stp/>
        <stp>False</stp>
        <stp>T</stp>
        <tr r="B179" s="2"/>
      </tp>
      <tp>
        <v>44810</v>
        <stp/>
        <stp>StudyData</stp>
        <stp>VIX</stp>
        <stp>BAR</stp>
        <stp/>
        <stp>Time</stp>
        <stp>W</stp>
        <stp>-187</stp>
        <stp>All</stp>
        <stp/>
        <stp/>
        <stp>False</stp>
        <stp>T</stp>
        <tr r="B189" s="2"/>
      </tp>
      <tp>
        <v>44739</v>
        <stp/>
        <stp>StudyData</stp>
        <stp>VIX</stp>
        <stp>BAR</stp>
        <stp/>
        <stp>Time</stp>
        <stp>W</stp>
        <stp>-197</stp>
        <stp>All</stp>
        <stp/>
        <stp/>
        <stp>False</stp>
        <stp>T</stp>
        <tr r="B199" s="2"/>
      </tp>
      <tp>
        <v>44669</v>
        <stp/>
        <stp>StudyData</stp>
        <stp>VIX</stp>
        <stp>BAR</stp>
        <stp/>
        <stp>Time</stp>
        <stp>W</stp>
        <stp>-207</stp>
        <stp>All</stp>
        <stp/>
        <stp/>
        <stp>False</stp>
        <stp>T</stp>
        <tr r="B209" s="2"/>
      </tp>
      <tp>
        <v>44599</v>
        <stp/>
        <stp>StudyData</stp>
        <stp>VIX</stp>
        <stp>BAR</stp>
        <stp/>
        <stp>Time</stp>
        <stp>W</stp>
        <stp>-217</stp>
        <stp>All</stp>
        <stp/>
        <stp/>
        <stp>False</stp>
        <stp>T</stp>
        <tr r="B219" s="2"/>
      </tp>
      <tp>
        <v>44529</v>
        <stp/>
        <stp>StudyData</stp>
        <stp>VIX</stp>
        <stp>BAR</stp>
        <stp/>
        <stp>Time</stp>
        <stp>W</stp>
        <stp>-227</stp>
        <stp>All</stp>
        <stp/>
        <stp/>
        <stp>False</stp>
        <stp>T</stp>
        <tr r="B229" s="2"/>
      </tp>
      <tp>
        <v>44459</v>
        <stp/>
        <stp>StudyData</stp>
        <stp>VIX</stp>
        <stp>BAR</stp>
        <stp/>
        <stp>Time</stp>
        <stp>W</stp>
        <stp>-237</stp>
        <stp>All</stp>
        <stp/>
        <stp/>
        <stp>False</stp>
        <stp>T</stp>
        <tr r="B239" s="2"/>
      </tp>
      <tp>
        <v>44389</v>
        <stp/>
        <stp>StudyData</stp>
        <stp>VIX</stp>
        <stp>BAR</stp>
        <stp/>
        <stp>Time</stp>
        <stp>W</stp>
        <stp>-247</stp>
        <stp>All</stp>
        <stp/>
        <stp/>
        <stp>False</stp>
        <stp>T</stp>
        <tr r="B249" s="2"/>
      </tp>
      <tp>
        <v>44319</v>
        <stp/>
        <stp>StudyData</stp>
        <stp>VIX</stp>
        <stp>BAR</stp>
        <stp/>
        <stp>Time</stp>
        <stp>W</stp>
        <stp>-257</stp>
        <stp>All</stp>
        <stp/>
        <stp/>
        <stp>False</stp>
        <stp>T</stp>
        <tr r="B259" s="2"/>
      </tp>
      <tp>
        <v>44249</v>
        <stp/>
        <stp>StudyData</stp>
        <stp>VIX</stp>
        <stp>BAR</stp>
        <stp/>
        <stp>Time</stp>
        <stp>W</stp>
        <stp>-267</stp>
        <stp>All</stp>
        <stp/>
        <stp/>
        <stp>False</stp>
        <stp>T</stp>
        <tr r="B269" s="2"/>
      </tp>
      <tp>
        <v>44179</v>
        <stp/>
        <stp>StudyData</stp>
        <stp>VIX</stp>
        <stp>BAR</stp>
        <stp/>
        <stp>Time</stp>
        <stp>W</stp>
        <stp>-277</stp>
        <stp>All</stp>
        <stp/>
        <stp/>
        <stp>False</stp>
        <stp>T</stp>
        <tr r="B279" s="2"/>
      </tp>
      <tp>
        <v>44109</v>
        <stp/>
        <stp>StudyData</stp>
        <stp>VIX</stp>
        <stp>BAR</stp>
        <stp/>
        <stp>Time</stp>
        <stp>W</stp>
        <stp>-287</stp>
        <stp>All</stp>
        <stp/>
        <stp/>
        <stp>False</stp>
        <stp>T</stp>
        <tr r="B289" s="2"/>
      </tp>
      <tp>
        <v>44039</v>
        <stp/>
        <stp>StudyData</stp>
        <stp>VIX</stp>
        <stp>BAR</stp>
        <stp/>
        <stp>Time</stp>
        <stp>W</stp>
        <stp>-297</stp>
        <stp>All</stp>
        <stp/>
        <stp/>
        <stp>False</stp>
        <stp>T</stp>
        <tr r="B299" s="2"/>
      </tp>
      <tp>
        <v>43969</v>
        <stp/>
        <stp>StudyData</stp>
        <stp>VIX</stp>
        <stp>BAR</stp>
        <stp/>
        <stp>Time</stp>
        <stp>W</stp>
        <stp>-307</stp>
        <stp>All</stp>
        <stp/>
        <stp/>
        <stp>False</stp>
        <stp>T</stp>
        <tr r="B309" s="2"/>
      </tp>
      <tp>
        <v>43899</v>
        <stp/>
        <stp>StudyData</stp>
        <stp>VIX</stp>
        <stp>BAR</stp>
        <stp/>
        <stp>Time</stp>
        <stp>W</stp>
        <stp>-317</stp>
        <stp>All</stp>
        <stp/>
        <stp/>
        <stp>False</stp>
        <stp>T</stp>
        <tr r="B319" s="2"/>
      </tp>
      <tp>
        <v>43829</v>
        <stp/>
        <stp>StudyData</stp>
        <stp>VIX</stp>
        <stp>BAR</stp>
        <stp/>
        <stp>Time</stp>
        <stp>W</stp>
        <stp>-327</stp>
        <stp>All</stp>
        <stp/>
        <stp/>
        <stp>False</stp>
        <stp>T</stp>
        <tr r="B329" s="2"/>
      </tp>
      <tp>
        <v>43759</v>
        <stp/>
        <stp>StudyData</stp>
        <stp>VIX</stp>
        <stp>BAR</stp>
        <stp/>
        <stp>Time</stp>
        <stp>W</stp>
        <stp>-337</stp>
        <stp>All</stp>
        <stp/>
        <stp/>
        <stp>False</stp>
        <stp>T</stp>
        <tr r="B339" s="2"/>
      </tp>
      <tp>
        <v>43689</v>
        <stp/>
        <stp>StudyData</stp>
        <stp>VIX</stp>
        <stp>BAR</stp>
        <stp/>
        <stp>Time</stp>
        <stp>W</stp>
        <stp>-347</stp>
        <stp>All</stp>
        <stp/>
        <stp/>
        <stp>False</stp>
        <stp>T</stp>
        <tr r="B349" s="2"/>
      </tp>
      <tp>
        <v>43619</v>
        <stp/>
        <stp>StudyData</stp>
        <stp>VIX</stp>
        <stp>BAR</stp>
        <stp/>
        <stp>Time</stp>
        <stp>W</stp>
        <stp>-357</stp>
        <stp>All</stp>
        <stp/>
        <stp/>
        <stp>False</stp>
        <stp>T</stp>
        <tr r="B359" s="2"/>
      </tp>
      <tp>
        <v>43549</v>
        <stp/>
        <stp>StudyData</stp>
        <stp>VIX</stp>
        <stp>BAR</stp>
        <stp/>
        <stp>Time</stp>
        <stp>W</stp>
        <stp>-367</stp>
        <stp>All</stp>
        <stp/>
        <stp/>
        <stp>False</stp>
        <stp>T</stp>
        <tr r="B369" s="2"/>
      </tp>
      <tp>
        <v>43479</v>
        <stp/>
        <stp>StudyData</stp>
        <stp>VIX</stp>
        <stp>BAR</stp>
        <stp/>
        <stp>Time</stp>
        <stp>W</stp>
        <stp>-377</stp>
        <stp>All</stp>
        <stp/>
        <stp/>
        <stp>False</stp>
        <stp>T</stp>
        <tr r="B379" s="2"/>
      </tp>
      <tp>
        <v>43409</v>
        <stp/>
        <stp>StudyData</stp>
        <stp>VIX</stp>
        <stp>BAR</stp>
        <stp/>
        <stp>Time</stp>
        <stp>W</stp>
        <stp>-387</stp>
        <stp>All</stp>
        <stp/>
        <stp/>
        <stp>False</stp>
        <stp>T</stp>
        <tr r="B389" s="2"/>
      </tp>
      <tp>
        <v>43339</v>
        <stp/>
        <stp>StudyData</stp>
        <stp>VIX</stp>
        <stp>BAR</stp>
        <stp/>
        <stp>Time</stp>
        <stp>W</stp>
        <stp>-397</stp>
        <stp>All</stp>
        <stp/>
        <stp/>
        <stp>False</stp>
        <stp>T</stp>
        <tr r="B399" s="2"/>
      </tp>
      <tp>
        <v>17.48</v>
        <stp/>
        <stp>StudyData</stp>
        <stp>VIX</stp>
        <stp>BAR</stp>
        <stp/>
        <stp>High</stp>
        <stp>W</stp>
        <stp>-37</stp>
        <stp>All</stp>
        <stp/>
        <stp/>
        <stp>FALSE</stp>
        <stp>T</stp>
        <tr r="D39" s="2"/>
      </tp>
      <tp>
        <v>17.28</v>
        <stp/>
        <stp>StudyData</stp>
        <stp>VIX</stp>
        <stp>BAR</stp>
        <stp/>
        <stp>High</stp>
        <stp>W</stp>
        <stp>-27</stp>
        <stp>All</stp>
        <stp/>
        <stp/>
        <stp>FALSE</stp>
        <stp>T</stp>
        <tr r="D29" s="2"/>
      </tp>
      <tp>
        <v>17.850000000000001</v>
        <stp/>
        <stp>StudyData</stp>
        <stp>VIX</stp>
        <stp>BAR</stp>
        <stp/>
        <stp>High</stp>
        <stp>W</stp>
        <stp>-17</stp>
        <stp>All</stp>
        <stp/>
        <stp/>
        <stp>FALSE</stp>
        <stp>T</stp>
        <tr r="D19" s="2"/>
      </tp>
      <tp>
        <v>21.01</v>
        <stp/>
        <stp>StudyData</stp>
        <stp>VIX</stp>
        <stp>BAR</stp>
        <stp/>
        <stp>High</stp>
        <stp>W</stp>
        <stp>-77</stp>
        <stp>All</stp>
        <stp/>
        <stp/>
        <stp>FALSE</stp>
        <stp>T</stp>
        <tr r="D79" s="2"/>
      </tp>
      <tp>
        <v>20.02</v>
        <stp/>
        <stp>StudyData</stp>
        <stp>VIX</stp>
        <stp>BAR</stp>
        <stp/>
        <stp>High</stp>
        <stp>W</stp>
        <stp>-67</stp>
        <stp>All</stp>
        <stp/>
        <stp/>
        <stp>FALSE</stp>
        <stp>T</stp>
        <tr r="D69" s="2"/>
      </tp>
      <tp>
        <v>26.56</v>
        <stp/>
        <stp>StudyData</stp>
        <stp>VIX</stp>
        <stp>BAR</stp>
        <stp/>
        <stp>High</stp>
        <stp>W</stp>
        <stp>-57</stp>
        <stp>All</stp>
        <stp/>
        <stp/>
        <stp>FALSE</stp>
        <stp>T</stp>
        <tr r="D59" s="2"/>
      </tp>
      <tp>
        <v>20.440000000000001</v>
        <stp/>
        <stp>StudyData</stp>
        <stp>VIX</stp>
        <stp>BAR</stp>
        <stp/>
        <stp>High</stp>
        <stp>W</stp>
        <stp>-47</stp>
        <stp>All</stp>
        <stp/>
        <stp/>
        <stp>FALSE</stp>
        <stp>T</stp>
        <tr r="D49" s="2"/>
      </tp>
      <tp>
        <v>14.88</v>
        <stp/>
        <stp>StudyData</stp>
        <stp>VIX</stp>
        <stp>BAR</stp>
        <stp/>
        <stp>High</stp>
        <stp>W</stp>
        <stp>-97</stp>
        <stp>All</stp>
        <stp/>
        <stp/>
        <stp>FALSE</stp>
        <stp>T</stp>
        <tr r="D99" s="2"/>
      </tp>
      <tp>
        <v>65.73</v>
        <stp/>
        <stp>StudyData</stp>
        <stp>VIX</stp>
        <stp>BAR</stp>
        <stp/>
        <stp>High</stp>
        <stp>W</stp>
        <stp>-87</stp>
        <stp>All</stp>
        <stp/>
        <stp/>
        <stp>FALSE</stp>
        <stp>T</stp>
        <tr r="D89" s="2"/>
      </tp>
      <tp>
        <v>46062</v>
        <stp/>
        <stp>StudyData</stp>
        <stp>VIX</stp>
        <stp>BAR</stp>
        <stp/>
        <stp>Time</stp>
        <stp>W</stp>
        <stp>-8</stp>
        <stp>All</stp>
        <stp/>
        <stp/>
        <stp>False</stp>
        <stp>T</stp>
        <tr r="B10" s="2"/>
      </tp>
      <tp>
        <v>40476</v>
        <stp/>
        <stp>StudyData</stp>
        <stp>VIX</stp>
        <stp>BAR</stp>
        <stp/>
        <stp>Time</stp>
        <stp>W</stp>
        <stp>-806</stp>
        <stp>All</stp>
        <stp/>
        <stp/>
        <stp>False</stp>
        <stp>T</stp>
        <tr r="B808" s="2"/>
      </tp>
      <tp>
        <v>40406</v>
        <stp/>
        <stp>StudyData</stp>
        <stp>VIX</stp>
        <stp>BAR</stp>
        <stp/>
        <stp>Time</stp>
        <stp>W</stp>
        <stp>-816</stp>
        <stp>All</stp>
        <stp/>
        <stp/>
        <stp>False</stp>
        <stp>T</stp>
        <tr r="B818" s="2"/>
      </tp>
      <tp>
        <v>40336</v>
        <stp/>
        <stp>StudyData</stp>
        <stp>VIX</stp>
        <stp>BAR</stp>
        <stp/>
        <stp>Time</stp>
        <stp>W</stp>
        <stp>-826</stp>
        <stp>All</stp>
        <stp/>
        <stp/>
        <stp>False</stp>
        <stp>T</stp>
        <tr r="B828" s="2"/>
      </tp>
      <tp>
        <v>40266</v>
        <stp/>
        <stp>StudyData</stp>
        <stp>VIX</stp>
        <stp>BAR</stp>
        <stp/>
        <stp>Time</stp>
        <stp>W</stp>
        <stp>-836</stp>
        <stp>All</stp>
        <stp/>
        <stp/>
        <stp>False</stp>
        <stp>T</stp>
        <tr r="B838" s="2"/>
      </tp>
      <tp>
        <v>40197</v>
        <stp/>
        <stp>StudyData</stp>
        <stp>VIX</stp>
        <stp>BAR</stp>
        <stp/>
        <stp>Time</stp>
        <stp>W</stp>
        <stp>-846</stp>
        <stp>All</stp>
        <stp/>
        <stp/>
        <stp>False</stp>
        <stp>T</stp>
        <tr r="B848" s="2"/>
      </tp>
      <tp>
        <v>40126</v>
        <stp/>
        <stp>StudyData</stp>
        <stp>VIX</stp>
        <stp>BAR</stp>
        <stp/>
        <stp>Time</stp>
        <stp>W</stp>
        <stp>-856</stp>
        <stp>All</stp>
        <stp/>
        <stp/>
        <stp>False</stp>
        <stp>T</stp>
        <tr r="B858" s="2"/>
      </tp>
      <tp>
        <v>40056</v>
        <stp/>
        <stp>StudyData</stp>
        <stp>VIX</stp>
        <stp>BAR</stp>
        <stp/>
        <stp>Time</stp>
        <stp>W</stp>
        <stp>-866</stp>
        <stp>All</stp>
        <stp/>
        <stp/>
        <stp>False</stp>
        <stp>T</stp>
        <tr r="B868" s="2"/>
      </tp>
      <tp>
        <v>39986</v>
        <stp/>
        <stp>StudyData</stp>
        <stp>VIX</stp>
        <stp>BAR</stp>
        <stp/>
        <stp>Time</stp>
        <stp>W</stp>
        <stp>-876</stp>
        <stp>All</stp>
        <stp/>
        <stp/>
        <stp>False</stp>
        <stp>T</stp>
        <tr r="B878" s="2"/>
      </tp>
      <tp>
        <v>39916</v>
        <stp/>
        <stp>StudyData</stp>
        <stp>VIX</stp>
        <stp>BAR</stp>
        <stp/>
        <stp>Time</stp>
        <stp>W</stp>
        <stp>-886</stp>
        <stp>All</stp>
        <stp/>
        <stp/>
        <stp>False</stp>
        <stp>T</stp>
        <tr r="B888" s="2"/>
      </tp>
      <tp>
        <v>39846</v>
        <stp/>
        <stp>StudyData</stp>
        <stp>VIX</stp>
        <stp>BAR</stp>
        <stp/>
        <stp>Time</stp>
        <stp>W</stp>
        <stp>-896</stp>
        <stp>All</stp>
        <stp/>
        <stp/>
        <stp>False</stp>
        <stp>T</stp>
        <tr r="B898" s="2"/>
      </tp>
      <tp>
        <v>39776</v>
        <stp/>
        <stp>StudyData</stp>
        <stp>VIX</stp>
        <stp>BAR</stp>
        <stp/>
        <stp>Time</stp>
        <stp>W</stp>
        <stp>-906</stp>
        <stp>All</stp>
        <stp/>
        <stp/>
        <stp>False</stp>
        <stp>T</stp>
        <tr r="B908" s="2"/>
      </tp>
      <tp>
        <v>39706</v>
        <stp/>
        <stp>StudyData</stp>
        <stp>VIX</stp>
        <stp>BAR</stp>
        <stp/>
        <stp>Time</stp>
        <stp>W</stp>
        <stp>-916</stp>
        <stp>All</stp>
        <stp/>
        <stp/>
        <stp>False</stp>
        <stp>T</stp>
        <tr r="B918" s="2"/>
      </tp>
      <tp>
        <v>39636</v>
        <stp/>
        <stp>StudyData</stp>
        <stp>VIX</stp>
        <stp>BAR</stp>
        <stp/>
        <stp>Time</stp>
        <stp>W</stp>
        <stp>-926</stp>
        <stp>All</stp>
        <stp/>
        <stp/>
        <stp>False</stp>
        <stp>T</stp>
        <tr r="B928" s="2"/>
      </tp>
      <tp>
        <v>39566</v>
        <stp/>
        <stp>StudyData</stp>
        <stp>VIX</stp>
        <stp>BAR</stp>
        <stp/>
        <stp>Time</stp>
        <stp>W</stp>
        <stp>-936</stp>
        <stp>All</stp>
        <stp/>
        <stp/>
        <stp>False</stp>
        <stp>T</stp>
        <tr r="B938" s="2"/>
      </tp>
      <tp>
        <v>39497</v>
        <stp/>
        <stp>StudyData</stp>
        <stp>VIX</stp>
        <stp>BAR</stp>
        <stp/>
        <stp>Time</stp>
        <stp>W</stp>
        <stp>-946</stp>
        <stp>All</stp>
        <stp/>
        <stp/>
        <stp>False</stp>
        <stp>T</stp>
        <tr r="B948" s="2"/>
      </tp>
      <tp>
        <v>39426</v>
        <stp/>
        <stp>StudyData</stp>
        <stp>VIX</stp>
        <stp>BAR</stp>
        <stp/>
        <stp>Time</stp>
        <stp>W</stp>
        <stp>-956</stp>
        <stp>All</stp>
        <stp/>
        <stp/>
        <stp>False</stp>
        <stp>T</stp>
        <tr r="B958" s="2"/>
      </tp>
      <tp>
        <v>39356</v>
        <stp/>
        <stp>StudyData</stp>
        <stp>VIX</stp>
        <stp>BAR</stp>
        <stp/>
        <stp>Time</stp>
        <stp>W</stp>
        <stp>-966</stp>
        <stp>All</stp>
        <stp/>
        <stp/>
        <stp>False</stp>
        <stp>T</stp>
        <tr r="B968" s="2"/>
      </tp>
      <tp>
        <v>39286</v>
        <stp/>
        <stp>StudyData</stp>
        <stp>VIX</stp>
        <stp>BAR</stp>
        <stp/>
        <stp>Time</stp>
        <stp>W</stp>
        <stp>-976</stp>
        <stp>All</stp>
        <stp/>
        <stp/>
        <stp>False</stp>
        <stp>T</stp>
        <tr r="B978" s="2"/>
      </tp>
      <tp>
        <v>39216</v>
        <stp/>
        <stp>StudyData</stp>
        <stp>VIX</stp>
        <stp>BAR</stp>
        <stp/>
        <stp>Time</stp>
        <stp>W</stp>
        <stp>-986</stp>
        <stp>All</stp>
        <stp/>
        <stp/>
        <stp>False</stp>
        <stp>T</stp>
        <tr r="B988" s="2"/>
      </tp>
      <tp>
        <v>39146</v>
        <stp/>
        <stp>StudyData</stp>
        <stp>VIX</stp>
        <stp>BAR</stp>
        <stp/>
        <stp>Time</stp>
        <stp>W</stp>
        <stp>-996</stp>
        <stp>All</stp>
        <stp/>
        <stp/>
        <stp>False</stp>
        <stp>T</stp>
        <tr r="B998" s="2"/>
      </tp>
      <tp>
        <v>43276</v>
        <stp/>
        <stp>StudyData</stp>
        <stp>VIX</stp>
        <stp>BAR</stp>
        <stp/>
        <stp>Time</stp>
        <stp>W</stp>
        <stp>-406</stp>
        <stp>All</stp>
        <stp/>
        <stp/>
        <stp>False</stp>
        <stp>T</stp>
        <tr r="B408" s="2"/>
      </tp>
      <tp>
        <v>43206</v>
        <stp/>
        <stp>StudyData</stp>
        <stp>VIX</stp>
        <stp>BAR</stp>
        <stp/>
        <stp>Time</stp>
        <stp>W</stp>
        <stp>-416</stp>
        <stp>All</stp>
        <stp/>
        <stp/>
        <stp>False</stp>
        <stp>T</stp>
        <tr r="B418" s="2"/>
      </tp>
      <tp>
        <v>43136</v>
        <stp/>
        <stp>StudyData</stp>
        <stp>VIX</stp>
        <stp>BAR</stp>
        <stp/>
        <stp>Time</stp>
        <stp>W</stp>
        <stp>-426</stp>
        <stp>All</stp>
        <stp/>
        <stp/>
        <stp>False</stp>
        <stp>T</stp>
        <tr r="B428" s="2"/>
      </tp>
      <tp>
        <v>43066</v>
        <stp/>
        <stp>StudyData</stp>
        <stp>VIX</stp>
        <stp>BAR</stp>
        <stp/>
        <stp>Time</stp>
        <stp>W</stp>
        <stp>-436</stp>
        <stp>All</stp>
        <stp/>
        <stp/>
        <stp>False</stp>
        <stp>T</stp>
        <tr r="B438" s="2"/>
      </tp>
      <tp>
        <v>42996</v>
        <stp/>
        <stp>StudyData</stp>
        <stp>VIX</stp>
        <stp>BAR</stp>
        <stp/>
        <stp>Time</stp>
        <stp>W</stp>
        <stp>-446</stp>
        <stp>All</stp>
        <stp/>
        <stp/>
        <stp>False</stp>
        <stp>T</stp>
        <tr r="B448" s="2"/>
      </tp>
      <tp>
        <v>42926</v>
        <stp/>
        <stp>StudyData</stp>
        <stp>VIX</stp>
        <stp>BAR</stp>
        <stp/>
        <stp>Time</stp>
        <stp>W</stp>
        <stp>-456</stp>
        <stp>All</stp>
        <stp/>
        <stp/>
        <stp>False</stp>
        <stp>T</stp>
        <tr r="B458" s="2"/>
      </tp>
      <tp>
        <v>42856</v>
        <stp/>
        <stp>StudyData</stp>
        <stp>VIX</stp>
        <stp>BAR</stp>
        <stp/>
        <stp>Time</stp>
        <stp>W</stp>
        <stp>-466</stp>
        <stp>All</stp>
        <stp/>
        <stp/>
        <stp>False</stp>
        <stp>T</stp>
        <tr r="B468" s="2"/>
      </tp>
      <tp>
        <v>42787</v>
        <stp/>
        <stp>StudyData</stp>
        <stp>VIX</stp>
        <stp>BAR</stp>
        <stp/>
        <stp>Time</stp>
        <stp>W</stp>
        <stp>-476</stp>
        <stp>All</stp>
        <stp/>
        <stp/>
        <stp>False</stp>
        <stp>T</stp>
        <tr r="B478" s="2"/>
      </tp>
      <tp>
        <v>42716</v>
        <stp/>
        <stp>StudyData</stp>
        <stp>VIX</stp>
        <stp>BAR</stp>
        <stp/>
        <stp>Time</stp>
        <stp>W</stp>
        <stp>-486</stp>
        <stp>All</stp>
        <stp/>
        <stp/>
        <stp>False</stp>
        <stp>T</stp>
        <tr r="B488" s="2"/>
      </tp>
      <tp>
        <v>42646</v>
        <stp/>
        <stp>StudyData</stp>
        <stp>VIX</stp>
        <stp>BAR</stp>
        <stp/>
        <stp>Time</stp>
        <stp>W</stp>
        <stp>-496</stp>
        <stp>All</stp>
        <stp/>
        <stp/>
        <stp>False</stp>
        <stp>T</stp>
        <tr r="B498" s="2"/>
      </tp>
      <tp>
        <v>42576</v>
        <stp/>
        <stp>StudyData</stp>
        <stp>VIX</stp>
        <stp>BAR</stp>
        <stp/>
        <stp>Time</stp>
        <stp>W</stp>
        <stp>-506</stp>
        <stp>All</stp>
        <stp/>
        <stp/>
        <stp>False</stp>
        <stp>T</stp>
        <tr r="B508" s="2"/>
      </tp>
      <tp>
        <v>42506</v>
        <stp/>
        <stp>StudyData</stp>
        <stp>VIX</stp>
        <stp>BAR</stp>
        <stp/>
        <stp>Time</stp>
        <stp>W</stp>
        <stp>-516</stp>
        <stp>All</stp>
        <stp/>
        <stp/>
        <stp>False</stp>
        <stp>T</stp>
        <tr r="B518" s="2"/>
      </tp>
      <tp>
        <v>42436</v>
        <stp/>
        <stp>StudyData</stp>
        <stp>VIX</stp>
        <stp>BAR</stp>
        <stp/>
        <stp>Time</stp>
        <stp>W</stp>
        <stp>-526</stp>
        <stp>All</stp>
        <stp/>
        <stp/>
        <stp>False</stp>
        <stp>T</stp>
        <tr r="B528" s="2"/>
      </tp>
      <tp>
        <v>42366</v>
        <stp/>
        <stp>StudyData</stp>
        <stp>VIX</stp>
        <stp>BAR</stp>
        <stp/>
        <stp>Time</stp>
        <stp>W</stp>
        <stp>-536</stp>
        <stp>All</stp>
        <stp/>
        <stp/>
        <stp>False</stp>
        <stp>T</stp>
        <tr r="B538" s="2"/>
      </tp>
      <tp>
        <v>42296</v>
        <stp/>
        <stp>StudyData</stp>
        <stp>VIX</stp>
        <stp>BAR</stp>
        <stp/>
        <stp>Time</stp>
        <stp>W</stp>
        <stp>-546</stp>
        <stp>All</stp>
        <stp/>
        <stp/>
        <stp>False</stp>
        <stp>T</stp>
        <tr r="B548" s="2"/>
      </tp>
      <tp>
        <v>42226</v>
        <stp/>
        <stp>StudyData</stp>
        <stp>VIX</stp>
        <stp>BAR</stp>
        <stp/>
        <stp>Time</stp>
        <stp>W</stp>
        <stp>-556</stp>
        <stp>All</stp>
        <stp/>
        <stp/>
        <stp>False</stp>
        <stp>T</stp>
        <tr r="B558" s="2"/>
      </tp>
      <tp>
        <v>42156</v>
        <stp/>
        <stp>StudyData</stp>
        <stp>VIX</stp>
        <stp>BAR</stp>
        <stp/>
        <stp>Time</stp>
        <stp>W</stp>
        <stp>-566</stp>
        <stp>All</stp>
        <stp/>
        <stp/>
        <stp>False</stp>
        <stp>T</stp>
        <tr r="B568" s="2"/>
      </tp>
      <tp>
        <v>42086</v>
        <stp/>
        <stp>StudyData</stp>
        <stp>VIX</stp>
        <stp>BAR</stp>
        <stp/>
        <stp>Time</stp>
        <stp>W</stp>
        <stp>-576</stp>
        <stp>All</stp>
        <stp/>
        <stp/>
        <stp>False</stp>
        <stp>T</stp>
        <tr r="B578" s="2"/>
      </tp>
      <tp>
        <v>42016</v>
        <stp/>
        <stp>StudyData</stp>
        <stp>VIX</stp>
        <stp>BAR</stp>
        <stp/>
        <stp>Time</stp>
        <stp>W</stp>
        <stp>-586</stp>
        <stp>All</stp>
        <stp/>
        <stp/>
        <stp>False</stp>
        <stp>T</stp>
        <tr r="B588" s="2"/>
      </tp>
      <tp>
        <v>41946</v>
        <stp/>
        <stp>StudyData</stp>
        <stp>VIX</stp>
        <stp>BAR</stp>
        <stp/>
        <stp>Time</stp>
        <stp>W</stp>
        <stp>-596</stp>
        <stp>All</stp>
        <stp/>
        <stp/>
        <stp>False</stp>
        <stp>T</stp>
        <tr r="B598" s="2"/>
      </tp>
      <tp>
        <v>41876</v>
        <stp/>
        <stp>StudyData</stp>
        <stp>VIX</stp>
        <stp>BAR</stp>
        <stp/>
        <stp>Time</stp>
        <stp>W</stp>
        <stp>-606</stp>
        <stp>All</stp>
        <stp/>
        <stp/>
        <stp>False</stp>
        <stp>T</stp>
        <tr r="B608" s="2"/>
      </tp>
      <tp>
        <v>41806</v>
        <stp/>
        <stp>StudyData</stp>
        <stp>VIX</stp>
        <stp>BAR</stp>
        <stp/>
        <stp>Time</stp>
        <stp>W</stp>
        <stp>-616</stp>
        <stp>All</stp>
        <stp/>
        <stp/>
        <stp>False</stp>
        <stp>T</stp>
        <tr r="B618" s="2"/>
      </tp>
      <tp>
        <v>41736</v>
        <stp/>
        <stp>StudyData</stp>
        <stp>VIX</stp>
        <stp>BAR</stp>
        <stp/>
        <stp>Time</stp>
        <stp>W</stp>
        <stp>-626</stp>
        <stp>All</stp>
        <stp/>
        <stp/>
        <stp>False</stp>
        <stp>T</stp>
        <tr r="B628" s="2"/>
      </tp>
      <tp>
        <v>41666</v>
        <stp/>
        <stp>StudyData</stp>
        <stp>VIX</stp>
        <stp>BAR</stp>
        <stp/>
        <stp>Time</stp>
        <stp>W</stp>
        <stp>-636</stp>
        <stp>All</stp>
        <stp/>
        <stp/>
        <stp>False</stp>
        <stp>T</stp>
        <tr r="B638" s="2"/>
      </tp>
      <tp>
        <v>41596</v>
        <stp/>
        <stp>StudyData</stp>
        <stp>VIX</stp>
        <stp>BAR</stp>
        <stp/>
        <stp>Time</stp>
        <stp>W</stp>
        <stp>-646</stp>
        <stp>All</stp>
        <stp/>
        <stp/>
        <stp>False</stp>
        <stp>T</stp>
        <tr r="B648" s="2"/>
      </tp>
      <tp>
        <v>41526</v>
        <stp/>
        <stp>StudyData</stp>
        <stp>VIX</stp>
        <stp>BAR</stp>
        <stp/>
        <stp>Time</stp>
        <stp>W</stp>
        <stp>-656</stp>
        <stp>All</stp>
        <stp/>
        <stp/>
        <stp>False</stp>
        <stp>T</stp>
        <tr r="B658" s="2"/>
      </tp>
      <tp>
        <v>41456</v>
        <stp/>
        <stp>StudyData</stp>
        <stp>VIX</stp>
        <stp>BAR</stp>
        <stp/>
        <stp>Time</stp>
        <stp>W</stp>
        <stp>-666</stp>
        <stp>All</stp>
        <stp/>
        <stp/>
        <stp>False</stp>
        <stp>T</stp>
        <tr r="B668" s="2"/>
      </tp>
      <tp>
        <v>41386</v>
        <stp/>
        <stp>StudyData</stp>
        <stp>VIX</stp>
        <stp>BAR</stp>
        <stp/>
        <stp>Time</stp>
        <stp>W</stp>
        <stp>-676</stp>
        <stp>All</stp>
        <stp/>
        <stp/>
        <stp>False</stp>
        <stp>T</stp>
        <tr r="B678" s="2"/>
      </tp>
      <tp>
        <v>41316</v>
        <stp/>
        <stp>StudyData</stp>
        <stp>VIX</stp>
        <stp>BAR</stp>
        <stp/>
        <stp>Time</stp>
        <stp>W</stp>
        <stp>-686</stp>
        <stp>All</stp>
        <stp/>
        <stp/>
        <stp>False</stp>
        <stp>T</stp>
        <tr r="B688" s="2"/>
      </tp>
      <tp>
        <v>41246</v>
        <stp/>
        <stp>StudyData</stp>
        <stp>VIX</stp>
        <stp>BAR</stp>
        <stp/>
        <stp>Time</stp>
        <stp>W</stp>
        <stp>-696</stp>
        <stp>All</stp>
        <stp/>
        <stp/>
        <stp>False</stp>
        <stp>T</stp>
        <tr r="B698" s="2"/>
      </tp>
      <tp>
        <v>41176</v>
        <stp/>
        <stp>StudyData</stp>
        <stp>VIX</stp>
        <stp>BAR</stp>
        <stp/>
        <stp>Time</stp>
        <stp>W</stp>
        <stp>-706</stp>
        <stp>All</stp>
        <stp/>
        <stp/>
        <stp>False</stp>
        <stp>T</stp>
        <tr r="B708" s="2"/>
      </tp>
      <tp>
        <v>41106</v>
        <stp/>
        <stp>StudyData</stp>
        <stp>VIX</stp>
        <stp>BAR</stp>
        <stp/>
        <stp>Time</stp>
        <stp>W</stp>
        <stp>-716</stp>
        <stp>All</stp>
        <stp/>
        <stp/>
        <stp>False</stp>
        <stp>T</stp>
        <tr r="B718" s="2"/>
      </tp>
      <tp>
        <v>41036</v>
        <stp/>
        <stp>StudyData</stp>
        <stp>VIX</stp>
        <stp>BAR</stp>
        <stp/>
        <stp>Time</stp>
        <stp>W</stp>
        <stp>-726</stp>
        <stp>All</stp>
        <stp/>
        <stp/>
        <stp>False</stp>
        <stp>T</stp>
        <tr r="B728" s="2"/>
      </tp>
      <tp>
        <v>40966</v>
        <stp/>
        <stp>StudyData</stp>
        <stp>VIX</stp>
        <stp>BAR</stp>
        <stp/>
        <stp>Time</stp>
        <stp>W</stp>
        <stp>-736</stp>
        <stp>All</stp>
        <stp/>
        <stp/>
        <stp>False</stp>
        <stp>T</stp>
        <tr r="B738" s="2"/>
      </tp>
      <tp>
        <v>40896</v>
        <stp/>
        <stp>StudyData</stp>
        <stp>VIX</stp>
        <stp>BAR</stp>
        <stp/>
        <stp>Time</stp>
        <stp>W</stp>
        <stp>-746</stp>
        <stp>All</stp>
        <stp/>
        <stp/>
        <stp>False</stp>
        <stp>T</stp>
        <tr r="B748" s="2"/>
      </tp>
      <tp>
        <v>40826</v>
        <stp/>
        <stp>StudyData</stp>
        <stp>VIX</stp>
        <stp>BAR</stp>
        <stp/>
        <stp>Time</stp>
        <stp>W</stp>
        <stp>-756</stp>
        <stp>All</stp>
        <stp/>
        <stp/>
        <stp>False</stp>
        <stp>T</stp>
        <tr r="B758" s="2"/>
      </tp>
      <tp>
        <v>40756</v>
        <stp/>
        <stp>StudyData</stp>
        <stp>VIX</stp>
        <stp>BAR</stp>
        <stp/>
        <stp>Time</stp>
        <stp>W</stp>
        <stp>-766</stp>
        <stp>All</stp>
        <stp/>
        <stp/>
        <stp>False</stp>
        <stp>T</stp>
        <tr r="B768" s="2"/>
      </tp>
      <tp>
        <v>40686</v>
        <stp/>
        <stp>StudyData</stp>
        <stp>VIX</stp>
        <stp>BAR</stp>
        <stp/>
        <stp>Time</stp>
        <stp>W</stp>
        <stp>-776</stp>
        <stp>All</stp>
        <stp/>
        <stp/>
        <stp>False</stp>
        <stp>T</stp>
        <tr r="B778" s="2"/>
      </tp>
      <tp>
        <v>40616</v>
        <stp/>
        <stp>StudyData</stp>
        <stp>VIX</stp>
        <stp>BAR</stp>
        <stp/>
        <stp>Time</stp>
        <stp>W</stp>
        <stp>-786</stp>
        <stp>All</stp>
        <stp/>
        <stp/>
        <stp>False</stp>
        <stp>T</stp>
        <tr r="B788" s="2"/>
      </tp>
      <tp>
        <v>40546</v>
        <stp/>
        <stp>StudyData</stp>
        <stp>VIX</stp>
        <stp>BAR</stp>
        <stp/>
        <stp>Time</stp>
        <stp>W</stp>
        <stp>-796</stp>
        <stp>All</stp>
        <stp/>
        <stp/>
        <stp>False</stp>
        <stp>T</stp>
        <tr r="B798" s="2"/>
      </tp>
      <tp>
        <v>45376</v>
        <stp/>
        <stp>StudyData</stp>
        <stp>VIX</stp>
        <stp>BAR</stp>
        <stp/>
        <stp>Time</stp>
        <stp>W</stp>
        <stp>-106</stp>
        <stp>All</stp>
        <stp/>
        <stp/>
        <stp>False</stp>
        <stp>T</stp>
        <tr r="B108" s="2"/>
      </tp>
      <tp>
        <v>45307</v>
        <stp/>
        <stp>StudyData</stp>
        <stp>VIX</stp>
        <stp>BAR</stp>
        <stp/>
        <stp>Time</stp>
        <stp>W</stp>
        <stp>-116</stp>
        <stp>All</stp>
        <stp/>
        <stp/>
        <stp>False</stp>
        <stp>T</stp>
        <tr r="B118" s="2"/>
      </tp>
      <tp>
        <v>45236</v>
        <stp/>
        <stp>StudyData</stp>
        <stp>VIX</stp>
        <stp>BAR</stp>
        <stp/>
        <stp>Time</stp>
        <stp>W</stp>
        <stp>-126</stp>
        <stp>All</stp>
        <stp/>
        <stp/>
        <stp>False</stp>
        <stp>T</stp>
        <tr r="B128" s="2"/>
      </tp>
      <tp>
        <v>45166</v>
        <stp/>
        <stp>StudyData</stp>
        <stp>VIX</stp>
        <stp>BAR</stp>
        <stp/>
        <stp>Time</stp>
        <stp>W</stp>
        <stp>-136</stp>
        <stp>All</stp>
        <stp/>
        <stp/>
        <stp>False</stp>
        <stp>T</stp>
        <tr r="B138" s="2"/>
      </tp>
      <tp>
        <v>45097</v>
        <stp/>
        <stp>StudyData</stp>
        <stp>VIX</stp>
        <stp>BAR</stp>
        <stp/>
        <stp>Time</stp>
        <stp>W</stp>
        <stp>-146</stp>
        <stp>All</stp>
        <stp/>
        <stp/>
        <stp>False</stp>
        <stp>T</stp>
        <tr r="B148" s="2"/>
      </tp>
      <tp>
        <v>45026</v>
        <stp/>
        <stp>StudyData</stp>
        <stp>VIX</stp>
        <stp>BAR</stp>
        <stp/>
        <stp>Time</stp>
        <stp>W</stp>
        <stp>-156</stp>
        <stp>All</stp>
        <stp/>
        <stp/>
        <stp>False</stp>
        <stp>T</stp>
        <tr r="B158" s="2"/>
      </tp>
      <tp>
        <v>44956</v>
        <stp/>
        <stp>StudyData</stp>
        <stp>VIX</stp>
        <stp>BAR</stp>
        <stp/>
        <stp>Time</stp>
        <stp>W</stp>
        <stp>-166</stp>
        <stp>All</stp>
        <stp/>
        <stp/>
        <stp>False</stp>
        <stp>T</stp>
        <tr r="B168" s="2"/>
      </tp>
      <tp>
        <v>44886</v>
        <stp/>
        <stp>StudyData</stp>
        <stp>VIX</stp>
        <stp>BAR</stp>
        <stp/>
        <stp>Time</stp>
        <stp>W</stp>
        <stp>-176</stp>
        <stp>All</stp>
        <stp/>
        <stp/>
        <stp>False</stp>
        <stp>T</stp>
        <tr r="B178" s="2"/>
      </tp>
      <tp>
        <v>44816</v>
        <stp/>
        <stp>StudyData</stp>
        <stp>VIX</stp>
        <stp>BAR</stp>
        <stp/>
        <stp>Time</stp>
        <stp>W</stp>
        <stp>-186</stp>
        <stp>All</stp>
        <stp/>
        <stp/>
        <stp>False</stp>
        <stp>T</stp>
        <tr r="B188" s="2"/>
      </tp>
      <tp>
        <v>44747</v>
        <stp/>
        <stp>StudyData</stp>
        <stp>VIX</stp>
        <stp>BAR</stp>
        <stp/>
        <stp>Time</stp>
        <stp>W</stp>
        <stp>-196</stp>
        <stp>All</stp>
        <stp/>
        <stp/>
        <stp>False</stp>
        <stp>T</stp>
        <tr r="B198" s="2"/>
      </tp>
      <tp>
        <v>44676</v>
        <stp/>
        <stp>StudyData</stp>
        <stp>VIX</stp>
        <stp>BAR</stp>
        <stp/>
        <stp>Time</stp>
        <stp>W</stp>
        <stp>-206</stp>
        <stp>All</stp>
        <stp/>
        <stp/>
        <stp>False</stp>
        <stp>T</stp>
        <tr r="B208" s="2"/>
      </tp>
      <tp>
        <v>44606</v>
        <stp/>
        <stp>StudyData</stp>
        <stp>VIX</stp>
        <stp>BAR</stp>
        <stp/>
        <stp>Time</stp>
        <stp>W</stp>
        <stp>-216</stp>
        <stp>All</stp>
        <stp/>
        <stp/>
        <stp>False</stp>
        <stp>T</stp>
        <tr r="B218" s="2"/>
      </tp>
      <tp>
        <v>44536</v>
        <stp/>
        <stp>StudyData</stp>
        <stp>VIX</stp>
        <stp>BAR</stp>
        <stp/>
        <stp>Time</stp>
        <stp>W</stp>
        <stp>-226</stp>
        <stp>All</stp>
        <stp/>
        <stp/>
        <stp>False</stp>
        <stp>T</stp>
        <tr r="B228" s="2"/>
      </tp>
      <tp>
        <v>44466</v>
        <stp/>
        <stp>StudyData</stp>
        <stp>VIX</stp>
        <stp>BAR</stp>
        <stp/>
        <stp>Time</stp>
        <stp>W</stp>
        <stp>-236</stp>
        <stp>All</stp>
        <stp/>
        <stp/>
        <stp>False</stp>
        <stp>T</stp>
        <tr r="B238" s="2"/>
      </tp>
      <tp>
        <v>44396</v>
        <stp/>
        <stp>StudyData</stp>
        <stp>VIX</stp>
        <stp>BAR</stp>
        <stp/>
        <stp>Time</stp>
        <stp>W</stp>
        <stp>-246</stp>
        <stp>All</stp>
        <stp/>
        <stp/>
        <stp>False</stp>
        <stp>T</stp>
        <tr r="B248" s="2"/>
      </tp>
      <tp>
        <v>44326</v>
        <stp/>
        <stp>StudyData</stp>
        <stp>VIX</stp>
        <stp>BAR</stp>
        <stp/>
        <stp>Time</stp>
        <stp>W</stp>
        <stp>-256</stp>
        <stp>All</stp>
        <stp/>
        <stp/>
        <stp>False</stp>
        <stp>T</stp>
        <tr r="B258" s="2"/>
      </tp>
      <tp>
        <v>44256</v>
        <stp/>
        <stp>StudyData</stp>
        <stp>VIX</stp>
        <stp>BAR</stp>
        <stp/>
        <stp>Time</stp>
        <stp>W</stp>
        <stp>-266</stp>
        <stp>All</stp>
        <stp/>
        <stp/>
        <stp>False</stp>
        <stp>T</stp>
        <tr r="B268" s="2"/>
      </tp>
      <tp>
        <v>44186</v>
        <stp/>
        <stp>StudyData</stp>
        <stp>VIX</stp>
        <stp>BAR</stp>
        <stp/>
        <stp>Time</stp>
        <stp>W</stp>
        <stp>-276</stp>
        <stp>All</stp>
        <stp/>
        <stp/>
        <stp>False</stp>
        <stp>T</stp>
        <tr r="B278" s="2"/>
      </tp>
      <tp>
        <v>44116</v>
        <stp/>
        <stp>StudyData</stp>
        <stp>VIX</stp>
        <stp>BAR</stp>
        <stp/>
        <stp>Time</stp>
        <stp>W</stp>
        <stp>-286</stp>
        <stp>All</stp>
        <stp/>
        <stp/>
        <stp>False</stp>
        <stp>T</stp>
        <tr r="B288" s="2"/>
      </tp>
      <tp>
        <v>44046</v>
        <stp/>
        <stp>StudyData</stp>
        <stp>VIX</stp>
        <stp>BAR</stp>
        <stp/>
        <stp>Time</stp>
        <stp>W</stp>
        <stp>-296</stp>
        <stp>All</stp>
        <stp/>
        <stp/>
        <stp>False</stp>
        <stp>T</stp>
        <tr r="B298" s="2"/>
      </tp>
      <tp>
        <v>43977</v>
        <stp/>
        <stp>StudyData</stp>
        <stp>VIX</stp>
        <stp>BAR</stp>
        <stp/>
        <stp>Time</stp>
        <stp>W</stp>
        <stp>-306</stp>
        <stp>All</stp>
        <stp/>
        <stp/>
        <stp>False</stp>
        <stp>T</stp>
        <tr r="B308" s="2"/>
      </tp>
      <tp>
        <v>43906</v>
        <stp/>
        <stp>StudyData</stp>
        <stp>VIX</stp>
        <stp>BAR</stp>
        <stp/>
        <stp>Time</stp>
        <stp>W</stp>
        <stp>-316</stp>
        <stp>All</stp>
        <stp/>
        <stp/>
        <stp>False</stp>
        <stp>T</stp>
        <tr r="B318" s="2"/>
      </tp>
      <tp>
        <v>43836</v>
        <stp/>
        <stp>StudyData</stp>
        <stp>VIX</stp>
        <stp>BAR</stp>
        <stp/>
        <stp>Time</stp>
        <stp>W</stp>
        <stp>-326</stp>
        <stp>All</stp>
        <stp/>
        <stp/>
        <stp>False</stp>
        <stp>T</stp>
        <tr r="B328" s="2"/>
      </tp>
      <tp>
        <v>43766</v>
        <stp/>
        <stp>StudyData</stp>
        <stp>VIX</stp>
        <stp>BAR</stp>
        <stp/>
        <stp>Time</stp>
        <stp>W</stp>
        <stp>-336</stp>
        <stp>All</stp>
        <stp/>
        <stp/>
        <stp>False</stp>
        <stp>T</stp>
        <tr r="B338" s="2"/>
      </tp>
      <tp>
        <v>43696</v>
        <stp/>
        <stp>StudyData</stp>
        <stp>VIX</stp>
        <stp>BAR</stp>
        <stp/>
        <stp>Time</stp>
        <stp>W</stp>
        <stp>-346</stp>
        <stp>All</stp>
        <stp/>
        <stp/>
        <stp>False</stp>
        <stp>T</stp>
        <tr r="B348" s="2"/>
      </tp>
      <tp>
        <v>43626</v>
        <stp/>
        <stp>StudyData</stp>
        <stp>VIX</stp>
        <stp>BAR</stp>
        <stp/>
        <stp>Time</stp>
        <stp>W</stp>
        <stp>-356</stp>
        <stp>All</stp>
        <stp/>
        <stp/>
        <stp>False</stp>
        <stp>T</stp>
        <tr r="B358" s="2"/>
      </tp>
      <tp>
        <v>43556</v>
        <stp/>
        <stp>StudyData</stp>
        <stp>VIX</stp>
        <stp>BAR</stp>
        <stp/>
        <stp>Time</stp>
        <stp>W</stp>
        <stp>-366</stp>
        <stp>All</stp>
        <stp/>
        <stp/>
        <stp>False</stp>
        <stp>T</stp>
        <tr r="B368" s="2"/>
      </tp>
      <tp>
        <v>43487</v>
        <stp/>
        <stp>StudyData</stp>
        <stp>VIX</stp>
        <stp>BAR</stp>
        <stp/>
        <stp>Time</stp>
        <stp>W</stp>
        <stp>-376</stp>
        <stp>All</stp>
        <stp/>
        <stp/>
        <stp>False</stp>
        <stp>T</stp>
        <tr r="B378" s="2"/>
      </tp>
      <tp>
        <v>43416</v>
        <stp/>
        <stp>StudyData</stp>
        <stp>VIX</stp>
        <stp>BAR</stp>
        <stp/>
        <stp>Time</stp>
        <stp>W</stp>
        <stp>-386</stp>
        <stp>All</stp>
        <stp/>
        <stp/>
        <stp>False</stp>
        <stp>T</stp>
        <tr r="B388" s="2"/>
      </tp>
      <tp>
        <v>43347</v>
        <stp/>
        <stp>StudyData</stp>
        <stp>VIX</stp>
        <stp>BAR</stp>
        <stp/>
        <stp>Time</stp>
        <stp>W</stp>
        <stp>-396</stp>
        <stp>All</stp>
        <stp/>
        <stp/>
        <stp>False</stp>
        <stp>T</stp>
        <tr r="B398" s="2"/>
      </tp>
      <tp>
        <v>21.9</v>
        <stp/>
        <stp>StudyData</stp>
        <stp>VIX</stp>
        <stp>BAR</stp>
        <stp/>
        <stp>High</stp>
        <stp>W</stp>
        <stp>-36</stp>
        <stp>All</stp>
        <stp/>
        <stp/>
        <stp>FALSE</stp>
        <stp>T</stp>
        <tr r="D38" s="2"/>
      </tp>
      <tp>
        <v>22.44</v>
        <stp/>
        <stp>StudyData</stp>
        <stp>VIX</stp>
        <stp>BAR</stp>
        <stp/>
        <stp>High</stp>
        <stp>W</stp>
        <stp>-26</stp>
        <stp>All</stp>
        <stp/>
        <stp/>
        <stp>FALSE</stp>
        <stp>T</stp>
        <tr r="D28" s="2"/>
      </tp>
      <tp>
        <v>18</v>
        <stp/>
        <stp>StudyData</stp>
        <stp>VIX</stp>
        <stp>BAR</stp>
        <stp/>
        <stp>High</stp>
        <stp>W</stp>
        <stp>-16</stp>
        <stp>All</stp>
        <stp/>
        <stp/>
        <stp>FALSE</stp>
        <stp>T</stp>
        <tr r="D18" s="2"/>
      </tp>
      <tp>
        <v>20.51</v>
        <stp/>
        <stp>StudyData</stp>
        <stp>VIX</stp>
        <stp>BAR</stp>
        <stp/>
        <stp>High</stp>
        <stp>W</stp>
        <stp>-76</stp>
        <stp>All</stp>
        <stp/>
        <stp/>
        <stp>FALSE</stp>
        <stp>T</stp>
        <tr r="D78" s="2"/>
      </tp>
      <tp>
        <v>19.5</v>
        <stp/>
        <stp>StudyData</stp>
        <stp>VIX</stp>
        <stp>BAR</stp>
        <stp/>
        <stp>High</stp>
        <stp>W</stp>
        <stp>-66</stp>
        <stp>All</stp>
        <stp/>
        <stp/>
        <stp>FALSE</stp>
        <stp>T</stp>
        <tr r="D68" s="2"/>
      </tp>
      <tp>
        <v>29.57</v>
        <stp/>
        <stp>StudyData</stp>
        <stp>VIX</stp>
        <stp>BAR</stp>
        <stp/>
        <stp>High</stp>
        <stp>W</stp>
        <stp>-56</stp>
        <stp>All</stp>
        <stp/>
        <stp/>
        <stp>FALSE</stp>
        <stp>T</stp>
        <tr r="D58" s="2"/>
      </tp>
      <tp>
        <v>25.53</v>
        <stp/>
        <stp>StudyData</stp>
        <stp>VIX</stp>
        <stp>BAR</stp>
        <stp/>
        <stp>High</stp>
        <stp>W</stp>
        <stp>-46</stp>
        <stp>All</stp>
        <stp/>
        <stp/>
        <stp>FALSE</stp>
        <stp>T</stp>
        <tr r="D48" s="2"/>
      </tp>
      <tp>
        <v>14.31</v>
        <stp/>
        <stp>StudyData</stp>
        <stp>VIX</stp>
        <stp>BAR</stp>
        <stp/>
        <stp>High</stp>
        <stp>W</stp>
        <stp>-96</stp>
        <stp>All</stp>
        <stp/>
        <stp/>
        <stp>FALSE</stp>
        <stp>T</stp>
        <tr r="D98" s="2"/>
      </tp>
      <tp>
        <v>21.19</v>
        <stp/>
        <stp>StudyData</stp>
        <stp>VIX</stp>
        <stp>BAR</stp>
        <stp/>
        <stp>High</stp>
        <stp>W</stp>
        <stp>-86</stp>
        <stp>All</stp>
        <stp/>
        <stp/>
        <stp>FALSE</stp>
        <stp>T</stp>
        <tr r="D88" s="2"/>
      </tp>
      <tp>
        <v>46055</v>
        <stp/>
        <stp>StudyData</stp>
        <stp>VIX</stp>
        <stp>BAR</stp>
        <stp/>
        <stp>Time</stp>
        <stp>W</stp>
        <stp>-9</stp>
        <stp>All</stp>
        <stp/>
        <stp/>
        <stp>False</stp>
        <stp>T</stp>
        <tr r="B11" s="2"/>
      </tp>
      <tp>
        <v>40511</v>
        <stp/>
        <stp>StudyData</stp>
        <stp>VIX</stp>
        <stp>BAR</stp>
        <stp/>
        <stp>Time</stp>
        <stp>W</stp>
        <stp>-801</stp>
        <stp>All</stp>
        <stp/>
        <stp/>
        <stp>False</stp>
        <stp>T</stp>
        <tr r="B803" s="2"/>
      </tp>
      <tp>
        <v>40441</v>
        <stp/>
        <stp>StudyData</stp>
        <stp>VIX</stp>
        <stp>BAR</stp>
        <stp/>
        <stp>Time</stp>
        <stp>W</stp>
        <stp>-811</stp>
        <stp>All</stp>
        <stp/>
        <stp/>
        <stp>False</stp>
        <stp>T</stp>
        <tr r="B813" s="2"/>
      </tp>
      <tp>
        <v>40371</v>
        <stp/>
        <stp>StudyData</stp>
        <stp>VIX</stp>
        <stp>BAR</stp>
        <stp/>
        <stp>Time</stp>
        <stp>W</stp>
        <stp>-821</stp>
        <stp>All</stp>
        <stp/>
        <stp/>
        <stp>False</stp>
        <stp>T</stp>
        <tr r="B823" s="2"/>
      </tp>
      <tp>
        <v>40301</v>
        <stp/>
        <stp>StudyData</stp>
        <stp>VIX</stp>
        <stp>BAR</stp>
        <stp/>
        <stp>Time</stp>
        <stp>W</stp>
        <stp>-831</stp>
        <stp>All</stp>
        <stp/>
        <stp/>
        <stp>False</stp>
        <stp>T</stp>
        <tr r="B833" s="2"/>
      </tp>
      <tp>
        <v>40231</v>
        <stp/>
        <stp>StudyData</stp>
        <stp>VIX</stp>
        <stp>BAR</stp>
        <stp/>
        <stp>Time</stp>
        <stp>W</stp>
        <stp>-841</stp>
        <stp>All</stp>
        <stp/>
        <stp/>
        <stp>False</stp>
        <stp>T</stp>
        <tr r="B843" s="2"/>
      </tp>
      <tp>
        <v>40161</v>
        <stp/>
        <stp>StudyData</stp>
        <stp>VIX</stp>
        <stp>BAR</stp>
        <stp/>
        <stp>Time</stp>
        <stp>W</stp>
        <stp>-851</stp>
        <stp>All</stp>
        <stp/>
        <stp/>
        <stp>False</stp>
        <stp>T</stp>
        <tr r="B853" s="2"/>
      </tp>
      <tp>
        <v>40091</v>
        <stp/>
        <stp>StudyData</stp>
        <stp>VIX</stp>
        <stp>BAR</stp>
        <stp/>
        <stp>Time</stp>
        <stp>W</stp>
        <stp>-861</stp>
        <stp>All</stp>
        <stp/>
        <stp/>
        <stp>False</stp>
        <stp>T</stp>
        <tr r="B863" s="2"/>
      </tp>
      <tp>
        <v>40021</v>
        <stp/>
        <stp>StudyData</stp>
        <stp>VIX</stp>
        <stp>BAR</stp>
        <stp/>
        <stp>Time</stp>
        <stp>W</stp>
        <stp>-871</stp>
        <stp>All</stp>
        <stp/>
        <stp/>
        <stp>False</stp>
        <stp>T</stp>
        <tr r="B873" s="2"/>
      </tp>
      <tp>
        <v>39951</v>
        <stp/>
        <stp>StudyData</stp>
        <stp>VIX</stp>
        <stp>BAR</stp>
        <stp/>
        <stp>Time</stp>
        <stp>W</stp>
        <stp>-881</stp>
        <stp>All</stp>
        <stp/>
        <stp/>
        <stp>False</stp>
        <stp>T</stp>
        <tr r="B883" s="2"/>
      </tp>
      <tp>
        <v>39881</v>
        <stp/>
        <stp>StudyData</stp>
        <stp>VIX</stp>
        <stp>BAR</stp>
        <stp/>
        <stp>Time</stp>
        <stp>W</stp>
        <stp>-891</stp>
        <stp>All</stp>
        <stp/>
        <stp/>
        <stp>False</stp>
        <stp>T</stp>
        <tr r="B893" s="2"/>
      </tp>
      <tp>
        <v>39811</v>
        <stp/>
        <stp>StudyData</stp>
        <stp>VIX</stp>
        <stp>BAR</stp>
        <stp/>
        <stp>Time</stp>
        <stp>W</stp>
        <stp>-901</stp>
        <stp>All</stp>
        <stp/>
        <stp/>
        <stp>False</stp>
        <stp>T</stp>
        <tr r="B903" s="2"/>
      </tp>
      <tp>
        <v>39741</v>
        <stp/>
        <stp>StudyData</stp>
        <stp>VIX</stp>
        <stp>BAR</stp>
        <stp/>
        <stp>Time</stp>
        <stp>W</stp>
        <stp>-911</stp>
        <stp>All</stp>
        <stp/>
        <stp/>
        <stp>False</stp>
        <stp>T</stp>
        <tr r="B913" s="2"/>
      </tp>
      <tp>
        <v>39671</v>
        <stp/>
        <stp>StudyData</stp>
        <stp>VIX</stp>
        <stp>BAR</stp>
        <stp/>
        <stp>Time</stp>
        <stp>W</stp>
        <stp>-921</stp>
        <stp>All</stp>
        <stp/>
        <stp/>
        <stp>False</stp>
        <stp>T</stp>
        <tr r="B923" s="2"/>
      </tp>
      <tp>
        <v>39601</v>
        <stp/>
        <stp>StudyData</stp>
        <stp>VIX</stp>
        <stp>BAR</stp>
        <stp/>
        <stp>Time</stp>
        <stp>W</stp>
        <stp>-931</stp>
        <stp>All</stp>
        <stp/>
        <stp/>
        <stp>False</stp>
        <stp>T</stp>
        <tr r="B933" s="2"/>
      </tp>
      <tp>
        <v>39531</v>
        <stp/>
        <stp>StudyData</stp>
        <stp>VIX</stp>
        <stp>BAR</stp>
        <stp/>
        <stp>Time</stp>
        <stp>W</stp>
        <stp>-941</stp>
        <stp>All</stp>
        <stp/>
        <stp/>
        <stp>False</stp>
        <stp>T</stp>
        <tr r="B943" s="2"/>
      </tp>
      <tp>
        <v>39461</v>
        <stp/>
        <stp>StudyData</stp>
        <stp>VIX</stp>
        <stp>BAR</stp>
        <stp/>
        <stp>Time</stp>
        <stp>W</stp>
        <stp>-951</stp>
        <stp>All</stp>
        <stp/>
        <stp/>
        <stp>False</stp>
        <stp>T</stp>
        <tr r="B953" s="2"/>
      </tp>
      <tp>
        <v>39391</v>
        <stp/>
        <stp>StudyData</stp>
        <stp>VIX</stp>
        <stp>BAR</stp>
        <stp/>
        <stp>Time</stp>
        <stp>W</stp>
        <stp>-961</stp>
        <stp>All</stp>
        <stp/>
        <stp/>
        <stp>False</stp>
        <stp>T</stp>
        <tr r="B963" s="2"/>
      </tp>
      <tp>
        <v>39321</v>
        <stp/>
        <stp>StudyData</stp>
        <stp>VIX</stp>
        <stp>BAR</stp>
        <stp/>
        <stp>Time</stp>
        <stp>W</stp>
        <stp>-971</stp>
        <stp>All</stp>
        <stp/>
        <stp/>
        <stp>False</stp>
        <stp>T</stp>
        <tr r="B973" s="2"/>
      </tp>
      <tp>
        <v>39251</v>
        <stp/>
        <stp>StudyData</stp>
        <stp>VIX</stp>
        <stp>BAR</stp>
        <stp/>
        <stp>Time</stp>
        <stp>W</stp>
        <stp>-981</stp>
        <stp>All</stp>
        <stp/>
        <stp/>
        <stp>False</stp>
        <stp>T</stp>
        <tr r="B983" s="2"/>
      </tp>
      <tp>
        <v>39181</v>
        <stp/>
        <stp>StudyData</stp>
        <stp>VIX</stp>
        <stp>BAR</stp>
        <stp/>
        <stp>Time</stp>
        <stp>W</stp>
        <stp>-991</stp>
        <stp>All</stp>
        <stp/>
        <stp/>
        <stp>False</stp>
        <stp>T</stp>
        <tr r="B993" s="2"/>
      </tp>
      <tp>
        <v>43311</v>
        <stp/>
        <stp>StudyData</stp>
        <stp>VIX</stp>
        <stp>BAR</stp>
        <stp/>
        <stp>Time</stp>
        <stp>W</stp>
        <stp>-401</stp>
        <stp>All</stp>
        <stp/>
        <stp/>
        <stp>False</stp>
        <stp>T</stp>
        <tr r="B403" s="2"/>
      </tp>
      <tp>
        <v>43241</v>
        <stp/>
        <stp>StudyData</stp>
        <stp>VIX</stp>
        <stp>BAR</stp>
        <stp/>
        <stp>Time</stp>
        <stp>W</stp>
        <stp>-411</stp>
        <stp>All</stp>
        <stp/>
        <stp/>
        <stp>False</stp>
        <stp>T</stp>
        <tr r="B413" s="2"/>
      </tp>
      <tp>
        <v>43171</v>
        <stp/>
        <stp>StudyData</stp>
        <stp>VIX</stp>
        <stp>BAR</stp>
        <stp/>
        <stp>Time</stp>
        <stp>W</stp>
        <stp>-421</stp>
        <stp>All</stp>
        <stp/>
        <stp/>
        <stp>False</stp>
        <stp>T</stp>
        <tr r="B423" s="2"/>
      </tp>
      <tp>
        <v>43102</v>
        <stp/>
        <stp>StudyData</stp>
        <stp>VIX</stp>
        <stp>BAR</stp>
        <stp/>
        <stp>Time</stp>
        <stp>W</stp>
        <stp>-431</stp>
        <stp>All</stp>
        <stp/>
        <stp/>
        <stp>False</stp>
        <stp>T</stp>
        <tr r="B433" s="2"/>
      </tp>
      <tp>
        <v>43031</v>
        <stp/>
        <stp>StudyData</stp>
        <stp>VIX</stp>
        <stp>BAR</stp>
        <stp/>
        <stp>Time</stp>
        <stp>W</stp>
        <stp>-441</stp>
        <stp>All</stp>
        <stp/>
        <stp/>
        <stp>False</stp>
        <stp>T</stp>
        <tr r="B443" s="2"/>
      </tp>
      <tp>
        <v>42961</v>
        <stp/>
        <stp>StudyData</stp>
        <stp>VIX</stp>
        <stp>BAR</stp>
        <stp/>
        <stp>Time</stp>
        <stp>W</stp>
        <stp>-451</stp>
        <stp>All</stp>
        <stp/>
        <stp/>
        <stp>False</stp>
        <stp>T</stp>
        <tr r="B453" s="2"/>
      </tp>
      <tp>
        <v>42891</v>
        <stp/>
        <stp>StudyData</stp>
        <stp>VIX</stp>
        <stp>BAR</stp>
        <stp/>
        <stp>Time</stp>
        <stp>W</stp>
        <stp>-461</stp>
        <stp>All</stp>
        <stp/>
        <stp/>
        <stp>False</stp>
        <stp>T</stp>
        <tr r="B463" s="2"/>
      </tp>
      <tp>
        <v>42821</v>
        <stp/>
        <stp>StudyData</stp>
        <stp>VIX</stp>
        <stp>BAR</stp>
        <stp/>
        <stp>Time</stp>
        <stp>W</stp>
        <stp>-471</stp>
        <stp>All</stp>
        <stp/>
        <stp/>
        <stp>False</stp>
        <stp>T</stp>
        <tr r="B473" s="2"/>
      </tp>
      <tp>
        <v>42752</v>
        <stp/>
        <stp>StudyData</stp>
        <stp>VIX</stp>
        <stp>BAR</stp>
        <stp/>
        <stp>Time</stp>
        <stp>W</stp>
        <stp>-481</stp>
        <stp>All</stp>
        <stp/>
        <stp/>
        <stp>False</stp>
        <stp>T</stp>
        <tr r="B483" s="2"/>
      </tp>
      <tp>
        <v>42681</v>
        <stp/>
        <stp>StudyData</stp>
        <stp>VIX</stp>
        <stp>BAR</stp>
        <stp/>
        <stp>Time</stp>
        <stp>W</stp>
        <stp>-491</stp>
        <stp>All</stp>
        <stp/>
        <stp/>
        <stp>False</stp>
        <stp>T</stp>
        <tr r="B493" s="2"/>
      </tp>
      <tp>
        <v>42611</v>
        <stp/>
        <stp>StudyData</stp>
        <stp>VIX</stp>
        <stp>BAR</stp>
        <stp/>
        <stp>Time</stp>
        <stp>W</stp>
        <stp>-501</stp>
        <stp>All</stp>
        <stp/>
        <stp/>
        <stp>False</stp>
        <stp>T</stp>
        <tr r="B503" s="2"/>
      </tp>
      <tp>
        <v>42541</v>
        <stp/>
        <stp>StudyData</stp>
        <stp>VIX</stp>
        <stp>BAR</stp>
        <stp/>
        <stp>Time</stp>
        <stp>W</stp>
        <stp>-511</stp>
        <stp>All</stp>
        <stp/>
        <stp/>
        <stp>False</stp>
        <stp>T</stp>
        <tr r="B513" s="2"/>
      </tp>
      <tp>
        <v>42471</v>
        <stp/>
        <stp>StudyData</stp>
        <stp>VIX</stp>
        <stp>BAR</stp>
        <stp/>
        <stp>Time</stp>
        <stp>W</stp>
        <stp>-521</stp>
        <stp>All</stp>
        <stp/>
        <stp/>
        <stp>False</stp>
        <stp>T</stp>
        <tr r="B523" s="2"/>
      </tp>
      <tp>
        <v>42401</v>
        <stp/>
        <stp>StudyData</stp>
        <stp>VIX</stp>
        <stp>BAR</stp>
        <stp/>
        <stp>Time</stp>
        <stp>W</stp>
        <stp>-531</stp>
        <stp>All</stp>
        <stp/>
        <stp/>
        <stp>False</stp>
        <stp>T</stp>
        <tr r="B533" s="2"/>
      </tp>
      <tp>
        <v>42331</v>
        <stp/>
        <stp>StudyData</stp>
        <stp>VIX</stp>
        <stp>BAR</stp>
        <stp/>
        <stp>Time</stp>
        <stp>W</stp>
        <stp>-541</stp>
        <stp>All</stp>
        <stp/>
        <stp/>
        <stp>False</stp>
        <stp>T</stp>
        <tr r="B543" s="2"/>
      </tp>
      <tp>
        <v>42261</v>
        <stp/>
        <stp>StudyData</stp>
        <stp>VIX</stp>
        <stp>BAR</stp>
        <stp/>
        <stp>Time</stp>
        <stp>W</stp>
        <stp>-551</stp>
        <stp>All</stp>
        <stp/>
        <stp/>
        <stp>False</stp>
        <stp>T</stp>
        <tr r="B553" s="2"/>
      </tp>
      <tp>
        <v>42191</v>
        <stp/>
        <stp>StudyData</stp>
        <stp>VIX</stp>
        <stp>BAR</stp>
        <stp/>
        <stp>Time</stp>
        <stp>W</stp>
        <stp>-561</stp>
        <stp>All</stp>
        <stp/>
        <stp/>
        <stp>False</stp>
        <stp>T</stp>
        <tr r="B563" s="2"/>
      </tp>
      <tp>
        <v>42121</v>
        <stp/>
        <stp>StudyData</stp>
        <stp>VIX</stp>
        <stp>BAR</stp>
        <stp/>
        <stp>Time</stp>
        <stp>W</stp>
        <stp>-571</stp>
        <stp>All</stp>
        <stp/>
        <stp/>
        <stp>False</stp>
        <stp>T</stp>
        <tr r="B573" s="2"/>
      </tp>
      <tp>
        <v>42052</v>
        <stp/>
        <stp>StudyData</stp>
        <stp>VIX</stp>
        <stp>BAR</stp>
        <stp/>
        <stp>Time</stp>
        <stp>W</stp>
        <stp>-581</stp>
        <stp>All</stp>
        <stp/>
        <stp/>
        <stp>False</stp>
        <stp>T</stp>
        <tr r="B583" s="2"/>
      </tp>
      <tp>
        <v>41981</v>
        <stp/>
        <stp>StudyData</stp>
        <stp>VIX</stp>
        <stp>BAR</stp>
        <stp/>
        <stp>Time</stp>
        <stp>W</stp>
        <stp>-591</stp>
        <stp>All</stp>
        <stp/>
        <stp/>
        <stp>False</stp>
        <stp>T</stp>
        <tr r="B593" s="2"/>
      </tp>
      <tp>
        <v>41911</v>
        <stp/>
        <stp>StudyData</stp>
        <stp>VIX</stp>
        <stp>BAR</stp>
        <stp/>
        <stp>Time</stp>
        <stp>W</stp>
        <stp>-601</stp>
        <stp>All</stp>
        <stp/>
        <stp/>
        <stp>False</stp>
        <stp>T</stp>
        <tr r="B603" s="2"/>
      </tp>
      <tp>
        <v>41841</v>
        <stp/>
        <stp>StudyData</stp>
        <stp>VIX</stp>
        <stp>BAR</stp>
        <stp/>
        <stp>Time</stp>
        <stp>W</stp>
        <stp>-611</stp>
        <stp>All</stp>
        <stp/>
        <stp/>
        <stp>False</stp>
        <stp>T</stp>
        <tr r="B613" s="2"/>
      </tp>
      <tp>
        <v>41771</v>
        <stp/>
        <stp>StudyData</stp>
        <stp>VIX</stp>
        <stp>BAR</stp>
        <stp/>
        <stp>Time</stp>
        <stp>W</stp>
        <stp>-621</stp>
        <stp>All</stp>
        <stp/>
        <stp/>
        <stp>False</stp>
        <stp>T</stp>
        <tr r="B623" s="2"/>
      </tp>
      <tp>
        <v>41701</v>
        <stp/>
        <stp>StudyData</stp>
        <stp>VIX</stp>
        <stp>BAR</stp>
        <stp/>
        <stp>Time</stp>
        <stp>W</stp>
        <stp>-631</stp>
        <stp>All</stp>
        <stp/>
        <stp/>
        <stp>False</stp>
        <stp>T</stp>
        <tr r="B633" s="2"/>
      </tp>
      <tp>
        <v>41631</v>
        <stp/>
        <stp>StudyData</stp>
        <stp>VIX</stp>
        <stp>BAR</stp>
        <stp/>
        <stp>Time</stp>
        <stp>W</stp>
        <stp>-641</stp>
        <stp>All</stp>
        <stp/>
        <stp/>
        <stp>False</stp>
        <stp>T</stp>
        <tr r="B643" s="2"/>
      </tp>
      <tp>
        <v>41561</v>
        <stp/>
        <stp>StudyData</stp>
        <stp>VIX</stp>
        <stp>BAR</stp>
        <stp/>
        <stp>Time</stp>
        <stp>W</stp>
        <stp>-651</stp>
        <stp>All</stp>
        <stp/>
        <stp/>
        <stp>False</stp>
        <stp>T</stp>
        <tr r="B653" s="2"/>
      </tp>
      <tp>
        <v>41491</v>
        <stp/>
        <stp>StudyData</stp>
        <stp>VIX</stp>
        <stp>BAR</stp>
        <stp/>
        <stp>Time</stp>
        <stp>W</stp>
        <stp>-661</stp>
        <stp>All</stp>
        <stp/>
        <stp/>
        <stp>False</stp>
        <stp>T</stp>
        <tr r="B663" s="2"/>
      </tp>
      <tp>
        <v>41422</v>
        <stp/>
        <stp>StudyData</stp>
        <stp>VIX</stp>
        <stp>BAR</stp>
        <stp/>
        <stp>Time</stp>
        <stp>W</stp>
        <stp>-671</stp>
        <stp>All</stp>
        <stp/>
        <stp/>
        <stp>False</stp>
        <stp>T</stp>
        <tr r="B673" s="2"/>
      </tp>
      <tp>
        <v>41351</v>
        <stp/>
        <stp>StudyData</stp>
        <stp>VIX</stp>
        <stp>BAR</stp>
        <stp/>
        <stp>Time</stp>
        <stp>W</stp>
        <stp>-681</stp>
        <stp>All</stp>
        <stp/>
        <stp/>
        <stp>False</stp>
        <stp>T</stp>
        <tr r="B683" s="2"/>
      </tp>
      <tp>
        <v>41281</v>
        <stp/>
        <stp>StudyData</stp>
        <stp>VIX</stp>
        <stp>BAR</stp>
        <stp/>
        <stp>Time</stp>
        <stp>W</stp>
        <stp>-691</stp>
        <stp>All</stp>
        <stp/>
        <stp/>
        <stp>False</stp>
        <stp>T</stp>
        <tr r="B693" s="2"/>
      </tp>
      <tp>
        <v>41213</v>
        <stp/>
        <stp>StudyData</stp>
        <stp>VIX</stp>
        <stp>BAR</stp>
        <stp/>
        <stp>Time</stp>
        <stp>W</stp>
        <stp>-701</stp>
        <stp>All</stp>
        <stp/>
        <stp/>
        <stp>False</stp>
        <stp>T</stp>
        <tr r="B703" s="2"/>
      </tp>
      <tp>
        <v>41141</v>
        <stp/>
        <stp>StudyData</stp>
        <stp>VIX</stp>
        <stp>BAR</stp>
        <stp/>
        <stp>Time</stp>
        <stp>W</stp>
        <stp>-711</stp>
        <stp>All</stp>
        <stp/>
        <stp/>
        <stp>False</stp>
        <stp>T</stp>
        <tr r="B713" s="2"/>
      </tp>
      <tp>
        <v>41071</v>
        <stp/>
        <stp>StudyData</stp>
        <stp>VIX</stp>
        <stp>BAR</stp>
        <stp/>
        <stp>Time</stp>
        <stp>W</stp>
        <stp>-721</stp>
        <stp>All</stp>
        <stp/>
        <stp/>
        <stp>False</stp>
        <stp>T</stp>
        <tr r="B723" s="2"/>
      </tp>
      <tp>
        <v>41001</v>
        <stp/>
        <stp>StudyData</stp>
        <stp>VIX</stp>
        <stp>BAR</stp>
        <stp/>
        <stp>Time</stp>
        <stp>W</stp>
        <stp>-731</stp>
        <stp>All</stp>
        <stp/>
        <stp/>
        <stp>False</stp>
        <stp>T</stp>
        <tr r="B733" s="2"/>
      </tp>
      <tp>
        <v>40931</v>
        <stp/>
        <stp>StudyData</stp>
        <stp>VIX</stp>
        <stp>BAR</stp>
        <stp/>
        <stp>Time</stp>
        <stp>W</stp>
        <stp>-741</stp>
        <stp>All</stp>
        <stp/>
        <stp/>
        <stp>False</stp>
        <stp>T</stp>
        <tr r="B743" s="2"/>
      </tp>
      <tp>
        <v>40861</v>
        <stp/>
        <stp>StudyData</stp>
        <stp>VIX</stp>
        <stp>BAR</stp>
        <stp/>
        <stp>Time</stp>
        <stp>W</stp>
        <stp>-751</stp>
        <stp>All</stp>
        <stp/>
        <stp/>
        <stp>False</stp>
        <stp>T</stp>
        <tr r="B753" s="2"/>
      </tp>
      <tp>
        <v>40792</v>
        <stp/>
        <stp>StudyData</stp>
        <stp>VIX</stp>
        <stp>BAR</stp>
        <stp/>
        <stp>Time</stp>
        <stp>W</stp>
        <stp>-761</stp>
        <stp>All</stp>
        <stp/>
        <stp/>
        <stp>False</stp>
        <stp>T</stp>
        <tr r="B763" s="2"/>
      </tp>
      <tp>
        <v>40721</v>
        <stp/>
        <stp>StudyData</stp>
        <stp>VIX</stp>
        <stp>BAR</stp>
        <stp/>
        <stp>Time</stp>
        <stp>W</stp>
        <stp>-771</stp>
        <stp>All</stp>
        <stp/>
        <stp/>
        <stp>False</stp>
        <stp>T</stp>
        <tr r="B773" s="2"/>
      </tp>
      <tp>
        <v>40651</v>
        <stp/>
        <stp>StudyData</stp>
        <stp>VIX</stp>
        <stp>BAR</stp>
        <stp/>
        <stp>Time</stp>
        <stp>W</stp>
        <stp>-781</stp>
        <stp>All</stp>
        <stp/>
        <stp/>
        <stp>False</stp>
        <stp>T</stp>
        <tr r="B783" s="2"/>
      </tp>
      <tp>
        <v>40581</v>
        <stp/>
        <stp>StudyData</stp>
        <stp>VIX</stp>
        <stp>BAR</stp>
        <stp/>
        <stp>Time</stp>
        <stp>W</stp>
        <stp>-791</stp>
        <stp>All</stp>
        <stp/>
        <stp/>
        <stp>False</stp>
        <stp>T</stp>
        <tr r="B793" s="2"/>
      </tp>
      <tp>
        <v>45411</v>
        <stp/>
        <stp>StudyData</stp>
        <stp>VIX</stp>
        <stp>BAR</stp>
        <stp/>
        <stp>Time</stp>
        <stp>W</stp>
        <stp>-101</stp>
        <stp>All</stp>
        <stp/>
        <stp/>
        <stp>False</stp>
        <stp>T</stp>
        <tr r="B103" s="2"/>
      </tp>
      <tp>
        <v>45342</v>
        <stp/>
        <stp>StudyData</stp>
        <stp>VIX</stp>
        <stp>BAR</stp>
        <stp/>
        <stp>Time</stp>
        <stp>W</stp>
        <stp>-111</stp>
        <stp>All</stp>
        <stp/>
        <stp/>
        <stp>False</stp>
        <stp>T</stp>
        <tr r="B113" s="2"/>
      </tp>
      <tp>
        <v>45271</v>
        <stp/>
        <stp>StudyData</stp>
        <stp>VIX</stp>
        <stp>BAR</stp>
        <stp/>
        <stp>Time</stp>
        <stp>W</stp>
        <stp>-121</stp>
        <stp>All</stp>
        <stp/>
        <stp/>
        <stp>False</stp>
        <stp>T</stp>
        <tr r="B123" s="2"/>
      </tp>
      <tp>
        <v>45201</v>
        <stp/>
        <stp>StudyData</stp>
        <stp>VIX</stp>
        <stp>BAR</stp>
        <stp/>
        <stp>Time</stp>
        <stp>W</stp>
        <stp>-131</stp>
        <stp>All</stp>
        <stp/>
        <stp/>
        <stp>False</stp>
        <stp>T</stp>
        <tr r="B133" s="2"/>
      </tp>
      <tp>
        <v>45131</v>
        <stp/>
        <stp>StudyData</stp>
        <stp>VIX</stp>
        <stp>BAR</stp>
        <stp/>
        <stp>Time</stp>
        <stp>W</stp>
        <stp>-141</stp>
        <stp>All</stp>
        <stp/>
        <stp/>
        <stp>False</stp>
        <stp>T</stp>
        <tr r="B143" s="2"/>
      </tp>
      <tp>
        <v>45061</v>
        <stp/>
        <stp>StudyData</stp>
        <stp>VIX</stp>
        <stp>BAR</stp>
        <stp/>
        <stp>Time</stp>
        <stp>W</stp>
        <stp>-151</stp>
        <stp>All</stp>
        <stp/>
        <stp/>
        <stp>False</stp>
        <stp>T</stp>
        <tr r="B153" s="2"/>
      </tp>
      <tp>
        <v>44991</v>
        <stp/>
        <stp>StudyData</stp>
        <stp>VIX</stp>
        <stp>BAR</stp>
        <stp/>
        <stp>Time</stp>
        <stp>W</stp>
        <stp>-161</stp>
        <stp>All</stp>
        <stp/>
        <stp/>
        <stp>False</stp>
        <stp>T</stp>
        <tr r="B163" s="2"/>
      </tp>
      <tp>
        <v>44922</v>
        <stp/>
        <stp>StudyData</stp>
        <stp>VIX</stp>
        <stp>BAR</stp>
        <stp/>
        <stp>Time</stp>
        <stp>W</stp>
        <stp>-171</stp>
        <stp>All</stp>
        <stp/>
        <stp/>
        <stp>False</stp>
        <stp>T</stp>
        <tr r="B173" s="2"/>
      </tp>
      <tp>
        <v>44851</v>
        <stp/>
        <stp>StudyData</stp>
        <stp>VIX</stp>
        <stp>BAR</stp>
        <stp/>
        <stp>Time</stp>
        <stp>W</stp>
        <stp>-181</stp>
        <stp>All</stp>
        <stp/>
        <stp/>
        <stp>False</stp>
        <stp>T</stp>
        <tr r="B183" s="2"/>
      </tp>
      <tp>
        <v>44781</v>
        <stp/>
        <stp>StudyData</stp>
        <stp>VIX</stp>
        <stp>BAR</stp>
        <stp/>
        <stp>Time</stp>
        <stp>W</stp>
        <stp>-191</stp>
        <stp>All</stp>
        <stp/>
        <stp/>
        <stp>False</stp>
        <stp>T</stp>
        <tr r="B193" s="2"/>
      </tp>
      <tp>
        <v>44712</v>
        <stp/>
        <stp>StudyData</stp>
        <stp>VIX</stp>
        <stp>BAR</stp>
        <stp/>
        <stp>Time</stp>
        <stp>W</stp>
        <stp>-201</stp>
        <stp>All</stp>
        <stp/>
        <stp/>
        <stp>False</stp>
        <stp>T</stp>
        <tr r="B203" s="2"/>
      </tp>
      <tp>
        <v>44641</v>
        <stp/>
        <stp>StudyData</stp>
        <stp>VIX</stp>
        <stp>BAR</stp>
        <stp/>
        <stp>Time</stp>
        <stp>W</stp>
        <stp>-211</stp>
        <stp>All</stp>
        <stp/>
        <stp/>
        <stp>False</stp>
        <stp>T</stp>
        <tr r="B213" s="2"/>
      </tp>
      <tp>
        <v>44571</v>
        <stp/>
        <stp>StudyData</stp>
        <stp>VIX</stp>
        <stp>BAR</stp>
        <stp/>
        <stp>Time</stp>
        <stp>W</stp>
        <stp>-221</stp>
        <stp>All</stp>
        <stp/>
        <stp/>
        <stp>False</stp>
        <stp>T</stp>
        <tr r="B223" s="2"/>
      </tp>
      <tp>
        <v>44501</v>
        <stp/>
        <stp>StudyData</stp>
        <stp>VIX</stp>
        <stp>BAR</stp>
        <stp/>
        <stp>Time</stp>
        <stp>W</stp>
        <stp>-231</stp>
        <stp>All</stp>
        <stp/>
        <stp/>
        <stp>False</stp>
        <stp>T</stp>
        <tr r="B233" s="2"/>
      </tp>
      <tp>
        <v>44431</v>
        <stp/>
        <stp>StudyData</stp>
        <stp>VIX</stp>
        <stp>BAR</stp>
        <stp/>
        <stp>Time</stp>
        <stp>W</stp>
        <stp>-241</stp>
        <stp>All</stp>
        <stp/>
        <stp/>
        <stp>False</stp>
        <stp>T</stp>
        <tr r="B243" s="2"/>
      </tp>
      <tp>
        <v>44361</v>
        <stp/>
        <stp>StudyData</stp>
        <stp>VIX</stp>
        <stp>BAR</stp>
        <stp/>
        <stp>Time</stp>
        <stp>W</stp>
        <stp>-251</stp>
        <stp>All</stp>
        <stp/>
        <stp/>
        <stp>False</stp>
        <stp>T</stp>
        <tr r="B253" s="2"/>
      </tp>
      <tp>
        <v>44291</v>
        <stp/>
        <stp>StudyData</stp>
        <stp>VIX</stp>
        <stp>BAR</stp>
        <stp/>
        <stp>Time</stp>
        <stp>W</stp>
        <stp>-261</stp>
        <stp>All</stp>
        <stp/>
        <stp/>
        <stp>False</stp>
        <stp>T</stp>
        <tr r="B263" s="2"/>
      </tp>
      <tp>
        <v>44221</v>
        <stp/>
        <stp>StudyData</stp>
        <stp>VIX</stp>
        <stp>BAR</stp>
        <stp/>
        <stp>Time</stp>
        <stp>W</stp>
        <stp>-271</stp>
        <stp>All</stp>
        <stp/>
        <stp/>
        <stp>False</stp>
        <stp>T</stp>
        <tr r="B273" s="2"/>
      </tp>
      <tp>
        <v>44151</v>
        <stp/>
        <stp>StudyData</stp>
        <stp>VIX</stp>
        <stp>BAR</stp>
        <stp/>
        <stp>Time</stp>
        <stp>W</stp>
        <stp>-281</stp>
        <stp>All</stp>
        <stp/>
        <stp/>
        <stp>False</stp>
        <stp>T</stp>
        <tr r="B283" s="2"/>
      </tp>
      <tp>
        <v>44082</v>
        <stp/>
        <stp>StudyData</stp>
        <stp>VIX</stp>
        <stp>BAR</stp>
        <stp/>
        <stp>Time</stp>
        <stp>W</stp>
        <stp>-291</stp>
        <stp>All</stp>
        <stp/>
        <stp/>
        <stp>False</stp>
        <stp>T</stp>
        <tr r="B293" s="2"/>
      </tp>
      <tp>
        <v>44011</v>
        <stp/>
        <stp>StudyData</stp>
        <stp>VIX</stp>
        <stp>BAR</stp>
        <stp/>
        <stp>Time</stp>
        <stp>W</stp>
        <stp>-301</stp>
        <stp>All</stp>
        <stp/>
        <stp/>
        <stp>False</stp>
        <stp>T</stp>
        <tr r="B303" s="2"/>
      </tp>
      <tp>
        <v>43941</v>
        <stp/>
        <stp>StudyData</stp>
        <stp>VIX</stp>
        <stp>BAR</stp>
        <stp/>
        <stp>Time</stp>
        <stp>W</stp>
        <stp>-311</stp>
        <stp>All</stp>
        <stp/>
        <stp/>
        <stp>False</stp>
        <stp>T</stp>
        <tr r="B313" s="2"/>
      </tp>
      <tp>
        <v>43871</v>
        <stp/>
        <stp>StudyData</stp>
        <stp>VIX</stp>
        <stp>BAR</stp>
        <stp/>
        <stp>Time</stp>
        <stp>W</stp>
        <stp>-321</stp>
        <stp>All</stp>
        <stp/>
        <stp/>
        <stp>False</stp>
        <stp>T</stp>
        <tr r="B323" s="2"/>
      </tp>
      <tp>
        <v>43801</v>
        <stp/>
        <stp>StudyData</stp>
        <stp>VIX</stp>
        <stp>BAR</stp>
        <stp/>
        <stp>Time</stp>
        <stp>W</stp>
        <stp>-331</stp>
        <stp>All</stp>
        <stp/>
        <stp/>
        <stp>False</stp>
        <stp>T</stp>
        <tr r="B333" s="2"/>
      </tp>
      <tp>
        <v>43731</v>
        <stp/>
        <stp>StudyData</stp>
        <stp>VIX</stp>
        <stp>BAR</stp>
        <stp/>
        <stp>Time</stp>
        <stp>W</stp>
        <stp>-341</stp>
        <stp>All</stp>
        <stp/>
        <stp/>
        <stp>False</stp>
        <stp>T</stp>
        <tr r="B343" s="2"/>
      </tp>
      <tp>
        <v>43661</v>
        <stp/>
        <stp>StudyData</stp>
        <stp>VIX</stp>
        <stp>BAR</stp>
        <stp/>
        <stp>Time</stp>
        <stp>W</stp>
        <stp>-351</stp>
        <stp>All</stp>
        <stp/>
        <stp/>
        <stp>False</stp>
        <stp>T</stp>
        <tr r="B353" s="2"/>
      </tp>
      <tp>
        <v>43591</v>
        <stp/>
        <stp>StudyData</stp>
        <stp>VIX</stp>
        <stp>BAR</stp>
        <stp/>
        <stp>Time</stp>
        <stp>W</stp>
        <stp>-361</stp>
        <stp>All</stp>
        <stp/>
        <stp/>
        <stp>False</stp>
        <stp>T</stp>
        <tr r="B363" s="2"/>
      </tp>
      <tp>
        <v>43521</v>
        <stp/>
        <stp>StudyData</stp>
        <stp>VIX</stp>
        <stp>BAR</stp>
        <stp/>
        <stp>Time</stp>
        <stp>W</stp>
        <stp>-371</stp>
        <stp>All</stp>
        <stp/>
        <stp/>
        <stp>False</stp>
        <stp>T</stp>
        <tr r="B373" s="2"/>
      </tp>
      <tp>
        <v>43451</v>
        <stp/>
        <stp>StudyData</stp>
        <stp>VIX</stp>
        <stp>BAR</stp>
        <stp/>
        <stp>Time</stp>
        <stp>W</stp>
        <stp>-381</stp>
        <stp>All</stp>
        <stp/>
        <stp/>
        <stp>False</stp>
        <stp>T</stp>
        <tr r="B383" s="2"/>
      </tp>
      <tp>
        <v>43381</v>
        <stp/>
        <stp>StudyData</stp>
        <stp>VIX</stp>
        <stp>BAR</stp>
        <stp/>
        <stp>Time</stp>
        <stp>W</stp>
        <stp>-391</stp>
        <stp>All</stp>
        <stp/>
        <stp/>
        <stp>False</stp>
        <stp>T</stp>
        <tr r="B393" s="2"/>
      </tp>
      <tp>
        <v>19.38</v>
        <stp/>
        <stp>StudyData</stp>
        <stp>VIX</stp>
        <stp>BAR</stp>
        <stp/>
        <stp>High</stp>
        <stp>W</stp>
        <stp>-31</stp>
        <stp>All</stp>
        <stp/>
        <stp/>
        <stp>FALSE</stp>
        <stp>T</stp>
        <tr r="D33" s="2"/>
      </tp>
      <tp>
        <v>23.03</v>
        <stp/>
        <stp>StudyData</stp>
        <stp>VIX</stp>
        <stp>BAR</stp>
        <stp/>
        <stp>High</stp>
        <stp>W</stp>
        <stp>-21</stp>
        <stp>All</stp>
        <stp/>
        <stp/>
        <stp>FALSE</stp>
        <stp>T</stp>
        <tr r="D23" s="2"/>
      </tp>
      <tp>
        <v>20.99</v>
        <stp/>
        <stp>StudyData</stp>
        <stp>VIX</stp>
        <stp>BAR</stp>
        <stp/>
        <stp>High</stp>
        <stp>W</stp>
        <stp>-11</stp>
        <stp>All</stp>
        <stp/>
        <stp/>
        <stp>FALSE</stp>
        <stp>T</stp>
        <tr r="D13" s="2"/>
      </tp>
      <tp>
        <v>15.72</v>
        <stp/>
        <stp>StudyData</stp>
        <stp>VIX</stp>
        <stp>BAR</stp>
        <stp/>
        <stp>High</stp>
        <stp>W</stp>
        <stp>-71</stp>
        <stp>All</stp>
        <stp/>
        <stp/>
        <stp>FALSE</stp>
        <stp>T</stp>
        <tr r="D73" s="2"/>
      </tp>
      <tp>
        <v>20.420000000000002</v>
        <stp/>
        <stp>StudyData</stp>
        <stp>VIX</stp>
        <stp>BAR</stp>
        <stp/>
        <stp>High</stp>
        <stp>W</stp>
        <stp>-61</stp>
        <stp>All</stp>
        <stp/>
        <stp/>
        <stp>FALSE</stp>
        <stp>T</stp>
        <tr r="D63" s="2"/>
      </tp>
      <tp>
        <v>35.17</v>
        <stp/>
        <stp>StudyData</stp>
        <stp>VIX</stp>
        <stp>BAR</stp>
        <stp/>
        <stp>High</stp>
        <stp>W</stp>
        <stp>-51</stp>
        <stp>All</stp>
        <stp/>
        <stp/>
        <stp>FALSE</stp>
        <stp>T</stp>
        <tr r="D53" s="2"/>
      </tp>
      <tp>
        <v>22.51</v>
        <stp/>
        <stp>StudyData</stp>
        <stp>VIX</stp>
        <stp>BAR</stp>
        <stp/>
        <stp>High</stp>
        <stp>W</stp>
        <stp>-41</stp>
        <stp>All</stp>
        <stp/>
        <stp/>
        <stp>FALSE</stp>
        <stp>T</stp>
        <tr r="D43" s="2"/>
      </tp>
      <tp>
        <v>13.33</v>
        <stp/>
        <stp>StudyData</stp>
        <stp>VIX</stp>
        <stp>BAR</stp>
        <stp/>
        <stp>High</stp>
        <stp>W</stp>
        <stp>-91</stp>
        <stp>All</stp>
        <stp/>
        <stp/>
        <stp>FALSE</stp>
        <stp>T</stp>
        <tr r="D93" s="2"/>
      </tp>
      <tp>
        <v>19.39</v>
        <stp/>
        <stp>StudyData</stp>
        <stp>VIX</stp>
        <stp>BAR</stp>
        <stp/>
        <stp>High</stp>
        <stp>W</stp>
        <stp>-81</stp>
        <stp>All</stp>
        <stp/>
        <stp/>
        <stp>FALSE</stp>
        <stp>T</stp>
        <tr r="D83" s="2"/>
      </tp>
      <tp>
        <v>40518</v>
        <stp/>
        <stp>StudyData</stp>
        <stp>VIX</stp>
        <stp>BAR</stp>
        <stp/>
        <stp>Time</stp>
        <stp>W</stp>
        <stp>-800</stp>
        <stp>All</stp>
        <stp/>
        <stp/>
        <stp>False</stp>
        <stp>T</stp>
        <tr r="B802" s="2"/>
      </tp>
      <tp>
        <v>40448</v>
        <stp/>
        <stp>StudyData</stp>
        <stp>VIX</stp>
        <stp>BAR</stp>
        <stp/>
        <stp>Time</stp>
        <stp>W</stp>
        <stp>-810</stp>
        <stp>All</stp>
        <stp/>
        <stp/>
        <stp>False</stp>
        <stp>T</stp>
        <tr r="B812" s="2"/>
      </tp>
      <tp>
        <v>40378</v>
        <stp/>
        <stp>StudyData</stp>
        <stp>VIX</stp>
        <stp>BAR</stp>
        <stp/>
        <stp>Time</stp>
        <stp>W</stp>
        <stp>-820</stp>
        <stp>All</stp>
        <stp/>
        <stp/>
        <stp>False</stp>
        <stp>T</stp>
        <tr r="B822" s="2"/>
      </tp>
      <tp>
        <v>40308</v>
        <stp/>
        <stp>StudyData</stp>
        <stp>VIX</stp>
        <stp>BAR</stp>
        <stp/>
        <stp>Time</stp>
        <stp>W</stp>
        <stp>-830</stp>
        <stp>All</stp>
        <stp/>
        <stp/>
        <stp>False</stp>
        <stp>T</stp>
        <tr r="B832" s="2"/>
      </tp>
      <tp>
        <v>40238</v>
        <stp/>
        <stp>StudyData</stp>
        <stp>VIX</stp>
        <stp>BAR</stp>
        <stp/>
        <stp>Time</stp>
        <stp>W</stp>
        <stp>-840</stp>
        <stp>All</stp>
        <stp/>
        <stp/>
        <stp>False</stp>
        <stp>T</stp>
        <tr r="B842" s="2"/>
      </tp>
      <tp>
        <v>40168</v>
        <stp/>
        <stp>StudyData</stp>
        <stp>VIX</stp>
        <stp>BAR</stp>
        <stp/>
        <stp>Time</stp>
        <stp>W</stp>
        <stp>-850</stp>
        <stp>All</stp>
        <stp/>
        <stp/>
        <stp>False</stp>
        <stp>T</stp>
        <tr r="B852" s="2"/>
      </tp>
      <tp>
        <v>40098</v>
        <stp/>
        <stp>StudyData</stp>
        <stp>VIX</stp>
        <stp>BAR</stp>
        <stp/>
        <stp>Time</stp>
        <stp>W</stp>
        <stp>-860</stp>
        <stp>All</stp>
        <stp/>
        <stp/>
        <stp>False</stp>
        <stp>T</stp>
        <tr r="B862" s="2"/>
      </tp>
      <tp>
        <v>40028</v>
        <stp/>
        <stp>StudyData</stp>
        <stp>VIX</stp>
        <stp>BAR</stp>
        <stp/>
        <stp>Time</stp>
        <stp>W</stp>
        <stp>-870</stp>
        <stp>All</stp>
        <stp/>
        <stp/>
        <stp>False</stp>
        <stp>T</stp>
        <tr r="B872" s="2"/>
      </tp>
      <tp>
        <v>39959</v>
        <stp/>
        <stp>StudyData</stp>
        <stp>VIX</stp>
        <stp>BAR</stp>
        <stp/>
        <stp>Time</stp>
        <stp>W</stp>
        <stp>-880</stp>
        <stp>All</stp>
        <stp/>
        <stp/>
        <stp>False</stp>
        <stp>T</stp>
        <tr r="B882" s="2"/>
      </tp>
      <tp>
        <v>39888</v>
        <stp/>
        <stp>StudyData</stp>
        <stp>VIX</stp>
        <stp>BAR</stp>
        <stp/>
        <stp>Time</stp>
        <stp>W</stp>
        <stp>-890</stp>
        <stp>All</stp>
        <stp/>
        <stp/>
        <stp>False</stp>
        <stp>T</stp>
        <tr r="B892" s="2"/>
      </tp>
      <tp>
        <v>39818</v>
        <stp/>
        <stp>StudyData</stp>
        <stp>VIX</stp>
        <stp>BAR</stp>
        <stp/>
        <stp>Time</stp>
        <stp>W</stp>
        <stp>-900</stp>
        <stp>All</stp>
        <stp/>
        <stp/>
        <stp>False</stp>
        <stp>T</stp>
        <tr r="B902" s="2"/>
      </tp>
      <tp>
        <v>39748</v>
        <stp/>
        <stp>StudyData</stp>
        <stp>VIX</stp>
        <stp>BAR</stp>
        <stp/>
        <stp>Time</stp>
        <stp>W</stp>
        <stp>-910</stp>
        <stp>All</stp>
        <stp/>
        <stp/>
        <stp>False</stp>
        <stp>T</stp>
        <tr r="B912" s="2"/>
      </tp>
      <tp>
        <v>39678</v>
        <stp/>
        <stp>StudyData</stp>
        <stp>VIX</stp>
        <stp>BAR</stp>
        <stp/>
        <stp>Time</stp>
        <stp>W</stp>
        <stp>-920</stp>
        <stp>All</stp>
        <stp/>
        <stp/>
        <stp>False</stp>
        <stp>T</stp>
        <tr r="B922" s="2"/>
      </tp>
      <tp>
        <v>39608</v>
        <stp/>
        <stp>StudyData</stp>
        <stp>VIX</stp>
        <stp>BAR</stp>
        <stp/>
        <stp>Time</stp>
        <stp>W</stp>
        <stp>-930</stp>
        <stp>All</stp>
        <stp/>
        <stp/>
        <stp>False</stp>
        <stp>T</stp>
        <tr r="B932" s="2"/>
      </tp>
      <tp>
        <v>39538</v>
        <stp/>
        <stp>StudyData</stp>
        <stp>VIX</stp>
        <stp>BAR</stp>
        <stp/>
        <stp>Time</stp>
        <stp>W</stp>
        <stp>-940</stp>
        <stp>All</stp>
        <stp/>
        <stp/>
        <stp>False</stp>
        <stp>T</stp>
        <tr r="B942" s="2"/>
      </tp>
      <tp>
        <v>39469</v>
        <stp/>
        <stp>StudyData</stp>
        <stp>VIX</stp>
        <stp>BAR</stp>
        <stp/>
        <stp>Time</stp>
        <stp>W</stp>
        <stp>-950</stp>
        <stp>All</stp>
        <stp/>
        <stp/>
        <stp>False</stp>
        <stp>T</stp>
        <tr r="B952" s="2"/>
      </tp>
      <tp>
        <v>39398</v>
        <stp/>
        <stp>StudyData</stp>
        <stp>VIX</stp>
        <stp>BAR</stp>
        <stp/>
        <stp>Time</stp>
        <stp>W</stp>
        <stp>-960</stp>
        <stp>All</stp>
        <stp/>
        <stp/>
        <stp>False</stp>
        <stp>T</stp>
        <tr r="B962" s="2"/>
      </tp>
      <tp>
        <v>39329</v>
        <stp/>
        <stp>StudyData</stp>
        <stp>VIX</stp>
        <stp>BAR</stp>
        <stp/>
        <stp>Time</stp>
        <stp>W</stp>
        <stp>-970</stp>
        <stp>All</stp>
        <stp/>
        <stp/>
        <stp>False</stp>
        <stp>T</stp>
        <tr r="B972" s="2"/>
      </tp>
      <tp>
        <v>39258</v>
        <stp/>
        <stp>StudyData</stp>
        <stp>VIX</stp>
        <stp>BAR</stp>
        <stp/>
        <stp>Time</stp>
        <stp>W</stp>
        <stp>-980</stp>
        <stp>All</stp>
        <stp/>
        <stp/>
        <stp>False</stp>
        <stp>T</stp>
        <tr r="B982" s="2"/>
      </tp>
      <tp>
        <v>39188</v>
        <stp/>
        <stp>StudyData</stp>
        <stp>VIX</stp>
        <stp>BAR</stp>
        <stp/>
        <stp>Time</stp>
        <stp>W</stp>
        <stp>-990</stp>
        <stp>All</stp>
        <stp/>
        <stp/>
        <stp>False</stp>
        <stp>T</stp>
        <tr r="B992" s="2"/>
      </tp>
      <tp>
        <v>43318</v>
        <stp/>
        <stp>StudyData</stp>
        <stp>VIX</stp>
        <stp>BAR</stp>
        <stp/>
        <stp>Time</stp>
        <stp>W</stp>
        <stp>-400</stp>
        <stp>All</stp>
        <stp/>
        <stp/>
        <stp>False</stp>
        <stp>T</stp>
        <tr r="B402" s="2"/>
      </tp>
      <tp>
        <v>43249</v>
        <stp/>
        <stp>StudyData</stp>
        <stp>VIX</stp>
        <stp>BAR</stp>
        <stp/>
        <stp>Time</stp>
        <stp>W</stp>
        <stp>-410</stp>
        <stp>All</stp>
        <stp/>
        <stp/>
        <stp>False</stp>
        <stp>T</stp>
        <tr r="B412" s="2"/>
      </tp>
      <tp>
        <v>43178</v>
        <stp/>
        <stp>StudyData</stp>
        <stp>VIX</stp>
        <stp>BAR</stp>
        <stp/>
        <stp>Time</stp>
        <stp>W</stp>
        <stp>-420</stp>
        <stp>All</stp>
        <stp/>
        <stp/>
        <stp>False</stp>
        <stp>T</stp>
        <tr r="B422" s="2"/>
      </tp>
      <tp>
        <v>43108</v>
        <stp/>
        <stp>StudyData</stp>
        <stp>VIX</stp>
        <stp>BAR</stp>
        <stp/>
        <stp>Time</stp>
        <stp>W</stp>
        <stp>-430</stp>
        <stp>All</stp>
        <stp/>
        <stp/>
        <stp>False</stp>
        <stp>T</stp>
        <tr r="B432" s="2"/>
      </tp>
      <tp>
        <v>43038</v>
        <stp/>
        <stp>StudyData</stp>
        <stp>VIX</stp>
        <stp>BAR</stp>
        <stp/>
        <stp>Time</stp>
        <stp>W</stp>
        <stp>-440</stp>
        <stp>All</stp>
        <stp/>
        <stp/>
        <stp>False</stp>
        <stp>T</stp>
        <tr r="B442" s="2"/>
      </tp>
      <tp>
        <v>42968</v>
        <stp/>
        <stp>StudyData</stp>
        <stp>VIX</stp>
        <stp>BAR</stp>
        <stp/>
        <stp>Time</stp>
        <stp>W</stp>
        <stp>-450</stp>
        <stp>All</stp>
        <stp/>
        <stp/>
        <stp>False</stp>
        <stp>T</stp>
        <tr r="B452" s="2"/>
      </tp>
      <tp>
        <v>42898</v>
        <stp/>
        <stp>StudyData</stp>
        <stp>VIX</stp>
        <stp>BAR</stp>
        <stp/>
        <stp>Time</stp>
        <stp>W</stp>
        <stp>-460</stp>
        <stp>All</stp>
        <stp/>
        <stp/>
        <stp>False</stp>
        <stp>T</stp>
        <tr r="B462" s="2"/>
      </tp>
      <tp>
        <v>42828</v>
        <stp/>
        <stp>StudyData</stp>
        <stp>VIX</stp>
        <stp>BAR</stp>
        <stp/>
        <stp>Time</stp>
        <stp>W</stp>
        <stp>-470</stp>
        <stp>All</stp>
        <stp/>
        <stp/>
        <stp>False</stp>
        <stp>T</stp>
        <tr r="B472" s="2"/>
      </tp>
      <tp>
        <v>42758</v>
        <stp/>
        <stp>StudyData</stp>
        <stp>VIX</stp>
        <stp>BAR</stp>
        <stp/>
        <stp>Time</stp>
        <stp>W</stp>
        <stp>-480</stp>
        <stp>All</stp>
        <stp/>
        <stp/>
        <stp>False</stp>
        <stp>T</stp>
        <tr r="B482" s="2"/>
      </tp>
      <tp>
        <v>42688</v>
        <stp/>
        <stp>StudyData</stp>
        <stp>VIX</stp>
        <stp>BAR</stp>
        <stp/>
        <stp>Time</stp>
        <stp>W</stp>
        <stp>-490</stp>
        <stp>All</stp>
        <stp/>
        <stp/>
        <stp>False</stp>
        <stp>T</stp>
        <tr r="B492" s="2"/>
      </tp>
      <tp>
        <v>42619</v>
        <stp/>
        <stp>StudyData</stp>
        <stp>VIX</stp>
        <stp>BAR</stp>
        <stp/>
        <stp>Time</stp>
        <stp>W</stp>
        <stp>-500</stp>
        <stp>All</stp>
        <stp/>
        <stp/>
        <stp>False</stp>
        <stp>T</stp>
        <tr r="B502" s="2"/>
      </tp>
      <tp>
        <v>42548</v>
        <stp/>
        <stp>StudyData</stp>
        <stp>VIX</stp>
        <stp>BAR</stp>
        <stp/>
        <stp>Time</stp>
        <stp>W</stp>
        <stp>-510</stp>
        <stp>All</stp>
        <stp/>
        <stp/>
        <stp>False</stp>
        <stp>T</stp>
        <tr r="B512" s="2"/>
      </tp>
      <tp>
        <v>42478</v>
        <stp/>
        <stp>StudyData</stp>
        <stp>VIX</stp>
        <stp>BAR</stp>
        <stp/>
        <stp>Time</stp>
        <stp>W</stp>
        <stp>-520</stp>
        <stp>All</stp>
        <stp/>
        <stp/>
        <stp>False</stp>
        <stp>T</stp>
        <tr r="B522" s="2"/>
      </tp>
      <tp>
        <v>42408</v>
        <stp/>
        <stp>StudyData</stp>
        <stp>VIX</stp>
        <stp>BAR</stp>
        <stp/>
        <stp>Time</stp>
        <stp>W</stp>
        <stp>-530</stp>
        <stp>All</stp>
        <stp/>
        <stp/>
        <stp>False</stp>
        <stp>T</stp>
        <tr r="B532" s="2"/>
      </tp>
      <tp>
        <v>42338</v>
        <stp/>
        <stp>StudyData</stp>
        <stp>VIX</stp>
        <stp>BAR</stp>
        <stp/>
        <stp>Time</stp>
        <stp>W</stp>
        <stp>-540</stp>
        <stp>All</stp>
        <stp/>
        <stp/>
        <stp>False</stp>
        <stp>T</stp>
        <tr r="B542" s="2"/>
      </tp>
      <tp>
        <v>42268</v>
        <stp/>
        <stp>StudyData</stp>
        <stp>VIX</stp>
        <stp>BAR</stp>
        <stp/>
        <stp>Time</stp>
        <stp>W</stp>
        <stp>-550</stp>
        <stp>All</stp>
        <stp/>
        <stp/>
        <stp>False</stp>
        <stp>T</stp>
        <tr r="B552" s="2"/>
      </tp>
      <tp>
        <v>42198</v>
        <stp/>
        <stp>StudyData</stp>
        <stp>VIX</stp>
        <stp>BAR</stp>
        <stp/>
        <stp>Time</stp>
        <stp>W</stp>
        <stp>-560</stp>
        <stp>All</stp>
        <stp/>
        <stp/>
        <stp>False</stp>
        <stp>T</stp>
        <tr r="B562" s="2"/>
      </tp>
      <tp>
        <v>42128</v>
        <stp/>
        <stp>StudyData</stp>
        <stp>VIX</stp>
        <stp>BAR</stp>
        <stp/>
        <stp>Time</stp>
        <stp>W</stp>
        <stp>-570</stp>
        <stp>All</stp>
        <stp/>
        <stp/>
        <stp>False</stp>
        <stp>T</stp>
        <tr r="B572" s="2"/>
      </tp>
      <tp>
        <v>42058</v>
        <stp/>
        <stp>StudyData</stp>
        <stp>VIX</stp>
        <stp>BAR</stp>
        <stp/>
        <stp>Time</stp>
        <stp>W</stp>
        <stp>-580</stp>
        <stp>All</stp>
        <stp/>
        <stp/>
        <stp>False</stp>
        <stp>T</stp>
        <tr r="B582" s="2"/>
      </tp>
      <tp>
        <v>41988</v>
        <stp/>
        <stp>StudyData</stp>
        <stp>VIX</stp>
        <stp>BAR</stp>
        <stp/>
        <stp>Time</stp>
        <stp>W</stp>
        <stp>-590</stp>
        <stp>All</stp>
        <stp/>
        <stp/>
        <stp>False</stp>
        <stp>T</stp>
        <tr r="B592" s="2"/>
      </tp>
      <tp>
        <v>41918</v>
        <stp/>
        <stp>StudyData</stp>
        <stp>VIX</stp>
        <stp>BAR</stp>
        <stp/>
        <stp>Time</stp>
        <stp>W</stp>
        <stp>-600</stp>
        <stp>All</stp>
        <stp/>
        <stp/>
        <stp>False</stp>
        <stp>T</stp>
        <tr r="B602" s="2"/>
      </tp>
      <tp>
        <v>41848</v>
        <stp/>
        <stp>StudyData</stp>
        <stp>VIX</stp>
        <stp>BAR</stp>
        <stp/>
        <stp>Time</stp>
        <stp>W</stp>
        <stp>-610</stp>
        <stp>All</stp>
        <stp/>
        <stp/>
        <stp>False</stp>
        <stp>T</stp>
        <tr r="B612" s="2"/>
      </tp>
      <tp>
        <v>41778</v>
        <stp/>
        <stp>StudyData</stp>
        <stp>VIX</stp>
        <stp>BAR</stp>
        <stp/>
        <stp>Time</stp>
        <stp>W</stp>
        <stp>-620</stp>
        <stp>All</stp>
        <stp/>
        <stp/>
        <stp>False</stp>
        <stp>T</stp>
        <tr r="B622" s="2"/>
      </tp>
      <tp>
        <v>41708</v>
        <stp/>
        <stp>StudyData</stp>
        <stp>VIX</stp>
        <stp>BAR</stp>
        <stp/>
        <stp>Time</stp>
        <stp>W</stp>
        <stp>-630</stp>
        <stp>All</stp>
        <stp/>
        <stp/>
        <stp>False</stp>
        <stp>T</stp>
        <tr r="B632" s="2"/>
      </tp>
      <tp>
        <v>41638</v>
        <stp/>
        <stp>StudyData</stp>
        <stp>VIX</stp>
        <stp>BAR</stp>
        <stp/>
        <stp>Time</stp>
        <stp>W</stp>
        <stp>-640</stp>
        <stp>All</stp>
        <stp/>
        <stp/>
        <stp>False</stp>
        <stp>T</stp>
        <tr r="B642" s="2"/>
      </tp>
      <tp>
        <v>41568</v>
        <stp/>
        <stp>StudyData</stp>
        <stp>VIX</stp>
        <stp>BAR</stp>
        <stp/>
        <stp>Time</stp>
        <stp>W</stp>
        <stp>-650</stp>
        <stp>All</stp>
        <stp/>
        <stp/>
        <stp>False</stp>
        <stp>T</stp>
        <tr r="B652" s="2"/>
      </tp>
      <tp>
        <v>41498</v>
        <stp/>
        <stp>StudyData</stp>
        <stp>VIX</stp>
        <stp>BAR</stp>
        <stp/>
        <stp>Time</stp>
        <stp>W</stp>
        <stp>-660</stp>
        <stp>All</stp>
        <stp/>
        <stp/>
        <stp>False</stp>
        <stp>T</stp>
        <tr r="B662" s="2"/>
      </tp>
      <tp>
        <v>41428</v>
        <stp/>
        <stp>StudyData</stp>
        <stp>VIX</stp>
        <stp>BAR</stp>
        <stp/>
        <stp>Time</stp>
        <stp>W</stp>
        <stp>-670</stp>
        <stp>All</stp>
        <stp/>
        <stp/>
        <stp>False</stp>
        <stp>T</stp>
        <tr r="B672" s="2"/>
      </tp>
      <tp>
        <v>41358</v>
        <stp/>
        <stp>StudyData</stp>
        <stp>VIX</stp>
        <stp>BAR</stp>
        <stp/>
        <stp>Time</stp>
        <stp>W</stp>
        <stp>-680</stp>
        <stp>All</stp>
        <stp/>
        <stp/>
        <stp>False</stp>
        <stp>T</stp>
        <tr r="B682" s="2"/>
      </tp>
      <tp>
        <v>41288</v>
        <stp/>
        <stp>StudyData</stp>
        <stp>VIX</stp>
        <stp>BAR</stp>
        <stp/>
        <stp>Time</stp>
        <stp>W</stp>
        <stp>-690</stp>
        <stp>All</stp>
        <stp/>
        <stp/>
        <stp>False</stp>
        <stp>T</stp>
        <tr r="B692" s="2"/>
      </tp>
      <tp>
        <v>41218</v>
        <stp/>
        <stp>StudyData</stp>
        <stp>VIX</stp>
        <stp>BAR</stp>
        <stp/>
        <stp>Time</stp>
        <stp>W</stp>
        <stp>-700</stp>
        <stp>All</stp>
        <stp/>
        <stp/>
        <stp>False</stp>
        <stp>T</stp>
        <tr r="B702" s="2"/>
      </tp>
      <tp>
        <v>41148</v>
        <stp/>
        <stp>StudyData</stp>
        <stp>VIX</stp>
        <stp>BAR</stp>
        <stp/>
        <stp>Time</stp>
        <stp>W</stp>
        <stp>-710</stp>
        <stp>All</stp>
        <stp/>
        <stp/>
        <stp>False</stp>
        <stp>T</stp>
        <tr r="B712" s="2"/>
      </tp>
      <tp>
        <v>41078</v>
        <stp/>
        <stp>StudyData</stp>
        <stp>VIX</stp>
        <stp>BAR</stp>
        <stp/>
        <stp>Time</stp>
        <stp>W</stp>
        <stp>-720</stp>
        <stp>All</stp>
        <stp/>
        <stp/>
        <stp>False</stp>
        <stp>T</stp>
        <tr r="B722" s="2"/>
      </tp>
      <tp>
        <v>41008</v>
        <stp/>
        <stp>StudyData</stp>
        <stp>VIX</stp>
        <stp>BAR</stp>
        <stp/>
        <stp>Time</stp>
        <stp>W</stp>
        <stp>-730</stp>
        <stp>All</stp>
        <stp/>
        <stp/>
        <stp>False</stp>
        <stp>T</stp>
        <tr r="B732" s="2"/>
      </tp>
      <tp>
        <v>40938</v>
        <stp/>
        <stp>StudyData</stp>
        <stp>VIX</stp>
        <stp>BAR</stp>
        <stp/>
        <stp>Time</stp>
        <stp>W</stp>
        <stp>-740</stp>
        <stp>All</stp>
        <stp/>
        <stp/>
        <stp>False</stp>
        <stp>T</stp>
        <tr r="B742" s="2"/>
      </tp>
      <tp>
        <v>40868</v>
        <stp/>
        <stp>StudyData</stp>
        <stp>VIX</stp>
        <stp>BAR</stp>
        <stp/>
        <stp>Time</stp>
        <stp>W</stp>
        <stp>-750</stp>
        <stp>All</stp>
        <stp/>
        <stp/>
        <stp>False</stp>
        <stp>T</stp>
        <tr r="B752" s="2"/>
      </tp>
      <tp>
        <v>40798</v>
        <stp/>
        <stp>StudyData</stp>
        <stp>VIX</stp>
        <stp>BAR</stp>
        <stp/>
        <stp>Time</stp>
        <stp>W</stp>
        <stp>-760</stp>
        <stp>All</stp>
        <stp/>
        <stp/>
        <stp>False</stp>
        <stp>T</stp>
        <tr r="B762" s="2"/>
      </tp>
      <tp>
        <v>40729</v>
        <stp/>
        <stp>StudyData</stp>
        <stp>VIX</stp>
        <stp>BAR</stp>
        <stp/>
        <stp>Time</stp>
        <stp>W</stp>
        <stp>-770</stp>
        <stp>All</stp>
        <stp/>
        <stp/>
        <stp>False</stp>
        <stp>T</stp>
        <tr r="B772" s="2"/>
      </tp>
      <tp>
        <v>40658</v>
        <stp/>
        <stp>StudyData</stp>
        <stp>VIX</stp>
        <stp>BAR</stp>
        <stp/>
        <stp>Time</stp>
        <stp>W</stp>
        <stp>-780</stp>
        <stp>All</stp>
        <stp/>
        <stp/>
        <stp>False</stp>
        <stp>T</stp>
        <tr r="B782" s="2"/>
      </tp>
      <tp>
        <v>40588</v>
        <stp/>
        <stp>StudyData</stp>
        <stp>VIX</stp>
        <stp>BAR</stp>
        <stp/>
        <stp>Time</stp>
        <stp>W</stp>
        <stp>-790</stp>
        <stp>All</stp>
        <stp/>
        <stp/>
        <stp>False</stp>
        <stp>T</stp>
        <tr r="B792" s="2"/>
      </tp>
      <tp>
        <v>45418</v>
        <stp/>
        <stp>StudyData</stp>
        <stp>VIX</stp>
        <stp>BAR</stp>
        <stp/>
        <stp>Time</stp>
        <stp>W</stp>
        <stp>-100</stp>
        <stp>All</stp>
        <stp/>
        <stp/>
        <stp>False</stp>
        <stp>T</stp>
        <tr r="B102" s="2"/>
      </tp>
      <tp>
        <v>45348</v>
        <stp/>
        <stp>StudyData</stp>
        <stp>VIX</stp>
        <stp>BAR</stp>
        <stp/>
        <stp>Time</stp>
        <stp>W</stp>
        <stp>-110</stp>
        <stp>All</stp>
        <stp/>
        <stp/>
        <stp>False</stp>
        <stp>T</stp>
        <tr r="B112" s="2"/>
      </tp>
      <tp>
        <v>45278</v>
        <stp/>
        <stp>StudyData</stp>
        <stp>VIX</stp>
        <stp>BAR</stp>
        <stp/>
        <stp>Time</stp>
        <stp>W</stp>
        <stp>-120</stp>
        <stp>All</stp>
        <stp/>
        <stp/>
        <stp>False</stp>
        <stp>T</stp>
        <tr r="B122" s="2"/>
      </tp>
      <tp>
        <v>45208</v>
        <stp/>
        <stp>StudyData</stp>
        <stp>VIX</stp>
        <stp>BAR</stp>
        <stp/>
        <stp>Time</stp>
        <stp>W</stp>
        <stp>-130</stp>
        <stp>All</stp>
        <stp/>
        <stp/>
        <stp>False</stp>
        <stp>T</stp>
        <tr r="B132" s="2"/>
      </tp>
      <tp>
        <v>45138</v>
        <stp/>
        <stp>StudyData</stp>
        <stp>VIX</stp>
        <stp>BAR</stp>
        <stp/>
        <stp>Time</stp>
        <stp>W</stp>
        <stp>-140</stp>
        <stp>All</stp>
        <stp/>
        <stp/>
        <stp>False</stp>
        <stp>T</stp>
        <tr r="B142" s="2"/>
      </tp>
      <tp>
        <v>45068</v>
        <stp/>
        <stp>StudyData</stp>
        <stp>VIX</stp>
        <stp>BAR</stp>
        <stp/>
        <stp>Time</stp>
        <stp>W</stp>
        <stp>-150</stp>
        <stp>All</stp>
        <stp/>
        <stp/>
        <stp>False</stp>
        <stp>T</stp>
        <tr r="B152" s="2"/>
      </tp>
      <tp>
        <v>44998</v>
        <stp/>
        <stp>StudyData</stp>
        <stp>VIX</stp>
        <stp>BAR</stp>
        <stp/>
        <stp>Time</stp>
        <stp>W</stp>
        <stp>-160</stp>
        <stp>All</stp>
        <stp/>
        <stp/>
        <stp>False</stp>
        <stp>T</stp>
        <tr r="B162" s="2"/>
      </tp>
      <tp>
        <v>44929</v>
        <stp/>
        <stp>StudyData</stp>
        <stp>VIX</stp>
        <stp>BAR</stp>
        <stp/>
        <stp>Time</stp>
        <stp>W</stp>
        <stp>-170</stp>
        <stp>All</stp>
        <stp/>
        <stp/>
        <stp>False</stp>
        <stp>T</stp>
        <tr r="B172" s="2"/>
      </tp>
      <tp>
        <v>44858</v>
        <stp/>
        <stp>StudyData</stp>
        <stp>VIX</stp>
        <stp>BAR</stp>
        <stp/>
        <stp>Time</stp>
        <stp>W</stp>
        <stp>-180</stp>
        <stp>All</stp>
        <stp/>
        <stp/>
        <stp>False</stp>
        <stp>T</stp>
        <tr r="B182" s="2"/>
      </tp>
      <tp>
        <v>44788</v>
        <stp/>
        <stp>StudyData</stp>
        <stp>VIX</stp>
        <stp>BAR</stp>
        <stp/>
        <stp>Time</stp>
        <stp>W</stp>
        <stp>-190</stp>
        <stp>All</stp>
        <stp/>
        <stp/>
        <stp>False</stp>
        <stp>T</stp>
        <tr r="B192" s="2"/>
      </tp>
      <tp>
        <v>44718</v>
        <stp/>
        <stp>StudyData</stp>
        <stp>VIX</stp>
        <stp>BAR</stp>
        <stp/>
        <stp>Time</stp>
        <stp>W</stp>
        <stp>-200</stp>
        <stp>All</stp>
        <stp/>
        <stp/>
        <stp>False</stp>
        <stp>T</stp>
        <tr r="B202" s="2"/>
      </tp>
      <tp>
        <v>44648</v>
        <stp/>
        <stp>StudyData</stp>
        <stp>VIX</stp>
        <stp>BAR</stp>
        <stp/>
        <stp>Time</stp>
        <stp>W</stp>
        <stp>-210</stp>
        <stp>All</stp>
        <stp/>
        <stp/>
        <stp>False</stp>
        <stp>T</stp>
        <tr r="B212" s="2"/>
      </tp>
      <tp>
        <v>44579</v>
        <stp/>
        <stp>StudyData</stp>
        <stp>VIX</stp>
        <stp>BAR</stp>
        <stp/>
        <stp>Time</stp>
        <stp>W</stp>
        <stp>-220</stp>
        <stp>All</stp>
        <stp/>
        <stp/>
        <stp>False</stp>
        <stp>T</stp>
        <tr r="B222" s="2"/>
      </tp>
      <tp>
        <v>44508</v>
        <stp/>
        <stp>StudyData</stp>
        <stp>VIX</stp>
        <stp>BAR</stp>
        <stp/>
        <stp>Time</stp>
        <stp>W</stp>
        <stp>-230</stp>
        <stp>All</stp>
        <stp/>
        <stp/>
        <stp>False</stp>
        <stp>T</stp>
        <tr r="B232" s="2"/>
      </tp>
      <tp>
        <v>44438</v>
        <stp/>
        <stp>StudyData</stp>
        <stp>VIX</stp>
        <stp>BAR</stp>
        <stp/>
        <stp>Time</stp>
        <stp>W</stp>
        <stp>-240</stp>
        <stp>All</stp>
        <stp/>
        <stp/>
        <stp>False</stp>
        <stp>T</stp>
        <tr r="B242" s="2"/>
      </tp>
      <tp>
        <v>44368</v>
        <stp/>
        <stp>StudyData</stp>
        <stp>VIX</stp>
        <stp>BAR</stp>
        <stp/>
        <stp>Time</stp>
        <stp>W</stp>
        <stp>-250</stp>
        <stp>All</stp>
        <stp/>
        <stp/>
        <stp>False</stp>
        <stp>T</stp>
        <tr r="B252" s="2"/>
      </tp>
      <tp>
        <v>44298</v>
        <stp/>
        <stp>StudyData</stp>
        <stp>VIX</stp>
        <stp>BAR</stp>
        <stp/>
        <stp>Time</stp>
        <stp>W</stp>
        <stp>-260</stp>
        <stp>All</stp>
        <stp/>
        <stp/>
        <stp>False</stp>
        <stp>T</stp>
        <tr r="B262" s="2"/>
      </tp>
      <tp>
        <v>44228</v>
        <stp/>
        <stp>StudyData</stp>
        <stp>VIX</stp>
        <stp>BAR</stp>
        <stp/>
        <stp>Time</stp>
        <stp>W</stp>
        <stp>-270</stp>
        <stp>All</stp>
        <stp/>
        <stp/>
        <stp>False</stp>
        <stp>T</stp>
        <tr r="B272" s="2"/>
      </tp>
      <tp>
        <v>44158</v>
        <stp/>
        <stp>StudyData</stp>
        <stp>VIX</stp>
        <stp>BAR</stp>
        <stp/>
        <stp>Time</stp>
        <stp>W</stp>
        <stp>-280</stp>
        <stp>All</stp>
        <stp/>
        <stp/>
        <stp>False</stp>
        <stp>T</stp>
        <tr r="B282" s="2"/>
      </tp>
      <tp>
        <v>44088</v>
        <stp/>
        <stp>StudyData</stp>
        <stp>VIX</stp>
        <stp>BAR</stp>
        <stp/>
        <stp>Time</stp>
        <stp>W</stp>
        <stp>-290</stp>
        <stp>All</stp>
        <stp/>
        <stp/>
        <stp>False</stp>
        <stp>T</stp>
        <tr r="B292" s="2"/>
      </tp>
      <tp>
        <v>44018</v>
        <stp/>
        <stp>StudyData</stp>
        <stp>VIX</stp>
        <stp>BAR</stp>
        <stp/>
        <stp>Time</stp>
        <stp>W</stp>
        <stp>-300</stp>
        <stp>All</stp>
        <stp/>
        <stp/>
        <stp>False</stp>
        <stp>T</stp>
        <tr r="B302" s="2"/>
      </tp>
      <tp>
        <v>43948</v>
        <stp/>
        <stp>StudyData</stp>
        <stp>VIX</stp>
        <stp>BAR</stp>
        <stp/>
        <stp>Time</stp>
        <stp>W</stp>
        <stp>-310</stp>
        <stp>All</stp>
        <stp/>
        <stp/>
        <stp>False</stp>
        <stp>T</stp>
        <tr r="B312" s="2"/>
      </tp>
      <tp>
        <v>43879</v>
        <stp/>
        <stp>StudyData</stp>
        <stp>VIX</stp>
        <stp>BAR</stp>
        <stp/>
        <stp>Time</stp>
        <stp>W</stp>
        <stp>-320</stp>
        <stp>All</stp>
        <stp/>
        <stp/>
        <stp>False</stp>
        <stp>T</stp>
        <tr r="B322" s="2"/>
      </tp>
      <tp>
        <v>43808</v>
        <stp/>
        <stp>StudyData</stp>
        <stp>VIX</stp>
        <stp>BAR</stp>
        <stp/>
        <stp>Time</stp>
        <stp>W</stp>
        <stp>-330</stp>
        <stp>All</stp>
        <stp/>
        <stp/>
        <stp>False</stp>
        <stp>T</stp>
        <tr r="B332" s="2"/>
      </tp>
      <tp>
        <v>43738</v>
        <stp/>
        <stp>StudyData</stp>
        <stp>VIX</stp>
        <stp>BAR</stp>
        <stp/>
        <stp>Time</stp>
        <stp>W</stp>
        <stp>-340</stp>
        <stp>All</stp>
        <stp/>
        <stp/>
        <stp>False</stp>
        <stp>T</stp>
        <tr r="B342" s="2"/>
      </tp>
      <tp>
        <v>43668</v>
        <stp/>
        <stp>StudyData</stp>
        <stp>VIX</stp>
        <stp>BAR</stp>
        <stp/>
        <stp>Time</stp>
        <stp>W</stp>
        <stp>-350</stp>
        <stp>All</stp>
        <stp/>
        <stp/>
        <stp>False</stp>
        <stp>T</stp>
        <tr r="B352" s="2"/>
      </tp>
      <tp>
        <v>43598</v>
        <stp/>
        <stp>StudyData</stp>
        <stp>VIX</stp>
        <stp>BAR</stp>
        <stp/>
        <stp>Time</stp>
        <stp>W</stp>
        <stp>-360</stp>
        <stp>All</stp>
        <stp/>
        <stp/>
        <stp>False</stp>
        <stp>T</stp>
        <tr r="B362" s="2"/>
      </tp>
      <tp>
        <v>43528</v>
        <stp/>
        <stp>StudyData</stp>
        <stp>VIX</stp>
        <stp>BAR</stp>
        <stp/>
        <stp>Time</stp>
        <stp>W</stp>
        <stp>-370</stp>
        <stp>All</stp>
        <stp/>
        <stp/>
        <stp>False</stp>
        <stp>T</stp>
        <tr r="B372" s="2"/>
      </tp>
      <tp>
        <v>43458</v>
        <stp/>
        <stp>StudyData</stp>
        <stp>VIX</stp>
        <stp>BAR</stp>
        <stp/>
        <stp>Time</stp>
        <stp>W</stp>
        <stp>-380</stp>
        <stp>All</stp>
        <stp/>
        <stp/>
        <stp>False</stp>
        <stp>T</stp>
        <tr r="B382" s="2"/>
      </tp>
      <tp>
        <v>43388</v>
        <stp/>
        <stp>StudyData</stp>
        <stp>VIX</stp>
        <stp>BAR</stp>
        <stp/>
        <stp>Time</stp>
        <stp>W</stp>
        <stp>-390</stp>
        <stp>All</stp>
        <stp/>
        <stp/>
        <stp>False</stp>
        <stp>T</stp>
        <tr r="B392" s="2"/>
      </tp>
      <tp>
        <v>15.82</v>
        <stp/>
        <stp>StudyData</stp>
        <stp>VIX</stp>
        <stp>BAR</stp>
        <stp/>
        <stp>High</stp>
        <stp>W</stp>
        <stp>-30</stp>
        <stp>All</stp>
        <stp/>
        <stp/>
        <stp>FALSE</stp>
        <stp>T</stp>
        <tr r="D32" s="2"/>
      </tp>
      <tp>
        <v>28.27</v>
        <stp/>
        <stp>StudyData</stp>
        <stp>VIX</stp>
        <stp>BAR</stp>
        <stp/>
        <stp>High</stp>
        <stp>W</stp>
        <stp>-20</stp>
        <stp>All</stp>
        <stp/>
        <stp/>
        <stp>FALSE</stp>
        <stp>T</stp>
        <tr r="D22" s="2"/>
      </tp>
      <tp>
        <v>19.739999999999998</v>
        <stp/>
        <stp>StudyData</stp>
        <stp>VIX</stp>
        <stp>BAR</stp>
        <stp/>
        <stp>High</stp>
        <stp>W</stp>
        <stp>-10</stp>
        <stp>All</stp>
        <stp/>
        <stp/>
        <stp>FALSE</stp>
        <stp>T</stp>
        <tr r="D12" s="2"/>
      </tp>
      <tp>
        <v>14.1</v>
        <stp/>
        <stp>StudyData</stp>
        <stp>VIX</stp>
        <stp>BAR</stp>
        <stp/>
        <stp>High</stp>
        <stp>W</stp>
        <stp>-70</stp>
        <stp>All</stp>
        <stp/>
        <stp/>
        <stp>FALSE</stp>
        <stp>T</stp>
        <tr r="D72" s="2"/>
      </tp>
      <tp>
        <v>17.18</v>
        <stp/>
        <stp>StudyData</stp>
        <stp>VIX</stp>
        <stp>BAR</stp>
        <stp/>
        <stp>High</stp>
        <stp>W</stp>
        <stp>-60</stp>
        <stp>All</stp>
        <stp/>
        <stp/>
        <stp>FALSE</stp>
        <stp>T</stp>
        <tr r="D62" s="2"/>
      </tp>
      <tp>
        <v>35.75</v>
        <stp/>
        <stp>StudyData</stp>
        <stp>VIX</stp>
        <stp>BAR</stp>
        <stp/>
        <stp>High</stp>
        <stp>W</stp>
        <stp>-50</stp>
        <stp>All</stp>
        <stp/>
        <stp/>
        <stp>FALSE</stp>
        <stp>T</stp>
        <tr r="D52" s="2"/>
      </tp>
      <tp>
        <v>17.48</v>
        <stp/>
        <stp>StudyData</stp>
        <stp>VIX</stp>
        <stp>BAR</stp>
        <stp/>
        <stp>High</stp>
        <stp>W</stp>
        <stp>-40</stp>
        <stp>All</stp>
        <stp/>
        <stp/>
        <stp>FALSE</stp>
        <stp>T</stp>
        <tr r="D42" s="2"/>
      </tp>
      <tp>
        <v>17.190000000000001</v>
        <stp/>
        <stp>StudyData</stp>
        <stp>VIX</stp>
        <stp>BAR</stp>
        <stp/>
        <stp>High</stp>
        <stp>W</stp>
        <stp>-90</stp>
        <stp>All</stp>
        <stp/>
        <stp/>
        <stp>FALSE</stp>
        <stp>T</stp>
        <tr r="D92" s="2"/>
      </tp>
      <tp>
        <v>16.97</v>
        <stp/>
        <stp>StudyData</stp>
        <stp>VIX</stp>
        <stp>BAR</stp>
        <stp/>
        <stp>High</stp>
        <stp>W</stp>
        <stp>-80</stp>
        <stp>All</stp>
        <stp/>
        <stp/>
        <stp>FALSE</stp>
        <stp>T</stp>
        <tr r="D82" s="2"/>
      </tp>
      <tp>
        <v>40497</v>
        <stp/>
        <stp>StudyData</stp>
        <stp>VIX</stp>
        <stp>BAR</stp>
        <stp/>
        <stp>Time</stp>
        <stp>W</stp>
        <stp>-803</stp>
        <stp>All</stp>
        <stp/>
        <stp/>
        <stp>False</stp>
        <stp>T</stp>
        <tr r="B805" s="2"/>
      </tp>
      <tp>
        <v>40428</v>
        <stp/>
        <stp>StudyData</stp>
        <stp>VIX</stp>
        <stp>BAR</stp>
        <stp/>
        <stp>Time</stp>
        <stp>W</stp>
        <stp>-813</stp>
        <stp>All</stp>
        <stp/>
        <stp/>
        <stp>False</stp>
        <stp>T</stp>
        <tr r="B815" s="2"/>
      </tp>
      <tp>
        <v>40357</v>
        <stp/>
        <stp>StudyData</stp>
        <stp>VIX</stp>
        <stp>BAR</stp>
        <stp/>
        <stp>Time</stp>
        <stp>W</stp>
        <stp>-823</stp>
        <stp>All</stp>
        <stp/>
        <stp/>
        <stp>False</stp>
        <stp>T</stp>
        <tr r="B825" s="2"/>
      </tp>
      <tp>
        <v>40287</v>
        <stp/>
        <stp>StudyData</stp>
        <stp>VIX</stp>
        <stp>BAR</stp>
        <stp/>
        <stp>Time</stp>
        <stp>W</stp>
        <stp>-833</stp>
        <stp>All</stp>
        <stp/>
        <stp/>
        <stp>False</stp>
        <stp>T</stp>
        <tr r="B835" s="2"/>
      </tp>
      <tp>
        <v>40217</v>
        <stp/>
        <stp>StudyData</stp>
        <stp>VIX</stp>
        <stp>BAR</stp>
        <stp/>
        <stp>Time</stp>
        <stp>W</stp>
        <stp>-843</stp>
        <stp>All</stp>
        <stp/>
        <stp/>
        <stp>False</stp>
        <stp>T</stp>
        <tr r="B845" s="2"/>
      </tp>
      <tp>
        <v>40147</v>
        <stp/>
        <stp>StudyData</stp>
        <stp>VIX</stp>
        <stp>BAR</stp>
        <stp/>
        <stp>Time</stp>
        <stp>W</stp>
        <stp>-853</stp>
        <stp>All</stp>
        <stp/>
        <stp/>
        <stp>False</stp>
        <stp>T</stp>
        <tr r="B855" s="2"/>
      </tp>
      <tp>
        <v>40077</v>
        <stp/>
        <stp>StudyData</stp>
        <stp>VIX</stp>
        <stp>BAR</stp>
        <stp/>
        <stp>Time</stp>
        <stp>W</stp>
        <stp>-863</stp>
        <stp>All</stp>
        <stp/>
        <stp/>
        <stp>False</stp>
        <stp>T</stp>
        <tr r="B865" s="2"/>
      </tp>
      <tp>
        <v>40007</v>
        <stp/>
        <stp>StudyData</stp>
        <stp>VIX</stp>
        <stp>BAR</stp>
        <stp/>
        <stp>Time</stp>
        <stp>W</stp>
        <stp>-873</stp>
        <stp>All</stp>
        <stp/>
        <stp/>
        <stp>False</stp>
        <stp>T</stp>
        <tr r="B875" s="2"/>
      </tp>
      <tp>
        <v>39937</v>
        <stp/>
        <stp>StudyData</stp>
        <stp>VIX</stp>
        <stp>BAR</stp>
        <stp/>
        <stp>Time</stp>
        <stp>W</stp>
        <stp>-883</stp>
        <stp>All</stp>
        <stp/>
        <stp/>
        <stp>False</stp>
        <stp>T</stp>
        <tr r="B885" s="2"/>
      </tp>
      <tp>
        <v>39867</v>
        <stp/>
        <stp>StudyData</stp>
        <stp>VIX</stp>
        <stp>BAR</stp>
        <stp/>
        <stp>Time</stp>
        <stp>W</stp>
        <stp>-893</stp>
        <stp>All</stp>
        <stp/>
        <stp/>
        <stp>False</stp>
        <stp>T</stp>
        <tr r="B895" s="2"/>
      </tp>
      <tp>
        <v>39797</v>
        <stp/>
        <stp>StudyData</stp>
        <stp>VIX</stp>
        <stp>BAR</stp>
        <stp/>
        <stp>Time</stp>
        <stp>W</stp>
        <stp>-903</stp>
        <stp>All</stp>
        <stp/>
        <stp/>
        <stp>False</stp>
        <stp>T</stp>
        <tr r="B905" s="2"/>
      </tp>
      <tp>
        <v>39727</v>
        <stp/>
        <stp>StudyData</stp>
        <stp>VIX</stp>
        <stp>BAR</stp>
        <stp/>
        <stp>Time</stp>
        <stp>W</stp>
        <stp>-913</stp>
        <stp>All</stp>
        <stp/>
        <stp/>
        <stp>False</stp>
        <stp>T</stp>
        <tr r="B915" s="2"/>
      </tp>
      <tp>
        <v>39657</v>
        <stp/>
        <stp>StudyData</stp>
        <stp>VIX</stp>
        <stp>BAR</stp>
        <stp/>
        <stp>Time</stp>
        <stp>W</stp>
        <stp>-923</stp>
        <stp>All</stp>
        <stp/>
        <stp/>
        <stp>False</stp>
        <stp>T</stp>
        <tr r="B925" s="2"/>
      </tp>
      <tp>
        <v>39587</v>
        <stp/>
        <stp>StudyData</stp>
        <stp>VIX</stp>
        <stp>BAR</stp>
        <stp/>
        <stp>Time</stp>
        <stp>W</stp>
        <stp>-933</stp>
        <stp>All</stp>
        <stp/>
        <stp/>
        <stp>False</stp>
        <stp>T</stp>
        <tr r="B935" s="2"/>
      </tp>
      <tp>
        <v>39517</v>
        <stp/>
        <stp>StudyData</stp>
        <stp>VIX</stp>
        <stp>BAR</stp>
        <stp/>
        <stp>Time</stp>
        <stp>W</stp>
        <stp>-943</stp>
        <stp>All</stp>
        <stp/>
        <stp/>
        <stp>False</stp>
        <stp>T</stp>
        <tr r="B945" s="2"/>
      </tp>
      <tp>
        <v>39447</v>
        <stp/>
        <stp>StudyData</stp>
        <stp>VIX</stp>
        <stp>BAR</stp>
        <stp/>
        <stp>Time</stp>
        <stp>W</stp>
        <stp>-953</stp>
        <stp>All</stp>
        <stp/>
        <stp/>
        <stp>False</stp>
        <stp>T</stp>
        <tr r="B955" s="2"/>
      </tp>
      <tp>
        <v>39377</v>
        <stp/>
        <stp>StudyData</stp>
        <stp>VIX</stp>
        <stp>BAR</stp>
        <stp/>
        <stp>Time</stp>
        <stp>W</stp>
        <stp>-963</stp>
        <stp>All</stp>
        <stp/>
        <stp/>
        <stp>False</stp>
        <stp>T</stp>
        <tr r="B965" s="2"/>
      </tp>
      <tp>
        <v>39307</v>
        <stp/>
        <stp>StudyData</stp>
        <stp>VIX</stp>
        <stp>BAR</stp>
        <stp/>
        <stp>Time</stp>
        <stp>W</stp>
        <stp>-973</stp>
        <stp>All</stp>
        <stp/>
        <stp/>
        <stp>False</stp>
        <stp>T</stp>
        <tr r="B975" s="2"/>
      </tp>
      <tp>
        <v>39237</v>
        <stp/>
        <stp>StudyData</stp>
        <stp>VIX</stp>
        <stp>BAR</stp>
        <stp/>
        <stp>Time</stp>
        <stp>W</stp>
        <stp>-983</stp>
        <stp>All</stp>
        <stp/>
        <stp/>
        <stp>False</stp>
        <stp>T</stp>
        <tr r="B985" s="2"/>
      </tp>
      <tp>
        <v>39167</v>
        <stp/>
        <stp>StudyData</stp>
        <stp>VIX</stp>
        <stp>BAR</stp>
        <stp/>
        <stp>Time</stp>
        <stp>W</stp>
        <stp>-993</stp>
        <stp>All</stp>
        <stp/>
        <stp/>
        <stp>False</stp>
        <stp>T</stp>
        <tr r="B995" s="2"/>
      </tp>
      <tp>
        <v>43297</v>
        <stp/>
        <stp>StudyData</stp>
        <stp>VIX</stp>
        <stp>BAR</stp>
        <stp/>
        <stp>Time</stp>
        <stp>W</stp>
        <stp>-403</stp>
        <stp>All</stp>
        <stp/>
        <stp/>
        <stp>False</stp>
        <stp>T</stp>
        <tr r="B405" s="2"/>
      </tp>
      <tp>
        <v>43227</v>
        <stp/>
        <stp>StudyData</stp>
        <stp>VIX</stp>
        <stp>BAR</stp>
        <stp/>
        <stp>Time</stp>
        <stp>W</stp>
        <stp>-413</stp>
        <stp>All</stp>
        <stp/>
        <stp/>
        <stp>False</stp>
        <stp>T</stp>
        <tr r="B415" s="2"/>
      </tp>
      <tp>
        <v>43157</v>
        <stp/>
        <stp>StudyData</stp>
        <stp>VIX</stp>
        <stp>BAR</stp>
        <stp/>
        <stp>Time</stp>
        <stp>W</stp>
        <stp>-423</stp>
        <stp>All</stp>
        <stp/>
        <stp/>
        <stp>False</stp>
        <stp>T</stp>
        <tr r="B425" s="2"/>
      </tp>
      <tp>
        <v>43087</v>
        <stp/>
        <stp>StudyData</stp>
        <stp>VIX</stp>
        <stp>BAR</stp>
        <stp/>
        <stp>Time</stp>
        <stp>W</stp>
        <stp>-433</stp>
        <stp>All</stp>
        <stp/>
        <stp/>
        <stp>False</stp>
        <stp>T</stp>
        <tr r="B435" s="2"/>
      </tp>
      <tp>
        <v>43017</v>
        <stp/>
        <stp>StudyData</stp>
        <stp>VIX</stp>
        <stp>BAR</stp>
        <stp/>
        <stp>Time</stp>
        <stp>W</stp>
        <stp>-443</stp>
        <stp>All</stp>
        <stp/>
        <stp/>
        <stp>False</stp>
        <stp>T</stp>
        <tr r="B445" s="2"/>
      </tp>
      <tp>
        <v>42947</v>
        <stp/>
        <stp>StudyData</stp>
        <stp>VIX</stp>
        <stp>BAR</stp>
        <stp/>
        <stp>Time</stp>
        <stp>W</stp>
        <stp>-453</stp>
        <stp>All</stp>
        <stp/>
        <stp/>
        <stp>False</stp>
        <stp>T</stp>
        <tr r="B455" s="2"/>
      </tp>
      <tp>
        <v>42877</v>
        <stp/>
        <stp>StudyData</stp>
        <stp>VIX</stp>
        <stp>BAR</stp>
        <stp/>
        <stp>Time</stp>
        <stp>W</stp>
        <stp>-463</stp>
        <stp>All</stp>
        <stp/>
        <stp/>
        <stp>False</stp>
        <stp>T</stp>
        <tr r="B465" s="2"/>
      </tp>
      <tp>
        <v>42807</v>
        <stp/>
        <stp>StudyData</stp>
        <stp>VIX</stp>
        <stp>BAR</stp>
        <stp/>
        <stp>Time</stp>
        <stp>W</stp>
        <stp>-473</stp>
        <stp>All</stp>
        <stp/>
        <stp/>
        <stp>False</stp>
        <stp>T</stp>
        <tr r="B475" s="2"/>
      </tp>
      <tp>
        <v>42738</v>
        <stp/>
        <stp>StudyData</stp>
        <stp>VIX</stp>
        <stp>BAR</stp>
        <stp/>
        <stp>Time</stp>
        <stp>W</stp>
        <stp>-483</stp>
        <stp>All</stp>
        <stp/>
        <stp/>
        <stp>False</stp>
        <stp>T</stp>
        <tr r="B485" s="2"/>
      </tp>
      <tp>
        <v>42667</v>
        <stp/>
        <stp>StudyData</stp>
        <stp>VIX</stp>
        <stp>BAR</stp>
        <stp/>
        <stp>Time</stp>
        <stp>W</stp>
        <stp>-493</stp>
        <stp>All</stp>
        <stp/>
        <stp/>
        <stp>False</stp>
        <stp>T</stp>
        <tr r="B495" s="2"/>
      </tp>
      <tp>
        <v>42597</v>
        <stp/>
        <stp>StudyData</stp>
        <stp>VIX</stp>
        <stp>BAR</stp>
        <stp/>
        <stp>Time</stp>
        <stp>W</stp>
        <stp>-503</stp>
        <stp>All</stp>
        <stp/>
        <stp/>
        <stp>False</stp>
        <stp>T</stp>
        <tr r="B505" s="2"/>
      </tp>
      <tp>
        <v>42527</v>
        <stp/>
        <stp>StudyData</stp>
        <stp>VIX</stp>
        <stp>BAR</stp>
        <stp/>
        <stp>Time</stp>
        <stp>W</stp>
        <stp>-513</stp>
        <stp>All</stp>
        <stp/>
        <stp/>
        <stp>False</stp>
        <stp>T</stp>
        <tr r="B515" s="2"/>
      </tp>
      <tp>
        <v>42457</v>
        <stp/>
        <stp>StudyData</stp>
        <stp>VIX</stp>
        <stp>BAR</stp>
        <stp/>
        <stp>Time</stp>
        <stp>W</stp>
        <stp>-523</stp>
        <stp>All</stp>
        <stp/>
        <stp/>
        <stp>False</stp>
        <stp>T</stp>
        <tr r="B525" s="2"/>
      </tp>
      <tp>
        <v>42388</v>
        <stp/>
        <stp>StudyData</stp>
        <stp>VIX</stp>
        <stp>BAR</stp>
        <stp/>
        <stp>Time</stp>
        <stp>W</stp>
        <stp>-533</stp>
        <stp>All</stp>
        <stp/>
        <stp/>
        <stp>False</stp>
        <stp>T</stp>
        <tr r="B535" s="2"/>
      </tp>
      <tp>
        <v>42317</v>
        <stp/>
        <stp>StudyData</stp>
        <stp>VIX</stp>
        <stp>BAR</stp>
        <stp/>
        <stp>Time</stp>
        <stp>W</stp>
        <stp>-543</stp>
        <stp>All</stp>
        <stp/>
        <stp/>
        <stp>False</stp>
        <stp>T</stp>
        <tr r="B545" s="2"/>
      </tp>
      <tp>
        <v>42247</v>
        <stp/>
        <stp>StudyData</stp>
        <stp>VIX</stp>
        <stp>BAR</stp>
        <stp/>
        <stp>Time</stp>
        <stp>W</stp>
        <stp>-553</stp>
        <stp>All</stp>
        <stp/>
        <stp/>
        <stp>False</stp>
        <stp>T</stp>
        <tr r="B555" s="2"/>
      </tp>
      <tp>
        <v>42177</v>
        <stp/>
        <stp>StudyData</stp>
        <stp>VIX</stp>
        <stp>BAR</stp>
        <stp/>
        <stp>Time</stp>
        <stp>W</stp>
        <stp>-563</stp>
        <stp>All</stp>
        <stp/>
        <stp/>
        <stp>False</stp>
        <stp>T</stp>
        <tr r="B565" s="2"/>
      </tp>
      <tp>
        <v>42107</v>
        <stp/>
        <stp>StudyData</stp>
        <stp>VIX</stp>
        <stp>BAR</stp>
        <stp/>
        <stp>Time</stp>
        <stp>W</stp>
        <stp>-573</stp>
        <stp>All</stp>
        <stp/>
        <stp/>
        <stp>False</stp>
        <stp>T</stp>
        <tr r="B575" s="2"/>
      </tp>
      <tp>
        <v>42037</v>
        <stp/>
        <stp>StudyData</stp>
        <stp>VIX</stp>
        <stp>BAR</stp>
        <stp/>
        <stp>Time</stp>
        <stp>W</stp>
        <stp>-583</stp>
        <stp>All</stp>
        <stp/>
        <stp/>
        <stp>False</stp>
        <stp>T</stp>
        <tr r="B585" s="2"/>
      </tp>
      <tp>
        <v>41967</v>
        <stp/>
        <stp>StudyData</stp>
        <stp>VIX</stp>
        <stp>BAR</stp>
        <stp/>
        <stp>Time</stp>
        <stp>W</stp>
        <stp>-593</stp>
        <stp>All</stp>
        <stp/>
        <stp/>
        <stp>False</stp>
        <stp>T</stp>
        <tr r="B595" s="2"/>
      </tp>
      <tp>
        <v>41897</v>
        <stp/>
        <stp>StudyData</stp>
        <stp>VIX</stp>
        <stp>BAR</stp>
        <stp/>
        <stp>Time</stp>
        <stp>W</stp>
        <stp>-603</stp>
        <stp>All</stp>
        <stp/>
        <stp/>
        <stp>False</stp>
        <stp>T</stp>
        <tr r="B605" s="2"/>
      </tp>
      <tp>
        <v>41827</v>
        <stp/>
        <stp>StudyData</stp>
        <stp>VIX</stp>
        <stp>BAR</stp>
        <stp/>
        <stp>Time</stp>
        <stp>W</stp>
        <stp>-613</stp>
        <stp>All</stp>
        <stp/>
        <stp/>
        <stp>False</stp>
        <stp>T</stp>
        <tr r="B615" s="2"/>
      </tp>
      <tp>
        <v>41757</v>
        <stp/>
        <stp>StudyData</stp>
        <stp>VIX</stp>
        <stp>BAR</stp>
        <stp/>
        <stp>Time</stp>
        <stp>W</stp>
        <stp>-623</stp>
        <stp>All</stp>
        <stp/>
        <stp/>
        <stp>False</stp>
        <stp>T</stp>
        <tr r="B625" s="2"/>
      </tp>
      <tp>
        <v>41688</v>
        <stp/>
        <stp>StudyData</stp>
        <stp>VIX</stp>
        <stp>BAR</stp>
        <stp/>
        <stp>Time</stp>
        <stp>W</stp>
        <stp>-633</stp>
        <stp>All</stp>
        <stp/>
        <stp/>
        <stp>False</stp>
        <stp>T</stp>
        <tr r="B635" s="2"/>
      </tp>
      <tp>
        <v>41617</v>
        <stp/>
        <stp>StudyData</stp>
        <stp>VIX</stp>
        <stp>BAR</stp>
        <stp/>
        <stp>Time</stp>
        <stp>W</stp>
        <stp>-643</stp>
        <stp>All</stp>
        <stp/>
        <stp/>
        <stp>False</stp>
        <stp>T</stp>
        <tr r="B645" s="2"/>
      </tp>
      <tp>
        <v>41547</v>
        <stp/>
        <stp>StudyData</stp>
        <stp>VIX</stp>
        <stp>BAR</stp>
        <stp/>
        <stp>Time</stp>
        <stp>W</stp>
        <stp>-653</stp>
        <stp>All</stp>
        <stp/>
        <stp/>
        <stp>False</stp>
        <stp>T</stp>
        <tr r="B655" s="2"/>
      </tp>
      <tp>
        <v>41477</v>
        <stp/>
        <stp>StudyData</stp>
        <stp>VIX</stp>
        <stp>BAR</stp>
        <stp/>
        <stp>Time</stp>
        <stp>W</stp>
        <stp>-663</stp>
        <stp>All</stp>
        <stp/>
        <stp/>
        <stp>False</stp>
        <stp>T</stp>
        <tr r="B665" s="2"/>
      </tp>
      <tp>
        <v>41407</v>
        <stp/>
        <stp>StudyData</stp>
        <stp>VIX</stp>
        <stp>BAR</stp>
        <stp/>
        <stp>Time</stp>
        <stp>W</stp>
        <stp>-673</stp>
        <stp>All</stp>
        <stp/>
        <stp/>
        <stp>False</stp>
        <stp>T</stp>
        <tr r="B675" s="2"/>
      </tp>
      <tp>
        <v>41337</v>
        <stp/>
        <stp>StudyData</stp>
        <stp>VIX</stp>
        <stp>BAR</stp>
        <stp/>
        <stp>Time</stp>
        <stp>W</stp>
        <stp>-683</stp>
        <stp>All</stp>
        <stp/>
        <stp/>
        <stp>False</stp>
        <stp>T</stp>
        <tr r="B685" s="2"/>
      </tp>
      <tp>
        <v>41267</v>
        <stp/>
        <stp>StudyData</stp>
        <stp>VIX</stp>
        <stp>BAR</stp>
        <stp/>
        <stp>Time</stp>
        <stp>W</stp>
        <stp>-693</stp>
        <stp>All</stp>
        <stp/>
        <stp/>
        <stp>False</stp>
        <stp>T</stp>
        <tr r="B695" s="2"/>
      </tp>
      <tp>
        <v>41197</v>
        <stp/>
        <stp>StudyData</stp>
        <stp>VIX</stp>
        <stp>BAR</stp>
        <stp/>
        <stp>Time</stp>
        <stp>W</stp>
        <stp>-703</stp>
        <stp>All</stp>
        <stp/>
        <stp/>
        <stp>False</stp>
        <stp>T</stp>
        <tr r="B705" s="2"/>
      </tp>
      <tp>
        <v>41127</v>
        <stp/>
        <stp>StudyData</stp>
        <stp>VIX</stp>
        <stp>BAR</stp>
        <stp/>
        <stp>Time</stp>
        <stp>W</stp>
        <stp>-713</stp>
        <stp>All</stp>
        <stp/>
        <stp/>
        <stp>False</stp>
        <stp>T</stp>
        <tr r="B715" s="2"/>
      </tp>
      <tp>
        <v>41058</v>
        <stp/>
        <stp>StudyData</stp>
        <stp>VIX</stp>
        <stp>BAR</stp>
        <stp/>
        <stp>Time</stp>
        <stp>W</stp>
        <stp>-723</stp>
        <stp>All</stp>
        <stp/>
        <stp/>
        <stp>False</stp>
        <stp>T</stp>
        <tr r="B725" s="2"/>
      </tp>
      <tp>
        <v>40987</v>
        <stp/>
        <stp>StudyData</stp>
        <stp>VIX</stp>
        <stp>BAR</stp>
        <stp/>
        <stp>Time</stp>
        <stp>W</stp>
        <stp>-733</stp>
        <stp>All</stp>
        <stp/>
        <stp/>
        <stp>False</stp>
        <stp>T</stp>
        <tr r="B735" s="2"/>
      </tp>
      <tp>
        <v>40917</v>
        <stp/>
        <stp>StudyData</stp>
        <stp>VIX</stp>
        <stp>BAR</stp>
        <stp/>
        <stp>Time</stp>
        <stp>W</stp>
        <stp>-743</stp>
        <stp>All</stp>
        <stp/>
        <stp/>
        <stp>False</stp>
        <stp>T</stp>
        <tr r="B745" s="2"/>
      </tp>
      <tp>
        <v>40847</v>
        <stp/>
        <stp>StudyData</stp>
        <stp>VIX</stp>
        <stp>BAR</stp>
        <stp/>
        <stp>Time</stp>
        <stp>W</stp>
        <stp>-753</stp>
        <stp>All</stp>
        <stp/>
        <stp/>
        <stp>False</stp>
        <stp>T</stp>
        <tr r="B755" s="2"/>
      </tp>
      <tp>
        <v>40777</v>
        <stp/>
        <stp>StudyData</stp>
        <stp>VIX</stp>
        <stp>BAR</stp>
        <stp/>
        <stp>Time</stp>
        <stp>W</stp>
        <stp>-763</stp>
        <stp>All</stp>
        <stp/>
        <stp/>
        <stp>False</stp>
        <stp>T</stp>
        <tr r="B765" s="2"/>
      </tp>
      <tp>
        <v>40707</v>
        <stp/>
        <stp>StudyData</stp>
        <stp>VIX</stp>
        <stp>BAR</stp>
        <stp/>
        <stp>Time</stp>
        <stp>W</stp>
        <stp>-773</stp>
        <stp>All</stp>
        <stp/>
        <stp/>
        <stp>False</stp>
        <stp>T</stp>
        <tr r="B775" s="2"/>
      </tp>
      <tp>
        <v>40637</v>
        <stp/>
        <stp>StudyData</stp>
        <stp>VIX</stp>
        <stp>BAR</stp>
        <stp/>
        <stp>Time</stp>
        <stp>W</stp>
        <stp>-783</stp>
        <stp>All</stp>
        <stp/>
        <stp/>
        <stp>False</stp>
        <stp>T</stp>
        <tr r="B785" s="2"/>
      </tp>
      <tp>
        <v>40567</v>
        <stp/>
        <stp>StudyData</stp>
        <stp>VIX</stp>
        <stp>BAR</stp>
        <stp/>
        <stp>Time</stp>
        <stp>W</stp>
        <stp>-793</stp>
        <stp>All</stp>
        <stp/>
        <stp/>
        <stp>False</stp>
        <stp>T</stp>
        <tr r="B795" s="2"/>
      </tp>
      <tp>
        <v>45397</v>
        <stp/>
        <stp>StudyData</stp>
        <stp>VIX</stp>
        <stp>BAR</stp>
        <stp/>
        <stp>Time</stp>
        <stp>W</stp>
        <stp>-103</stp>
        <stp>All</stp>
        <stp/>
        <stp/>
        <stp>False</stp>
        <stp>T</stp>
        <tr r="B105" s="2"/>
      </tp>
      <tp>
        <v>45327</v>
        <stp/>
        <stp>StudyData</stp>
        <stp>VIX</stp>
        <stp>BAR</stp>
        <stp/>
        <stp>Time</stp>
        <stp>W</stp>
        <stp>-113</stp>
        <stp>All</stp>
        <stp/>
        <stp/>
        <stp>False</stp>
        <stp>T</stp>
        <tr r="B115" s="2"/>
      </tp>
      <tp>
        <v>45257</v>
        <stp/>
        <stp>StudyData</stp>
        <stp>VIX</stp>
        <stp>BAR</stp>
        <stp/>
        <stp>Time</stp>
        <stp>W</stp>
        <stp>-123</stp>
        <stp>All</stp>
        <stp/>
        <stp/>
        <stp>False</stp>
        <stp>T</stp>
        <tr r="B125" s="2"/>
      </tp>
      <tp>
        <v>45187</v>
        <stp/>
        <stp>StudyData</stp>
        <stp>VIX</stp>
        <stp>BAR</stp>
        <stp/>
        <stp>Time</stp>
        <stp>W</stp>
        <stp>-133</stp>
        <stp>All</stp>
        <stp/>
        <stp/>
        <stp>False</stp>
        <stp>T</stp>
        <tr r="B135" s="2"/>
      </tp>
      <tp>
        <v>45117</v>
        <stp/>
        <stp>StudyData</stp>
        <stp>VIX</stp>
        <stp>BAR</stp>
        <stp/>
        <stp>Time</stp>
        <stp>W</stp>
        <stp>-143</stp>
        <stp>All</stp>
        <stp/>
        <stp/>
        <stp>False</stp>
        <stp>T</stp>
        <tr r="B145" s="2"/>
      </tp>
      <tp>
        <v>45047</v>
        <stp/>
        <stp>StudyData</stp>
        <stp>VIX</stp>
        <stp>BAR</stp>
        <stp/>
        <stp>Time</stp>
        <stp>W</stp>
        <stp>-153</stp>
        <stp>All</stp>
        <stp/>
        <stp/>
        <stp>False</stp>
        <stp>T</stp>
        <tr r="B155" s="2"/>
      </tp>
      <tp>
        <v>44978</v>
        <stp/>
        <stp>StudyData</stp>
        <stp>VIX</stp>
        <stp>BAR</stp>
        <stp/>
        <stp>Time</stp>
        <stp>W</stp>
        <stp>-163</stp>
        <stp>All</stp>
        <stp/>
        <stp/>
        <stp>False</stp>
        <stp>T</stp>
        <tr r="B165" s="2"/>
      </tp>
      <tp>
        <v>44907</v>
        <stp/>
        <stp>StudyData</stp>
        <stp>VIX</stp>
        <stp>BAR</stp>
        <stp/>
        <stp>Time</stp>
        <stp>W</stp>
        <stp>-173</stp>
        <stp>All</stp>
        <stp/>
        <stp/>
        <stp>False</stp>
        <stp>T</stp>
        <tr r="B175" s="2"/>
      </tp>
      <tp>
        <v>44837</v>
        <stp/>
        <stp>StudyData</stp>
        <stp>VIX</stp>
        <stp>BAR</stp>
        <stp/>
        <stp>Time</stp>
        <stp>W</stp>
        <stp>-183</stp>
        <stp>All</stp>
        <stp/>
        <stp/>
        <stp>False</stp>
        <stp>T</stp>
        <tr r="B185" s="2"/>
      </tp>
      <tp>
        <v>44767</v>
        <stp/>
        <stp>StudyData</stp>
        <stp>VIX</stp>
        <stp>BAR</stp>
        <stp/>
        <stp>Time</stp>
        <stp>W</stp>
        <stp>-193</stp>
        <stp>All</stp>
        <stp/>
        <stp/>
        <stp>False</stp>
        <stp>T</stp>
        <tr r="B195" s="2"/>
      </tp>
      <tp>
        <v>44697</v>
        <stp/>
        <stp>StudyData</stp>
        <stp>VIX</stp>
        <stp>BAR</stp>
        <stp/>
        <stp>Time</stp>
        <stp>W</stp>
        <stp>-203</stp>
        <stp>All</stp>
        <stp/>
        <stp/>
        <stp>False</stp>
        <stp>T</stp>
        <tr r="B205" s="2"/>
      </tp>
      <tp>
        <v>44627</v>
        <stp/>
        <stp>StudyData</stp>
        <stp>VIX</stp>
        <stp>BAR</stp>
        <stp/>
        <stp>Time</stp>
        <stp>W</stp>
        <stp>-213</stp>
        <stp>All</stp>
        <stp/>
        <stp/>
        <stp>False</stp>
        <stp>T</stp>
        <tr r="B215" s="2"/>
      </tp>
      <tp>
        <v>44557</v>
        <stp/>
        <stp>StudyData</stp>
        <stp>VIX</stp>
        <stp>BAR</stp>
        <stp/>
        <stp>Time</stp>
        <stp>W</stp>
        <stp>-223</stp>
        <stp>All</stp>
        <stp/>
        <stp/>
        <stp>False</stp>
        <stp>T</stp>
        <tr r="B225" s="2"/>
      </tp>
      <tp>
        <v>44487</v>
        <stp/>
        <stp>StudyData</stp>
        <stp>VIX</stp>
        <stp>BAR</stp>
        <stp/>
        <stp>Time</stp>
        <stp>W</stp>
        <stp>-233</stp>
        <stp>All</stp>
        <stp/>
        <stp/>
        <stp>False</stp>
        <stp>T</stp>
        <tr r="B235" s="2"/>
      </tp>
      <tp>
        <v>44417</v>
        <stp/>
        <stp>StudyData</stp>
        <stp>VIX</stp>
        <stp>BAR</stp>
        <stp/>
        <stp>Time</stp>
        <stp>W</stp>
        <stp>-243</stp>
        <stp>All</stp>
        <stp/>
        <stp/>
        <stp>False</stp>
        <stp>T</stp>
        <tr r="B245" s="2"/>
      </tp>
      <tp>
        <v>44348</v>
        <stp/>
        <stp>StudyData</stp>
        <stp>VIX</stp>
        <stp>BAR</stp>
        <stp/>
        <stp>Time</stp>
        <stp>W</stp>
        <stp>-253</stp>
        <stp>All</stp>
        <stp/>
        <stp/>
        <stp>False</stp>
        <stp>T</stp>
        <tr r="B255" s="2"/>
      </tp>
      <tp>
        <v>44277</v>
        <stp/>
        <stp>StudyData</stp>
        <stp>VIX</stp>
        <stp>BAR</stp>
        <stp/>
        <stp>Time</stp>
        <stp>W</stp>
        <stp>-263</stp>
        <stp>All</stp>
        <stp/>
        <stp/>
        <stp>False</stp>
        <stp>T</stp>
        <tr r="B265" s="2"/>
      </tp>
      <tp>
        <v>44207</v>
        <stp/>
        <stp>StudyData</stp>
        <stp>VIX</stp>
        <stp>BAR</stp>
        <stp/>
        <stp>Time</stp>
        <stp>W</stp>
        <stp>-273</stp>
        <stp>All</stp>
        <stp/>
        <stp/>
        <stp>False</stp>
        <stp>T</stp>
        <tr r="B275" s="2"/>
      </tp>
      <tp>
        <v>44137</v>
        <stp/>
        <stp>StudyData</stp>
        <stp>VIX</stp>
        <stp>BAR</stp>
        <stp/>
        <stp>Time</stp>
        <stp>W</stp>
        <stp>-283</stp>
        <stp>All</stp>
        <stp/>
        <stp/>
        <stp>False</stp>
        <stp>T</stp>
        <tr r="B285" s="2"/>
      </tp>
      <tp>
        <v>44067</v>
        <stp/>
        <stp>StudyData</stp>
        <stp>VIX</stp>
        <stp>BAR</stp>
        <stp/>
        <stp>Time</stp>
        <stp>W</stp>
        <stp>-293</stp>
        <stp>All</stp>
        <stp/>
        <stp/>
        <stp>False</stp>
        <stp>T</stp>
        <tr r="B295" s="2"/>
      </tp>
      <tp>
        <v>43997</v>
        <stp/>
        <stp>StudyData</stp>
        <stp>VIX</stp>
        <stp>BAR</stp>
        <stp/>
        <stp>Time</stp>
        <stp>W</stp>
        <stp>-303</stp>
        <stp>All</stp>
        <stp/>
        <stp/>
        <stp>False</stp>
        <stp>T</stp>
        <tr r="B305" s="2"/>
      </tp>
      <tp>
        <v>43927</v>
        <stp/>
        <stp>StudyData</stp>
        <stp>VIX</stp>
        <stp>BAR</stp>
        <stp/>
        <stp>Time</stp>
        <stp>W</stp>
        <stp>-313</stp>
        <stp>All</stp>
        <stp/>
        <stp/>
        <stp>False</stp>
        <stp>T</stp>
        <tr r="B315" s="2"/>
      </tp>
      <tp>
        <v>43857</v>
        <stp/>
        <stp>StudyData</stp>
        <stp>VIX</stp>
        <stp>BAR</stp>
        <stp/>
        <stp>Time</stp>
        <stp>W</stp>
        <stp>-323</stp>
        <stp>All</stp>
        <stp/>
        <stp/>
        <stp>False</stp>
        <stp>T</stp>
        <tr r="B325" s="2"/>
      </tp>
      <tp>
        <v>43787</v>
        <stp/>
        <stp>StudyData</stp>
        <stp>VIX</stp>
        <stp>BAR</stp>
        <stp/>
        <stp>Time</stp>
        <stp>W</stp>
        <stp>-333</stp>
        <stp>All</stp>
        <stp/>
        <stp/>
        <stp>False</stp>
        <stp>T</stp>
        <tr r="B335" s="2"/>
      </tp>
      <tp>
        <v>43717</v>
        <stp/>
        <stp>StudyData</stp>
        <stp>VIX</stp>
        <stp>BAR</stp>
        <stp/>
        <stp>Time</stp>
        <stp>W</stp>
        <stp>-343</stp>
        <stp>All</stp>
        <stp/>
        <stp/>
        <stp>False</stp>
        <stp>T</stp>
        <tr r="B345" s="2"/>
      </tp>
      <tp>
        <v>43647</v>
        <stp/>
        <stp>StudyData</stp>
        <stp>VIX</stp>
        <stp>BAR</stp>
        <stp/>
        <stp>Time</stp>
        <stp>W</stp>
        <stp>-353</stp>
        <stp>All</stp>
        <stp/>
        <stp/>
        <stp>False</stp>
        <stp>T</stp>
        <tr r="B355" s="2"/>
      </tp>
      <tp>
        <v>43577</v>
        <stp/>
        <stp>StudyData</stp>
        <stp>VIX</stp>
        <stp>BAR</stp>
        <stp/>
        <stp>Time</stp>
        <stp>W</stp>
        <stp>-363</stp>
        <stp>All</stp>
        <stp/>
        <stp/>
        <stp>False</stp>
        <stp>T</stp>
        <tr r="B365" s="2"/>
      </tp>
      <tp>
        <v>43507</v>
        <stp/>
        <stp>StudyData</stp>
        <stp>VIX</stp>
        <stp>BAR</stp>
        <stp/>
        <stp>Time</stp>
        <stp>W</stp>
        <stp>-373</stp>
        <stp>All</stp>
        <stp/>
        <stp/>
        <stp>False</stp>
        <stp>T</stp>
        <tr r="B375" s="2"/>
      </tp>
      <tp>
        <v>43437</v>
        <stp/>
        <stp>StudyData</stp>
        <stp>VIX</stp>
        <stp>BAR</stp>
        <stp/>
        <stp>Time</stp>
        <stp>W</stp>
        <stp>-383</stp>
        <stp>All</stp>
        <stp/>
        <stp/>
        <stp>False</stp>
        <stp>T</stp>
        <tr r="B385" s="2"/>
      </tp>
      <tp>
        <v>43367</v>
        <stp/>
        <stp>StudyData</stp>
        <stp>VIX</stp>
        <stp>BAR</stp>
        <stp/>
        <stp>Time</stp>
        <stp>W</stp>
        <stp>-393</stp>
        <stp>All</stp>
        <stp/>
        <stp/>
        <stp>False</stp>
        <stp>T</stp>
        <tr r="B395" s="2"/>
      </tp>
      <tp>
        <v>17.239999999999998</v>
        <stp/>
        <stp>StudyData</stp>
        <stp>VIX</stp>
        <stp>BAR</stp>
        <stp/>
        <stp>High</stp>
        <stp>W</stp>
        <stp>-33</stp>
        <stp>All</stp>
        <stp/>
        <stp/>
        <stp>FALSE</stp>
        <stp>T</stp>
        <tr r="D35" s="2"/>
      </tp>
      <tp>
        <v>18.54</v>
        <stp/>
        <stp>StudyData</stp>
        <stp>VIX</stp>
        <stp>BAR</stp>
        <stp/>
        <stp>High</stp>
        <stp>W</stp>
        <stp>-23</stp>
        <stp>All</stp>
        <stp/>
        <stp/>
        <stp>FALSE</stp>
        <stp>T</stp>
        <tr r="D25" s="2"/>
      </tp>
      <tp>
        <v>15.85</v>
        <stp/>
        <stp>StudyData</stp>
        <stp>VIX</stp>
        <stp>BAR</stp>
        <stp/>
        <stp>High</stp>
        <stp>W</stp>
        <stp>-13</stp>
        <stp>All</stp>
        <stp/>
        <stp/>
        <stp>FALSE</stp>
        <stp>T</stp>
        <tr r="D15" s="2"/>
      </tp>
      <tp>
        <v>17.55</v>
        <stp/>
        <stp>StudyData</stp>
        <stp>VIX</stp>
        <stp>BAR</stp>
        <stp/>
        <stp>High</stp>
        <stp>W</stp>
        <stp>-73</stp>
        <stp>All</stp>
        <stp/>
        <stp/>
        <stp>FALSE</stp>
        <stp>T</stp>
        <tr r="D75" s="2"/>
      </tp>
      <tp>
        <v>16.59</v>
        <stp/>
        <stp>StudyData</stp>
        <stp>VIX</stp>
        <stp>BAR</stp>
        <stp/>
        <stp>High</stp>
        <stp>W</stp>
        <stp>-63</stp>
        <stp>All</stp>
        <stp/>
        <stp/>
        <stp>FALSE</stp>
        <stp>T</stp>
        <tr r="D65" s="2"/>
      </tp>
      <tp>
        <v>45.61</v>
        <stp/>
        <stp>StudyData</stp>
        <stp>VIX</stp>
        <stp>BAR</stp>
        <stp/>
        <stp>High</stp>
        <stp>W</stp>
        <stp>-53</stp>
        <stp>All</stp>
        <stp/>
        <stp/>
        <stp>FALSE</stp>
        <stp>T</stp>
        <tr r="D55" s="2"/>
      </tp>
      <tp>
        <v>22</v>
        <stp/>
        <stp>StudyData</stp>
        <stp>VIX</stp>
        <stp>BAR</stp>
        <stp/>
        <stp>High</stp>
        <stp>W</stp>
        <stp>-43</stp>
        <stp>All</stp>
        <stp/>
        <stp/>
        <stp>FALSE</stp>
        <stp>T</stp>
        <tr r="D45" s="2"/>
      </tp>
      <tp>
        <v>13.88</v>
        <stp/>
        <stp>StudyData</stp>
        <stp>VIX</stp>
        <stp>BAR</stp>
        <stp/>
        <stp>High</stp>
        <stp>W</stp>
        <stp>-93</stp>
        <stp>All</stp>
        <stp/>
        <stp/>
        <stp>FALSE</stp>
        <stp>T</stp>
        <tr r="D95" s="2"/>
      </tp>
      <tp>
        <v>23.76</v>
        <stp/>
        <stp>StudyData</stp>
        <stp>VIX</stp>
        <stp>BAR</stp>
        <stp/>
        <stp>High</stp>
        <stp>W</stp>
        <stp>-83</stp>
        <stp>All</stp>
        <stp/>
        <stp/>
        <stp>FALSE</stp>
        <stp>T</stp>
        <tr r="D85" s="2"/>
      </tp>
      <tp>
        <v>40504</v>
        <stp/>
        <stp>StudyData</stp>
        <stp>VIX</stp>
        <stp>BAR</stp>
        <stp/>
        <stp>Time</stp>
        <stp>W</stp>
        <stp>-802</stp>
        <stp>All</stp>
        <stp/>
        <stp/>
        <stp>False</stp>
        <stp>T</stp>
        <tr r="B804" s="2"/>
      </tp>
      <tp>
        <v>40434</v>
        <stp/>
        <stp>StudyData</stp>
        <stp>VIX</stp>
        <stp>BAR</stp>
        <stp/>
        <stp>Time</stp>
        <stp>W</stp>
        <stp>-812</stp>
        <stp>All</stp>
        <stp/>
        <stp/>
        <stp>False</stp>
        <stp>T</stp>
        <tr r="B814" s="2"/>
      </tp>
      <tp>
        <v>40365</v>
        <stp/>
        <stp>StudyData</stp>
        <stp>VIX</stp>
        <stp>BAR</stp>
        <stp/>
        <stp>Time</stp>
        <stp>W</stp>
        <stp>-822</stp>
        <stp>All</stp>
        <stp/>
        <stp/>
        <stp>False</stp>
        <stp>T</stp>
        <tr r="B824" s="2"/>
      </tp>
      <tp>
        <v>40294</v>
        <stp/>
        <stp>StudyData</stp>
        <stp>VIX</stp>
        <stp>BAR</stp>
        <stp/>
        <stp>Time</stp>
        <stp>W</stp>
        <stp>-832</stp>
        <stp>All</stp>
        <stp/>
        <stp/>
        <stp>False</stp>
        <stp>T</stp>
        <tr r="B834" s="2"/>
      </tp>
      <tp>
        <v>40225</v>
        <stp/>
        <stp>StudyData</stp>
        <stp>VIX</stp>
        <stp>BAR</stp>
        <stp/>
        <stp>Time</stp>
        <stp>W</stp>
        <stp>-842</stp>
        <stp>All</stp>
        <stp/>
        <stp/>
        <stp>False</stp>
        <stp>T</stp>
        <tr r="B844" s="2"/>
      </tp>
      <tp>
        <v>40154</v>
        <stp/>
        <stp>StudyData</stp>
        <stp>VIX</stp>
        <stp>BAR</stp>
        <stp/>
        <stp>Time</stp>
        <stp>W</stp>
        <stp>-852</stp>
        <stp>All</stp>
        <stp/>
        <stp/>
        <stp>False</stp>
        <stp>T</stp>
        <tr r="B854" s="2"/>
      </tp>
      <tp>
        <v>40084</v>
        <stp/>
        <stp>StudyData</stp>
        <stp>VIX</stp>
        <stp>BAR</stp>
        <stp/>
        <stp>Time</stp>
        <stp>W</stp>
        <stp>-862</stp>
        <stp>All</stp>
        <stp/>
        <stp/>
        <stp>False</stp>
        <stp>T</stp>
        <tr r="B864" s="2"/>
      </tp>
      <tp>
        <v>40014</v>
        <stp/>
        <stp>StudyData</stp>
        <stp>VIX</stp>
        <stp>BAR</stp>
        <stp/>
        <stp>Time</stp>
        <stp>W</stp>
        <stp>-872</stp>
        <stp>All</stp>
        <stp/>
        <stp/>
        <stp>False</stp>
        <stp>T</stp>
        <tr r="B874" s="2"/>
      </tp>
      <tp>
        <v>39944</v>
        <stp/>
        <stp>StudyData</stp>
        <stp>VIX</stp>
        <stp>BAR</stp>
        <stp/>
        <stp>Time</stp>
        <stp>W</stp>
        <stp>-882</stp>
        <stp>All</stp>
        <stp/>
        <stp/>
        <stp>False</stp>
        <stp>T</stp>
        <tr r="B884" s="2"/>
      </tp>
      <tp>
        <v>39874</v>
        <stp/>
        <stp>StudyData</stp>
        <stp>VIX</stp>
        <stp>BAR</stp>
        <stp/>
        <stp>Time</stp>
        <stp>W</stp>
        <stp>-892</stp>
        <stp>All</stp>
        <stp/>
        <stp/>
        <stp>False</stp>
        <stp>T</stp>
        <tr r="B894" s="2"/>
      </tp>
      <tp>
        <v>39804</v>
        <stp/>
        <stp>StudyData</stp>
        <stp>VIX</stp>
        <stp>BAR</stp>
        <stp/>
        <stp>Time</stp>
        <stp>W</stp>
        <stp>-902</stp>
        <stp>All</stp>
        <stp/>
        <stp/>
        <stp>False</stp>
        <stp>T</stp>
        <tr r="B904" s="2"/>
      </tp>
      <tp>
        <v>39734</v>
        <stp/>
        <stp>StudyData</stp>
        <stp>VIX</stp>
        <stp>BAR</stp>
        <stp/>
        <stp>Time</stp>
        <stp>W</stp>
        <stp>-912</stp>
        <stp>All</stp>
        <stp/>
        <stp/>
        <stp>False</stp>
        <stp>T</stp>
        <tr r="B914" s="2"/>
      </tp>
      <tp>
        <v>39664</v>
        <stp/>
        <stp>StudyData</stp>
        <stp>VIX</stp>
        <stp>BAR</stp>
        <stp/>
        <stp>Time</stp>
        <stp>W</stp>
        <stp>-922</stp>
        <stp>All</stp>
        <stp/>
        <stp/>
        <stp>False</stp>
        <stp>T</stp>
        <tr r="B924" s="2"/>
      </tp>
      <tp>
        <v>39595</v>
        <stp/>
        <stp>StudyData</stp>
        <stp>VIX</stp>
        <stp>BAR</stp>
        <stp/>
        <stp>Time</stp>
        <stp>W</stp>
        <stp>-932</stp>
        <stp>All</stp>
        <stp/>
        <stp/>
        <stp>False</stp>
        <stp>T</stp>
        <tr r="B934" s="2"/>
      </tp>
      <tp>
        <v>39524</v>
        <stp/>
        <stp>StudyData</stp>
        <stp>VIX</stp>
        <stp>BAR</stp>
        <stp/>
        <stp>Time</stp>
        <stp>W</stp>
        <stp>-942</stp>
        <stp>All</stp>
        <stp/>
        <stp/>
        <stp>False</stp>
        <stp>T</stp>
        <tr r="B944" s="2"/>
      </tp>
      <tp>
        <v>39454</v>
        <stp/>
        <stp>StudyData</stp>
        <stp>VIX</stp>
        <stp>BAR</stp>
        <stp/>
        <stp>Time</stp>
        <stp>W</stp>
        <stp>-952</stp>
        <stp>All</stp>
        <stp/>
        <stp/>
        <stp>False</stp>
        <stp>T</stp>
        <tr r="B954" s="2"/>
      </tp>
      <tp>
        <v>39384</v>
        <stp/>
        <stp>StudyData</stp>
        <stp>VIX</stp>
        <stp>BAR</stp>
        <stp/>
        <stp>Time</stp>
        <stp>W</stp>
        <stp>-962</stp>
        <stp>All</stp>
        <stp/>
        <stp/>
        <stp>False</stp>
        <stp>T</stp>
        <tr r="B964" s="2"/>
      </tp>
      <tp>
        <v>39314</v>
        <stp/>
        <stp>StudyData</stp>
        <stp>VIX</stp>
        <stp>BAR</stp>
        <stp/>
        <stp>Time</stp>
        <stp>W</stp>
        <stp>-972</stp>
        <stp>All</stp>
        <stp/>
        <stp/>
        <stp>False</stp>
        <stp>T</stp>
        <tr r="B974" s="2"/>
      </tp>
      <tp>
        <v>39244</v>
        <stp/>
        <stp>StudyData</stp>
        <stp>VIX</stp>
        <stp>BAR</stp>
        <stp/>
        <stp>Time</stp>
        <stp>W</stp>
        <stp>-982</stp>
        <stp>All</stp>
        <stp/>
        <stp/>
        <stp>False</stp>
        <stp>T</stp>
        <tr r="B984" s="2"/>
      </tp>
      <tp>
        <v>39174</v>
        <stp/>
        <stp>StudyData</stp>
        <stp>VIX</stp>
        <stp>BAR</stp>
        <stp/>
        <stp>Time</stp>
        <stp>W</stp>
        <stp>-992</stp>
        <stp>All</stp>
        <stp/>
        <stp/>
        <stp>False</stp>
        <stp>T</stp>
        <tr r="B994" s="2"/>
      </tp>
      <tp>
        <v>43304</v>
        <stp/>
        <stp>StudyData</stp>
        <stp>VIX</stp>
        <stp>BAR</stp>
        <stp/>
        <stp>Time</stp>
        <stp>W</stp>
        <stp>-402</stp>
        <stp>All</stp>
        <stp/>
        <stp/>
        <stp>False</stp>
        <stp>T</stp>
        <tr r="B404" s="2"/>
      </tp>
      <tp>
        <v>43234</v>
        <stp/>
        <stp>StudyData</stp>
        <stp>VIX</stp>
        <stp>BAR</stp>
        <stp/>
        <stp>Time</stp>
        <stp>W</stp>
        <stp>-412</stp>
        <stp>All</stp>
        <stp/>
        <stp/>
        <stp>False</stp>
        <stp>T</stp>
        <tr r="B414" s="2"/>
      </tp>
      <tp>
        <v>43164</v>
        <stp/>
        <stp>StudyData</stp>
        <stp>VIX</stp>
        <stp>BAR</stp>
        <stp/>
        <stp>Time</stp>
        <stp>W</stp>
        <stp>-422</stp>
        <stp>All</stp>
        <stp/>
        <stp/>
        <stp>False</stp>
        <stp>T</stp>
        <tr r="B424" s="2"/>
      </tp>
      <tp>
        <v>43095</v>
        <stp/>
        <stp>StudyData</stp>
        <stp>VIX</stp>
        <stp>BAR</stp>
        <stp/>
        <stp>Time</stp>
        <stp>W</stp>
        <stp>-432</stp>
        <stp>All</stp>
        <stp/>
        <stp/>
        <stp>False</stp>
        <stp>T</stp>
        <tr r="B434" s="2"/>
      </tp>
      <tp>
        <v>43024</v>
        <stp/>
        <stp>StudyData</stp>
        <stp>VIX</stp>
        <stp>BAR</stp>
        <stp/>
        <stp>Time</stp>
        <stp>W</stp>
        <stp>-442</stp>
        <stp>All</stp>
        <stp/>
        <stp/>
        <stp>False</stp>
        <stp>T</stp>
        <tr r="B444" s="2"/>
      </tp>
      <tp>
        <v>42954</v>
        <stp/>
        <stp>StudyData</stp>
        <stp>VIX</stp>
        <stp>BAR</stp>
        <stp/>
        <stp>Time</stp>
        <stp>W</stp>
        <stp>-452</stp>
        <stp>All</stp>
        <stp/>
        <stp/>
        <stp>False</stp>
        <stp>T</stp>
        <tr r="B454" s="2"/>
      </tp>
      <tp>
        <v>42885</v>
        <stp/>
        <stp>StudyData</stp>
        <stp>VIX</stp>
        <stp>BAR</stp>
        <stp/>
        <stp>Time</stp>
        <stp>W</stp>
        <stp>-462</stp>
        <stp>All</stp>
        <stp/>
        <stp/>
        <stp>False</stp>
        <stp>T</stp>
        <tr r="B464" s="2"/>
      </tp>
      <tp>
        <v>42814</v>
        <stp/>
        <stp>StudyData</stp>
        <stp>VIX</stp>
        <stp>BAR</stp>
        <stp/>
        <stp>Time</stp>
        <stp>W</stp>
        <stp>-472</stp>
        <stp>All</stp>
        <stp/>
        <stp/>
        <stp>False</stp>
        <stp>T</stp>
        <tr r="B474" s="2"/>
      </tp>
      <tp>
        <v>42744</v>
        <stp/>
        <stp>StudyData</stp>
        <stp>VIX</stp>
        <stp>BAR</stp>
        <stp/>
        <stp>Time</stp>
        <stp>W</stp>
        <stp>-482</stp>
        <stp>All</stp>
        <stp/>
        <stp/>
        <stp>False</stp>
        <stp>T</stp>
        <tr r="B484" s="2"/>
      </tp>
      <tp>
        <v>42674</v>
        <stp/>
        <stp>StudyData</stp>
        <stp>VIX</stp>
        <stp>BAR</stp>
        <stp/>
        <stp>Time</stp>
        <stp>W</stp>
        <stp>-492</stp>
        <stp>All</stp>
        <stp/>
        <stp/>
        <stp>False</stp>
        <stp>T</stp>
        <tr r="B494" s="2"/>
      </tp>
      <tp>
        <v>42604</v>
        <stp/>
        <stp>StudyData</stp>
        <stp>VIX</stp>
        <stp>BAR</stp>
        <stp/>
        <stp>Time</stp>
        <stp>W</stp>
        <stp>-502</stp>
        <stp>All</stp>
        <stp/>
        <stp/>
        <stp>False</stp>
        <stp>T</stp>
        <tr r="B504" s="2"/>
      </tp>
      <tp>
        <v>42534</v>
        <stp/>
        <stp>StudyData</stp>
        <stp>VIX</stp>
        <stp>BAR</stp>
        <stp/>
        <stp>Time</stp>
        <stp>W</stp>
        <stp>-512</stp>
        <stp>All</stp>
        <stp/>
        <stp/>
        <stp>False</stp>
        <stp>T</stp>
        <tr r="B514" s="2"/>
      </tp>
      <tp>
        <v>42464</v>
        <stp/>
        <stp>StudyData</stp>
        <stp>VIX</stp>
        <stp>BAR</stp>
        <stp/>
        <stp>Time</stp>
        <stp>W</stp>
        <stp>-522</stp>
        <stp>All</stp>
        <stp/>
        <stp/>
        <stp>False</stp>
        <stp>T</stp>
        <tr r="B524" s="2"/>
      </tp>
      <tp>
        <v>42394</v>
        <stp/>
        <stp>StudyData</stp>
        <stp>VIX</stp>
        <stp>BAR</stp>
        <stp/>
        <stp>Time</stp>
        <stp>W</stp>
        <stp>-532</stp>
        <stp>All</stp>
        <stp/>
        <stp/>
        <stp>False</stp>
        <stp>T</stp>
        <tr r="B534" s="2"/>
      </tp>
      <tp>
        <v>42324</v>
        <stp/>
        <stp>StudyData</stp>
        <stp>VIX</stp>
        <stp>BAR</stp>
        <stp/>
        <stp>Time</stp>
        <stp>W</stp>
        <stp>-542</stp>
        <stp>All</stp>
        <stp/>
        <stp/>
        <stp>False</stp>
        <stp>T</stp>
        <tr r="B544" s="2"/>
      </tp>
      <tp>
        <v>42255</v>
        <stp/>
        <stp>StudyData</stp>
        <stp>VIX</stp>
        <stp>BAR</stp>
        <stp/>
        <stp>Time</stp>
        <stp>W</stp>
        <stp>-552</stp>
        <stp>All</stp>
        <stp/>
        <stp/>
        <stp>False</stp>
        <stp>T</stp>
        <tr r="B554" s="2"/>
      </tp>
      <tp>
        <v>42184</v>
        <stp/>
        <stp>StudyData</stp>
        <stp>VIX</stp>
        <stp>BAR</stp>
        <stp/>
        <stp>Time</stp>
        <stp>W</stp>
        <stp>-562</stp>
        <stp>All</stp>
        <stp/>
        <stp/>
        <stp>False</stp>
        <stp>T</stp>
        <tr r="B564" s="2"/>
      </tp>
      <tp>
        <v>42114</v>
        <stp/>
        <stp>StudyData</stp>
        <stp>VIX</stp>
        <stp>BAR</stp>
        <stp/>
        <stp>Time</stp>
        <stp>W</stp>
        <stp>-572</stp>
        <stp>All</stp>
        <stp/>
        <stp/>
        <stp>False</stp>
        <stp>T</stp>
        <tr r="B574" s="2"/>
      </tp>
      <tp>
        <v>42044</v>
        <stp/>
        <stp>StudyData</stp>
        <stp>VIX</stp>
        <stp>BAR</stp>
        <stp/>
        <stp>Time</stp>
        <stp>W</stp>
        <stp>-582</stp>
        <stp>All</stp>
        <stp/>
        <stp/>
        <stp>False</stp>
        <stp>T</stp>
        <tr r="B584" s="2"/>
      </tp>
      <tp>
        <v>41974</v>
        <stp/>
        <stp>StudyData</stp>
        <stp>VIX</stp>
        <stp>BAR</stp>
        <stp/>
        <stp>Time</stp>
        <stp>W</stp>
        <stp>-592</stp>
        <stp>All</stp>
        <stp/>
        <stp/>
        <stp>False</stp>
        <stp>T</stp>
        <tr r="B594" s="2"/>
      </tp>
      <tp>
        <v>41904</v>
        <stp/>
        <stp>StudyData</stp>
        <stp>VIX</stp>
        <stp>BAR</stp>
        <stp/>
        <stp>Time</stp>
        <stp>W</stp>
        <stp>-602</stp>
        <stp>All</stp>
        <stp/>
        <stp/>
        <stp>False</stp>
        <stp>T</stp>
        <tr r="B604" s="2"/>
      </tp>
      <tp>
        <v>41834</v>
        <stp/>
        <stp>StudyData</stp>
        <stp>VIX</stp>
        <stp>BAR</stp>
        <stp/>
        <stp>Time</stp>
        <stp>W</stp>
        <stp>-612</stp>
        <stp>All</stp>
        <stp/>
        <stp/>
        <stp>False</stp>
        <stp>T</stp>
        <tr r="B614" s="2"/>
      </tp>
      <tp>
        <v>41764</v>
        <stp/>
        <stp>StudyData</stp>
        <stp>VIX</stp>
        <stp>BAR</stp>
        <stp/>
        <stp>Time</stp>
        <stp>W</stp>
        <stp>-622</stp>
        <stp>All</stp>
        <stp/>
        <stp/>
        <stp>False</stp>
        <stp>T</stp>
        <tr r="B624" s="2"/>
      </tp>
      <tp>
        <v>41694</v>
        <stp/>
        <stp>StudyData</stp>
        <stp>VIX</stp>
        <stp>BAR</stp>
        <stp/>
        <stp>Time</stp>
        <stp>W</stp>
        <stp>-632</stp>
        <stp>All</stp>
        <stp/>
        <stp/>
        <stp>False</stp>
        <stp>T</stp>
        <tr r="B634" s="2"/>
      </tp>
      <tp>
        <v>41624</v>
        <stp/>
        <stp>StudyData</stp>
        <stp>VIX</stp>
        <stp>BAR</stp>
        <stp/>
        <stp>Time</stp>
        <stp>W</stp>
        <stp>-642</stp>
        <stp>All</stp>
        <stp/>
        <stp/>
        <stp>False</stp>
        <stp>T</stp>
        <tr r="B644" s="2"/>
      </tp>
      <tp>
        <v>41554</v>
        <stp/>
        <stp>StudyData</stp>
        <stp>VIX</stp>
        <stp>BAR</stp>
        <stp/>
        <stp>Time</stp>
        <stp>W</stp>
        <stp>-652</stp>
        <stp>All</stp>
        <stp/>
        <stp/>
        <stp>False</stp>
        <stp>T</stp>
        <tr r="B654" s="2"/>
      </tp>
      <tp>
        <v>41484</v>
        <stp/>
        <stp>StudyData</stp>
        <stp>VIX</stp>
        <stp>BAR</stp>
        <stp/>
        <stp>Time</stp>
        <stp>W</stp>
        <stp>-662</stp>
        <stp>All</stp>
        <stp/>
        <stp/>
        <stp>False</stp>
        <stp>T</stp>
        <tr r="B664" s="2"/>
      </tp>
      <tp>
        <v>41414</v>
        <stp/>
        <stp>StudyData</stp>
        <stp>VIX</stp>
        <stp>BAR</stp>
        <stp/>
        <stp>Time</stp>
        <stp>W</stp>
        <stp>-672</stp>
        <stp>All</stp>
        <stp/>
        <stp/>
        <stp>False</stp>
        <stp>T</stp>
        <tr r="B674" s="2"/>
      </tp>
      <tp>
        <v>41344</v>
        <stp/>
        <stp>StudyData</stp>
        <stp>VIX</stp>
        <stp>BAR</stp>
        <stp/>
        <stp>Time</stp>
        <stp>W</stp>
        <stp>-682</stp>
        <stp>All</stp>
        <stp/>
        <stp/>
        <stp>False</stp>
        <stp>T</stp>
        <tr r="B684" s="2"/>
      </tp>
      <tp>
        <v>41274</v>
        <stp/>
        <stp>StudyData</stp>
        <stp>VIX</stp>
        <stp>BAR</stp>
        <stp/>
        <stp>Time</stp>
        <stp>W</stp>
        <stp>-692</stp>
        <stp>All</stp>
        <stp/>
        <stp/>
        <stp>False</stp>
        <stp>T</stp>
        <tr r="B694" s="2"/>
      </tp>
      <tp>
        <v>41204</v>
        <stp/>
        <stp>StudyData</stp>
        <stp>VIX</stp>
        <stp>BAR</stp>
        <stp/>
        <stp>Time</stp>
        <stp>W</stp>
        <stp>-702</stp>
        <stp>All</stp>
        <stp/>
        <stp/>
        <stp>False</stp>
        <stp>T</stp>
        <tr r="B704" s="2"/>
      </tp>
      <tp>
        <v>41134</v>
        <stp/>
        <stp>StudyData</stp>
        <stp>VIX</stp>
        <stp>BAR</stp>
        <stp/>
        <stp>Time</stp>
        <stp>W</stp>
        <stp>-712</stp>
        <stp>All</stp>
        <stp/>
        <stp/>
        <stp>False</stp>
        <stp>T</stp>
        <tr r="B714" s="2"/>
      </tp>
      <tp>
        <v>41064</v>
        <stp/>
        <stp>StudyData</stp>
        <stp>VIX</stp>
        <stp>BAR</stp>
        <stp/>
        <stp>Time</stp>
        <stp>W</stp>
        <stp>-722</stp>
        <stp>All</stp>
        <stp/>
        <stp/>
        <stp>False</stp>
        <stp>T</stp>
        <tr r="B724" s="2"/>
      </tp>
      <tp>
        <v>40994</v>
        <stp/>
        <stp>StudyData</stp>
        <stp>VIX</stp>
        <stp>BAR</stp>
        <stp/>
        <stp>Time</stp>
        <stp>W</stp>
        <stp>-732</stp>
        <stp>All</stp>
        <stp/>
        <stp/>
        <stp>False</stp>
        <stp>T</stp>
        <tr r="B734" s="2"/>
      </tp>
      <tp>
        <v>40925</v>
        <stp/>
        <stp>StudyData</stp>
        <stp>VIX</stp>
        <stp>BAR</stp>
        <stp/>
        <stp>Time</stp>
        <stp>W</stp>
        <stp>-742</stp>
        <stp>All</stp>
        <stp/>
        <stp/>
        <stp>False</stp>
        <stp>T</stp>
        <tr r="B744" s="2"/>
      </tp>
      <tp>
        <v>40854</v>
        <stp/>
        <stp>StudyData</stp>
        <stp>VIX</stp>
        <stp>BAR</stp>
        <stp/>
        <stp>Time</stp>
        <stp>W</stp>
        <stp>-752</stp>
        <stp>All</stp>
        <stp/>
        <stp/>
        <stp>False</stp>
        <stp>T</stp>
        <tr r="B754" s="2"/>
      </tp>
      <tp>
        <v>40784</v>
        <stp/>
        <stp>StudyData</stp>
        <stp>VIX</stp>
        <stp>BAR</stp>
        <stp/>
        <stp>Time</stp>
        <stp>W</stp>
        <stp>-762</stp>
        <stp>All</stp>
        <stp/>
        <stp/>
        <stp>False</stp>
        <stp>T</stp>
        <tr r="B764" s="2"/>
      </tp>
      <tp>
        <v>40714</v>
        <stp/>
        <stp>StudyData</stp>
        <stp>VIX</stp>
        <stp>BAR</stp>
        <stp/>
        <stp>Time</stp>
        <stp>W</stp>
        <stp>-772</stp>
        <stp>All</stp>
        <stp/>
        <stp/>
        <stp>False</stp>
        <stp>T</stp>
        <tr r="B774" s="2"/>
      </tp>
      <tp>
        <v>40644</v>
        <stp/>
        <stp>StudyData</stp>
        <stp>VIX</stp>
        <stp>BAR</stp>
        <stp/>
        <stp>Time</stp>
        <stp>W</stp>
        <stp>-782</stp>
        <stp>All</stp>
        <stp/>
        <stp/>
        <stp>False</stp>
        <stp>T</stp>
        <tr r="B784" s="2"/>
      </tp>
      <tp>
        <v>40574</v>
        <stp/>
        <stp>StudyData</stp>
        <stp>VIX</stp>
        <stp>BAR</stp>
        <stp/>
        <stp>Time</stp>
        <stp>W</stp>
        <stp>-792</stp>
        <stp>All</stp>
        <stp/>
        <stp/>
        <stp>False</stp>
        <stp>T</stp>
        <tr r="B794" s="2"/>
      </tp>
      <tp>
        <v>45404</v>
        <stp/>
        <stp>StudyData</stp>
        <stp>VIX</stp>
        <stp>BAR</stp>
        <stp/>
        <stp>Time</stp>
        <stp>W</stp>
        <stp>-102</stp>
        <stp>All</stp>
        <stp/>
        <stp/>
        <stp>False</stp>
        <stp>T</stp>
        <tr r="B104" s="2"/>
      </tp>
      <tp>
        <v>45334</v>
        <stp/>
        <stp>StudyData</stp>
        <stp>VIX</stp>
        <stp>BAR</stp>
        <stp/>
        <stp>Time</stp>
        <stp>W</stp>
        <stp>-112</stp>
        <stp>All</stp>
        <stp/>
        <stp/>
        <stp>False</stp>
        <stp>T</stp>
        <tr r="B114" s="2"/>
      </tp>
      <tp>
        <v>45264</v>
        <stp/>
        <stp>StudyData</stp>
        <stp>VIX</stp>
        <stp>BAR</stp>
        <stp/>
        <stp>Time</stp>
        <stp>W</stp>
        <stp>-122</stp>
        <stp>All</stp>
        <stp/>
        <stp/>
        <stp>False</stp>
        <stp>T</stp>
        <tr r="B124" s="2"/>
      </tp>
      <tp>
        <v>45194</v>
        <stp/>
        <stp>StudyData</stp>
        <stp>VIX</stp>
        <stp>BAR</stp>
        <stp/>
        <stp>Time</stp>
        <stp>W</stp>
        <stp>-132</stp>
        <stp>All</stp>
        <stp/>
        <stp/>
        <stp>False</stp>
        <stp>T</stp>
        <tr r="B134" s="2"/>
      </tp>
      <tp>
        <v>45124</v>
        <stp/>
        <stp>StudyData</stp>
        <stp>VIX</stp>
        <stp>BAR</stp>
        <stp/>
        <stp>Time</stp>
        <stp>W</stp>
        <stp>-142</stp>
        <stp>All</stp>
        <stp/>
        <stp/>
        <stp>False</stp>
        <stp>T</stp>
        <tr r="B144" s="2"/>
      </tp>
      <tp>
        <v>45054</v>
        <stp/>
        <stp>StudyData</stp>
        <stp>VIX</stp>
        <stp>BAR</stp>
        <stp/>
        <stp>Time</stp>
        <stp>W</stp>
        <stp>-152</stp>
        <stp>All</stp>
        <stp/>
        <stp/>
        <stp>False</stp>
        <stp>T</stp>
        <tr r="B154" s="2"/>
      </tp>
      <tp>
        <v>44984</v>
        <stp/>
        <stp>StudyData</stp>
        <stp>VIX</stp>
        <stp>BAR</stp>
        <stp/>
        <stp>Time</stp>
        <stp>W</stp>
        <stp>-162</stp>
        <stp>All</stp>
        <stp/>
        <stp/>
        <stp>False</stp>
        <stp>T</stp>
        <tr r="B164" s="2"/>
      </tp>
      <tp>
        <v>44914</v>
        <stp/>
        <stp>StudyData</stp>
        <stp>VIX</stp>
        <stp>BAR</stp>
        <stp/>
        <stp>Time</stp>
        <stp>W</stp>
        <stp>-172</stp>
        <stp>All</stp>
        <stp/>
        <stp/>
        <stp>False</stp>
        <stp>T</stp>
        <tr r="B174" s="2"/>
      </tp>
      <tp>
        <v>44844</v>
        <stp/>
        <stp>StudyData</stp>
        <stp>VIX</stp>
        <stp>BAR</stp>
        <stp/>
        <stp>Time</stp>
        <stp>W</stp>
        <stp>-182</stp>
        <stp>All</stp>
        <stp/>
        <stp/>
        <stp>False</stp>
        <stp>T</stp>
        <tr r="B184" s="2"/>
      </tp>
      <tp>
        <v>44774</v>
        <stp/>
        <stp>StudyData</stp>
        <stp>VIX</stp>
        <stp>BAR</stp>
        <stp/>
        <stp>Time</stp>
        <stp>W</stp>
        <stp>-192</stp>
        <stp>All</stp>
        <stp/>
        <stp/>
        <stp>False</stp>
        <stp>T</stp>
        <tr r="B194" s="2"/>
      </tp>
      <tp>
        <v>44704</v>
        <stp/>
        <stp>StudyData</stp>
        <stp>VIX</stp>
        <stp>BAR</stp>
        <stp/>
        <stp>Time</stp>
        <stp>W</stp>
        <stp>-202</stp>
        <stp>All</stp>
        <stp/>
        <stp/>
        <stp>False</stp>
        <stp>T</stp>
        <tr r="B204" s="2"/>
      </tp>
      <tp>
        <v>44634</v>
        <stp/>
        <stp>StudyData</stp>
        <stp>VIX</stp>
        <stp>BAR</stp>
        <stp/>
        <stp>Time</stp>
        <stp>W</stp>
        <stp>-212</stp>
        <stp>All</stp>
        <stp/>
        <stp/>
        <stp>False</stp>
        <stp>T</stp>
        <tr r="B214" s="2"/>
      </tp>
      <tp>
        <v>44564</v>
        <stp/>
        <stp>StudyData</stp>
        <stp>VIX</stp>
        <stp>BAR</stp>
        <stp/>
        <stp>Time</stp>
        <stp>W</stp>
        <stp>-222</stp>
        <stp>All</stp>
        <stp/>
        <stp/>
        <stp>False</stp>
        <stp>T</stp>
        <tr r="B224" s="2"/>
      </tp>
      <tp>
        <v>44494</v>
        <stp/>
        <stp>StudyData</stp>
        <stp>VIX</stp>
        <stp>BAR</stp>
        <stp/>
        <stp>Time</stp>
        <stp>W</stp>
        <stp>-232</stp>
        <stp>All</stp>
        <stp/>
        <stp/>
        <stp>False</stp>
        <stp>T</stp>
        <tr r="B234" s="2"/>
      </tp>
      <tp>
        <v>44424</v>
        <stp/>
        <stp>StudyData</stp>
        <stp>VIX</stp>
        <stp>BAR</stp>
        <stp/>
        <stp>Time</stp>
        <stp>W</stp>
        <stp>-242</stp>
        <stp>All</stp>
        <stp/>
        <stp/>
        <stp>False</stp>
        <stp>T</stp>
        <tr r="B244" s="2"/>
      </tp>
      <tp>
        <v>44354</v>
        <stp/>
        <stp>StudyData</stp>
        <stp>VIX</stp>
        <stp>BAR</stp>
        <stp/>
        <stp>Time</stp>
        <stp>W</stp>
        <stp>-252</stp>
        <stp>All</stp>
        <stp/>
        <stp/>
        <stp>False</stp>
        <stp>T</stp>
        <tr r="B254" s="2"/>
      </tp>
      <tp>
        <v>44284</v>
        <stp/>
        <stp>StudyData</stp>
        <stp>VIX</stp>
        <stp>BAR</stp>
        <stp/>
        <stp>Time</stp>
        <stp>W</stp>
        <stp>-262</stp>
        <stp>All</stp>
        <stp/>
        <stp/>
        <stp>False</stp>
        <stp>T</stp>
        <tr r="B264" s="2"/>
      </tp>
      <tp>
        <v>44215</v>
        <stp/>
        <stp>StudyData</stp>
        <stp>VIX</stp>
        <stp>BAR</stp>
        <stp/>
        <stp>Time</stp>
        <stp>W</stp>
        <stp>-272</stp>
        <stp>All</stp>
        <stp/>
        <stp/>
        <stp>False</stp>
        <stp>T</stp>
        <tr r="B274" s="2"/>
      </tp>
      <tp>
        <v>44144</v>
        <stp/>
        <stp>StudyData</stp>
        <stp>VIX</stp>
        <stp>BAR</stp>
        <stp/>
        <stp>Time</stp>
        <stp>W</stp>
        <stp>-282</stp>
        <stp>All</stp>
        <stp/>
        <stp/>
        <stp>False</stp>
        <stp>T</stp>
        <tr r="B284" s="2"/>
      </tp>
      <tp>
        <v>44074</v>
        <stp/>
        <stp>StudyData</stp>
        <stp>VIX</stp>
        <stp>BAR</stp>
        <stp/>
        <stp>Time</stp>
        <stp>W</stp>
        <stp>-292</stp>
        <stp>All</stp>
        <stp/>
        <stp/>
        <stp>False</stp>
        <stp>T</stp>
        <tr r="B294" s="2"/>
      </tp>
      <tp>
        <v>44004</v>
        <stp/>
        <stp>StudyData</stp>
        <stp>VIX</stp>
        <stp>BAR</stp>
        <stp/>
        <stp>Time</stp>
        <stp>W</stp>
        <stp>-302</stp>
        <stp>All</stp>
        <stp/>
        <stp/>
        <stp>False</stp>
        <stp>T</stp>
        <tr r="B304" s="2"/>
      </tp>
      <tp>
        <v>43934</v>
        <stp/>
        <stp>StudyData</stp>
        <stp>VIX</stp>
        <stp>BAR</stp>
        <stp/>
        <stp>Time</stp>
        <stp>W</stp>
        <stp>-312</stp>
        <stp>All</stp>
        <stp/>
        <stp/>
        <stp>False</stp>
        <stp>T</stp>
        <tr r="B314" s="2"/>
      </tp>
      <tp>
        <v>43864</v>
        <stp/>
        <stp>StudyData</stp>
        <stp>VIX</stp>
        <stp>BAR</stp>
        <stp/>
        <stp>Time</stp>
        <stp>W</stp>
        <stp>-322</stp>
        <stp>All</stp>
        <stp/>
        <stp/>
        <stp>False</stp>
        <stp>T</stp>
        <tr r="B324" s="2"/>
      </tp>
      <tp>
        <v>43794</v>
        <stp/>
        <stp>StudyData</stp>
        <stp>VIX</stp>
        <stp>BAR</stp>
        <stp/>
        <stp>Time</stp>
        <stp>W</stp>
        <stp>-332</stp>
        <stp>All</stp>
        <stp/>
        <stp/>
        <stp>False</stp>
        <stp>T</stp>
        <tr r="B334" s="2"/>
      </tp>
      <tp>
        <v>43724</v>
        <stp/>
        <stp>StudyData</stp>
        <stp>VIX</stp>
        <stp>BAR</stp>
        <stp/>
        <stp>Time</stp>
        <stp>W</stp>
        <stp>-342</stp>
        <stp>All</stp>
        <stp/>
        <stp/>
        <stp>False</stp>
        <stp>T</stp>
        <tr r="B344" s="2"/>
      </tp>
      <tp>
        <v>43654</v>
        <stp/>
        <stp>StudyData</stp>
        <stp>VIX</stp>
        <stp>BAR</stp>
        <stp/>
        <stp>Time</stp>
        <stp>W</stp>
        <stp>-352</stp>
        <stp>All</stp>
        <stp/>
        <stp/>
        <stp>False</stp>
        <stp>T</stp>
        <tr r="B354" s="2"/>
      </tp>
      <tp>
        <v>43584</v>
        <stp/>
        <stp>StudyData</stp>
        <stp>VIX</stp>
        <stp>BAR</stp>
        <stp/>
        <stp>Time</stp>
        <stp>W</stp>
        <stp>-362</stp>
        <stp>All</stp>
        <stp/>
        <stp/>
        <stp>False</stp>
        <stp>T</stp>
        <tr r="B364" s="2"/>
      </tp>
      <tp>
        <v>43515</v>
        <stp/>
        <stp>StudyData</stp>
        <stp>VIX</stp>
        <stp>BAR</stp>
        <stp/>
        <stp>Time</stp>
        <stp>W</stp>
        <stp>-372</stp>
        <stp>All</stp>
        <stp/>
        <stp/>
        <stp>False</stp>
        <stp>T</stp>
        <tr r="B374" s="2"/>
      </tp>
      <tp>
        <v>43444</v>
        <stp/>
        <stp>StudyData</stp>
        <stp>VIX</stp>
        <stp>BAR</stp>
        <stp/>
        <stp>Time</stp>
        <stp>W</stp>
        <stp>-382</stp>
        <stp>All</stp>
        <stp/>
        <stp/>
        <stp>False</stp>
        <stp>T</stp>
        <tr r="B384" s="2"/>
      </tp>
      <tp>
        <v>43374</v>
        <stp/>
        <stp>StudyData</stp>
        <stp>VIX</stp>
        <stp>BAR</stp>
        <stp/>
        <stp>Time</stp>
        <stp>W</stp>
        <stp>-392</stp>
        <stp>All</stp>
        <stp/>
        <stp/>
        <stp>False</stp>
        <stp>T</stp>
        <tr r="B394" s="2"/>
      </tp>
      <tp>
        <v>15.97</v>
        <stp/>
        <stp>StudyData</stp>
        <stp>VIX</stp>
        <stp>BAR</stp>
        <stp/>
        <stp>High</stp>
        <stp>W</stp>
        <stp>-32</stp>
        <stp>All</stp>
        <stp/>
        <stp/>
        <stp>FALSE</stp>
        <stp>T</stp>
        <tr r="D34" s="2"/>
      </tp>
      <tp>
        <v>22.72</v>
        <stp/>
        <stp>StudyData</stp>
        <stp>VIX</stp>
        <stp>BAR</stp>
        <stp/>
        <stp>High</stp>
        <stp>W</stp>
        <stp>-22</stp>
        <stp>All</stp>
        <stp/>
        <stp/>
        <stp>FALSE</stp>
        <stp>T</stp>
        <tr r="D24" s="2"/>
      </tp>
      <tp>
        <v>18.100000000000001</v>
        <stp/>
        <stp>StudyData</stp>
        <stp>VIX</stp>
        <stp>BAR</stp>
        <stp/>
        <stp>High</stp>
        <stp>W</stp>
        <stp>-12</stp>
        <stp>All</stp>
        <stp/>
        <stp/>
        <stp>FALSE</stp>
        <stp>T</stp>
        <tr r="D14" s="2"/>
      </tp>
      <tp>
        <v>18.79</v>
        <stp/>
        <stp>StudyData</stp>
        <stp>VIX</stp>
        <stp>BAR</stp>
        <stp/>
        <stp>High</stp>
        <stp>W</stp>
        <stp>-72</stp>
        <stp>All</stp>
        <stp/>
        <stp/>
        <stp>FALSE</stp>
        <stp>T</stp>
        <tr r="D74" s="2"/>
      </tp>
      <tp>
        <v>22.51</v>
        <stp/>
        <stp>StudyData</stp>
        <stp>VIX</stp>
        <stp>BAR</stp>
        <stp/>
        <stp>High</stp>
        <stp>W</stp>
        <stp>-62</stp>
        <stp>All</stp>
        <stp/>
        <stp/>
        <stp>FALSE</stp>
        <stp>T</stp>
        <tr r="D64" s="2"/>
      </tp>
      <tp>
        <v>60.13</v>
        <stp/>
        <stp>StudyData</stp>
        <stp>VIX</stp>
        <stp>BAR</stp>
        <stp/>
        <stp>High</stp>
        <stp>W</stp>
        <stp>-52</stp>
        <stp>All</stp>
        <stp/>
        <stp/>
        <stp>FALSE</stp>
        <stp>T</stp>
        <tr r="D54" s="2"/>
      </tp>
      <tp>
        <v>22.75</v>
        <stp/>
        <stp>StudyData</stp>
        <stp>VIX</stp>
        <stp>BAR</stp>
        <stp/>
        <stp>High</stp>
        <stp>W</stp>
        <stp>-42</stp>
        <stp>All</stp>
        <stp/>
        <stp/>
        <stp>FALSE</stp>
        <stp>T</stp>
        <tr r="D44" s="2"/>
      </tp>
      <tp>
        <v>13.26</v>
        <stp/>
        <stp>StudyData</stp>
        <stp>VIX</stp>
        <stp>BAR</stp>
        <stp/>
        <stp>High</stp>
        <stp>W</stp>
        <stp>-92</stp>
        <stp>All</stp>
        <stp/>
        <stp/>
        <stp>FALSE</stp>
        <stp>T</stp>
        <tr r="D94" s="2"/>
      </tp>
      <tp>
        <v>21.41</v>
        <stp/>
        <stp>StudyData</stp>
        <stp>VIX</stp>
        <stp>BAR</stp>
        <stp/>
        <stp>High</stp>
        <stp>W</stp>
        <stp>-82</stp>
        <stp>All</stp>
        <stp/>
        <stp/>
        <stp>FALSE</stp>
        <stp>T</stp>
        <tr r="D84" s="2"/>
      </tp>
      <tp>
        <v>46104</v>
        <stp/>
        <stp>StudyData</stp>
        <stp>VIX</stp>
        <stp>BAR</stp>
        <stp/>
        <stp>Time</stp>
        <stp>W</stp>
        <stp>-2</stp>
        <stp>All</stp>
        <stp/>
        <stp/>
        <stp>False</stp>
        <stp>T</stp>
        <tr r="B4" s="2"/>
      </tp>
      <tp>
        <v>46097</v>
        <stp/>
        <stp>StudyData</stp>
        <stp>VIX</stp>
        <stp>BAR</stp>
        <stp/>
        <stp>Time</stp>
        <stp>W</stp>
        <stp>-3</stp>
        <stp>All</stp>
        <stp/>
        <stp/>
        <stp>False</stp>
        <stp>T</stp>
        <tr r="B5" s="2"/>
      </tp>
      <tp>
        <v>46111</v>
        <stp/>
        <stp>StudyData</stp>
        <stp>VIX</stp>
        <stp>BAR</stp>
        <stp/>
        <stp>Time</stp>
        <stp>W</stp>
        <stp>-1</stp>
        <stp>All</stp>
        <stp/>
        <stp/>
        <stp>False</stp>
        <stp>T</stp>
        <tr r="B3" s="2"/>
      </tp>
      <tp>
        <v>40455</v>
        <stp/>
        <stp>StudyData</stp>
        <stp>VIX</stp>
        <stp>BAR</stp>
        <stp/>
        <stp>Time</stp>
        <stp>W</stp>
        <stp>-809</stp>
        <stp>All</stp>
        <stp/>
        <stp/>
        <stp>False</stp>
        <stp>T</stp>
        <tr r="B811" s="2"/>
      </tp>
      <tp>
        <v>40385</v>
        <stp/>
        <stp>StudyData</stp>
        <stp>VIX</stp>
        <stp>BAR</stp>
        <stp/>
        <stp>Time</stp>
        <stp>W</stp>
        <stp>-819</stp>
        <stp>All</stp>
        <stp/>
        <stp/>
        <stp>False</stp>
        <stp>T</stp>
        <tr r="B821" s="2"/>
      </tp>
      <tp>
        <v>40315</v>
        <stp/>
        <stp>StudyData</stp>
        <stp>VIX</stp>
        <stp>BAR</stp>
        <stp/>
        <stp>Time</stp>
        <stp>W</stp>
        <stp>-829</stp>
        <stp>All</stp>
        <stp/>
        <stp/>
        <stp>False</stp>
        <stp>T</stp>
        <tr r="B831" s="2"/>
      </tp>
      <tp>
        <v>40245</v>
        <stp/>
        <stp>StudyData</stp>
        <stp>VIX</stp>
        <stp>BAR</stp>
        <stp/>
        <stp>Time</stp>
        <stp>W</stp>
        <stp>-839</stp>
        <stp>All</stp>
        <stp/>
        <stp/>
        <stp>False</stp>
        <stp>T</stp>
        <tr r="B841" s="2"/>
      </tp>
      <tp>
        <v>40175</v>
        <stp/>
        <stp>StudyData</stp>
        <stp>VIX</stp>
        <stp>BAR</stp>
        <stp/>
        <stp>Time</stp>
        <stp>W</stp>
        <stp>-849</stp>
        <stp>All</stp>
        <stp/>
        <stp/>
        <stp>False</stp>
        <stp>T</stp>
        <tr r="B851" s="2"/>
      </tp>
      <tp>
        <v>40105</v>
        <stp/>
        <stp>StudyData</stp>
        <stp>VIX</stp>
        <stp>BAR</stp>
        <stp/>
        <stp>Time</stp>
        <stp>W</stp>
        <stp>-859</stp>
        <stp>All</stp>
        <stp/>
        <stp/>
        <stp>False</stp>
        <stp>T</stp>
        <tr r="B861" s="2"/>
      </tp>
      <tp>
        <v>40035</v>
        <stp/>
        <stp>StudyData</stp>
        <stp>VIX</stp>
        <stp>BAR</stp>
        <stp/>
        <stp>Time</stp>
        <stp>W</stp>
        <stp>-869</stp>
        <stp>All</stp>
        <stp/>
        <stp/>
        <stp>False</stp>
        <stp>T</stp>
        <tr r="B871" s="2"/>
      </tp>
      <tp>
        <v>39965</v>
        <stp/>
        <stp>StudyData</stp>
        <stp>VIX</stp>
        <stp>BAR</stp>
        <stp/>
        <stp>Time</stp>
        <stp>W</stp>
        <stp>-879</stp>
        <stp>All</stp>
        <stp/>
        <stp/>
        <stp>False</stp>
        <stp>T</stp>
        <tr r="B881" s="2"/>
      </tp>
      <tp>
        <v>39895</v>
        <stp/>
        <stp>StudyData</stp>
        <stp>VIX</stp>
        <stp>BAR</stp>
        <stp/>
        <stp>Time</stp>
        <stp>W</stp>
        <stp>-889</stp>
        <stp>All</stp>
        <stp/>
        <stp/>
        <stp>False</stp>
        <stp>T</stp>
        <tr r="B891" s="2"/>
      </tp>
      <tp>
        <v>39825</v>
        <stp/>
        <stp>StudyData</stp>
        <stp>VIX</stp>
        <stp>BAR</stp>
        <stp/>
        <stp>Time</stp>
        <stp>W</stp>
        <stp>-899</stp>
        <stp>All</stp>
        <stp/>
        <stp/>
        <stp>False</stp>
        <stp>T</stp>
        <tr r="B901" s="2"/>
      </tp>
      <tp>
        <v>39755</v>
        <stp/>
        <stp>StudyData</stp>
        <stp>VIX</stp>
        <stp>BAR</stp>
        <stp/>
        <stp>Time</stp>
        <stp>W</stp>
        <stp>-909</stp>
        <stp>All</stp>
        <stp/>
        <stp/>
        <stp>False</stp>
        <stp>T</stp>
        <tr r="B911" s="2"/>
      </tp>
      <tp>
        <v>39685</v>
        <stp/>
        <stp>StudyData</stp>
        <stp>VIX</stp>
        <stp>BAR</stp>
        <stp/>
        <stp>Time</stp>
        <stp>W</stp>
        <stp>-919</stp>
        <stp>All</stp>
        <stp/>
        <stp/>
        <stp>False</stp>
        <stp>T</stp>
        <tr r="B921" s="2"/>
      </tp>
      <tp>
        <v>39615</v>
        <stp/>
        <stp>StudyData</stp>
        <stp>VIX</stp>
        <stp>BAR</stp>
        <stp/>
        <stp>Time</stp>
        <stp>W</stp>
        <stp>-929</stp>
        <stp>All</stp>
        <stp/>
        <stp/>
        <stp>False</stp>
        <stp>T</stp>
        <tr r="B931" s="2"/>
      </tp>
      <tp>
        <v>39545</v>
        <stp/>
        <stp>StudyData</stp>
        <stp>VIX</stp>
        <stp>BAR</stp>
        <stp/>
        <stp>Time</stp>
        <stp>W</stp>
        <stp>-939</stp>
        <stp>All</stp>
        <stp/>
        <stp/>
        <stp>False</stp>
        <stp>T</stp>
        <tr r="B941" s="2"/>
      </tp>
      <tp>
        <v>39475</v>
        <stp/>
        <stp>StudyData</stp>
        <stp>VIX</stp>
        <stp>BAR</stp>
        <stp/>
        <stp>Time</stp>
        <stp>W</stp>
        <stp>-949</stp>
        <stp>All</stp>
        <stp/>
        <stp/>
        <stp>False</stp>
        <stp>T</stp>
        <tr r="B951" s="2"/>
      </tp>
      <tp>
        <v>39405</v>
        <stp/>
        <stp>StudyData</stp>
        <stp>VIX</stp>
        <stp>BAR</stp>
        <stp/>
        <stp>Time</stp>
        <stp>W</stp>
        <stp>-959</stp>
        <stp>All</stp>
        <stp/>
        <stp/>
        <stp>False</stp>
        <stp>T</stp>
        <tr r="B961" s="2"/>
      </tp>
      <tp>
        <v>39335</v>
        <stp/>
        <stp>StudyData</stp>
        <stp>VIX</stp>
        <stp>BAR</stp>
        <stp/>
        <stp>Time</stp>
        <stp>W</stp>
        <stp>-969</stp>
        <stp>All</stp>
        <stp/>
        <stp/>
        <stp>False</stp>
        <stp>T</stp>
        <tr r="B971" s="2"/>
      </tp>
      <tp>
        <v>39265</v>
        <stp/>
        <stp>StudyData</stp>
        <stp>VIX</stp>
        <stp>BAR</stp>
        <stp/>
        <stp>Time</stp>
        <stp>W</stp>
        <stp>-979</stp>
        <stp>All</stp>
        <stp/>
        <stp/>
        <stp>False</stp>
        <stp>T</stp>
        <tr r="B981" s="2"/>
      </tp>
      <tp>
        <v>39195</v>
        <stp/>
        <stp>StudyData</stp>
        <stp>VIX</stp>
        <stp>BAR</stp>
        <stp/>
        <stp>Time</stp>
        <stp>W</stp>
        <stp>-989</stp>
        <stp>All</stp>
        <stp/>
        <stp/>
        <stp>False</stp>
        <stp>T</stp>
        <tr r="B991" s="2"/>
      </tp>
      <tp>
        <v>39125</v>
        <stp/>
        <stp>StudyData</stp>
        <stp>VIX</stp>
        <stp>BAR</stp>
        <stp/>
        <stp>Time</stp>
        <stp>W</stp>
        <stp>-999</stp>
        <stp>All</stp>
        <stp/>
        <stp/>
        <stp>False</stp>
        <stp>T</stp>
        <tr r="B1001" s="2"/>
      </tp>
      <tp>
        <v>43255</v>
        <stp/>
        <stp>StudyData</stp>
        <stp>VIX</stp>
        <stp>BAR</stp>
        <stp/>
        <stp>Time</stp>
        <stp>W</stp>
        <stp>-409</stp>
        <stp>All</stp>
        <stp/>
        <stp/>
        <stp>False</stp>
        <stp>T</stp>
        <tr r="B411" s="2"/>
      </tp>
      <tp>
        <v>43185</v>
        <stp/>
        <stp>StudyData</stp>
        <stp>VIX</stp>
        <stp>BAR</stp>
        <stp/>
        <stp>Time</stp>
        <stp>W</stp>
        <stp>-419</stp>
        <stp>All</stp>
        <stp/>
        <stp/>
        <stp>False</stp>
        <stp>T</stp>
        <tr r="B421" s="2"/>
      </tp>
      <tp>
        <v>43116</v>
        <stp/>
        <stp>StudyData</stp>
        <stp>VIX</stp>
        <stp>BAR</stp>
        <stp/>
        <stp>Time</stp>
        <stp>W</stp>
        <stp>-429</stp>
        <stp>All</stp>
        <stp/>
        <stp/>
        <stp>False</stp>
        <stp>T</stp>
        <tr r="B431" s="2"/>
      </tp>
      <tp>
        <v>43045</v>
        <stp/>
        <stp>StudyData</stp>
        <stp>VIX</stp>
        <stp>BAR</stp>
        <stp/>
        <stp>Time</stp>
        <stp>W</stp>
        <stp>-439</stp>
        <stp>All</stp>
        <stp/>
        <stp/>
        <stp>False</stp>
        <stp>T</stp>
        <tr r="B441" s="2"/>
      </tp>
      <tp>
        <v>42975</v>
        <stp/>
        <stp>StudyData</stp>
        <stp>VIX</stp>
        <stp>BAR</stp>
        <stp/>
        <stp>Time</stp>
        <stp>W</stp>
        <stp>-449</stp>
        <stp>All</stp>
        <stp/>
        <stp/>
        <stp>False</stp>
        <stp>T</stp>
        <tr r="B451" s="2"/>
      </tp>
      <tp>
        <v>42905</v>
        <stp/>
        <stp>StudyData</stp>
        <stp>VIX</stp>
        <stp>BAR</stp>
        <stp/>
        <stp>Time</stp>
        <stp>W</stp>
        <stp>-459</stp>
        <stp>All</stp>
        <stp/>
        <stp/>
        <stp>False</stp>
        <stp>T</stp>
        <tr r="B461" s="2"/>
      </tp>
      <tp>
        <v>42835</v>
        <stp/>
        <stp>StudyData</stp>
        <stp>VIX</stp>
        <stp>BAR</stp>
        <stp/>
        <stp>Time</stp>
        <stp>W</stp>
        <stp>-469</stp>
        <stp>All</stp>
        <stp/>
        <stp/>
        <stp>False</stp>
        <stp>T</stp>
        <tr r="B471" s="2"/>
      </tp>
      <tp>
        <v>42765</v>
        <stp/>
        <stp>StudyData</stp>
        <stp>VIX</stp>
        <stp>BAR</stp>
        <stp/>
        <stp>Time</stp>
        <stp>W</stp>
        <stp>-479</stp>
        <stp>All</stp>
        <stp/>
        <stp/>
        <stp>False</stp>
        <stp>T</stp>
        <tr r="B481" s="2"/>
      </tp>
      <tp>
        <v>42695</v>
        <stp/>
        <stp>StudyData</stp>
        <stp>VIX</stp>
        <stp>BAR</stp>
        <stp/>
        <stp>Time</stp>
        <stp>W</stp>
        <stp>-489</stp>
        <stp>All</stp>
        <stp/>
        <stp/>
        <stp>False</stp>
        <stp>T</stp>
        <tr r="B491" s="2"/>
      </tp>
      <tp>
        <v>42625</v>
        <stp/>
        <stp>StudyData</stp>
        <stp>VIX</stp>
        <stp>BAR</stp>
        <stp/>
        <stp>Time</stp>
        <stp>W</stp>
        <stp>-499</stp>
        <stp>All</stp>
        <stp/>
        <stp/>
        <stp>False</stp>
        <stp>T</stp>
        <tr r="B501" s="2"/>
      </tp>
      <tp>
        <v>42556</v>
        <stp/>
        <stp>StudyData</stp>
        <stp>VIX</stp>
        <stp>BAR</stp>
        <stp/>
        <stp>Time</stp>
        <stp>W</stp>
        <stp>-509</stp>
        <stp>All</stp>
        <stp/>
        <stp/>
        <stp>False</stp>
        <stp>T</stp>
        <tr r="B511" s="2"/>
      </tp>
      <tp>
        <v>42485</v>
        <stp/>
        <stp>StudyData</stp>
        <stp>VIX</stp>
        <stp>BAR</stp>
        <stp/>
        <stp>Time</stp>
        <stp>W</stp>
        <stp>-519</stp>
        <stp>All</stp>
        <stp/>
        <stp/>
        <stp>False</stp>
        <stp>T</stp>
        <tr r="B521" s="2"/>
      </tp>
      <tp>
        <v>42416</v>
        <stp/>
        <stp>StudyData</stp>
        <stp>VIX</stp>
        <stp>BAR</stp>
        <stp/>
        <stp>Time</stp>
        <stp>W</stp>
        <stp>-529</stp>
        <stp>All</stp>
        <stp/>
        <stp/>
        <stp>False</stp>
        <stp>T</stp>
        <tr r="B531" s="2"/>
      </tp>
      <tp>
        <v>42345</v>
        <stp/>
        <stp>StudyData</stp>
        <stp>VIX</stp>
        <stp>BAR</stp>
        <stp/>
        <stp>Time</stp>
        <stp>W</stp>
        <stp>-539</stp>
        <stp>All</stp>
        <stp/>
        <stp/>
        <stp>False</stp>
        <stp>T</stp>
        <tr r="B541" s="2"/>
      </tp>
      <tp>
        <v>42275</v>
        <stp/>
        <stp>StudyData</stp>
        <stp>VIX</stp>
        <stp>BAR</stp>
        <stp/>
        <stp>Time</stp>
        <stp>W</stp>
        <stp>-549</stp>
        <stp>All</stp>
        <stp/>
        <stp/>
        <stp>False</stp>
        <stp>T</stp>
        <tr r="B551" s="2"/>
      </tp>
      <tp>
        <v>42205</v>
        <stp/>
        <stp>StudyData</stp>
        <stp>VIX</stp>
        <stp>BAR</stp>
        <stp/>
        <stp>Time</stp>
        <stp>W</stp>
        <stp>-559</stp>
        <stp>All</stp>
        <stp/>
        <stp/>
        <stp>False</stp>
        <stp>T</stp>
        <tr r="B561" s="2"/>
      </tp>
      <tp>
        <v>42135</v>
        <stp/>
        <stp>StudyData</stp>
        <stp>VIX</stp>
        <stp>BAR</stp>
        <stp/>
        <stp>Time</stp>
        <stp>W</stp>
        <stp>-569</stp>
        <stp>All</stp>
        <stp/>
        <stp/>
        <stp>False</stp>
        <stp>T</stp>
        <tr r="B571" s="2"/>
      </tp>
      <tp>
        <v>42065</v>
        <stp/>
        <stp>StudyData</stp>
        <stp>VIX</stp>
        <stp>BAR</stp>
        <stp/>
        <stp>Time</stp>
        <stp>W</stp>
        <stp>-579</stp>
        <stp>All</stp>
        <stp/>
        <stp/>
        <stp>False</stp>
        <stp>T</stp>
        <tr r="B581" s="2"/>
      </tp>
      <tp>
        <v>41995</v>
        <stp/>
        <stp>StudyData</stp>
        <stp>VIX</stp>
        <stp>BAR</stp>
        <stp/>
        <stp>Time</stp>
        <stp>W</stp>
        <stp>-589</stp>
        <stp>All</stp>
        <stp/>
        <stp/>
        <stp>False</stp>
        <stp>T</stp>
        <tr r="B591" s="2"/>
      </tp>
      <tp>
        <v>41925</v>
        <stp/>
        <stp>StudyData</stp>
        <stp>VIX</stp>
        <stp>BAR</stp>
        <stp/>
        <stp>Time</stp>
        <stp>W</stp>
        <stp>-599</stp>
        <stp>All</stp>
        <stp/>
        <stp/>
        <stp>False</stp>
        <stp>T</stp>
        <tr r="B601" s="2"/>
      </tp>
      <tp>
        <v>41855</v>
        <stp/>
        <stp>StudyData</stp>
        <stp>VIX</stp>
        <stp>BAR</stp>
        <stp/>
        <stp>Time</stp>
        <stp>W</stp>
        <stp>-609</stp>
        <stp>All</stp>
        <stp/>
        <stp/>
        <stp>False</stp>
        <stp>T</stp>
        <tr r="B611" s="2"/>
      </tp>
      <tp>
        <v>41786</v>
        <stp/>
        <stp>StudyData</stp>
        <stp>VIX</stp>
        <stp>BAR</stp>
        <stp/>
        <stp>Time</stp>
        <stp>W</stp>
        <stp>-619</stp>
        <stp>All</stp>
        <stp/>
        <stp/>
        <stp>False</stp>
        <stp>T</stp>
        <tr r="B621" s="2"/>
      </tp>
      <tp>
        <v>41715</v>
        <stp/>
        <stp>StudyData</stp>
        <stp>VIX</stp>
        <stp>BAR</stp>
        <stp/>
        <stp>Time</stp>
        <stp>W</stp>
        <stp>-629</stp>
        <stp>All</stp>
        <stp/>
        <stp/>
        <stp>False</stp>
        <stp>T</stp>
        <tr r="B631" s="2"/>
      </tp>
      <tp>
        <v>41645</v>
        <stp/>
        <stp>StudyData</stp>
        <stp>VIX</stp>
        <stp>BAR</stp>
        <stp/>
        <stp>Time</stp>
        <stp>W</stp>
        <stp>-639</stp>
        <stp>All</stp>
        <stp/>
        <stp/>
        <stp>False</stp>
        <stp>T</stp>
        <tr r="B641" s="2"/>
      </tp>
      <tp>
        <v>41575</v>
        <stp/>
        <stp>StudyData</stp>
        <stp>VIX</stp>
        <stp>BAR</stp>
        <stp/>
        <stp>Time</stp>
        <stp>W</stp>
        <stp>-649</stp>
        <stp>All</stp>
        <stp/>
        <stp/>
        <stp>False</stp>
        <stp>T</stp>
        <tr r="B651" s="2"/>
      </tp>
      <tp>
        <v>41505</v>
        <stp/>
        <stp>StudyData</stp>
        <stp>VIX</stp>
        <stp>BAR</stp>
        <stp/>
        <stp>Time</stp>
        <stp>W</stp>
        <stp>-659</stp>
        <stp>All</stp>
        <stp/>
        <stp/>
        <stp>False</stp>
        <stp>T</stp>
        <tr r="B661" s="2"/>
      </tp>
      <tp>
        <v>41435</v>
        <stp/>
        <stp>StudyData</stp>
        <stp>VIX</stp>
        <stp>BAR</stp>
        <stp/>
        <stp>Time</stp>
        <stp>W</stp>
        <stp>-669</stp>
        <stp>All</stp>
        <stp/>
        <stp/>
        <stp>False</stp>
        <stp>T</stp>
        <tr r="B671" s="2"/>
      </tp>
      <tp>
        <v>41365</v>
        <stp/>
        <stp>StudyData</stp>
        <stp>VIX</stp>
        <stp>BAR</stp>
        <stp/>
        <stp>Time</stp>
        <stp>W</stp>
        <stp>-679</stp>
        <stp>All</stp>
        <stp/>
        <stp/>
        <stp>False</stp>
        <stp>T</stp>
        <tr r="B681" s="2"/>
      </tp>
      <tp>
        <v>41296</v>
        <stp/>
        <stp>StudyData</stp>
        <stp>VIX</stp>
        <stp>BAR</stp>
        <stp/>
        <stp>Time</stp>
        <stp>W</stp>
        <stp>-689</stp>
        <stp>All</stp>
        <stp/>
        <stp/>
        <stp>False</stp>
        <stp>T</stp>
        <tr r="B691" s="2"/>
      </tp>
      <tp>
        <v>41225</v>
        <stp/>
        <stp>StudyData</stp>
        <stp>VIX</stp>
        <stp>BAR</stp>
        <stp/>
        <stp>Time</stp>
        <stp>W</stp>
        <stp>-699</stp>
        <stp>All</stp>
        <stp/>
        <stp/>
        <stp>False</stp>
        <stp>T</stp>
        <tr r="B701" s="2"/>
      </tp>
      <tp>
        <v>41156</v>
        <stp/>
        <stp>StudyData</stp>
        <stp>VIX</stp>
        <stp>BAR</stp>
        <stp/>
        <stp>Time</stp>
        <stp>W</stp>
        <stp>-709</stp>
        <stp>All</stp>
        <stp/>
        <stp/>
        <stp>False</stp>
        <stp>T</stp>
        <tr r="B711" s="2"/>
      </tp>
      <tp>
        <v>41085</v>
        <stp/>
        <stp>StudyData</stp>
        <stp>VIX</stp>
        <stp>BAR</stp>
        <stp/>
        <stp>Time</stp>
        <stp>W</stp>
        <stp>-719</stp>
        <stp>All</stp>
        <stp/>
        <stp/>
        <stp>False</stp>
        <stp>T</stp>
        <tr r="B721" s="2"/>
      </tp>
      <tp>
        <v>41015</v>
        <stp/>
        <stp>StudyData</stp>
        <stp>VIX</stp>
        <stp>BAR</stp>
        <stp/>
        <stp>Time</stp>
        <stp>W</stp>
        <stp>-729</stp>
        <stp>All</stp>
        <stp/>
        <stp/>
        <stp>False</stp>
        <stp>T</stp>
        <tr r="B731" s="2"/>
      </tp>
      <tp>
        <v>40945</v>
        <stp/>
        <stp>StudyData</stp>
        <stp>VIX</stp>
        <stp>BAR</stp>
        <stp/>
        <stp>Time</stp>
        <stp>W</stp>
        <stp>-739</stp>
        <stp>All</stp>
        <stp/>
        <stp/>
        <stp>False</stp>
        <stp>T</stp>
        <tr r="B741" s="2"/>
      </tp>
      <tp>
        <v>40875</v>
        <stp/>
        <stp>StudyData</stp>
        <stp>VIX</stp>
        <stp>BAR</stp>
        <stp/>
        <stp>Time</stp>
        <stp>W</stp>
        <stp>-749</stp>
        <stp>All</stp>
        <stp/>
        <stp/>
        <stp>False</stp>
        <stp>T</stp>
        <tr r="B751" s="2"/>
      </tp>
      <tp>
        <v>40805</v>
        <stp/>
        <stp>StudyData</stp>
        <stp>VIX</stp>
        <stp>BAR</stp>
        <stp/>
        <stp>Time</stp>
        <stp>W</stp>
        <stp>-759</stp>
        <stp>All</stp>
        <stp/>
        <stp/>
        <stp>False</stp>
        <stp>T</stp>
        <tr r="B761" s="2"/>
      </tp>
      <tp>
        <v>40735</v>
        <stp/>
        <stp>StudyData</stp>
        <stp>VIX</stp>
        <stp>BAR</stp>
        <stp/>
        <stp>Time</stp>
        <stp>W</stp>
        <stp>-769</stp>
        <stp>All</stp>
        <stp/>
        <stp/>
        <stp>False</stp>
        <stp>T</stp>
        <tr r="B771" s="2"/>
      </tp>
      <tp>
        <v>40665</v>
        <stp/>
        <stp>StudyData</stp>
        <stp>VIX</stp>
        <stp>BAR</stp>
        <stp/>
        <stp>Time</stp>
        <stp>W</stp>
        <stp>-779</stp>
        <stp>All</stp>
        <stp/>
        <stp/>
        <stp>False</stp>
        <stp>T</stp>
        <tr r="B781" s="2"/>
      </tp>
      <tp>
        <v>40596</v>
        <stp/>
        <stp>StudyData</stp>
        <stp>VIX</stp>
        <stp>BAR</stp>
        <stp/>
        <stp>Time</stp>
        <stp>W</stp>
        <stp>-789</stp>
        <stp>All</stp>
        <stp/>
        <stp/>
        <stp>False</stp>
        <stp>T</stp>
        <tr r="B791" s="2"/>
      </tp>
      <tp>
        <v>40525</v>
        <stp/>
        <stp>StudyData</stp>
        <stp>VIX</stp>
        <stp>BAR</stp>
        <stp/>
        <stp>Time</stp>
        <stp>W</stp>
        <stp>-799</stp>
        <stp>All</stp>
        <stp/>
        <stp/>
        <stp>False</stp>
        <stp>T</stp>
        <tr r="B801" s="2"/>
      </tp>
      <tp>
        <v>45355</v>
        <stp/>
        <stp>StudyData</stp>
        <stp>VIX</stp>
        <stp>BAR</stp>
        <stp/>
        <stp>Time</stp>
        <stp>W</stp>
        <stp>-109</stp>
        <stp>All</stp>
        <stp/>
        <stp/>
        <stp>False</stp>
        <stp>T</stp>
        <tr r="B111" s="2"/>
      </tp>
      <tp>
        <v>45286</v>
        <stp/>
        <stp>StudyData</stp>
        <stp>VIX</stp>
        <stp>BAR</stp>
        <stp/>
        <stp>Time</stp>
        <stp>W</stp>
        <stp>-119</stp>
        <stp>All</stp>
        <stp/>
        <stp/>
        <stp>False</stp>
        <stp>T</stp>
        <tr r="B121" s="2"/>
      </tp>
      <tp>
        <v>45215</v>
        <stp/>
        <stp>StudyData</stp>
        <stp>VIX</stp>
        <stp>BAR</stp>
        <stp/>
        <stp>Time</stp>
        <stp>W</stp>
        <stp>-129</stp>
        <stp>All</stp>
        <stp/>
        <stp/>
        <stp>False</stp>
        <stp>T</stp>
        <tr r="B131" s="2"/>
      </tp>
      <tp>
        <v>45145</v>
        <stp/>
        <stp>StudyData</stp>
        <stp>VIX</stp>
        <stp>BAR</stp>
        <stp/>
        <stp>Time</stp>
        <stp>W</stp>
        <stp>-139</stp>
        <stp>All</stp>
        <stp/>
        <stp/>
        <stp>False</stp>
        <stp>T</stp>
        <tr r="B141" s="2"/>
      </tp>
      <tp>
        <v>45076</v>
        <stp/>
        <stp>StudyData</stp>
        <stp>VIX</stp>
        <stp>BAR</stp>
        <stp/>
        <stp>Time</stp>
        <stp>W</stp>
        <stp>-149</stp>
        <stp>All</stp>
        <stp/>
        <stp/>
        <stp>False</stp>
        <stp>T</stp>
        <tr r="B151" s="2"/>
      </tp>
      <tp>
        <v>45005</v>
        <stp/>
        <stp>StudyData</stp>
        <stp>VIX</stp>
        <stp>BAR</stp>
        <stp/>
        <stp>Time</stp>
        <stp>W</stp>
        <stp>-159</stp>
        <stp>All</stp>
        <stp/>
        <stp/>
        <stp>False</stp>
        <stp>T</stp>
        <tr r="B161" s="2"/>
      </tp>
      <tp>
        <v>44935</v>
        <stp/>
        <stp>StudyData</stp>
        <stp>VIX</stp>
        <stp>BAR</stp>
        <stp/>
        <stp>Time</stp>
        <stp>W</stp>
        <stp>-169</stp>
        <stp>All</stp>
        <stp/>
        <stp/>
        <stp>False</stp>
        <stp>T</stp>
        <tr r="B171" s="2"/>
      </tp>
      <tp>
        <v>44865</v>
        <stp/>
        <stp>StudyData</stp>
        <stp>VIX</stp>
        <stp>BAR</stp>
        <stp/>
        <stp>Time</stp>
        <stp>W</stp>
        <stp>-179</stp>
        <stp>All</stp>
        <stp/>
        <stp/>
        <stp>False</stp>
        <stp>T</stp>
        <tr r="B181" s="2"/>
      </tp>
      <tp>
        <v>44795</v>
        <stp/>
        <stp>StudyData</stp>
        <stp>VIX</stp>
        <stp>BAR</stp>
        <stp/>
        <stp>Time</stp>
        <stp>W</stp>
        <stp>-189</stp>
        <stp>All</stp>
        <stp/>
        <stp/>
        <stp>False</stp>
        <stp>T</stp>
        <tr r="B191" s="2"/>
      </tp>
      <tp>
        <v>44725</v>
        <stp/>
        <stp>StudyData</stp>
        <stp>VIX</stp>
        <stp>BAR</stp>
        <stp/>
        <stp>Time</stp>
        <stp>W</stp>
        <stp>-199</stp>
        <stp>All</stp>
        <stp/>
        <stp/>
        <stp>False</stp>
        <stp>T</stp>
        <tr r="B201" s="2"/>
      </tp>
      <tp>
        <v>44655</v>
        <stp/>
        <stp>StudyData</stp>
        <stp>VIX</stp>
        <stp>BAR</stp>
        <stp/>
        <stp>Time</stp>
        <stp>W</stp>
        <stp>-209</stp>
        <stp>All</stp>
        <stp/>
        <stp/>
        <stp>False</stp>
        <stp>T</stp>
        <tr r="B211" s="2"/>
      </tp>
      <tp>
        <v>44585</v>
        <stp/>
        <stp>StudyData</stp>
        <stp>VIX</stp>
        <stp>BAR</stp>
        <stp/>
        <stp>Time</stp>
        <stp>W</stp>
        <stp>-219</stp>
        <stp>All</stp>
        <stp/>
        <stp/>
        <stp>False</stp>
        <stp>T</stp>
        <tr r="B221" s="2"/>
      </tp>
      <tp>
        <v>44515</v>
        <stp/>
        <stp>StudyData</stp>
        <stp>VIX</stp>
        <stp>BAR</stp>
        <stp/>
        <stp>Time</stp>
        <stp>W</stp>
        <stp>-229</stp>
        <stp>All</stp>
        <stp/>
        <stp/>
        <stp>False</stp>
        <stp>T</stp>
        <tr r="B231" s="2"/>
      </tp>
      <tp>
        <v>44446</v>
        <stp/>
        <stp>StudyData</stp>
        <stp>VIX</stp>
        <stp>BAR</stp>
        <stp/>
        <stp>Time</stp>
        <stp>W</stp>
        <stp>-239</stp>
        <stp>All</stp>
        <stp/>
        <stp/>
        <stp>False</stp>
        <stp>T</stp>
        <tr r="B241" s="2"/>
      </tp>
      <tp>
        <v>44375</v>
        <stp/>
        <stp>StudyData</stp>
        <stp>VIX</stp>
        <stp>BAR</stp>
        <stp/>
        <stp>Time</stp>
        <stp>W</stp>
        <stp>-249</stp>
        <stp>All</stp>
        <stp/>
        <stp/>
        <stp>False</stp>
        <stp>T</stp>
        <tr r="B251" s="2"/>
      </tp>
      <tp>
        <v>44305</v>
        <stp/>
        <stp>StudyData</stp>
        <stp>VIX</stp>
        <stp>BAR</stp>
        <stp/>
        <stp>Time</stp>
        <stp>W</stp>
        <stp>-259</stp>
        <stp>All</stp>
        <stp/>
        <stp/>
        <stp>False</stp>
        <stp>T</stp>
        <tr r="B261" s="2"/>
      </tp>
      <tp>
        <v>44235</v>
        <stp/>
        <stp>StudyData</stp>
        <stp>VIX</stp>
        <stp>BAR</stp>
        <stp/>
        <stp>Time</stp>
        <stp>W</stp>
        <stp>-269</stp>
        <stp>All</stp>
        <stp/>
        <stp/>
        <stp>False</stp>
        <stp>T</stp>
        <tr r="B271" s="2"/>
      </tp>
      <tp>
        <v>44165</v>
        <stp/>
        <stp>StudyData</stp>
        <stp>VIX</stp>
        <stp>BAR</stp>
        <stp/>
        <stp>Time</stp>
        <stp>W</stp>
        <stp>-279</stp>
        <stp>All</stp>
        <stp/>
        <stp/>
        <stp>False</stp>
        <stp>T</stp>
        <tr r="B281" s="2"/>
      </tp>
      <tp>
        <v>44095</v>
        <stp/>
        <stp>StudyData</stp>
        <stp>VIX</stp>
        <stp>BAR</stp>
        <stp/>
        <stp>Time</stp>
        <stp>W</stp>
        <stp>-289</stp>
        <stp>All</stp>
        <stp/>
        <stp/>
        <stp>False</stp>
        <stp>T</stp>
        <tr r="B291" s="2"/>
      </tp>
      <tp>
        <v>44025</v>
        <stp/>
        <stp>StudyData</stp>
        <stp>VIX</stp>
        <stp>BAR</stp>
        <stp/>
        <stp>Time</stp>
        <stp>W</stp>
        <stp>-299</stp>
        <stp>All</stp>
        <stp/>
        <stp/>
        <stp>False</stp>
        <stp>T</stp>
        <tr r="B301" s="2"/>
      </tp>
      <tp>
        <v>43955</v>
        <stp/>
        <stp>StudyData</stp>
        <stp>VIX</stp>
        <stp>BAR</stp>
        <stp/>
        <stp>Time</stp>
        <stp>W</stp>
        <stp>-309</stp>
        <stp>All</stp>
        <stp/>
        <stp/>
        <stp>False</stp>
        <stp>T</stp>
        <tr r="B311" s="2"/>
      </tp>
      <tp>
        <v>43885</v>
        <stp/>
        <stp>StudyData</stp>
        <stp>VIX</stp>
        <stp>BAR</stp>
        <stp/>
        <stp>Time</stp>
        <stp>W</stp>
        <stp>-319</stp>
        <stp>All</stp>
        <stp/>
        <stp/>
        <stp>False</stp>
        <stp>T</stp>
        <tr r="B321" s="2"/>
      </tp>
      <tp>
        <v>43815</v>
        <stp/>
        <stp>StudyData</stp>
        <stp>VIX</stp>
        <stp>BAR</stp>
        <stp/>
        <stp>Time</stp>
        <stp>W</stp>
        <stp>-329</stp>
        <stp>All</stp>
        <stp/>
        <stp/>
        <stp>False</stp>
        <stp>T</stp>
        <tr r="B331" s="2"/>
      </tp>
      <tp>
        <v>43745</v>
        <stp/>
        <stp>StudyData</stp>
        <stp>VIX</stp>
        <stp>BAR</stp>
        <stp/>
        <stp>Time</stp>
        <stp>W</stp>
        <stp>-339</stp>
        <stp>All</stp>
        <stp/>
        <stp/>
        <stp>False</stp>
        <stp>T</stp>
        <tr r="B341" s="2"/>
      </tp>
      <tp>
        <v>43675</v>
        <stp/>
        <stp>StudyData</stp>
        <stp>VIX</stp>
        <stp>BAR</stp>
        <stp/>
        <stp>Time</stp>
        <stp>W</stp>
        <stp>-349</stp>
        <stp>All</stp>
        <stp/>
        <stp/>
        <stp>False</stp>
        <stp>T</stp>
        <tr r="B351" s="2"/>
      </tp>
      <tp>
        <v>43605</v>
        <stp/>
        <stp>StudyData</stp>
        <stp>VIX</stp>
        <stp>BAR</stp>
        <stp/>
        <stp>Time</stp>
        <stp>W</stp>
        <stp>-359</stp>
        <stp>All</stp>
        <stp/>
        <stp/>
        <stp>False</stp>
        <stp>T</stp>
        <tr r="B361" s="2"/>
      </tp>
      <tp>
        <v>43535</v>
        <stp/>
        <stp>StudyData</stp>
        <stp>VIX</stp>
        <stp>BAR</stp>
        <stp/>
        <stp>Time</stp>
        <stp>W</stp>
        <stp>-369</stp>
        <stp>All</stp>
        <stp/>
        <stp/>
        <stp>False</stp>
        <stp>T</stp>
        <tr r="B371" s="2"/>
      </tp>
      <tp>
        <v>43465</v>
        <stp/>
        <stp>StudyData</stp>
        <stp>VIX</stp>
        <stp>BAR</stp>
        <stp/>
        <stp>Time</stp>
        <stp>W</stp>
        <stp>-379</stp>
        <stp>All</stp>
        <stp/>
        <stp/>
        <stp>False</stp>
        <stp>T</stp>
        <tr r="B381" s="2"/>
      </tp>
      <tp>
        <v>43395</v>
        <stp/>
        <stp>StudyData</stp>
        <stp>VIX</stp>
        <stp>BAR</stp>
        <stp/>
        <stp>Time</stp>
        <stp>W</stp>
        <stp>-389</stp>
        <stp>All</stp>
        <stp/>
        <stp/>
        <stp>False</stp>
        <stp>T</stp>
        <tr r="B391" s="2"/>
      </tp>
      <tp>
        <v>43325</v>
        <stp/>
        <stp>StudyData</stp>
        <stp>VIX</stp>
        <stp>BAR</stp>
        <stp/>
        <stp>Time</stp>
        <stp>W</stp>
        <stp>-399</stp>
        <stp>All</stp>
        <stp/>
        <stp/>
        <stp>False</stp>
        <stp>T</stp>
        <tr r="B401" s="2"/>
      </tp>
      <tp>
        <v>18.5</v>
        <stp/>
        <stp>StudyData</stp>
        <stp>VIX</stp>
        <stp>BAR</stp>
        <stp/>
        <stp>High</stp>
        <stp>W</stp>
        <stp>-39</stp>
        <stp>All</stp>
        <stp/>
        <stp/>
        <stp>FALSE</stp>
        <stp>T</stp>
        <tr r="D41" s="2"/>
      </tp>
      <tp>
        <v>16.75</v>
        <stp/>
        <stp>StudyData</stp>
        <stp>VIX</stp>
        <stp>BAR</stp>
        <stp/>
        <stp>High</stp>
        <stp>W</stp>
        <stp>-29</stp>
        <stp>All</stp>
        <stp/>
        <stp/>
        <stp>FALSE</stp>
        <stp>T</stp>
        <tr r="D31" s="2"/>
      </tp>
      <tp>
        <v>23.68</v>
        <stp/>
        <stp>StudyData</stp>
        <stp>VIX</stp>
        <stp>BAR</stp>
        <stp/>
        <stp>High</stp>
        <stp>W</stp>
        <stp>-19</stp>
        <stp>All</stp>
        <stp/>
        <stp/>
        <stp>FALSE</stp>
        <stp>T</stp>
        <tr r="D21" s="2"/>
      </tp>
      <tp>
        <v>20.75</v>
        <stp/>
        <stp>StudyData</stp>
        <stp>VIX</stp>
        <stp>BAR</stp>
        <stp/>
        <stp>High</stp>
        <stp>W</stp>
        <stp>-79</stp>
        <stp>All</stp>
        <stp/>
        <stp/>
        <stp>FALSE</stp>
        <stp>T</stp>
        <tr r="D81" s="2"/>
      </tp>
      <tp>
        <v>14.54</v>
        <stp/>
        <stp>StudyData</stp>
        <stp>VIX</stp>
        <stp>BAR</stp>
        <stp/>
        <stp>High</stp>
        <stp>W</stp>
        <stp>-69</stp>
        <stp>All</stp>
        <stp/>
        <stp/>
        <stp>FALSE</stp>
        <stp>T</stp>
        <tr r="D71" s="2"/>
      </tp>
      <tp>
        <v>19.03</v>
        <stp/>
        <stp>StudyData</stp>
        <stp>VIX</stp>
        <stp>BAR</stp>
        <stp/>
        <stp>High</stp>
        <stp>W</stp>
        <stp>-59</stp>
        <stp>All</stp>
        <stp/>
        <stp/>
        <stp>FALSE</stp>
        <stp>T</stp>
        <tr r="D61" s="2"/>
      </tp>
      <tp>
        <v>28.17</v>
        <stp/>
        <stp>StudyData</stp>
        <stp>VIX</stp>
        <stp>BAR</stp>
        <stp/>
        <stp>High</stp>
        <stp>W</stp>
        <stp>-49</stp>
        <stp>All</stp>
        <stp/>
        <stp/>
        <stp>FALSE</stp>
        <stp>T</stp>
        <tr r="D51" s="2"/>
      </tp>
      <tp>
        <v>14.03</v>
        <stp/>
        <stp>StudyData</stp>
        <stp>VIX</stp>
        <stp>BAR</stp>
        <stp/>
        <stp>High</stp>
        <stp>W</stp>
        <stp>-99</stp>
        <stp>All</stp>
        <stp/>
        <stp/>
        <stp>FALSE</stp>
        <stp>T</stp>
        <tr r="D101" s="2"/>
      </tp>
      <tp>
        <v>19.36</v>
        <stp/>
        <stp>StudyData</stp>
        <stp>VIX</stp>
        <stp>BAR</stp>
        <stp/>
        <stp>High</stp>
        <stp>W</stp>
        <stp>-89</stp>
        <stp>All</stp>
        <stp/>
        <stp/>
        <stp>FALSE</stp>
        <stp>T</stp>
        <tr r="D91" s="2"/>
      </tp>
      <tp>
        <v>46076</v>
        <stp/>
        <stp>StudyData</stp>
        <stp>VIX</stp>
        <stp>BAR</stp>
        <stp/>
        <stp>Time</stp>
        <stp>W</stp>
        <stp>-6</stp>
        <stp>All</stp>
        <stp/>
        <stp/>
        <stp>False</stp>
        <stp>T</stp>
        <tr r="B8" s="2"/>
      </tp>
      <tp>
        <v>40462</v>
        <stp/>
        <stp>StudyData</stp>
        <stp>VIX</stp>
        <stp>BAR</stp>
        <stp/>
        <stp>Time</stp>
        <stp>W</stp>
        <stp>-808</stp>
        <stp>All</stp>
        <stp/>
        <stp/>
        <stp>False</stp>
        <stp>T</stp>
        <tr r="B810" s="2"/>
      </tp>
      <tp>
        <v>40392</v>
        <stp/>
        <stp>StudyData</stp>
        <stp>VIX</stp>
        <stp>BAR</stp>
        <stp/>
        <stp>Time</stp>
        <stp>W</stp>
        <stp>-818</stp>
        <stp>All</stp>
        <stp/>
        <stp/>
        <stp>False</stp>
        <stp>T</stp>
        <tr r="B820" s="2"/>
      </tp>
      <tp>
        <v>40322</v>
        <stp/>
        <stp>StudyData</stp>
        <stp>VIX</stp>
        <stp>BAR</stp>
        <stp/>
        <stp>Time</stp>
        <stp>W</stp>
        <stp>-828</stp>
        <stp>All</stp>
        <stp/>
        <stp/>
        <stp>False</stp>
        <stp>T</stp>
        <tr r="B830" s="2"/>
      </tp>
      <tp>
        <v>40252</v>
        <stp/>
        <stp>StudyData</stp>
        <stp>VIX</stp>
        <stp>BAR</stp>
        <stp/>
        <stp>Time</stp>
        <stp>W</stp>
        <stp>-838</stp>
        <stp>All</stp>
        <stp/>
        <stp/>
        <stp>False</stp>
        <stp>T</stp>
        <tr r="B840" s="2"/>
      </tp>
      <tp>
        <v>40182</v>
        <stp/>
        <stp>StudyData</stp>
        <stp>VIX</stp>
        <stp>BAR</stp>
        <stp/>
        <stp>Time</stp>
        <stp>W</stp>
        <stp>-848</stp>
        <stp>All</stp>
        <stp/>
        <stp/>
        <stp>False</stp>
        <stp>T</stp>
        <tr r="B850" s="2"/>
      </tp>
      <tp>
        <v>40112</v>
        <stp/>
        <stp>StudyData</stp>
        <stp>VIX</stp>
        <stp>BAR</stp>
        <stp/>
        <stp>Time</stp>
        <stp>W</stp>
        <stp>-858</stp>
        <stp>All</stp>
        <stp/>
        <stp/>
        <stp>False</stp>
        <stp>T</stp>
        <tr r="B860" s="2"/>
      </tp>
      <tp>
        <v>40042</v>
        <stp/>
        <stp>StudyData</stp>
        <stp>VIX</stp>
        <stp>BAR</stp>
        <stp/>
        <stp>Time</stp>
        <stp>W</stp>
        <stp>-868</stp>
        <stp>All</stp>
        <stp/>
        <stp/>
        <stp>False</stp>
        <stp>T</stp>
        <tr r="B870" s="2"/>
      </tp>
      <tp>
        <v>39972</v>
        <stp/>
        <stp>StudyData</stp>
        <stp>VIX</stp>
        <stp>BAR</stp>
        <stp/>
        <stp>Time</stp>
        <stp>W</stp>
        <stp>-878</stp>
        <stp>All</stp>
        <stp/>
        <stp/>
        <stp>False</stp>
        <stp>T</stp>
        <tr r="B880" s="2"/>
      </tp>
      <tp>
        <v>39902</v>
        <stp/>
        <stp>StudyData</stp>
        <stp>VIX</stp>
        <stp>BAR</stp>
        <stp/>
        <stp>Time</stp>
        <stp>W</stp>
        <stp>-888</stp>
        <stp>All</stp>
        <stp/>
        <stp/>
        <stp>False</stp>
        <stp>T</stp>
        <tr r="B890" s="2"/>
      </tp>
      <tp>
        <v>39833</v>
        <stp/>
        <stp>StudyData</stp>
        <stp>VIX</stp>
        <stp>BAR</stp>
        <stp/>
        <stp>Time</stp>
        <stp>W</stp>
        <stp>-898</stp>
        <stp>All</stp>
        <stp/>
        <stp/>
        <stp>False</stp>
        <stp>T</stp>
        <tr r="B900" s="2"/>
      </tp>
      <tp>
        <v>39762</v>
        <stp/>
        <stp>StudyData</stp>
        <stp>VIX</stp>
        <stp>BAR</stp>
        <stp/>
        <stp>Time</stp>
        <stp>W</stp>
        <stp>-908</stp>
        <stp>All</stp>
        <stp/>
        <stp/>
        <stp>False</stp>
        <stp>T</stp>
        <tr r="B910" s="2"/>
      </tp>
      <tp>
        <v>39693</v>
        <stp/>
        <stp>StudyData</stp>
        <stp>VIX</stp>
        <stp>BAR</stp>
        <stp/>
        <stp>Time</stp>
        <stp>W</stp>
        <stp>-918</stp>
        <stp>All</stp>
        <stp/>
        <stp/>
        <stp>False</stp>
        <stp>T</stp>
        <tr r="B920" s="2"/>
      </tp>
      <tp>
        <v>39622</v>
        <stp/>
        <stp>StudyData</stp>
        <stp>VIX</stp>
        <stp>BAR</stp>
        <stp/>
        <stp>Time</stp>
        <stp>W</stp>
        <stp>-928</stp>
        <stp>All</stp>
        <stp/>
        <stp/>
        <stp>False</stp>
        <stp>T</stp>
        <tr r="B930" s="2"/>
      </tp>
      <tp>
        <v>39552</v>
        <stp/>
        <stp>StudyData</stp>
        <stp>VIX</stp>
        <stp>BAR</stp>
        <stp/>
        <stp>Time</stp>
        <stp>W</stp>
        <stp>-938</stp>
        <stp>All</stp>
        <stp/>
        <stp/>
        <stp>False</stp>
        <stp>T</stp>
        <tr r="B940" s="2"/>
      </tp>
      <tp>
        <v>39482</v>
        <stp/>
        <stp>StudyData</stp>
        <stp>VIX</stp>
        <stp>BAR</stp>
        <stp/>
        <stp>Time</stp>
        <stp>W</stp>
        <stp>-948</stp>
        <stp>All</stp>
        <stp/>
        <stp/>
        <stp>False</stp>
        <stp>T</stp>
        <tr r="B950" s="2"/>
      </tp>
      <tp>
        <v>39412</v>
        <stp/>
        <stp>StudyData</stp>
        <stp>VIX</stp>
        <stp>BAR</stp>
        <stp/>
        <stp>Time</stp>
        <stp>W</stp>
        <stp>-958</stp>
        <stp>All</stp>
        <stp/>
        <stp/>
        <stp>False</stp>
        <stp>T</stp>
        <tr r="B960" s="2"/>
      </tp>
      <tp>
        <v>39342</v>
        <stp/>
        <stp>StudyData</stp>
        <stp>VIX</stp>
        <stp>BAR</stp>
        <stp/>
        <stp>Time</stp>
        <stp>W</stp>
        <stp>-968</stp>
        <stp>All</stp>
        <stp/>
        <stp/>
        <stp>False</stp>
        <stp>T</stp>
        <tr r="B970" s="2"/>
      </tp>
      <tp>
        <v>39272</v>
        <stp/>
        <stp>StudyData</stp>
        <stp>VIX</stp>
        <stp>BAR</stp>
        <stp/>
        <stp>Time</stp>
        <stp>W</stp>
        <stp>-978</stp>
        <stp>All</stp>
        <stp/>
        <stp/>
        <stp>False</stp>
        <stp>T</stp>
        <tr r="B980" s="2"/>
      </tp>
      <tp>
        <v>39202</v>
        <stp/>
        <stp>StudyData</stp>
        <stp>VIX</stp>
        <stp>BAR</stp>
        <stp/>
        <stp>Time</stp>
        <stp>W</stp>
        <stp>-988</stp>
        <stp>All</stp>
        <stp/>
        <stp/>
        <stp>False</stp>
        <stp>T</stp>
        <tr r="B990" s="2"/>
      </tp>
      <tp>
        <v>39133</v>
        <stp/>
        <stp>StudyData</stp>
        <stp>VIX</stp>
        <stp>BAR</stp>
        <stp/>
        <stp>Time</stp>
        <stp>W</stp>
        <stp>-998</stp>
        <stp>All</stp>
        <stp/>
        <stp/>
        <stp>False</stp>
        <stp>T</stp>
        <tr r="B1000" s="2"/>
      </tp>
      <tp>
        <v>43262</v>
        <stp/>
        <stp>StudyData</stp>
        <stp>VIX</stp>
        <stp>BAR</stp>
        <stp/>
        <stp>Time</stp>
        <stp>W</stp>
        <stp>-408</stp>
        <stp>All</stp>
        <stp/>
        <stp/>
        <stp>False</stp>
        <stp>T</stp>
        <tr r="B410" s="2"/>
      </tp>
      <tp>
        <v>43192</v>
        <stp/>
        <stp>StudyData</stp>
        <stp>VIX</stp>
        <stp>BAR</stp>
        <stp/>
        <stp>Time</stp>
        <stp>W</stp>
        <stp>-418</stp>
        <stp>All</stp>
        <stp/>
        <stp/>
        <stp>False</stp>
        <stp>T</stp>
        <tr r="B420" s="2"/>
      </tp>
      <tp>
        <v>43122</v>
        <stp/>
        <stp>StudyData</stp>
        <stp>VIX</stp>
        <stp>BAR</stp>
        <stp/>
        <stp>Time</stp>
        <stp>W</stp>
        <stp>-428</stp>
        <stp>All</stp>
        <stp/>
        <stp/>
        <stp>False</stp>
        <stp>T</stp>
        <tr r="B430" s="2"/>
      </tp>
      <tp>
        <v>43052</v>
        <stp/>
        <stp>StudyData</stp>
        <stp>VIX</stp>
        <stp>BAR</stp>
        <stp/>
        <stp>Time</stp>
        <stp>W</stp>
        <stp>-438</stp>
        <stp>All</stp>
        <stp/>
        <stp/>
        <stp>False</stp>
        <stp>T</stp>
        <tr r="B440" s="2"/>
      </tp>
      <tp>
        <v>42983</v>
        <stp/>
        <stp>StudyData</stp>
        <stp>VIX</stp>
        <stp>BAR</stp>
        <stp/>
        <stp>Time</stp>
        <stp>W</stp>
        <stp>-448</stp>
        <stp>All</stp>
        <stp/>
        <stp/>
        <stp>False</stp>
        <stp>T</stp>
        <tr r="B450" s="2"/>
      </tp>
      <tp>
        <v>42912</v>
        <stp/>
        <stp>StudyData</stp>
        <stp>VIX</stp>
        <stp>BAR</stp>
        <stp/>
        <stp>Time</stp>
        <stp>W</stp>
        <stp>-458</stp>
        <stp>All</stp>
        <stp/>
        <stp/>
        <stp>False</stp>
        <stp>T</stp>
        <tr r="B460" s="2"/>
      </tp>
      <tp>
        <v>42842</v>
        <stp/>
        <stp>StudyData</stp>
        <stp>VIX</stp>
        <stp>BAR</stp>
        <stp/>
        <stp>Time</stp>
        <stp>W</stp>
        <stp>-468</stp>
        <stp>All</stp>
        <stp/>
        <stp/>
        <stp>False</stp>
        <stp>T</stp>
        <tr r="B470" s="2"/>
      </tp>
      <tp>
        <v>42772</v>
        <stp/>
        <stp>StudyData</stp>
        <stp>VIX</stp>
        <stp>BAR</stp>
        <stp/>
        <stp>Time</stp>
        <stp>W</stp>
        <stp>-478</stp>
        <stp>All</stp>
        <stp/>
        <stp/>
        <stp>False</stp>
        <stp>T</stp>
        <tr r="B480" s="2"/>
      </tp>
      <tp>
        <v>42702</v>
        <stp/>
        <stp>StudyData</stp>
        <stp>VIX</stp>
        <stp>BAR</stp>
        <stp/>
        <stp>Time</stp>
        <stp>W</stp>
        <stp>-488</stp>
        <stp>All</stp>
        <stp/>
        <stp/>
        <stp>False</stp>
        <stp>T</stp>
        <tr r="B490" s="2"/>
      </tp>
      <tp>
        <v>42632</v>
        <stp/>
        <stp>StudyData</stp>
        <stp>VIX</stp>
        <stp>BAR</stp>
        <stp/>
        <stp>Time</stp>
        <stp>W</stp>
        <stp>-498</stp>
        <stp>All</stp>
        <stp/>
        <stp/>
        <stp>False</stp>
        <stp>T</stp>
        <tr r="B500" s="2"/>
      </tp>
      <tp>
        <v>42562</v>
        <stp/>
        <stp>StudyData</stp>
        <stp>VIX</stp>
        <stp>BAR</stp>
        <stp/>
        <stp>Time</stp>
        <stp>W</stp>
        <stp>-508</stp>
        <stp>All</stp>
        <stp/>
        <stp/>
        <stp>False</stp>
        <stp>T</stp>
        <tr r="B510" s="2"/>
      </tp>
      <tp>
        <v>42492</v>
        <stp/>
        <stp>StudyData</stp>
        <stp>VIX</stp>
        <stp>BAR</stp>
        <stp/>
        <stp>Time</stp>
        <stp>W</stp>
        <stp>-518</stp>
        <stp>All</stp>
        <stp/>
        <stp/>
        <stp>False</stp>
        <stp>T</stp>
        <tr r="B520" s="2"/>
      </tp>
      <tp>
        <v>42422</v>
        <stp/>
        <stp>StudyData</stp>
        <stp>VIX</stp>
        <stp>BAR</stp>
        <stp/>
        <stp>Time</stp>
        <stp>W</stp>
        <stp>-528</stp>
        <stp>All</stp>
        <stp/>
        <stp/>
        <stp>False</stp>
        <stp>T</stp>
        <tr r="B530" s="2"/>
      </tp>
      <tp>
        <v>42352</v>
        <stp/>
        <stp>StudyData</stp>
        <stp>VIX</stp>
        <stp>BAR</stp>
        <stp/>
        <stp>Time</stp>
        <stp>W</stp>
        <stp>-538</stp>
        <stp>All</stp>
        <stp/>
        <stp/>
        <stp>False</stp>
        <stp>T</stp>
        <tr r="B540" s="2"/>
      </tp>
      <tp>
        <v>42282</v>
        <stp/>
        <stp>StudyData</stp>
        <stp>VIX</stp>
        <stp>BAR</stp>
        <stp/>
        <stp>Time</stp>
        <stp>W</stp>
        <stp>-548</stp>
        <stp>All</stp>
        <stp/>
        <stp/>
        <stp>False</stp>
        <stp>T</stp>
        <tr r="B550" s="2"/>
      </tp>
      <tp>
        <v>42212</v>
        <stp/>
        <stp>StudyData</stp>
        <stp>VIX</stp>
        <stp>BAR</stp>
        <stp/>
        <stp>Time</stp>
        <stp>W</stp>
        <stp>-558</stp>
        <stp>All</stp>
        <stp/>
        <stp/>
        <stp>False</stp>
        <stp>T</stp>
        <tr r="B560" s="2"/>
      </tp>
      <tp>
        <v>42142</v>
        <stp/>
        <stp>StudyData</stp>
        <stp>VIX</stp>
        <stp>BAR</stp>
        <stp/>
        <stp>Time</stp>
        <stp>W</stp>
        <stp>-568</stp>
        <stp>All</stp>
        <stp/>
        <stp/>
        <stp>False</stp>
        <stp>T</stp>
        <tr r="B570" s="2"/>
      </tp>
      <tp>
        <v>42072</v>
        <stp/>
        <stp>StudyData</stp>
        <stp>VIX</stp>
        <stp>BAR</stp>
        <stp/>
        <stp>Time</stp>
        <stp>W</stp>
        <stp>-578</stp>
        <stp>All</stp>
        <stp/>
        <stp/>
        <stp>False</stp>
        <stp>T</stp>
        <tr r="B580" s="2"/>
      </tp>
      <tp>
        <v>42002</v>
        <stp/>
        <stp>StudyData</stp>
        <stp>VIX</stp>
        <stp>BAR</stp>
        <stp/>
        <stp>Time</stp>
        <stp>W</stp>
        <stp>-588</stp>
        <stp>All</stp>
        <stp/>
        <stp/>
        <stp>False</stp>
        <stp>T</stp>
        <tr r="B590" s="2"/>
      </tp>
      <tp>
        <v>41932</v>
        <stp/>
        <stp>StudyData</stp>
        <stp>VIX</stp>
        <stp>BAR</stp>
        <stp/>
        <stp>Time</stp>
        <stp>W</stp>
        <stp>-598</stp>
        <stp>All</stp>
        <stp/>
        <stp/>
        <stp>False</stp>
        <stp>T</stp>
        <tr r="B600" s="2"/>
      </tp>
      <tp>
        <v>41862</v>
        <stp/>
        <stp>StudyData</stp>
        <stp>VIX</stp>
        <stp>BAR</stp>
        <stp/>
        <stp>Time</stp>
        <stp>W</stp>
        <stp>-608</stp>
        <stp>All</stp>
        <stp/>
        <stp/>
        <stp>False</stp>
        <stp>T</stp>
        <tr r="B610" s="2"/>
      </tp>
      <tp>
        <v>41792</v>
        <stp/>
        <stp>StudyData</stp>
        <stp>VIX</stp>
        <stp>BAR</stp>
        <stp/>
        <stp>Time</stp>
        <stp>W</stp>
        <stp>-618</stp>
        <stp>All</stp>
        <stp/>
        <stp/>
        <stp>False</stp>
        <stp>T</stp>
        <tr r="B620" s="2"/>
      </tp>
      <tp>
        <v>41722</v>
        <stp/>
        <stp>StudyData</stp>
        <stp>VIX</stp>
        <stp>BAR</stp>
        <stp/>
        <stp>Time</stp>
        <stp>W</stp>
        <stp>-628</stp>
        <stp>All</stp>
        <stp/>
        <stp/>
        <stp>False</stp>
        <stp>T</stp>
        <tr r="B630" s="2"/>
      </tp>
      <tp>
        <v>41652</v>
        <stp/>
        <stp>StudyData</stp>
        <stp>VIX</stp>
        <stp>BAR</stp>
        <stp/>
        <stp>Time</stp>
        <stp>W</stp>
        <stp>-638</stp>
        <stp>All</stp>
        <stp/>
        <stp/>
        <stp>False</stp>
        <stp>T</stp>
        <tr r="B640" s="2"/>
      </tp>
      <tp>
        <v>41582</v>
        <stp/>
        <stp>StudyData</stp>
        <stp>VIX</stp>
        <stp>BAR</stp>
        <stp/>
        <stp>Time</stp>
        <stp>W</stp>
        <stp>-648</stp>
        <stp>All</stp>
        <stp/>
        <stp/>
        <stp>False</stp>
        <stp>T</stp>
        <tr r="B650" s="2"/>
      </tp>
      <tp>
        <v>41512</v>
        <stp/>
        <stp>StudyData</stp>
        <stp>VIX</stp>
        <stp>BAR</stp>
        <stp/>
        <stp>Time</stp>
        <stp>W</stp>
        <stp>-658</stp>
        <stp>All</stp>
        <stp/>
        <stp/>
        <stp>False</stp>
        <stp>T</stp>
        <tr r="B660" s="2"/>
      </tp>
      <tp>
        <v>41442</v>
        <stp/>
        <stp>StudyData</stp>
        <stp>VIX</stp>
        <stp>BAR</stp>
        <stp/>
        <stp>Time</stp>
        <stp>W</stp>
        <stp>-668</stp>
        <stp>All</stp>
        <stp/>
        <stp/>
        <stp>False</stp>
        <stp>T</stp>
        <tr r="B670" s="2"/>
      </tp>
      <tp>
        <v>41372</v>
        <stp/>
        <stp>StudyData</stp>
        <stp>VIX</stp>
        <stp>BAR</stp>
        <stp/>
        <stp>Time</stp>
        <stp>W</stp>
        <stp>-678</stp>
        <stp>All</stp>
        <stp/>
        <stp/>
        <stp>False</stp>
        <stp>T</stp>
        <tr r="B680" s="2"/>
      </tp>
      <tp>
        <v>41302</v>
        <stp/>
        <stp>StudyData</stp>
        <stp>VIX</stp>
        <stp>BAR</stp>
        <stp/>
        <stp>Time</stp>
        <stp>W</stp>
        <stp>-688</stp>
        <stp>All</stp>
        <stp/>
        <stp/>
        <stp>False</stp>
        <stp>T</stp>
        <tr r="B690" s="2"/>
      </tp>
      <tp>
        <v>41232</v>
        <stp/>
        <stp>StudyData</stp>
        <stp>VIX</stp>
        <stp>BAR</stp>
        <stp/>
        <stp>Time</stp>
        <stp>W</stp>
        <stp>-698</stp>
        <stp>All</stp>
        <stp/>
        <stp/>
        <stp>False</stp>
        <stp>T</stp>
        <tr r="B700" s="2"/>
      </tp>
      <tp>
        <v>41162</v>
        <stp/>
        <stp>StudyData</stp>
        <stp>VIX</stp>
        <stp>BAR</stp>
        <stp/>
        <stp>Time</stp>
        <stp>W</stp>
        <stp>-708</stp>
        <stp>All</stp>
        <stp/>
        <stp/>
        <stp>False</stp>
        <stp>T</stp>
        <tr r="B710" s="2"/>
      </tp>
      <tp>
        <v>41092</v>
        <stp/>
        <stp>StudyData</stp>
        <stp>VIX</stp>
        <stp>BAR</stp>
        <stp/>
        <stp>Time</stp>
        <stp>W</stp>
        <stp>-718</stp>
        <stp>All</stp>
        <stp/>
        <stp/>
        <stp>False</stp>
        <stp>T</stp>
        <tr r="B720" s="2"/>
      </tp>
      <tp>
        <v>41022</v>
        <stp/>
        <stp>StudyData</stp>
        <stp>VIX</stp>
        <stp>BAR</stp>
        <stp/>
        <stp>Time</stp>
        <stp>W</stp>
        <stp>-728</stp>
        <stp>All</stp>
        <stp/>
        <stp/>
        <stp>False</stp>
        <stp>T</stp>
        <tr r="B730" s="2"/>
      </tp>
      <tp>
        <v>40952</v>
        <stp/>
        <stp>StudyData</stp>
        <stp>VIX</stp>
        <stp>BAR</stp>
        <stp/>
        <stp>Time</stp>
        <stp>W</stp>
        <stp>-738</stp>
        <stp>All</stp>
        <stp/>
        <stp/>
        <stp>False</stp>
        <stp>T</stp>
        <tr r="B740" s="2"/>
      </tp>
      <tp>
        <v>40882</v>
        <stp/>
        <stp>StudyData</stp>
        <stp>VIX</stp>
        <stp>BAR</stp>
        <stp/>
        <stp>Time</stp>
        <stp>W</stp>
        <stp>-748</stp>
        <stp>All</stp>
        <stp/>
        <stp/>
        <stp>False</stp>
        <stp>T</stp>
        <tr r="B750" s="2"/>
      </tp>
      <tp>
        <v>40812</v>
        <stp/>
        <stp>StudyData</stp>
        <stp>VIX</stp>
        <stp>BAR</stp>
        <stp/>
        <stp>Time</stp>
        <stp>W</stp>
        <stp>-758</stp>
        <stp>All</stp>
        <stp/>
        <stp/>
        <stp>False</stp>
        <stp>T</stp>
        <tr r="B760" s="2"/>
      </tp>
      <tp>
        <v>40742</v>
        <stp/>
        <stp>StudyData</stp>
        <stp>VIX</stp>
        <stp>BAR</stp>
        <stp/>
        <stp>Time</stp>
        <stp>W</stp>
        <stp>-768</stp>
        <stp>All</stp>
        <stp/>
        <stp/>
        <stp>False</stp>
        <stp>T</stp>
        <tr r="B770" s="2"/>
      </tp>
      <tp>
        <v>40672</v>
        <stp/>
        <stp>StudyData</stp>
        <stp>VIX</stp>
        <stp>BAR</stp>
        <stp/>
        <stp>Time</stp>
        <stp>W</stp>
        <stp>-778</stp>
        <stp>All</stp>
        <stp/>
        <stp/>
        <stp>False</stp>
        <stp>T</stp>
        <tr r="B780" s="2"/>
      </tp>
      <tp>
        <v>40602</v>
        <stp/>
        <stp>StudyData</stp>
        <stp>VIX</stp>
        <stp>BAR</stp>
        <stp/>
        <stp>Time</stp>
        <stp>W</stp>
        <stp>-788</stp>
        <stp>All</stp>
        <stp/>
        <stp/>
        <stp>False</stp>
        <stp>T</stp>
        <tr r="B790" s="2"/>
      </tp>
      <tp>
        <v>40532</v>
        <stp/>
        <stp>StudyData</stp>
        <stp>VIX</stp>
        <stp>BAR</stp>
        <stp/>
        <stp>Time</stp>
        <stp>W</stp>
        <stp>-798</stp>
        <stp>All</stp>
        <stp/>
        <stp/>
        <stp>False</stp>
        <stp>T</stp>
        <tr r="B800" s="2"/>
      </tp>
      <tp>
        <v>45362</v>
        <stp/>
        <stp>StudyData</stp>
        <stp>VIX</stp>
        <stp>BAR</stp>
        <stp/>
        <stp>Time</stp>
        <stp>W</stp>
        <stp>-108</stp>
        <stp>All</stp>
        <stp/>
        <stp/>
        <stp>False</stp>
        <stp>T</stp>
        <tr r="B110" s="2"/>
      </tp>
      <tp>
        <v>45293</v>
        <stp/>
        <stp>StudyData</stp>
        <stp>VIX</stp>
        <stp>BAR</stp>
        <stp/>
        <stp>Time</stp>
        <stp>W</stp>
        <stp>-118</stp>
        <stp>All</stp>
        <stp/>
        <stp/>
        <stp>False</stp>
        <stp>T</stp>
        <tr r="B120" s="2"/>
      </tp>
      <tp>
        <v>45222</v>
        <stp/>
        <stp>StudyData</stp>
        <stp>VIX</stp>
        <stp>BAR</stp>
        <stp/>
        <stp>Time</stp>
        <stp>W</stp>
        <stp>-128</stp>
        <stp>All</stp>
        <stp/>
        <stp/>
        <stp>False</stp>
        <stp>T</stp>
        <tr r="B130" s="2"/>
      </tp>
      <tp>
        <v>45152</v>
        <stp/>
        <stp>StudyData</stp>
        <stp>VIX</stp>
        <stp>BAR</stp>
        <stp/>
        <stp>Time</stp>
        <stp>W</stp>
        <stp>-138</stp>
        <stp>All</stp>
        <stp/>
        <stp/>
        <stp>False</stp>
        <stp>T</stp>
        <tr r="B140" s="2"/>
      </tp>
      <tp>
        <v>45082</v>
        <stp/>
        <stp>StudyData</stp>
        <stp>VIX</stp>
        <stp>BAR</stp>
        <stp/>
        <stp>Time</stp>
        <stp>W</stp>
        <stp>-148</stp>
        <stp>All</stp>
        <stp/>
        <stp/>
        <stp>False</stp>
        <stp>T</stp>
        <tr r="B150" s="2"/>
      </tp>
      <tp>
        <v>45012</v>
        <stp/>
        <stp>StudyData</stp>
        <stp>VIX</stp>
        <stp>BAR</stp>
        <stp/>
        <stp>Time</stp>
        <stp>W</stp>
        <stp>-158</stp>
        <stp>All</stp>
        <stp/>
        <stp/>
        <stp>False</stp>
        <stp>T</stp>
        <tr r="B160" s="2"/>
      </tp>
      <tp>
        <v>44943</v>
        <stp/>
        <stp>StudyData</stp>
        <stp>VIX</stp>
        <stp>BAR</stp>
        <stp/>
        <stp>Time</stp>
        <stp>W</stp>
        <stp>-168</stp>
        <stp>All</stp>
        <stp/>
        <stp/>
        <stp>False</stp>
        <stp>T</stp>
        <tr r="B170" s="2"/>
      </tp>
      <tp>
        <v>44872</v>
        <stp/>
        <stp>StudyData</stp>
        <stp>VIX</stp>
        <stp>BAR</stp>
        <stp/>
        <stp>Time</stp>
        <stp>W</stp>
        <stp>-178</stp>
        <stp>All</stp>
        <stp/>
        <stp/>
        <stp>False</stp>
        <stp>T</stp>
        <tr r="B180" s="2"/>
      </tp>
      <tp>
        <v>44802</v>
        <stp/>
        <stp>StudyData</stp>
        <stp>VIX</stp>
        <stp>BAR</stp>
        <stp/>
        <stp>Time</stp>
        <stp>W</stp>
        <stp>-188</stp>
        <stp>All</stp>
        <stp/>
        <stp/>
        <stp>False</stp>
        <stp>T</stp>
        <tr r="B190" s="2"/>
      </tp>
      <tp>
        <v>44733</v>
        <stp/>
        <stp>StudyData</stp>
        <stp>VIX</stp>
        <stp>BAR</stp>
        <stp/>
        <stp>Time</stp>
        <stp>W</stp>
        <stp>-198</stp>
        <stp>All</stp>
        <stp/>
        <stp/>
        <stp>False</stp>
        <stp>T</stp>
        <tr r="B200" s="2"/>
      </tp>
      <tp>
        <v>44662</v>
        <stp/>
        <stp>StudyData</stp>
        <stp>VIX</stp>
        <stp>BAR</stp>
        <stp/>
        <stp>Time</stp>
        <stp>W</stp>
        <stp>-208</stp>
        <stp>All</stp>
        <stp/>
        <stp/>
        <stp>False</stp>
        <stp>T</stp>
        <tr r="B210" s="2"/>
      </tp>
      <tp>
        <v>44592</v>
        <stp/>
        <stp>StudyData</stp>
        <stp>VIX</stp>
        <stp>BAR</stp>
        <stp/>
        <stp>Time</stp>
        <stp>W</stp>
        <stp>-218</stp>
        <stp>All</stp>
        <stp/>
        <stp/>
        <stp>False</stp>
        <stp>T</stp>
        <tr r="B220" s="2"/>
      </tp>
      <tp>
        <v>44522</v>
        <stp/>
        <stp>StudyData</stp>
        <stp>VIX</stp>
        <stp>BAR</stp>
        <stp/>
        <stp>Time</stp>
        <stp>W</stp>
        <stp>-228</stp>
        <stp>All</stp>
        <stp/>
        <stp/>
        <stp>False</stp>
        <stp>T</stp>
        <tr r="B230" s="2"/>
      </tp>
      <tp>
        <v>44452</v>
        <stp/>
        <stp>StudyData</stp>
        <stp>VIX</stp>
        <stp>BAR</stp>
        <stp/>
        <stp>Time</stp>
        <stp>W</stp>
        <stp>-238</stp>
        <stp>All</stp>
        <stp/>
        <stp/>
        <stp>False</stp>
        <stp>T</stp>
        <tr r="B240" s="2"/>
      </tp>
      <tp>
        <v>44383</v>
        <stp/>
        <stp>StudyData</stp>
        <stp>VIX</stp>
        <stp>BAR</stp>
        <stp/>
        <stp>Time</stp>
        <stp>W</stp>
        <stp>-248</stp>
        <stp>All</stp>
        <stp/>
        <stp/>
        <stp>False</stp>
        <stp>T</stp>
        <tr r="B250" s="2"/>
      </tp>
      <tp>
        <v>44312</v>
        <stp/>
        <stp>StudyData</stp>
        <stp>VIX</stp>
        <stp>BAR</stp>
        <stp/>
        <stp>Time</stp>
        <stp>W</stp>
        <stp>-258</stp>
        <stp>All</stp>
        <stp/>
        <stp/>
        <stp>False</stp>
        <stp>T</stp>
        <tr r="B260" s="2"/>
      </tp>
      <tp>
        <v>44243</v>
        <stp/>
        <stp>StudyData</stp>
        <stp>VIX</stp>
        <stp>BAR</stp>
        <stp/>
        <stp>Time</stp>
        <stp>W</stp>
        <stp>-268</stp>
        <stp>All</stp>
        <stp/>
        <stp/>
        <stp>False</stp>
        <stp>T</stp>
        <tr r="B270" s="2"/>
      </tp>
      <tp>
        <v>44172</v>
        <stp/>
        <stp>StudyData</stp>
        <stp>VIX</stp>
        <stp>BAR</stp>
        <stp/>
        <stp>Time</stp>
        <stp>W</stp>
        <stp>-278</stp>
        <stp>All</stp>
        <stp/>
        <stp/>
        <stp>False</stp>
        <stp>T</stp>
        <tr r="B280" s="2"/>
      </tp>
      <tp>
        <v>44102</v>
        <stp/>
        <stp>StudyData</stp>
        <stp>VIX</stp>
        <stp>BAR</stp>
        <stp/>
        <stp>Time</stp>
        <stp>W</stp>
        <stp>-288</stp>
        <stp>All</stp>
        <stp/>
        <stp/>
        <stp>False</stp>
        <stp>T</stp>
        <tr r="B290" s="2"/>
      </tp>
      <tp>
        <v>44032</v>
        <stp/>
        <stp>StudyData</stp>
        <stp>VIX</stp>
        <stp>BAR</stp>
        <stp/>
        <stp>Time</stp>
        <stp>W</stp>
        <stp>-298</stp>
        <stp>All</stp>
        <stp/>
        <stp/>
        <stp>False</stp>
        <stp>T</stp>
        <tr r="B300" s="2"/>
      </tp>
      <tp>
        <v>43962</v>
        <stp/>
        <stp>StudyData</stp>
        <stp>VIX</stp>
        <stp>BAR</stp>
        <stp/>
        <stp>Time</stp>
        <stp>W</stp>
        <stp>-308</stp>
        <stp>All</stp>
        <stp/>
        <stp/>
        <stp>False</stp>
        <stp>T</stp>
        <tr r="B310" s="2"/>
      </tp>
      <tp>
        <v>43892</v>
        <stp/>
        <stp>StudyData</stp>
        <stp>VIX</stp>
        <stp>BAR</stp>
        <stp/>
        <stp>Time</stp>
        <stp>W</stp>
        <stp>-318</stp>
        <stp>All</stp>
        <stp/>
        <stp/>
        <stp>False</stp>
        <stp>T</stp>
        <tr r="B320" s="2"/>
      </tp>
      <tp>
        <v>43822</v>
        <stp/>
        <stp>StudyData</stp>
        <stp>VIX</stp>
        <stp>BAR</stp>
        <stp/>
        <stp>Time</stp>
        <stp>W</stp>
        <stp>-328</stp>
        <stp>All</stp>
        <stp/>
        <stp/>
        <stp>False</stp>
        <stp>T</stp>
        <tr r="B330" s="2"/>
      </tp>
      <tp>
        <v>43752</v>
        <stp/>
        <stp>StudyData</stp>
        <stp>VIX</stp>
        <stp>BAR</stp>
        <stp/>
        <stp>Time</stp>
        <stp>W</stp>
        <stp>-338</stp>
        <stp>All</stp>
        <stp/>
        <stp/>
        <stp>False</stp>
        <stp>T</stp>
        <tr r="B340" s="2"/>
      </tp>
      <tp>
        <v>43682</v>
        <stp/>
        <stp>StudyData</stp>
        <stp>VIX</stp>
        <stp>BAR</stp>
        <stp/>
        <stp>Time</stp>
        <stp>W</stp>
        <stp>-348</stp>
        <stp>All</stp>
        <stp/>
        <stp/>
        <stp>False</stp>
        <stp>T</stp>
        <tr r="B350" s="2"/>
      </tp>
      <tp>
        <v>43613</v>
        <stp/>
        <stp>StudyData</stp>
        <stp>VIX</stp>
        <stp>BAR</stp>
        <stp/>
        <stp>Time</stp>
        <stp>W</stp>
        <stp>-358</stp>
        <stp>All</stp>
        <stp/>
        <stp/>
        <stp>False</stp>
        <stp>T</stp>
        <tr r="B360" s="2"/>
      </tp>
      <tp>
        <v>43542</v>
        <stp/>
        <stp>StudyData</stp>
        <stp>VIX</stp>
        <stp>BAR</stp>
        <stp/>
        <stp>Time</stp>
        <stp>W</stp>
        <stp>-368</stp>
        <stp>All</stp>
        <stp/>
        <stp/>
        <stp>False</stp>
        <stp>T</stp>
        <tr r="B370" s="2"/>
      </tp>
      <tp>
        <v>43472</v>
        <stp/>
        <stp>StudyData</stp>
        <stp>VIX</stp>
        <stp>BAR</stp>
        <stp/>
        <stp>Time</stp>
        <stp>W</stp>
        <stp>-378</stp>
        <stp>All</stp>
        <stp/>
        <stp/>
        <stp>False</stp>
        <stp>T</stp>
        <tr r="B380" s="2"/>
      </tp>
      <tp>
        <v>43402</v>
        <stp/>
        <stp>StudyData</stp>
        <stp>VIX</stp>
        <stp>BAR</stp>
        <stp/>
        <stp>Time</stp>
        <stp>W</stp>
        <stp>-388</stp>
        <stp>All</stp>
        <stp/>
        <stp/>
        <stp>False</stp>
        <stp>T</stp>
        <tr r="B390" s="2"/>
      </tp>
      <tp>
        <v>43332</v>
        <stp/>
        <stp>StudyData</stp>
        <stp>VIX</stp>
        <stp>BAR</stp>
        <stp/>
        <stp>Time</stp>
        <stp>W</stp>
        <stp>-398</stp>
        <stp>All</stp>
        <stp/>
        <stp/>
        <stp>False</stp>
        <stp>T</stp>
        <tr r="B400" s="2"/>
      </tp>
      <tp>
        <v>19.48</v>
        <stp/>
        <stp>StudyData</stp>
        <stp>VIX</stp>
        <stp>BAR</stp>
        <stp/>
        <stp>High</stp>
        <stp>W</stp>
        <stp>-38</stp>
        <stp>All</stp>
        <stp/>
        <stp/>
        <stp>FALSE</stp>
        <stp>T</stp>
        <tr r="D40" s="2"/>
      </tp>
      <tp>
        <v>17.739999999999998</v>
        <stp/>
        <stp>StudyData</stp>
        <stp>VIX</stp>
        <stp>BAR</stp>
        <stp/>
        <stp>High</stp>
        <stp>W</stp>
        <stp>-28</stp>
        <stp>All</stp>
        <stp/>
        <stp/>
        <stp>FALSE</stp>
        <stp>T</stp>
        <tr r="D30" s="2"/>
      </tp>
      <tp>
        <v>18.329999999999998</v>
        <stp/>
        <stp>StudyData</stp>
        <stp>VIX</stp>
        <stp>BAR</stp>
        <stp/>
        <stp>High</stp>
        <stp>W</stp>
        <stp>-18</stp>
        <stp>All</stp>
        <stp/>
        <stp/>
        <stp>FALSE</stp>
        <stp>T</stp>
        <tr r="D20" s="2"/>
      </tp>
      <tp>
        <v>23.14</v>
        <stp/>
        <stp>StudyData</stp>
        <stp>VIX</stp>
        <stp>BAR</stp>
        <stp/>
        <stp>High</stp>
        <stp>W</stp>
        <stp>-78</stp>
        <stp>All</stp>
        <stp/>
        <stp/>
        <stp>FALSE</stp>
        <stp>T</stp>
        <tr r="D80" s="2"/>
      </tp>
      <tp>
        <v>28.32</v>
        <stp/>
        <stp>StudyData</stp>
        <stp>VIX</stp>
        <stp>BAR</stp>
        <stp/>
        <stp>High</stp>
        <stp>W</stp>
        <stp>-68</stp>
        <stp>All</stp>
        <stp/>
        <stp/>
        <stp>FALSE</stp>
        <stp>T</stp>
        <tr r="D70" s="2"/>
      </tp>
      <tp>
        <v>22.4</v>
        <stp/>
        <stp>StudyData</stp>
        <stp>VIX</stp>
        <stp>BAR</stp>
        <stp/>
        <stp>High</stp>
        <stp>W</stp>
        <stp>-58</stp>
        <stp>All</stp>
        <stp/>
        <stp/>
        <stp>FALSE</stp>
        <stp>T</stp>
        <tr r="D60" s="2"/>
      </tp>
      <tp>
        <v>25.62</v>
        <stp/>
        <stp>StudyData</stp>
        <stp>VIX</stp>
        <stp>BAR</stp>
        <stp/>
        <stp>High</stp>
        <stp>W</stp>
        <stp>-48</stp>
        <stp>All</stp>
        <stp/>
        <stp/>
        <stp>FALSE</stp>
        <stp>T</stp>
        <tr r="D50" s="2"/>
      </tp>
      <tp>
        <v>13.37</v>
        <stp/>
        <stp>StudyData</stp>
        <stp>VIX</stp>
        <stp>BAR</stp>
        <stp/>
        <stp>High</stp>
        <stp>W</stp>
        <stp>-98</stp>
        <stp>All</stp>
        <stp/>
        <stp/>
        <stp>FALSE</stp>
        <stp>T</stp>
        <tr r="D100" s="2"/>
      </tp>
      <tp>
        <v>29.66</v>
        <stp/>
        <stp>StudyData</stp>
        <stp>VIX</stp>
        <stp>BAR</stp>
        <stp/>
        <stp>High</stp>
        <stp>W</stp>
        <stp>-88</stp>
        <stp>All</stp>
        <stp/>
        <stp/>
        <stp>FALSE</stp>
        <stp>T</stp>
        <tr r="D90" s="2"/>
      </tp>
      <tp>
        <v>46070</v>
        <stp/>
        <stp>StudyData</stp>
        <stp>VIX</stp>
        <stp>BAR</stp>
        <stp/>
        <stp>Time</stp>
        <stp>W</stp>
        <stp>-7</stp>
        <stp>All</stp>
        <stp/>
        <stp/>
        <stp>False</stp>
        <stp>T</stp>
        <tr r="B9" s="2"/>
      </tp>
      <tp>
        <v>46090</v>
        <stp/>
        <stp>StudyData</stp>
        <stp>VIX</stp>
        <stp>BAR</stp>
        <stp/>
        <stp>Time</stp>
        <stp>W</stp>
        <stp>-4</stp>
        <stp>All</stp>
        <stp/>
        <stp/>
        <stp>False</stp>
        <stp>T</stp>
        <tr r="B6" s="2"/>
      </tp>
      <tp>
        <v>46083</v>
        <stp/>
        <stp>StudyData</stp>
        <stp>VIX</stp>
        <stp>BAR</stp>
        <stp/>
        <stp>Time</stp>
        <stp>W</stp>
        <stp>-5</stp>
        <stp>All</stp>
        <stp/>
        <stp/>
        <stp>False</stp>
        <stp>T</stp>
        <tr r="B7" s="2"/>
      </tp>
      <tp t="s">
        <v/>
        <stp/>
        <stp>StudyData</stp>
        <stp>VIX</stp>
        <stp>BAR</stp>
        <stp/>
        <stp>High</stp>
        <stp>W</stp>
        <stp>-2397</stp>
        <stp>All</stp>
        <stp/>
        <stp/>
        <stp>FALSE</stp>
        <stp>T</stp>
        <tr r="D2399" s="2"/>
      </tp>
      <tp t="s">
        <v/>
        <stp/>
        <stp>StudyData</stp>
        <stp>VIX</stp>
        <stp>BAR</stp>
        <stp/>
        <stp>High</stp>
        <stp>W</stp>
        <stp>-2387</stp>
        <stp>All</stp>
        <stp/>
        <stp/>
        <stp>FALSE</stp>
        <stp>T</stp>
        <tr r="D2389" s="2"/>
      </tp>
      <tp t="s">
        <v/>
        <stp/>
        <stp>StudyData</stp>
        <stp>VIX</stp>
        <stp>BAR</stp>
        <stp/>
        <stp>High</stp>
        <stp>W</stp>
        <stp>-2337</stp>
        <stp>All</stp>
        <stp/>
        <stp/>
        <stp>FALSE</stp>
        <stp>T</stp>
        <tr r="D2339" s="2"/>
      </tp>
      <tp t="s">
        <v/>
        <stp/>
        <stp>StudyData</stp>
        <stp>VIX</stp>
        <stp>BAR</stp>
        <stp/>
        <stp>High</stp>
        <stp>W</stp>
        <stp>-2327</stp>
        <stp>All</stp>
        <stp/>
        <stp/>
        <stp>FALSE</stp>
        <stp>T</stp>
        <tr r="D2329" s="2"/>
      </tp>
      <tp t="s">
        <v/>
        <stp/>
        <stp>StudyData</stp>
        <stp>VIX</stp>
        <stp>BAR</stp>
        <stp/>
        <stp>High</stp>
        <stp>W</stp>
        <stp>-2317</stp>
        <stp>All</stp>
        <stp/>
        <stp/>
        <stp>FALSE</stp>
        <stp>T</stp>
        <tr r="D2319" s="2"/>
      </tp>
      <tp t="s">
        <v/>
        <stp/>
        <stp>StudyData</stp>
        <stp>VIX</stp>
        <stp>BAR</stp>
        <stp/>
        <stp>High</stp>
        <stp>W</stp>
        <stp>-2307</stp>
        <stp>All</stp>
        <stp/>
        <stp/>
        <stp>FALSE</stp>
        <stp>T</stp>
        <tr r="D2309" s="2"/>
      </tp>
      <tp t="s">
        <v/>
        <stp/>
        <stp>StudyData</stp>
        <stp>VIX</stp>
        <stp>BAR</stp>
        <stp/>
        <stp>High</stp>
        <stp>W</stp>
        <stp>-2377</stp>
        <stp>All</stp>
        <stp/>
        <stp/>
        <stp>FALSE</stp>
        <stp>T</stp>
        <tr r="D2379" s="2"/>
      </tp>
      <tp t="s">
        <v/>
        <stp/>
        <stp>StudyData</stp>
        <stp>VIX</stp>
        <stp>BAR</stp>
        <stp/>
        <stp>High</stp>
        <stp>W</stp>
        <stp>-2367</stp>
        <stp>All</stp>
        <stp/>
        <stp/>
        <stp>FALSE</stp>
        <stp>T</stp>
        <tr r="D2369" s="2"/>
      </tp>
      <tp t="s">
        <v/>
        <stp/>
        <stp>StudyData</stp>
        <stp>VIX</stp>
        <stp>BAR</stp>
        <stp/>
        <stp>High</stp>
        <stp>W</stp>
        <stp>-2357</stp>
        <stp>All</stp>
        <stp/>
        <stp/>
        <stp>FALSE</stp>
        <stp>T</stp>
        <tr r="D2359" s="2"/>
      </tp>
      <tp t="s">
        <v/>
        <stp/>
        <stp>StudyData</stp>
        <stp>VIX</stp>
        <stp>BAR</stp>
        <stp/>
        <stp>High</stp>
        <stp>W</stp>
        <stp>-2347</stp>
        <stp>All</stp>
        <stp/>
        <stp/>
        <stp>FALSE</stp>
        <stp>T</stp>
        <tr r="D2349" s="2"/>
      </tp>
      <tp t="s">
        <v/>
        <stp/>
        <stp>StudyData</stp>
        <stp>VIX</stp>
        <stp>BAR</stp>
        <stp/>
        <stp>High</stp>
        <stp>W</stp>
        <stp>-2297</stp>
        <stp>All</stp>
        <stp/>
        <stp/>
        <stp>FALSE</stp>
        <stp>T</stp>
        <tr r="D2299" s="2"/>
      </tp>
      <tp t="s">
        <v/>
        <stp/>
        <stp>StudyData</stp>
        <stp>VIX</stp>
        <stp>BAR</stp>
        <stp/>
        <stp>High</stp>
        <stp>W</stp>
        <stp>-2287</stp>
        <stp>All</stp>
        <stp/>
        <stp/>
        <stp>FALSE</stp>
        <stp>T</stp>
        <tr r="D2289" s="2"/>
      </tp>
      <tp t="s">
        <v/>
        <stp/>
        <stp>StudyData</stp>
        <stp>VIX</stp>
        <stp>BAR</stp>
        <stp/>
        <stp>High</stp>
        <stp>W</stp>
        <stp>-2237</stp>
        <stp>All</stp>
        <stp/>
        <stp/>
        <stp>FALSE</stp>
        <stp>T</stp>
        <tr r="D2239" s="2"/>
      </tp>
      <tp t="s">
        <v/>
        <stp/>
        <stp>StudyData</stp>
        <stp>VIX</stp>
        <stp>BAR</stp>
        <stp/>
        <stp>High</stp>
        <stp>W</stp>
        <stp>-2227</stp>
        <stp>All</stp>
        <stp/>
        <stp/>
        <stp>FALSE</stp>
        <stp>T</stp>
        <tr r="D2229" s="2"/>
      </tp>
      <tp t="s">
        <v/>
        <stp/>
        <stp>StudyData</stp>
        <stp>VIX</stp>
        <stp>BAR</stp>
        <stp/>
        <stp>High</stp>
        <stp>W</stp>
        <stp>-2217</stp>
        <stp>All</stp>
        <stp/>
        <stp/>
        <stp>FALSE</stp>
        <stp>T</stp>
        <tr r="D2219" s="2"/>
      </tp>
      <tp t="s">
        <v/>
        <stp/>
        <stp>StudyData</stp>
        <stp>VIX</stp>
        <stp>BAR</stp>
        <stp/>
        <stp>High</stp>
        <stp>W</stp>
        <stp>-2207</stp>
        <stp>All</stp>
        <stp/>
        <stp/>
        <stp>FALSE</stp>
        <stp>T</stp>
        <tr r="D2209" s="2"/>
      </tp>
      <tp t="s">
        <v/>
        <stp/>
        <stp>StudyData</stp>
        <stp>VIX</stp>
        <stp>BAR</stp>
        <stp/>
        <stp>High</stp>
        <stp>W</stp>
        <stp>-2277</stp>
        <stp>All</stp>
        <stp/>
        <stp/>
        <stp>FALSE</stp>
        <stp>T</stp>
        <tr r="D2279" s="2"/>
      </tp>
      <tp t="s">
        <v/>
        <stp/>
        <stp>StudyData</stp>
        <stp>VIX</stp>
        <stp>BAR</stp>
        <stp/>
        <stp>High</stp>
        <stp>W</stp>
        <stp>-2267</stp>
        <stp>All</stp>
        <stp/>
        <stp/>
        <stp>FALSE</stp>
        <stp>T</stp>
        <tr r="D2269" s="2"/>
      </tp>
      <tp t="s">
        <v/>
        <stp/>
        <stp>StudyData</stp>
        <stp>VIX</stp>
        <stp>BAR</stp>
        <stp/>
        <stp>High</stp>
        <stp>W</stp>
        <stp>-2257</stp>
        <stp>All</stp>
        <stp/>
        <stp/>
        <stp>FALSE</stp>
        <stp>T</stp>
        <tr r="D2259" s="2"/>
      </tp>
      <tp t="s">
        <v/>
        <stp/>
        <stp>StudyData</stp>
        <stp>VIX</stp>
        <stp>BAR</stp>
        <stp/>
        <stp>High</stp>
        <stp>W</stp>
        <stp>-2247</stp>
        <stp>All</stp>
        <stp/>
        <stp/>
        <stp>FALSE</stp>
        <stp>T</stp>
        <tr r="D2249" s="2"/>
      </tp>
      <tp t="s">
        <v/>
        <stp/>
        <stp>StudyData</stp>
        <stp>VIX</stp>
        <stp>BAR</stp>
        <stp/>
        <stp>High</stp>
        <stp>W</stp>
        <stp>-2197</stp>
        <stp>All</stp>
        <stp/>
        <stp/>
        <stp>FALSE</stp>
        <stp>T</stp>
        <tr r="D2199" s="2"/>
      </tp>
      <tp t="s">
        <v/>
        <stp/>
        <stp>StudyData</stp>
        <stp>VIX</stp>
        <stp>BAR</stp>
        <stp/>
        <stp>High</stp>
        <stp>W</stp>
        <stp>-2187</stp>
        <stp>All</stp>
        <stp/>
        <stp/>
        <stp>FALSE</stp>
        <stp>T</stp>
        <tr r="D2189" s="2"/>
      </tp>
      <tp t="s">
        <v/>
        <stp/>
        <stp>StudyData</stp>
        <stp>VIX</stp>
        <stp>BAR</stp>
        <stp/>
        <stp>High</stp>
        <stp>W</stp>
        <stp>-2137</stp>
        <stp>All</stp>
        <stp/>
        <stp/>
        <stp>FALSE</stp>
        <stp>T</stp>
        <tr r="D2139" s="2"/>
      </tp>
      <tp t="s">
        <v/>
        <stp/>
        <stp>StudyData</stp>
        <stp>VIX</stp>
        <stp>BAR</stp>
        <stp/>
        <stp>High</stp>
        <stp>W</stp>
        <stp>-2127</stp>
        <stp>All</stp>
        <stp/>
        <stp/>
        <stp>FALSE</stp>
        <stp>T</stp>
        <tr r="D2129" s="2"/>
      </tp>
      <tp t="s">
        <v/>
        <stp/>
        <stp>StudyData</stp>
        <stp>VIX</stp>
        <stp>BAR</stp>
        <stp/>
        <stp>High</stp>
        <stp>W</stp>
        <stp>-2117</stp>
        <stp>All</stp>
        <stp/>
        <stp/>
        <stp>FALSE</stp>
        <stp>T</stp>
        <tr r="D2119" s="2"/>
      </tp>
      <tp t="s">
        <v/>
        <stp/>
        <stp>StudyData</stp>
        <stp>VIX</stp>
        <stp>BAR</stp>
        <stp/>
        <stp>High</stp>
        <stp>W</stp>
        <stp>-2107</stp>
        <stp>All</stp>
        <stp/>
        <stp/>
        <stp>FALSE</stp>
        <stp>T</stp>
        <tr r="D2109" s="2"/>
      </tp>
      <tp t="s">
        <v/>
        <stp/>
        <stp>StudyData</stp>
        <stp>VIX</stp>
        <stp>BAR</stp>
        <stp/>
        <stp>High</stp>
        <stp>W</stp>
        <stp>-2177</stp>
        <stp>All</stp>
        <stp/>
        <stp/>
        <stp>FALSE</stp>
        <stp>T</stp>
        <tr r="D2179" s="2"/>
      </tp>
      <tp t="s">
        <v/>
        <stp/>
        <stp>StudyData</stp>
        <stp>VIX</stp>
        <stp>BAR</stp>
        <stp/>
        <stp>High</stp>
        <stp>W</stp>
        <stp>-2167</stp>
        <stp>All</stp>
        <stp/>
        <stp/>
        <stp>FALSE</stp>
        <stp>T</stp>
        <tr r="D2169" s="2"/>
      </tp>
      <tp t="s">
        <v/>
        <stp/>
        <stp>StudyData</stp>
        <stp>VIX</stp>
        <stp>BAR</stp>
        <stp/>
        <stp>High</stp>
        <stp>W</stp>
        <stp>-2157</stp>
        <stp>All</stp>
        <stp/>
        <stp/>
        <stp>FALSE</stp>
        <stp>T</stp>
        <tr r="D2159" s="2"/>
      </tp>
      <tp t="s">
        <v/>
        <stp/>
        <stp>StudyData</stp>
        <stp>VIX</stp>
        <stp>BAR</stp>
        <stp/>
        <stp>High</stp>
        <stp>W</stp>
        <stp>-2147</stp>
        <stp>All</stp>
        <stp/>
        <stp/>
        <stp>FALSE</stp>
        <stp>T</stp>
        <tr r="D2149" s="2"/>
      </tp>
      <tp t="s">
        <v/>
        <stp/>
        <stp>StudyData</stp>
        <stp>VIX</stp>
        <stp>BAR</stp>
        <stp/>
        <stp>High</stp>
        <stp>W</stp>
        <stp>-2097</stp>
        <stp>All</stp>
        <stp/>
        <stp/>
        <stp>FALSE</stp>
        <stp>T</stp>
        <tr r="D2099" s="2"/>
      </tp>
      <tp t="s">
        <v/>
        <stp/>
        <stp>StudyData</stp>
        <stp>VIX</stp>
        <stp>BAR</stp>
        <stp/>
        <stp>High</stp>
        <stp>W</stp>
        <stp>-2087</stp>
        <stp>All</stp>
        <stp/>
        <stp/>
        <stp>FALSE</stp>
        <stp>T</stp>
        <tr r="D2089" s="2"/>
      </tp>
      <tp t="s">
        <v/>
        <stp/>
        <stp>StudyData</stp>
        <stp>VIX</stp>
        <stp>BAR</stp>
        <stp/>
        <stp>High</stp>
        <stp>W</stp>
        <stp>-2037</stp>
        <stp>All</stp>
        <stp/>
        <stp/>
        <stp>FALSE</stp>
        <stp>T</stp>
        <tr r="D2039" s="2"/>
      </tp>
      <tp t="s">
        <v/>
        <stp/>
        <stp>StudyData</stp>
        <stp>VIX</stp>
        <stp>BAR</stp>
        <stp/>
        <stp>High</stp>
        <stp>W</stp>
        <stp>-2027</stp>
        <stp>All</stp>
        <stp/>
        <stp/>
        <stp>FALSE</stp>
        <stp>T</stp>
        <tr r="D2029" s="2"/>
      </tp>
      <tp t="s">
        <v/>
        <stp/>
        <stp>StudyData</stp>
        <stp>VIX</stp>
        <stp>BAR</stp>
        <stp/>
        <stp>High</stp>
        <stp>W</stp>
        <stp>-2017</stp>
        <stp>All</stp>
        <stp/>
        <stp/>
        <stp>FALSE</stp>
        <stp>T</stp>
        <tr r="D2019" s="2"/>
      </tp>
      <tp t="s">
        <v/>
        <stp/>
        <stp>StudyData</stp>
        <stp>VIX</stp>
        <stp>BAR</stp>
        <stp/>
        <stp>High</stp>
        <stp>W</stp>
        <stp>-2007</stp>
        <stp>All</stp>
        <stp/>
        <stp/>
        <stp>FALSE</stp>
        <stp>T</stp>
        <tr r="D2009" s="2"/>
      </tp>
      <tp t="s">
        <v/>
        <stp/>
        <stp>StudyData</stp>
        <stp>VIX</stp>
        <stp>BAR</stp>
        <stp/>
        <stp>High</stp>
        <stp>W</stp>
        <stp>-2077</stp>
        <stp>All</stp>
        <stp/>
        <stp/>
        <stp>FALSE</stp>
        <stp>T</stp>
        <tr r="D2079" s="2"/>
      </tp>
      <tp t="s">
        <v/>
        <stp/>
        <stp>StudyData</stp>
        <stp>VIX</stp>
        <stp>BAR</stp>
        <stp/>
        <stp>High</stp>
        <stp>W</stp>
        <stp>-2067</stp>
        <stp>All</stp>
        <stp/>
        <stp/>
        <stp>FALSE</stp>
        <stp>T</stp>
        <tr r="D2069" s="2"/>
      </tp>
      <tp t="s">
        <v/>
        <stp/>
        <stp>StudyData</stp>
        <stp>VIX</stp>
        <stp>BAR</stp>
        <stp/>
        <stp>High</stp>
        <stp>W</stp>
        <stp>-2057</stp>
        <stp>All</stp>
        <stp/>
        <stp/>
        <stp>FALSE</stp>
        <stp>T</stp>
        <tr r="D2059" s="2"/>
      </tp>
      <tp t="s">
        <v/>
        <stp/>
        <stp>StudyData</stp>
        <stp>VIX</stp>
        <stp>BAR</stp>
        <stp/>
        <stp>High</stp>
        <stp>W</stp>
        <stp>-2047</stp>
        <stp>All</stp>
        <stp/>
        <stp/>
        <stp>FALSE</stp>
        <stp>T</stp>
        <tr r="D2049" s="2"/>
      </tp>
      <tp t="s">
        <v/>
        <stp/>
        <stp>StudyData</stp>
        <stp>VIX</stp>
        <stp>BAR</stp>
        <stp/>
        <stp>High</stp>
        <stp>W</stp>
        <stp>-2797</stp>
        <stp>All</stp>
        <stp/>
        <stp/>
        <stp>FALSE</stp>
        <stp>T</stp>
        <tr r="D2799" s="2"/>
      </tp>
      <tp t="s">
        <v/>
        <stp/>
        <stp>StudyData</stp>
        <stp>VIX</stp>
        <stp>BAR</stp>
        <stp/>
        <stp>High</stp>
        <stp>W</stp>
        <stp>-2787</stp>
        <stp>All</stp>
        <stp/>
        <stp/>
        <stp>FALSE</stp>
        <stp>T</stp>
        <tr r="D2789" s="2"/>
      </tp>
      <tp t="s">
        <v/>
        <stp/>
        <stp>StudyData</stp>
        <stp>VIX</stp>
        <stp>BAR</stp>
        <stp/>
        <stp>High</stp>
        <stp>W</stp>
        <stp>-2737</stp>
        <stp>All</stp>
        <stp/>
        <stp/>
        <stp>FALSE</stp>
        <stp>T</stp>
        <tr r="D2739" s="2"/>
      </tp>
      <tp t="s">
        <v/>
        <stp/>
        <stp>StudyData</stp>
        <stp>VIX</stp>
        <stp>BAR</stp>
        <stp/>
        <stp>High</stp>
        <stp>W</stp>
        <stp>-2727</stp>
        <stp>All</stp>
        <stp/>
        <stp/>
        <stp>FALSE</stp>
        <stp>T</stp>
        <tr r="D2729" s="2"/>
      </tp>
      <tp t="s">
        <v/>
        <stp/>
        <stp>StudyData</stp>
        <stp>VIX</stp>
        <stp>BAR</stp>
        <stp/>
        <stp>High</stp>
        <stp>W</stp>
        <stp>-2717</stp>
        <stp>All</stp>
        <stp/>
        <stp/>
        <stp>FALSE</stp>
        <stp>T</stp>
        <tr r="D2719" s="2"/>
      </tp>
      <tp t="s">
        <v/>
        <stp/>
        <stp>StudyData</stp>
        <stp>VIX</stp>
        <stp>BAR</stp>
        <stp/>
        <stp>High</stp>
        <stp>W</stp>
        <stp>-2707</stp>
        <stp>All</stp>
        <stp/>
        <stp/>
        <stp>FALSE</stp>
        <stp>T</stp>
        <tr r="D2709" s="2"/>
      </tp>
      <tp t="s">
        <v/>
        <stp/>
        <stp>StudyData</stp>
        <stp>VIX</stp>
        <stp>BAR</stp>
        <stp/>
        <stp>High</stp>
        <stp>W</stp>
        <stp>-2777</stp>
        <stp>All</stp>
        <stp/>
        <stp/>
        <stp>FALSE</stp>
        <stp>T</stp>
        <tr r="D2779" s="2"/>
      </tp>
      <tp t="s">
        <v/>
        <stp/>
        <stp>StudyData</stp>
        <stp>VIX</stp>
        <stp>BAR</stp>
        <stp/>
        <stp>High</stp>
        <stp>W</stp>
        <stp>-2767</stp>
        <stp>All</stp>
        <stp/>
        <stp/>
        <stp>FALSE</stp>
        <stp>T</stp>
        <tr r="D2769" s="2"/>
      </tp>
      <tp t="s">
        <v/>
        <stp/>
        <stp>StudyData</stp>
        <stp>VIX</stp>
        <stp>BAR</stp>
        <stp/>
        <stp>High</stp>
        <stp>W</stp>
        <stp>-2757</stp>
        <stp>All</stp>
        <stp/>
        <stp/>
        <stp>FALSE</stp>
        <stp>T</stp>
        <tr r="D2759" s="2"/>
      </tp>
      <tp t="s">
        <v/>
        <stp/>
        <stp>StudyData</stp>
        <stp>VIX</stp>
        <stp>BAR</stp>
        <stp/>
        <stp>High</stp>
        <stp>W</stp>
        <stp>-2747</stp>
        <stp>All</stp>
        <stp/>
        <stp/>
        <stp>FALSE</stp>
        <stp>T</stp>
        <tr r="D2749" s="2"/>
      </tp>
      <tp t="s">
        <v/>
        <stp/>
        <stp>StudyData</stp>
        <stp>VIX</stp>
        <stp>BAR</stp>
        <stp/>
        <stp>High</stp>
        <stp>W</stp>
        <stp>-2697</stp>
        <stp>All</stp>
        <stp/>
        <stp/>
        <stp>FALSE</stp>
        <stp>T</stp>
        <tr r="D2699" s="2"/>
      </tp>
      <tp t="s">
        <v/>
        <stp/>
        <stp>StudyData</stp>
        <stp>VIX</stp>
        <stp>BAR</stp>
        <stp/>
        <stp>High</stp>
        <stp>W</stp>
        <stp>-2687</stp>
        <stp>All</stp>
        <stp/>
        <stp/>
        <stp>FALSE</stp>
        <stp>T</stp>
        <tr r="D2689" s="2"/>
      </tp>
      <tp t="s">
        <v/>
        <stp/>
        <stp>StudyData</stp>
        <stp>VIX</stp>
        <stp>BAR</stp>
        <stp/>
        <stp>High</stp>
        <stp>W</stp>
        <stp>-2637</stp>
        <stp>All</stp>
        <stp/>
        <stp/>
        <stp>FALSE</stp>
        <stp>T</stp>
        <tr r="D2639" s="2"/>
      </tp>
      <tp t="s">
        <v/>
        <stp/>
        <stp>StudyData</stp>
        <stp>VIX</stp>
        <stp>BAR</stp>
        <stp/>
        <stp>High</stp>
        <stp>W</stp>
        <stp>-2627</stp>
        <stp>All</stp>
        <stp/>
        <stp/>
        <stp>FALSE</stp>
        <stp>T</stp>
        <tr r="D2629" s="2"/>
      </tp>
      <tp t="s">
        <v/>
        <stp/>
        <stp>StudyData</stp>
        <stp>VIX</stp>
        <stp>BAR</stp>
        <stp/>
        <stp>High</stp>
        <stp>W</stp>
        <stp>-2617</stp>
        <stp>All</stp>
        <stp/>
        <stp/>
        <stp>FALSE</stp>
        <stp>T</stp>
        <tr r="D2619" s="2"/>
      </tp>
      <tp t="s">
        <v/>
        <stp/>
        <stp>StudyData</stp>
        <stp>VIX</stp>
        <stp>BAR</stp>
        <stp/>
        <stp>High</stp>
        <stp>W</stp>
        <stp>-2607</stp>
        <stp>All</stp>
        <stp/>
        <stp/>
        <stp>FALSE</stp>
        <stp>T</stp>
        <tr r="D2609" s="2"/>
      </tp>
      <tp t="s">
        <v/>
        <stp/>
        <stp>StudyData</stp>
        <stp>VIX</stp>
        <stp>BAR</stp>
        <stp/>
        <stp>High</stp>
        <stp>W</stp>
        <stp>-2677</stp>
        <stp>All</stp>
        <stp/>
        <stp/>
        <stp>FALSE</stp>
        <stp>T</stp>
        <tr r="D2679" s="2"/>
      </tp>
      <tp t="s">
        <v/>
        <stp/>
        <stp>StudyData</stp>
        <stp>VIX</stp>
        <stp>BAR</stp>
        <stp/>
        <stp>High</stp>
        <stp>W</stp>
        <stp>-2667</stp>
        <stp>All</stp>
        <stp/>
        <stp/>
        <stp>FALSE</stp>
        <stp>T</stp>
        <tr r="D2669" s="2"/>
      </tp>
      <tp t="s">
        <v/>
        <stp/>
        <stp>StudyData</stp>
        <stp>VIX</stp>
        <stp>BAR</stp>
        <stp/>
        <stp>High</stp>
        <stp>W</stp>
        <stp>-2657</stp>
        <stp>All</stp>
        <stp/>
        <stp/>
        <stp>FALSE</stp>
        <stp>T</stp>
        <tr r="D2659" s="2"/>
      </tp>
      <tp t="s">
        <v/>
        <stp/>
        <stp>StudyData</stp>
        <stp>VIX</stp>
        <stp>BAR</stp>
        <stp/>
        <stp>High</stp>
        <stp>W</stp>
        <stp>-2647</stp>
        <stp>All</stp>
        <stp/>
        <stp/>
        <stp>FALSE</stp>
        <stp>T</stp>
        <tr r="D2649" s="2"/>
      </tp>
      <tp t="s">
        <v/>
        <stp/>
        <stp>StudyData</stp>
        <stp>VIX</stp>
        <stp>BAR</stp>
        <stp/>
        <stp>High</stp>
        <stp>W</stp>
        <stp>-2597</stp>
        <stp>All</stp>
        <stp/>
        <stp/>
        <stp>FALSE</stp>
        <stp>T</stp>
        <tr r="D2599" s="2"/>
      </tp>
      <tp t="s">
        <v/>
        <stp/>
        <stp>StudyData</stp>
        <stp>VIX</stp>
        <stp>BAR</stp>
        <stp/>
        <stp>High</stp>
        <stp>W</stp>
        <stp>-2587</stp>
        <stp>All</stp>
        <stp/>
        <stp/>
        <stp>FALSE</stp>
        <stp>T</stp>
        <tr r="D2589" s="2"/>
      </tp>
      <tp t="s">
        <v/>
        <stp/>
        <stp>StudyData</stp>
        <stp>VIX</stp>
        <stp>BAR</stp>
        <stp/>
        <stp>High</stp>
        <stp>W</stp>
        <stp>-2537</stp>
        <stp>All</stp>
        <stp/>
        <stp/>
        <stp>FALSE</stp>
        <stp>T</stp>
        <tr r="D2539" s="2"/>
      </tp>
      <tp t="s">
        <v/>
        <stp/>
        <stp>StudyData</stp>
        <stp>VIX</stp>
        <stp>BAR</stp>
        <stp/>
        <stp>High</stp>
        <stp>W</stp>
        <stp>-2527</stp>
        <stp>All</stp>
        <stp/>
        <stp/>
        <stp>FALSE</stp>
        <stp>T</stp>
        <tr r="D2529" s="2"/>
      </tp>
      <tp t="s">
        <v/>
        <stp/>
        <stp>StudyData</stp>
        <stp>VIX</stp>
        <stp>BAR</stp>
        <stp/>
        <stp>High</stp>
        <stp>W</stp>
        <stp>-2517</stp>
        <stp>All</stp>
        <stp/>
        <stp/>
        <stp>FALSE</stp>
        <stp>T</stp>
        <tr r="D2519" s="2"/>
      </tp>
      <tp t="s">
        <v/>
        <stp/>
        <stp>StudyData</stp>
        <stp>VIX</stp>
        <stp>BAR</stp>
        <stp/>
        <stp>High</stp>
        <stp>W</stp>
        <stp>-2507</stp>
        <stp>All</stp>
        <stp/>
        <stp/>
        <stp>FALSE</stp>
        <stp>T</stp>
        <tr r="D2509" s="2"/>
      </tp>
      <tp t="s">
        <v/>
        <stp/>
        <stp>StudyData</stp>
        <stp>VIX</stp>
        <stp>BAR</stp>
        <stp/>
        <stp>High</stp>
        <stp>W</stp>
        <stp>-2577</stp>
        <stp>All</stp>
        <stp/>
        <stp/>
        <stp>FALSE</stp>
        <stp>T</stp>
        <tr r="D2579" s="2"/>
      </tp>
      <tp t="s">
        <v/>
        <stp/>
        <stp>StudyData</stp>
        <stp>VIX</stp>
        <stp>BAR</stp>
        <stp/>
        <stp>High</stp>
        <stp>W</stp>
        <stp>-2567</stp>
        <stp>All</stp>
        <stp/>
        <stp/>
        <stp>FALSE</stp>
        <stp>T</stp>
        <tr r="D2569" s="2"/>
      </tp>
      <tp t="s">
        <v/>
        <stp/>
        <stp>StudyData</stp>
        <stp>VIX</stp>
        <stp>BAR</stp>
        <stp/>
        <stp>High</stp>
        <stp>W</stp>
        <stp>-2557</stp>
        <stp>All</stp>
        <stp/>
        <stp/>
        <stp>FALSE</stp>
        <stp>T</stp>
        <tr r="D2559" s="2"/>
      </tp>
      <tp t="s">
        <v/>
        <stp/>
        <stp>StudyData</stp>
        <stp>VIX</stp>
        <stp>BAR</stp>
        <stp/>
        <stp>High</stp>
        <stp>W</stp>
        <stp>-2547</stp>
        <stp>All</stp>
        <stp/>
        <stp/>
        <stp>FALSE</stp>
        <stp>T</stp>
        <tr r="D2549" s="2"/>
      </tp>
      <tp t="s">
        <v/>
        <stp/>
        <stp>StudyData</stp>
        <stp>VIX</stp>
        <stp>BAR</stp>
        <stp/>
        <stp>High</stp>
        <stp>W</stp>
        <stp>-2497</stp>
        <stp>All</stp>
        <stp/>
        <stp/>
        <stp>FALSE</stp>
        <stp>T</stp>
        <tr r="D2499" s="2"/>
      </tp>
      <tp t="s">
        <v/>
        <stp/>
        <stp>StudyData</stp>
        <stp>VIX</stp>
        <stp>BAR</stp>
        <stp/>
        <stp>High</stp>
        <stp>W</stp>
        <stp>-2487</stp>
        <stp>All</stp>
        <stp/>
        <stp/>
        <stp>FALSE</stp>
        <stp>T</stp>
        <tr r="D2489" s="2"/>
      </tp>
      <tp t="s">
        <v/>
        <stp/>
        <stp>StudyData</stp>
        <stp>VIX</stp>
        <stp>BAR</stp>
        <stp/>
        <stp>High</stp>
        <stp>W</stp>
        <stp>-2437</stp>
        <stp>All</stp>
        <stp/>
        <stp/>
        <stp>FALSE</stp>
        <stp>T</stp>
        <tr r="D2439" s="2"/>
      </tp>
      <tp t="s">
        <v/>
        <stp/>
        <stp>StudyData</stp>
        <stp>VIX</stp>
        <stp>BAR</stp>
        <stp/>
        <stp>High</stp>
        <stp>W</stp>
        <stp>-2427</stp>
        <stp>All</stp>
        <stp/>
        <stp/>
        <stp>FALSE</stp>
        <stp>T</stp>
        <tr r="D2429" s="2"/>
      </tp>
      <tp t="s">
        <v/>
        <stp/>
        <stp>StudyData</stp>
        <stp>VIX</stp>
        <stp>BAR</stp>
        <stp/>
        <stp>High</stp>
        <stp>W</stp>
        <stp>-2417</stp>
        <stp>All</stp>
        <stp/>
        <stp/>
        <stp>FALSE</stp>
        <stp>T</stp>
        <tr r="D2419" s="2"/>
      </tp>
      <tp t="s">
        <v/>
        <stp/>
        <stp>StudyData</stp>
        <stp>VIX</stp>
        <stp>BAR</stp>
        <stp/>
        <stp>High</stp>
        <stp>W</stp>
        <stp>-2407</stp>
        <stp>All</stp>
        <stp/>
        <stp/>
        <stp>FALSE</stp>
        <stp>T</stp>
        <tr r="D2409" s="2"/>
      </tp>
      <tp t="s">
        <v/>
        <stp/>
        <stp>StudyData</stp>
        <stp>VIX</stp>
        <stp>BAR</stp>
        <stp/>
        <stp>High</stp>
        <stp>W</stp>
        <stp>-2477</stp>
        <stp>All</stp>
        <stp/>
        <stp/>
        <stp>FALSE</stp>
        <stp>T</stp>
        <tr r="D2479" s="2"/>
      </tp>
      <tp t="s">
        <v/>
        <stp/>
        <stp>StudyData</stp>
        <stp>VIX</stp>
        <stp>BAR</stp>
        <stp/>
        <stp>High</stp>
        <stp>W</stp>
        <stp>-2467</stp>
        <stp>All</stp>
        <stp/>
        <stp/>
        <stp>FALSE</stp>
        <stp>T</stp>
        <tr r="D2469" s="2"/>
      </tp>
      <tp t="s">
        <v/>
        <stp/>
        <stp>StudyData</stp>
        <stp>VIX</stp>
        <stp>BAR</stp>
        <stp/>
        <stp>High</stp>
        <stp>W</stp>
        <stp>-2457</stp>
        <stp>All</stp>
        <stp/>
        <stp/>
        <stp>FALSE</stp>
        <stp>T</stp>
        <tr r="D2459" s="2"/>
      </tp>
      <tp t="s">
        <v/>
        <stp/>
        <stp>StudyData</stp>
        <stp>VIX</stp>
        <stp>BAR</stp>
        <stp/>
        <stp>High</stp>
        <stp>W</stp>
        <stp>-2447</stp>
        <stp>All</stp>
        <stp/>
        <stp/>
        <stp>FALSE</stp>
        <stp>T</stp>
        <tr r="D2449" s="2"/>
      </tp>
      <tp t="s">
        <v/>
        <stp/>
        <stp>StudyData</stp>
        <stp>VIX</stp>
        <stp>BAR</stp>
        <stp/>
        <stp>High</stp>
        <stp>W</stp>
        <stp>-2997</stp>
        <stp>All</stp>
        <stp/>
        <stp/>
        <stp>FALSE</stp>
        <stp>T</stp>
        <tr r="D2999" s="2"/>
      </tp>
      <tp t="s">
        <v/>
        <stp/>
        <stp>StudyData</stp>
        <stp>VIX</stp>
        <stp>BAR</stp>
        <stp/>
        <stp>High</stp>
        <stp>W</stp>
        <stp>-2987</stp>
        <stp>All</stp>
        <stp/>
        <stp/>
        <stp>FALSE</stp>
        <stp>T</stp>
        <tr r="D2989" s="2"/>
      </tp>
      <tp t="s">
        <v/>
        <stp/>
        <stp>StudyData</stp>
        <stp>VIX</stp>
        <stp>BAR</stp>
        <stp/>
        <stp>High</stp>
        <stp>W</stp>
        <stp>-2937</stp>
        <stp>All</stp>
        <stp/>
        <stp/>
        <stp>FALSE</stp>
        <stp>T</stp>
        <tr r="D2939" s="2"/>
      </tp>
      <tp t="s">
        <v/>
        <stp/>
        <stp>StudyData</stp>
        <stp>VIX</stp>
        <stp>BAR</stp>
        <stp/>
        <stp>High</stp>
        <stp>W</stp>
        <stp>-2927</stp>
        <stp>All</stp>
        <stp/>
        <stp/>
        <stp>FALSE</stp>
        <stp>T</stp>
        <tr r="D2929" s="2"/>
      </tp>
      <tp t="s">
        <v/>
        <stp/>
        <stp>StudyData</stp>
        <stp>VIX</stp>
        <stp>BAR</stp>
        <stp/>
        <stp>High</stp>
        <stp>W</stp>
        <stp>-2917</stp>
        <stp>All</stp>
        <stp/>
        <stp/>
        <stp>FALSE</stp>
        <stp>T</stp>
        <tr r="D2919" s="2"/>
      </tp>
      <tp t="s">
        <v/>
        <stp/>
        <stp>StudyData</stp>
        <stp>VIX</stp>
        <stp>BAR</stp>
        <stp/>
        <stp>High</stp>
        <stp>W</stp>
        <stp>-2907</stp>
        <stp>All</stp>
        <stp/>
        <stp/>
        <stp>FALSE</stp>
        <stp>T</stp>
        <tr r="D2909" s="2"/>
      </tp>
      <tp t="s">
        <v/>
        <stp/>
        <stp>StudyData</stp>
        <stp>VIX</stp>
        <stp>BAR</stp>
        <stp/>
        <stp>High</stp>
        <stp>W</stp>
        <stp>-2977</stp>
        <stp>All</stp>
        <stp/>
        <stp/>
        <stp>FALSE</stp>
        <stp>T</stp>
        <tr r="D2979" s="2"/>
      </tp>
      <tp t="s">
        <v/>
        <stp/>
        <stp>StudyData</stp>
        <stp>VIX</stp>
        <stp>BAR</stp>
        <stp/>
        <stp>High</stp>
        <stp>W</stp>
        <stp>-2967</stp>
        <stp>All</stp>
        <stp/>
        <stp/>
        <stp>FALSE</stp>
        <stp>T</stp>
        <tr r="D2969" s="2"/>
      </tp>
      <tp t="s">
        <v/>
        <stp/>
        <stp>StudyData</stp>
        <stp>VIX</stp>
        <stp>BAR</stp>
        <stp/>
        <stp>High</stp>
        <stp>W</stp>
        <stp>-2957</stp>
        <stp>All</stp>
        <stp/>
        <stp/>
        <stp>FALSE</stp>
        <stp>T</stp>
        <tr r="D2959" s="2"/>
      </tp>
      <tp t="s">
        <v/>
        <stp/>
        <stp>StudyData</stp>
        <stp>VIX</stp>
        <stp>BAR</stp>
        <stp/>
        <stp>High</stp>
        <stp>W</stp>
        <stp>-2947</stp>
        <stp>All</stp>
        <stp/>
        <stp/>
        <stp>FALSE</stp>
        <stp>T</stp>
        <tr r="D2949" s="2"/>
      </tp>
      <tp t="s">
        <v/>
        <stp/>
        <stp>StudyData</stp>
        <stp>VIX</stp>
        <stp>BAR</stp>
        <stp/>
        <stp>High</stp>
        <stp>W</stp>
        <stp>-2897</stp>
        <stp>All</stp>
        <stp/>
        <stp/>
        <stp>FALSE</stp>
        <stp>T</stp>
        <tr r="D2899" s="2"/>
      </tp>
      <tp t="s">
        <v/>
        <stp/>
        <stp>StudyData</stp>
        <stp>VIX</stp>
        <stp>BAR</stp>
        <stp/>
        <stp>High</stp>
        <stp>W</stp>
        <stp>-2887</stp>
        <stp>All</stp>
        <stp/>
        <stp/>
        <stp>FALSE</stp>
        <stp>T</stp>
        <tr r="D2889" s="2"/>
      </tp>
      <tp t="s">
        <v/>
        <stp/>
        <stp>StudyData</stp>
        <stp>VIX</stp>
        <stp>BAR</stp>
        <stp/>
        <stp>High</stp>
        <stp>W</stp>
        <stp>-2837</stp>
        <stp>All</stp>
        <stp/>
        <stp/>
        <stp>FALSE</stp>
        <stp>T</stp>
        <tr r="D2839" s="2"/>
      </tp>
      <tp t="s">
        <v/>
        <stp/>
        <stp>StudyData</stp>
        <stp>VIX</stp>
        <stp>BAR</stp>
        <stp/>
        <stp>High</stp>
        <stp>W</stp>
        <stp>-2827</stp>
        <stp>All</stp>
        <stp/>
        <stp/>
        <stp>FALSE</stp>
        <stp>T</stp>
        <tr r="D2829" s="2"/>
      </tp>
      <tp t="s">
        <v/>
        <stp/>
        <stp>StudyData</stp>
        <stp>VIX</stp>
        <stp>BAR</stp>
        <stp/>
        <stp>High</stp>
        <stp>W</stp>
        <stp>-2817</stp>
        <stp>All</stp>
        <stp/>
        <stp/>
        <stp>FALSE</stp>
        <stp>T</stp>
        <tr r="D2819" s="2"/>
      </tp>
      <tp t="s">
        <v/>
        <stp/>
        <stp>StudyData</stp>
        <stp>VIX</stp>
        <stp>BAR</stp>
        <stp/>
        <stp>High</stp>
        <stp>W</stp>
        <stp>-2807</stp>
        <stp>All</stp>
        <stp/>
        <stp/>
        <stp>FALSE</stp>
        <stp>T</stp>
        <tr r="D2809" s="2"/>
      </tp>
      <tp t="s">
        <v/>
        <stp/>
        <stp>StudyData</stp>
        <stp>VIX</stp>
        <stp>BAR</stp>
        <stp/>
        <stp>High</stp>
        <stp>W</stp>
        <stp>-2877</stp>
        <stp>All</stp>
        <stp/>
        <stp/>
        <stp>FALSE</stp>
        <stp>T</stp>
        <tr r="D2879" s="2"/>
      </tp>
      <tp t="s">
        <v/>
        <stp/>
        <stp>StudyData</stp>
        <stp>VIX</stp>
        <stp>BAR</stp>
        <stp/>
        <stp>High</stp>
        <stp>W</stp>
        <stp>-2867</stp>
        <stp>All</stp>
        <stp/>
        <stp/>
        <stp>FALSE</stp>
        <stp>T</stp>
        <tr r="D2869" s="2"/>
      </tp>
      <tp t="s">
        <v/>
        <stp/>
        <stp>StudyData</stp>
        <stp>VIX</stp>
        <stp>BAR</stp>
        <stp/>
        <stp>High</stp>
        <stp>W</stp>
        <stp>-2857</stp>
        <stp>All</stp>
        <stp/>
        <stp/>
        <stp>FALSE</stp>
        <stp>T</stp>
        <tr r="D2859" s="2"/>
      </tp>
      <tp t="s">
        <v/>
        <stp/>
        <stp>StudyData</stp>
        <stp>VIX</stp>
        <stp>BAR</stp>
        <stp/>
        <stp>High</stp>
        <stp>W</stp>
        <stp>-2847</stp>
        <stp>All</stp>
        <stp/>
        <stp/>
        <stp>FALSE</stp>
        <stp>T</stp>
        <tr r="D2849" s="2"/>
      </tp>
      <tp t="s">
        <v/>
        <stp/>
        <stp>StudyData</stp>
        <stp>VIX</stp>
        <stp>BAR</stp>
        <stp/>
        <stp>High</stp>
        <stp>W</stp>
        <stp>-1397</stp>
        <stp>All</stp>
        <stp/>
        <stp/>
        <stp>FALSE</stp>
        <stp>T</stp>
        <tr r="D1399" s="2"/>
      </tp>
      <tp t="s">
        <v/>
        <stp/>
        <stp>StudyData</stp>
        <stp>VIX</stp>
        <stp>BAR</stp>
        <stp/>
        <stp>High</stp>
        <stp>W</stp>
        <stp>-1387</stp>
        <stp>All</stp>
        <stp/>
        <stp/>
        <stp>FALSE</stp>
        <stp>T</stp>
        <tr r="D1389" s="2"/>
      </tp>
      <tp t="s">
        <v/>
        <stp/>
        <stp>StudyData</stp>
        <stp>VIX</stp>
        <stp>BAR</stp>
        <stp/>
        <stp>High</stp>
        <stp>W</stp>
        <stp>-1337</stp>
        <stp>All</stp>
        <stp/>
        <stp/>
        <stp>FALSE</stp>
        <stp>T</stp>
        <tr r="D1339" s="2"/>
      </tp>
      <tp t="s">
        <v/>
        <stp/>
        <stp>StudyData</stp>
        <stp>VIX</stp>
        <stp>BAR</stp>
        <stp/>
        <stp>High</stp>
        <stp>W</stp>
        <stp>-1327</stp>
        <stp>All</stp>
        <stp/>
        <stp/>
        <stp>FALSE</stp>
        <stp>T</stp>
        <tr r="D1329" s="2"/>
      </tp>
      <tp t="s">
        <v/>
        <stp/>
        <stp>StudyData</stp>
        <stp>VIX</stp>
        <stp>BAR</stp>
        <stp/>
        <stp>High</stp>
        <stp>W</stp>
        <stp>-1317</stp>
        <stp>All</stp>
        <stp/>
        <stp/>
        <stp>FALSE</stp>
        <stp>T</stp>
        <tr r="D1319" s="2"/>
      </tp>
      <tp t="s">
        <v/>
        <stp/>
        <stp>StudyData</stp>
        <stp>VIX</stp>
        <stp>BAR</stp>
        <stp/>
        <stp>High</stp>
        <stp>W</stp>
        <stp>-1307</stp>
        <stp>All</stp>
        <stp/>
        <stp/>
        <stp>FALSE</stp>
        <stp>T</stp>
        <tr r="D1309" s="2"/>
      </tp>
      <tp t="s">
        <v/>
        <stp/>
        <stp>StudyData</stp>
        <stp>VIX</stp>
        <stp>BAR</stp>
        <stp/>
        <stp>High</stp>
        <stp>W</stp>
        <stp>-1377</stp>
        <stp>All</stp>
        <stp/>
        <stp/>
        <stp>FALSE</stp>
        <stp>T</stp>
        <tr r="D1379" s="2"/>
      </tp>
      <tp t="s">
        <v/>
        <stp/>
        <stp>StudyData</stp>
        <stp>VIX</stp>
        <stp>BAR</stp>
        <stp/>
        <stp>High</stp>
        <stp>W</stp>
        <stp>-1367</stp>
        <stp>All</stp>
        <stp/>
        <stp/>
        <stp>FALSE</stp>
        <stp>T</stp>
        <tr r="D1369" s="2"/>
      </tp>
      <tp t="s">
        <v/>
        <stp/>
        <stp>StudyData</stp>
        <stp>VIX</stp>
        <stp>BAR</stp>
        <stp/>
        <stp>High</stp>
        <stp>W</stp>
        <stp>-1357</stp>
        <stp>All</stp>
        <stp/>
        <stp/>
        <stp>FALSE</stp>
        <stp>T</stp>
        <tr r="D1359" s="2"/>
      </tp>
      <tp t="s">
        <v/>
        <stp/>
        <stp>StudyData</stp>
        <stp>VIX</stp>
        <stp>BAR</stp>
        <stp/>
        <stp>High</stp>
        <stp>W</stp>
        <stp>-1347</stp>
        <stp>All</stp>
        <stp/>
        <stp/>
        <stp>FALSE</stp>
        <stp>T</stp>
        <tr r="D1349" s="2"/>
      </tp>
      <tp t="s">
        <v/>
        <stp/>
        <stp>StudyData</stp>
        <stp>VIX</stp>
        <stp>BAR</stp>
        <stp/>
        <stp>High</stp>
        <stp>W</stp>
        <stp>-1297</stp>
        <stp>All</stp>
        <stp/>
        <stp/>
        <stp>FALSE</stp>
        <stp>T</stp>
        <tr r="D1299" s="2"/>
      </tp>
      <tp t="s">
        <v/>
        <stp/>
        <stp>StudyData</stp>
        <stp>VIX</stp>
        <stp>BAR</stp>
        <stp/>
        <stp>High</stp>
        <stp>W</stp>
        <stp>-1287</stp>
        <stp>All</stp>
        <stp/>
        <stp/>
        <stp>FALSE</stp>
        <stp>T</stp>
        <tr r="D1289" s="2"/>
      </tp>
      <tp t="s">
        <v/>
        <stp/>
        <stp>StudyData</stp>
        <stp>VIX</stp>
        <stp>BAR</stp>
        <stp/>
        <stp>High</stp>
        <stp>W</stp>
        <stp>-1237</stp>
        <stp>All</stp>
        <stp/>
        <stp/>
        <stp>FALSE</stp>
        <stp>T</stp>
        <tr r="D1239" s="2"/>
      </tp>
      <tp t="s">
        <v/>
        <stp/>
        <stp>StudyData</stp>
        <stp>VIX</stp>
        <stp>BAR</stp>
        <stp/>
        <stp>High</stp>
        <stp>W</stp>
        <stp>-1227</stp>
        <stp>All</stp>
        <stp/>
        <stp/>
        <stp>FALSE</stp>
        <stp>T</stp>
        <tr r="D1229" s="2"/>
      </tp>
      <tp t="s">
        <v/>
        <stp/>
        <stp>StudyData</stp>
        <stp>VIX</stp>
        <stp>BAR</stp>
        <stp/>
        <stp>High</stp>
        <stp>W</stp>
        <stp>-1217</stp>
        <stp>All</stp>
        <stp/>
        <stp/>
        <stp>FALSE</stp>
        <stp>T</stp>
        <tr r="D1219" s="2"/>
      </tp>
      <tp t="s">
        <v/>
        <stp/>
        <stp>StudyData</stp>
        <stp>VIX</stp>
        <stp>BAR</stp>
        <stp/>
        <stp>High</stp>
        <stp>W</stp>
        <stp>-1207</stp>
        <stp>All</stp>
        <stp/>
        <stp/>
        <stp>FALSE</stp>
        <stp>T</stp>
        <tr r="D1209" s="2"/>
      </tp>
      <tp t="s">
        <v/>
        <stp/>
        <stp>StudyData</stp>
        <stp>VIX</stp>
        <stp>BAR</stp>
        <stp/>
        <stp>High</stp>
        <stp>W</stp>
        <stp>-1277</stp>
        <stp>All</stp>
        <stp/>
        <stp/>
        <stp>FALSE</stp>
        <stp>T</stp>
        <tr r="D1279" s="2"/>
      </tp>
      <tp t="s">
        <v/>
        <stp/>
        <stp>StudyData</stp>
        <stp>VIX</stp>
        <stp>BAR</stp>
        <stp/>
        <stp>High</stp>
        <stp>W</stp>
        <stp>-1267</stp>
        <stp>All</stp>
        <stp/>
        <stp/>
        <stp>FALSE</stp>
        <stp>T</stp>
        <tr r="D1269" s="2"/>
      </tp>
      <tp t="s">
        <v/>
        <stp/>
        <stp>StudyData</stp>
        <stp>VIX</stp>
        <stp>BAR</stp>
        <stp/>
        <stp>High</stp>
        <stp>W</stp>
        <stp>-1257</stp>
        <stp>All</stp>
        <stp/>
        <stp/>
        <stp>FALSE</stp>
        <stp>T</stp>
        <tr r="D1259" s="2"/>
      </tp>
      <tp t="s">
        <v/>
        <stp/>
        <stp>StudyData</stp>
        <stp>VIX</stp>
        <stp>BAR</stp>
        <stp/>
        <stp>High</stp>
        <stp>W</stp>
        <stp>-1247</stp>
        <stp>All</stp>
        <stp/>
        <stp/>
        <stp>FALSE</stp>
        <stp>T</stp>
        <tr r="D1249" s="2"/>
      </tp>
      <tp t="s">
        <v/>
        <stp/>
        <stp>StudyData</stp>
        <stp>VIX</stp>
        <stp>BAR</stp>
        <stp/>
        <stp>High</stp>
        <stp>W</stp>
        <stp>-1197</stp>
        <stp>All</stp>
        <stp/>
        <stp/>
        <stp>FALSE</stp>
        <stp>T</stp>
        <tr r="D1199" s="2"/>
      </tp>
      <tp t="s">
        <v/>
        <stp/>
        <stp>StudyData</stp>
        <stp>VIX</stp>
        <stp>BAR</stp>
        <stp/>
        <stp>High</stp>
        <stp>W</stp>
        <stp>-1187</stp>
        <stp>All</stp>
        <stp/>
        <stp/>
        <stp>FALSE</stp>
        <stp>T</stp>
        <tr r="D1189" s="2"/>
      </tp>
      <tp t="s">
        <v/>
        <stp/>
        <stp>StudyData</stp>
        <stp>VIX</stp>
        <stp>BAR</stp>
        <stp/>
        <stp>High</stp>
        <stp>W</stp>
        <stp>-1137</stp>
        <stp>All</stp>
        <stp/>
        <stp/>
        <stp>FALSE</stp>
        <stp>T</stp>
        <tr r="D1139" s="2"/>
      </tp>
      <tp t="s">
        <v/>
        <stp/>
        <stp>StudyData</stp>
        <stp>VIX</stp>
        <stp>BAR</stp>
        <stp/>
        <stp>High</stp>
        <stp>W</stp>
        <stp>-1127</stp>
        <stp>All</stp>
        <stp/>
        <stp/>
        <stp>FALSE</stp>
        <stp>T</stp>
        <tr r="D1129" s="2"/>
      </tp>
      <tp t="s">
        <v/>
        <stp/>
        <stp>StudyData</stp>
        <stp>VIX</stp>
        <stp>BAR</stp>
        <stp/>
        <stp>High</stp>
        <stp>W</stp>
        <stp>-1117</stp>
        <stp>All</stp>
        <stp/>
        <stp/>
        <stp>FALSE</stp>
        <stp>T</stp>
        <tr r="D1119" s="2"/>
      </tp>
      <tp t="s">
        <v/>
        <stp/>
        <stp>StudyData</stp>
        <stp>VIX</stp>
        <stp>BAR</stp>
        <stp/>
        <stp>High</stp>
        <stp>W</stp>
        <stp>-1107</stp>
        <stp>All</stp>
        <stp/>
        <stp/>
        <stp>FALSE</stp>
        <stp>T</stp>
        <tr r="D1109" s="2"/>
      </tp>
      <tp t="s">
        <v/>
        <stp/>
        <stp>StudyData</stp>
        <stp>VIX</stp>
        <stp>BAR</stp>
        <stp/>
        <stp>High</stp>
        <stp>W</stp>
        <stp>-1177</stp>
        <stp>All</stp>
        <stp/>
        <stp/>
        <stp>FALSE</stp>
        <stp>T</stp>
        <tr r="D1179" s="2"/>
      </tp>
      <tp t="s">
        <v/>
        <stp/>
        <stp>StudyData</stp>
        <stp>VIX</stp>
        <stp>BAR</stp>
        <stp/>
        <stp>High</stp>
        <stp>W</stp>
        <stp>-1167</stp>
        <stp>All</stp>
        <stp/>
        <stp/>
        <stp>FALSE</stp>
        <stp>T</stp>
        <tr r="D1169" s="2"/>
      </tp>
      <tp t="s">
        <v/>
        <stp/>
        <stp>StudyData</stp>
        <stp>VIX</stp>
        <stp>BAR</stp>
        <stp/>
        <stp>High</stp>
        <stp>W</stp>
        <stp>-1157</stp>
        <stp>All</stp>
        <stp/>
        <stp/>
        <stp>FALSE</stp>
        <stp>T</stp>
        <tr r="D1159" s="2"/>
      </tp>
      <tp t="s">
        <v/>
        <stp/>
        <stp>StudyData</stp>
        <stp>VIX</stp>
        <stp>BAR</stp>
        <stp/>
        <stp>High</stp>
        <stp>W</stp>
        <stp>-1147</stp>
        <stp>All</stp>
        <stp/>
        <stp/>
        <stp>FALSE</stp>
        <stp>T</stp>
        <tr r="D1149" s="2"/>
      </tp>
      <tp t="s">
        <v/>
        <stp/>
        <stp>StudyData</stp>
        <stp>VIX</stp>
        <stp>BAR</stp>
        <stp/>
        <stp>High</stp>
        <stp>W</stp>
        <stp>-1097</stp>
        <stp>All</stp>
        <stp/>
        <stp/>
        <stp>FALSE</stp>
        <stp>T</stp>
        <tr r="D1099" s="2"/>
      </tp>
      <tp t="s">
        <v/>
        <stp/>
        <stp>StudyData</stp>
        <stp>VIX</stp>
        <stp>BAR</stp>
        <stp/>
        <stp>High</stp>
        <stp>W</stp>
        <stp>-1087</stp>
        <stp>All</stp>
        <stp/>
        <stp/>
        <stp>FALSE</stp>
        <stp>T</stp>
        <tr r="D1089" s="2"/>
      </tp>
      <tp t="s">
        <v/>
        <stp/>
        <stp>StudyData</stp>
        <stp>VIX</stp>
        <stp>BAR</stp>
        <stp/>
        <stp>High</stp>
        <stp>W</stp>
        <stp>-1037</stp>
        <stp>All</stp>
        <stp/>
        <stp/>
        <stp>FALSE</stp>
        <stp>T</stp>
        <tr r="D1039" s="2"/>
      </tp>
      <tp t="s">
        <v/>
        <stp/>
        <stp>StudyData</stp>
        <stp>VIX</stp>
        <stp>BAR</stp>
        <stp/>
        <stp>High</stp>
        <stp>W</stp>
        <stp>-1027</stp>
        <stp>All</stp>
        <stp/>
        <stp/>
        <stp>FALSE</stp>
        <stp>T</stp>
        <tr r="D1029" s="2"/>
      </tp>
      <tp t="s">
        <v/>
        <stp/>
        <stp>StudyData</stp>
        <stp>VIX</stp>
        <stp>BAR</stp>
        <stp/>
        <stp>High</stp>
        <stp>W</stp>
        <stp>-1017</stp>
        <stp>All</stp>
        <stp/>
        <stp/>
        <stp>FALSE</stp>
        <stp>T</stp>
        <tr r="D1019" s="2"/>
      </tp>
      <tp t="s">
        <v/>
        <stp/>
        <stp>StudyData</stp>
        <stp>VIX</stp>
        <stp>BAR</stp>
        <stp/>
        <stp>High</stp>
        <stp>W</stp>
        <stp>-1007</stp>
        <stp>All</stp>
        <stp/>
        <stp/>
        <stp>FALSE</stp>
        <stp>T</stp>
        <tr r="D1009" s="2"/>
      </tp>
      <tp t="s">
        <v/>
        <stp/>
        <stp>StudyData</stp>
        <stp>VIX</stp>
        <stp>BAR</stp>
        <stp/>
        <stp>High</stp>
        <stp>W</stp>
        <stp>-1077</stp>
        <stp>All</stp>
        <stp/>
        <stp/>
        <stp>FALSE</stp>
        <stp>T</stp>
        <tr r="D1079" s="2"/>
      </tp>
      <tp t="s">
        <v/>
        <stp/>
        <stp>StudyData</stp>
        <stp>VIX</stp>
        <stp>BAR</stp>
        <stp/>
        <stp>High</stp>
        <stp>W</stp>
        <stp>-1067</stp>
        <stp>All</stp>
        <stp/>
        <stp/>
        <stp>FALSE</stp>
        <stp>T</stp>
        <tr r="D1069" s="2"/>
      </tp>
      <tp t="s">
        <v/>
        <stp/>
        <stp>StudyData</stp>
        <stp>VIX</stp>
        <stp>BAR</stp>
        <stp/>
        <stp>High</stp>
        <stp>W</stp>
        <stp>-1057</stp>
        <stp>All</stp>
        <stp/>
        <stp/>
        <stp>FALSE</stp>
        <stp>T</stp>
        <tr r="D1059" s="2"/>
      </tp>
      <tp t="s">
        <v/>
        <stp/>
        <stp>StudyData</stp>
        <stp>VIX</stp>
        <stp>BAR</stp>
        <stp/>
        <stp>High</stp>
        <stp>W</stp>
        <stp>-1047</stp>
        <stp>All</stp>
        <stp/>
        <stp/>
        <stp>FALSE</stp>
        <stp>T</stp>
        <tr r="D1049" s="2"/>
      </tp>
      <tp t="s">
        <v/>
        <stp/>
        <stp>StudyData</stp>
        <stp>VIX</stp>
        <stp>BAR</stp>
        <stp/>
        <stp>High</stp>
        <stp>W</stp>
        <stp>-1797</stp>
        <stp>All</stp>
        <stp/>
        <stp/>
        <stp>FALSE</stp>
        <stp>T</stp>
        <tr r="D1799" s="2"/>
      </tp>
      <tp t="s">
        <v/>
        <stp/>
        <stp>StudyData</stp>
        <stp>VIX</stp>
        <stp>BAR</stp>
        <stp/>
        <stp>High</stp>
        <stp>W</stp>
        <stp>-1787</stp>
        <stp>All</stp>
        <stp/>
        <stp/>
        <stp>FALSE</stp>
        <stp>T</stp>
        <tr r="D1789" s="2"/>
      </tp>
      <tp t="s">
        <v/>
        <stp/>
        <stp>StudyData</stp>
        <stp>VIX</stp>
        <stp>BAR</stp>
        <stp/>
        <stp>High</stp>
        <stp>W</stp>
        <stp>-1737</stp>
        <stp>All</stp>
        <stp/>
        <stp/>
        <stp>FALSE</stp>
        <stp>T</stp>
        <tr r="D1739" s="2"/>
      </tp>
      <tp t="s">
        <v/>
        <stp/>
        <stp>StudyData</stp>
        <stp>VIX</stp>
        <stp>BAR</stp>
        <stp/>
        <stp>High</stp>
        <stp>W</stp>
        <stp>-1727</stp>
        <stp>All</stp>
        <stp/>
        <stp/>
        <stp>FALSE</stp>
        <stp>T</stp>
        <tr r="D1729" s="2"/>
      </tp>
      <tp t="s">
        <v/>
        <stp/>
        <stp>StudyData</stp>
        <stp>VIX</stp>
        <stp>BAR</stp>
        <stp/>
        <stp>High</stp>
        <stp>W</stp>
        <stp>-1717</stp>
        <stp>All</stp>
        <stp/>
        <stp/>
        <stp>FALSE</stp>
        <stp>T</stp>
        <tr r="D1719" s="2"/>
      </tp>
      <tp t="s">
        <v/>
        <stp/>
        <stp>StudyData</stp>
        <stp>VIX</stp>
        <stp>BAR</stp>
        <stp/>
        <stp>High</stp>
        <stp>W</stp>
        <stp>-1707</stp>
        <stp>All</stp>
        <stp/>
        <stp/>
        <stp>FALSE</stp>
        <stp>T</stp>
        <tr r="D1709" s="2"/>
      </tp>
      <tp t="s">
        <v/>
        <stp/>
        <stp>StudyData</stp>
        <stp>VIX</stp>
        <stp>BAR</stp>
        <stp/>
        <stp>High</stp>
        <stp>W</stp>
        <stp>-1777</stp>
        <stp>All</stp>
        <stp/>
        <stp/>
        <stp>FALSE</stp>
        <stp>T</stp>
        <tr r="D1779" s="2"/>
      </tp>
      <tp t="s">
        <v/>
        <stp/>
        <stp>StudyData</stp>
        <stp>VIX</stp>
        <stp>BAR</stp>
        <stp/>
        <stp>High</stp>
        <stp>W</stp>
        <stp>-1767</stp>
        <stp>All</stp>
        <stp/>
        <stp/>
        <stp>FALSE</stp>
        <stp>T</stp>
        <tr r="D1769" s="2"/>
      </tp>
      <tp t="s">
        <v/>
        <stp/>
        <stp>StudyData</stp>
        <stp>VIX</stp>
        <stp>BAR</stp>
        <stp/>
        <stp>High</stp>
        <stp>W</stp>
        <stp>-1757</stp>
        <stp>All</stp>
        <stp/>
        <stp/>
        <stp>FALSE</stp>
        <stp>T</stp>
        <tr r="D1759" s="2"/>
      </tp>
      <tp t="s">
        <v/>
        <stp/>
        <stp>StudyData</stp>
        <stp>VIX</stp>
        <stp>BAR</stp>
        <stp/>
        <stp>High</stp>
        <stp>W</stp>
        <stp>-1747</stp>
        <stp>All</stp>
        <stp/>
        <stp/>
        <stp>FALSE</stp>
        <stp>T</stp>
        <tr r="D1749" s="2"/>
      </tp>
      <tp t="s">
        <v/>
        <stp/>
        <stp>StudyData</stp>
        <stp>VIX</stp>
        <stp>BAR</stp>
        <stp/>
        <stp>High</stp>
        <stp>W</stp>
        <stp>-1697</stp>
        <stp>All</stp>
        <stp/>
        <stp/>
        <stp>FALSE</stp>
        <stp>T</stp>
        <tr r="D1699" s="2"/>
      </tp>
      <tp t="s">
        <v/>
        <stp/>
        <stp>StudyData</stp>
        <stp>VIX</stp>
        <stp>BAR</stp>
        <stp/>
        <stp>High</stp>
        <stp>W</stp>
        <stp>-1687</stp>
        <stp>All</stp>
        <stp/>
        <stp/>
        <stp>FALSE</stp>
        <stp>T</stp>
        <tr r="D1689" s="2"/>
      </tp>
      <tp t="s">
        <v/>
        <stp/>
        <stp>StudyData</stp>
        <stp>VIX</stp>
        <stp>BAR</stp>
        <stp/>
        <stp>High</stp>
        <stp>W</stp>
        <stp>-1637</stp>
        <stp>All</stp>
        <stp/>
        <stp/>
        <stp>FALSE</stp>
        <stp>T</stp>
        <tr r="D1639" s="2"/>
      </tp>
      <tp t="s">
        <v/>
        <stp/>
        <stp>StudyData</stp>
        <stp>VIX</stp>
        <stp>BAR</stp>
        <stp/>
        <stp>High</stp>
        <stp>W</stp>
        <stp>-1627</stp>
        <stp>All</stp>
        <stp/>
        <stp/>
        <stp>FALSE</stp>
        <stp>T</stp>
        <tr r="D1629" s="2"/>
      </tp>
      <tp t="s">
        <v/>
        <stp/>
        <stp>StudyData</stp>
        <stp>VIX</stp>
        <stp>BAR</stp>
        <stp/>
        <stp>High</stp>
        <stp>W</stp>
        <stp>-1617</stp>
        <stp>All</stp>
        <stp/>
        <stp/>
        <stp>FALSE</stp>
        <stp>T</stp>
        <tr r="D1619" s="2"/>
      </tp>
      <tp t="s">
        <v/>
        <stp/>
        <stp>StudyData</stp>
        <stp>VIX</stp>
        <stp>BAR</stp>
        <stp/>
        <stp>High</stp>
        <stp>W</stp>
        <stp>-1607</stp>
        <stp>All</stp>
        <stp/>
        <stp/>
        <stp>FALSE</stp>
        <stp>T</stp>
        <tr r="D1609" s="2"/>
      </tp>
      <tp t="s">
        <v/>
        <stp/>
        <stp>StudyData</stp>
        <stp>VIX</stp>
        <stp>BAR</stp>
        <stp/>
        <stp>High</stp>
        <stp>W</stp>
        <stp>-1677</stp>
        <stp>All</stp>
        <stp/>
        <stp/>
        <stp>FALSE</stp>
        <stp>T</stp>
        <tr r="D1679" s="2"/>
      </tp>
      <tp t="s">
        <v/>
        <stp/>
        <stp>StudyData</stp>
        <stp>VIX</stp>
        <stp>BAR</stp>
        <stp/>
        <stp>High</stp>
        <stp>W</stp>
        <stp>-1667</stp>
        <stp>All</stp>
        <stp/>
        <stp/>
        <stp>FALSE</stp>
        <stp>T</stp>
        <tr r="D1669" s="2"/>
      </tp>
      <tp t="s">
        <v/>
        <stp/>
        <stp>StudyData</stp>
        <stp>VIX</stp>
        <stp>BAR</stp>
        <stp/>
        <stp>High</stp>
        <stp>W</stp>
        <stp>-1657</stp>
        <stp>All</stp>
        <stp/>
        <stp/>
        <stp>FALSE</stp>
        <stp>T</stp>
        <tr r="D1659" s="2"/>
      </tp>
      <tp t="s">
        <v/>
        <stp/>
        <stp>StudyData</stp>
        <stp>VIX</stp>
        <stp>BAR</stp>
        <stp/>
        <stp>High</stp>
        <stp>W</stp>
        <stp>-1647</stp>
        <stp>All</stp>
        <stp/>
        <stp/>
        <stp>FALSE</stp>
        <stp>T</stp>
        <tr r="D1649" s="2"/>
      </tp>
      <tp t="s">
        <v/>
        <stp/>
        <stp>StudyData</stp>
        <stp>VIX</stp>
        <stp>BAR</stp>
        <stp/>
        <stp>High</stp>
        <stp>W</stp>
        <stp>-1597</stp>
        <stp>All</stp>
        <stp/>
        <stp/>
        <stp>FALSE</stp>
        <stp>T</stp>
        <tr r="D1599" s="2"/>
      </tp>
      <tp t="s">
        <v/>
        <stp/>
        <stp>StudyData</stp>
        <stp>VIX</stp>
        <stp>BAR</stp>
        <stp/>
        <stp>High</stp>
        <stp>W</stp>
        <stp>-1587</stp>
        <stp>All</stp>
        <stp/>
        <stp/>
        <stp>FALSE</stp>
        <stp>T</stp>
        <tr r="D1589" s="2"/>
      </tp>
      <tp t="s">
        <v/>
        <stp/>
        <stp>StudyData</stp>
        <stp>VIX</stp>
        <stp>BAR</stp>
        <stp/>
        <stp>High</stp>
        <stp>W</stp>
        <stp>-1537</stp>
        <stp>All</stp>
        <stp/>
        <stp/>
        <stp>FALSE</stp>
        <stp>T</stp>
        <tr r="D1539" s="2"/>
      </tp>
      <tp t="s">
        <v/>
        <stp/>
        <stp>StudyData</stp>
        <stp>VIX</stp>
        <stp>BAR</stp>
        <stp/>
        <stp>High</stp>
        <stp>W</stp>
        <stp>-1527</stp>
        <stp>All</stp>
        <stp/>
        <stp/>
        <stp>FALSE</stp>
        <stp>T</stp>
        <tr r="D1529" s="2"/>
      </tp>
      <tp t="s">
        <v/>
        <stp/>
        <stp>StudyData</stp>
        <stp>VIX</stp>
        <stp>BAR</stp>
        <stp/>
        <stp>High</stp>
        <stp>W</stp>
        <stp>-1517</stp>
        <stp>All</stp>
        <stp/>
        <stp/>
        <stp>FALSE</stp>
        <stp>T</stp>
        <tr r="D1519" s="2"/>
      </tp>
      <tp t="s">
        <v/>
        <stp/>
        <stp>StudyData</stp>
        <stp>VIX</stp>
        <stp>BAR</stp>
        <stp/>
        <stp>High</stp>
        <stp>W</stp>
        <stp>-1507</stp>
        <stp>All</stp>
        <stp/>
        <stp/>
        <stp>FALSE</stp>
        <stp>T</stp>
        <tr r="D1509" s="2"/>
      </tp>
      <tp t="s">
        <v/>
        <stp/>
        <stp>StudyData</stp>
        <stp>VIX</stp>
        <stp>BAR</stp>
        <stp/>
        <stp>High</stp>
        <stp>W</stp>
        <stp>-1577</stp>
        <stp>All</stp>
        <stp/>
        <stp/>
        <stp>FALSE</stp>
        <stp>T</stp>
        <tr r="D1579" s="2"/>
      </tp>
      <tp t="s">
        <v/>
        <stp/>
        <stp>StudyData</stp>
        <stp>VIX</stp>
        <stp>BAR</stp>
        <stp/>
        <stp>High</stp>
        <stp>W</stp>
        <stp>-1567</stp>
        <stp>All</stp>
        <stp/>
        <stp/>
        <stp>FALSE</stp>
        <stp>T</stp>
        <tr r="D1569" s="2"/>
      </tp>
      <tp t="s">
        <v/>
        <stp/>
        <stp>StudyData</stp>
        <stp>VIX</stp>
        <stp>BAR</stp>
        <stp/>
        <stp>High</stp>
        <stp>W</stp>
        <stp>-1557</stp>
        <stp>All</stp>
        <stp/>
        <stp/>
        <stp>FALSE</stp>
        <stp>T</stp>
        <tr r="D1559" s="2"/>
      </tp>
      <tp t="s">
        <v/>
        <stp/>
        <stp>StudyData</stp>
        <stp>VIX</stp>
        <stp>BAR</stp>
        <stp/>
        <stp>High</stp>
        <stp>W</stp>
        <stp>-1547</stp>
        <stp>All</stp>
        <stp/>
        <stp/>
        <stp>FALSE</stp>
        <stp>T</stp>
        <tr r="D1549" s="2"/>
      </tp>
      <tp t="s">
        <v/>
        <stp/>
        <stp>StudyData</stp>
        <stp>VIX</stp>
        <stp>BAR</stp>
        <stp/>
        <stp>High</stp>
        <stp>W</stp>
        <stp>-1497</stp>
        <stp>All</stp>
        <stp/>
        <stp/>
        <stp>FALSE</stp>
        <stp>T</stp>
        <tr r="D1499" s="2"/>
      </tp>
      <tp t="s">
        <v/>
        <stp/>
        <stp>StudyData</stp>
        <stp>VIX</stp>
        <stp>BAR</stp>
        <stp/>
        <stp>High</stp>
        <stp>W</stp>
        <stp>-1487</stp>
        <stp>All</stp>
        <stp/>
        <stp/>
        <stp>FALSE</stp>
        <stp>T</stp>
        <tr r="D1489" s="2"/>
      </tp>
      <tp t="s">
        <v/>
        <stp/>
        <stp>StudyData</stp>
        <stp>VIX</stp>
        <stp>BAR</stp>
        <stp/>
        <stp>High</stp>
        <stp>W</stp>
        <stp>-1437</stp>
        <stp>All</stp>
        <stp/>
        <stp/>
        <stp>FALSE</stp>
        <stp>T</stp>
        <tr r="D1439" s="2"/>
      </tp>
      <tp t="s">
        <v/>
        <stp/>
        <stp>StudyData</stp>
        <stp>VIX</stp>
        <stp>BAR</stp>
        <stp/>
        <stp>High</stp>
        <stp>W</stp>
        <stp>-1427</stp>
        <stp>All</stp>
        <stp/>
        <stp/>
        <stp>FALSE</stp>
        <stp>T</stp>
        <tr r="D1429" s="2"/>
      </tp>
      <tp t="s">
        <v/>
        <stp/>
        <stp>StudyData</stp>
        <stp>VIX</stp>
        <stp>BAR</stp>
        <stp/>
        <stp>High</stp>
        <stp>W</stp>
        <stp>-1417</stp>
        <stp>All</stp>
        <stp/>
        <stp/>
        <stp>FALSE</stp>
        <stp>T</stp>
        <tr r="D1419" s="2"/>
      </tp>
      <tp t="s">
        <v/>
        <stp/>
        <stp>StudyData</stp>
        <stp>VIX</stp>
        <stp>BAR</stp>
        <stp/>
        <stp>High</stp>
        <stp>W</stp>
        <stp>-1407</stp>
        <stp>All</stp>
        <stp/>
        <stp/>
        <stp>FALSE</stp>
        <stp>T</stp>
        <tr r="D1409" s="2"/>
      </tp>
      <tp t="s">
        <v/>
        <stp/>
        <stp>StudyData</stp>
        <stp>VIX</stp>
        <stp>BAR</stp>
        <stp/>
        <stp>High</stp>
        <stp>W</stp>
        <stp>-1477</stp>
        <stp>All</stp>
        <stp/>
        <stp/>
        <stp>FALSE</stp>
        <stp>T</stp>
        <tr r="D1479" s="2"/>
      </tp>
      <tp t="s">
        <v/>
        <stp/>
        <stp>StudyData</stp>
        <stp>VIX</stp>
        <stp>BAR</stp>
        <stp/>
        <stp>High</stp>
        <stp>W</stp>
        <stp>-1467</stp>
        <stp>All</stp>
        <stp/>
        <stp/>
        <stp>FALSE</stp>
        <stp>T</stp>
        <tr r="D1469" s="2"/>
      </tp>
      <tp t="s">
        <v/>
        <stp/>
        <stp>StudyData</stp>
        <stp>VIX</stp>
        <stp>BAR</stp>
        <stp/>
        <stp>High</stp>
        <stp>W</stp>
        <stp>-1457</stp>
        <stp>All</stp>
        <stp/>
        <stp/>
        <stp>FALSE</stp>
        <stp>T</stp>
        <tr r="D1459" s="2"/>
      </tp>
      <tp t="s">
        <v/>
        <stp/>
        <stp>StudyData</stp>
        <stp>VIX</stp>
        <stp>BAR</stp>
        <stp/>
        <stp>High</stp>
        <stp>W</stp>
        <stp>-1447</stp>
        <stp>All</stp>
        <stp/>
        <stp/>
        <stp>FALSE</stp>
        <stp>T</stp>
        <tr r="D1449" s="2"/>
      </tp>
      <tp t="s">
        <v/>
        <stp/>
        <stp>StudyData</stp>
        <stp>VIX</stp>
        <stp>BAR</stp>
        <stp/>
        <stp>High</stp>
        <stp>W</stp>
        <stp>-1997</stp>
        <stp>All</stp>
        <stp/>
        <stp/>
        <stp>FALSE</stp>
        <stp>T</stp>
        <tr r="D1999" s="2"/>
      </tp>
      <tp t="s">
        <v/>
        <stp/>
        <stp>StudyData</stp>
        <stp>VIX</stp>
        <stp>BAR</stp>
        <stp/>
        <stp>High</stp>
        <stp>W</stp>
        <stp>-1987</stp>
        <stp>All</stp>
        <stp/>
        <stp/>
        <stp>FALSE</stp>
        <stp>T</stp>
        <tr r="D1989" s="2"/>
      </tp>
      <tp t="s">
        <v/>
        <stp/>
        <stp>StudyData</stp>
        <stp>VIX</stp>
        <stp>BAR</stp>
        <stp/>
        <stp>High</stp>
        <stp>W</stp>
        <stp>-1937</stp>
        <stp>All</stp>
        <stp/>
        <stp/>
        <stp>FALSE</stp>
        <stp>T</stp>
        <tr r="D1939" s="2"/>
      </tp>
      <tp t="s">
        <v/>
        <stp/>
        <stp>StudyData</stp>
        <stp>VIX</stp>
        <stp>BAR</stp>
        <stp/>
        <stp>High</stp>
        <stp>W</stp>
        <stp>-1927</stp>
        <stp>All</stp>
        <stp/>
        <stp/>
        <stp>FALSE</stp>
        <stp>T</stp>
        <tr r="D1929" s="2"/>
      </tp>
      <tp t="s">
        <v/>
        <stp/>
        <stp>StudyData</stp>
        <stp>VIX</stp>
        <stp>BAR</stp>
        <stp/>
        <stp>High</stp>
        <stp>W</stp>
        <stp>-1917</stp>
        <stp>All</stp>
        <stp/>
        <stp/>
        <stp>FALSE</stp>
        <stp>T</stp>
        <tr r="D1919" s="2"/>
      </tp>
      <tp t="s">
        <v/>
        <stp/>
        <stp>StudyData</stp>
        <stp>VIX</stp>
        <stp>BAR</stp>
        <stp/>
        <stp>High</stp>
        <stp>W</stp>
        <stp>-1907</stp>
        <stp>All</stp>
        <stp/>
        <stp/>
        <stp>FALSE</stp>
        <stp>T</stp>
        <tr r="D1909" s="2"/>
      </tp>
      <tp t="s">
        <v/>
        <stp/>
        <stp>StudyData</stp>
        <stp>VIX</stp>
        <stp>BAR</stp>
        <stp/>
        <stp>High</stp>
        <stp>W</stp>
        <stp>-1977</stp>
        <stp>All</stp>
        <stp/>
        <stp/>
        <stp>FALSE</stp>
        <stp>T</stp>
        <tr r="D1979" s="2"/>
      </tp>
      <tp t="s">
        <v/>
        <stp/>
        <stp>StudyData</stp>
        <stp>VIX</stp>
        <stp>BAR</stp>
        <stp/>
        <stp>High</stp>
        <stp>W</stp>
        <stp>-1967</stp>
        <stp>All</stp>
        <stp/>
        <stp/>
        <stp>FALSE</stp>
        <stp>T</stp>
        <tr r="D1969" s="2"/>
      </tp>
      <tp t="s">
        <v/>
        <stp/>
        <stp>StudyData</stp>
        <stp>VIX</stp>
        <stp>BAR</stp>
        <stp/>
        <stp>High</stp>
        <stp>W</stp>
        <stp>-1957</stp>
        <stp>All</stp>
        <stp/>
        <stp/>
        <stp>FALSE</stp>
        <stp>T</stp>
        <tr r="D1959" s="2"/>
      </tp>
      <tp t="s">
        <v/>
        <stp/>
        <stp>StudyData</stp>
        <stp>VIX</stp>
        <stp>BAR</stp>
        <stp/>
        <stp>High</stp>
        <stp>W</stp>
        <stp>-1947</stp>
        <stp>All</stp>
        <stp/>
        <stp/>
        <stp>FALSE</stp>
        <stp>T</stp>
        <tr r="D1949" s="2"/>
      </tp>
      <tp t="s">
        <v/>
        <stp/>
        <stp>StudyData</stp>
        <stp>VIX</stp>
        <stp>BAR</stp>
        <stp/>
        <stp>High</stp>
        <stp>W</stp>
        <stp>-1897</stp>
        <stp>All</stp>
        <stp/>
        <stp/>
        <stp>FALSE</stp>
        <stp>T</stp>
        <tr r="D1899" s="2"/>
      </tp>
      <tp t="s">
        <v/>
        <stp/>
        <stp>StudyData</stp>
        <stp>VIX</stp>
        <stp>BAR</stp>
        <stp/>
        <stp>High</stp>
        <stp>W</stp>
        <stp>-1887</stp>
        <stp>All</stp>
        <stp/>
        <stp/>
        <stp>FALSE</stp>
        <stp>T</stp>
        <tr r="D1889" s="2"/>
      </tp>
      <tp t="s">
        <v/>
        <stp/>
        <stp>StudyData</stp>
        <stp>VIX</stp>
        <stp>BAR</stp>
        <stp/>
        <stp>High</stp>
        <stp>W</stp>
        <stp>-1837</stp>
        <stp>All</stp>
        <stp/>
        <stp/>
        <stp>FALSE</stp>
        <stp>T</stp>
        <tr r="D1839" s="2"/>
      </tp>
      <tp t="s">
        <v/>
        <stp/>
        <stp>StudyData</stp>
        <stp>VIX</stp>
        <stp>BAR</stp>
        <stp/>
        <stp>High</stp>
        <stp>W</stp>
        <stp>-1827</stp>
        <stp>All</stp>
        <stp/>
        <stp/>
        <stp>FALSE</stp>
        <stp>T</stp>
        <tr r="D1829" s="2"/>
      </tp>
      <tp t="s">
        <v/>
        <stp/>
        <stp>StudyData</stp>
        <stp>VIX</stp>
        <stp>BAR</stp>
        <stp/>
        <stp>High</stp>
        <stp>W</stp>
        <stp>-1817</stp>
        <stp>All</stp>
        <stp/>
        <stp/>
        <stp>FALSE</stp>
        <stp>T</stp>
        <tr r="D1819" s="2"/>
      </tp>
      <tp t="s">
        <v/>
        <stp/>
        <stp>StudyData</stp>
        <stp>VIX</stp>
        <stp>BAR</stp>
        <stp/>
        <stp>High</stp>
        <stp>W</stp>
        <stp>-1807</stp>
        <stp>All</stp>
        <stp/>
        <stp/>
        <stp>FALSE</stp>
        <stp>T</stp>
        <tr r="D1809" s="2"/>
      </tp>
      <tp t="s">
        <v/>
        <stp/>
        <stp>StudyData</stp>
        <stp>VIX</stp>
        <stp>BAR</stp>
        <stp/>
        <stp>High</stp>
        <stp>W</stp>
        <stp>-1877</stp>
        <stp>All</stp>
        <stp/>
        <stp/>
        <stp>FALSE</stp>
        <stp>T</stp>
        <tr r="D1879" s="2"/>
      </tp>
      <tp t="s">
        <v/>
        <stp/>
        <stp>StudyData</stp>
        <stp>VIX</stp>
        <stp>BAR</stp>
        <stp/>
        <stp>High</stp>
        <stp>W</stp>
        <stp>-1867</stp>
        <stp>All</stp>
        <stp/>
        <stp/>
        <stp>FALSE</stp>
        <stp>T</stp>
        <tr r="D1869" s="2"/>
      </tp>
      <tp t="s">
        <v/>
        <stp/>
        <stp>StudyData</stp>
        <stp>VIX</stp>
        <stp>BAR</stp>
        <stp/>
        <stp>High</stp>
        <stp>W</stp>
        <stp>-1857</stp>
        <stp>All</stp>
        <stp/>
        <stp/>
        <stp>FALSE</stp>
        <stp>T</stp>
        <tr r="D1859" s="2"/>
      </tp>
      <tp t="s">
        <v/>
        <stp/>
        <stp>StudyData</stp>
        <stp>VIX</stp>
        <stp>BAR</stp>
        <stp/>
        <stp>High</stp>
        <stp>W</stp>
        <stp>-1847</stp>
        <stp>All</stp>
        <stp/>
        <stp/>
        <stp>FALSE</stp>
        <stp>T</stp>
        <tr r="D1849" s="2"/>
      </tp>
      <tp t="s">
        <v/>
        <stp/>
        <stp>StudyData</stp>
        <stp>VIX</stp>
        <stp>BAR</stp>
        <stp/>
        <stp>Open</stp>
        <stp>W</stp>
        <stp>-1891</stp>
        <stp>All</stp>
        <stp/>
        <stp/>
        <stp>FALSE</stp>
        <stp>T</stp>
        <tr r="C1893" s="2"/>
      </tp>
      <tp t="s">
        <v/>
        <stp/>
        <stp>StudyData</stp>
        <stp>VIX</stp>
        <stp>BAR</stp>
        <stp/>
        <stp>Open</stp>
        <stp>W</stp>
        <stp>-1881</stp>
        <stp>All</stp>
        <stp/>
        <stp/>
        <stp>FALSE</stp>
        <stp>T</stp>
        <tr r="C1883" s="2"/>
      </tp>
      <tp t="s">
        <v/>
        <stp/>
        <stp>StudyData</stp>
        <stp>VIX</stp>
        <stp>BAR</stp>
        <stp/>
        <stp>Open</stp>
        <stp>W</stp>
        <stp>-1811</stp>
        <stp>All</stp>
        <stp/>
        <stp/>
        <stp>FALSE</stp>
        <stp>T</stp>
        <tr r="C1813" s="2"/>
      </tp>
      <tp t="s">
        <v/>
        <stp/>
        <stp>StudyData</stp>
        <stp>VIX</stp>
        <stp>BAR</stp>
        <stp/>
        <stp>Open</stp>
        <stp>W</stp>
        <stp>-1801</stp>
        <stp>All</stp>
        <stp/>
        <stp/>
        <stp>FALSE</stp>
        <stp>T</stp>
        <tr r="C1803" s="2"/>
      </tp>
      <tp t="s">
        <v/>
        <stp/>
        <stp>StudyData</stp>
        <stp>VIX</stp>
        <stp>BAR</stp>
        <stp/>
        <stp>Open</stp>
        <stp>W</stp>
        <stp>-1831</stp>
        <stp>All</stp>
        <stp/>
        <stp/>
        <stp>FALSE</stp>
        <stp>T</stp>
        <tr r="C1833" s="2"/>
      </tp>
      <tp t="s">
        <v/>
        <stp/>
        <stp>StudyData</stp>
        <stp>VIX</stp>
        <stp>BAR</stp>
        <stp/>
        <stp>Open</stp>
        <stp>W</stp>
        <stp>-1821</stp>
        <stp>All</stp>
        <stp/>
        <stp/>
        <stp>FALSE</stp>
        <stp>T</stp>
        <tr r="C1823" s="2"/>
      </tp>
      <tp t="s">
        <v/>
        <stp/>
        <stp>StudyData</stp>
        <stp>VIX</stp>
        <stp>BAR</stp>
        <stp/>
        <stp>Open</stp>
        <stp>W</stp>
        <stp>-1851</stp>
        <stp>All</stp>
        <stp/>
        <stp/>
        <stp>FALSE</stp>
        <stp>T</stp>
        <tr r="C1853" s="2"/>
      </tp>
      <tp t="s">
        <v/>
        <stp/>
        <stp>StudyData</stp>
        <stp>VIX</stp>
        <stp>BAR</stp>
        <stp/>
        <stp>Open</stp>
        <stp>W</stp>
        <stp>-1841</stp>
        <stp>All</stp>
        <stp/>
        <stp/>
        <stp>FALSE</stp>
        <stp>T</stp>
        <tr r="C1843" s="2"/>
      </tp>
      <tp t="s">
        <v/>
        <stp/>
        <stp>StudyData</stp>
        <stp>VIX</stp>
        <stp>BAR</stp>
        <stp/>
        <stp>Open</stp>
        <stp>W</stp>
        <stp>-1871</stp>
        <stp>All</stp>
        <stp/>
        <stp/>
        <stp>FALSE</stp>
        <stp>T</stp>
        <tr r="C1873" s="2"/>
      </tp>
      <tp t="s">
        <v/>
        <stp/>
        <stp>StudyData</stp>
        <stp>VIX</stp>
        <stp>BAR</stp>
        <stp/>
        <stp>Open</stp>
        <stp>W</stp>
        <stp>-1861</stp>
        <stp>All</stp>
        <stp/>
        <stp/>
        <stp>FALSE</stp>
        <stp>T</stp>
        <tr r="C1863" s="2"/>
      </tp>
      <tp t="s">
        <v/>
        <stp/>
        <stp>StudyData</stp>
        <stp>VIX</stp>
        <stp>BAR</stp>
        <stp/>
        <stp>Open</stp>
        <stp>W</stp>
        <stp>-1991</stp>
        <stp>All</stp>
        <stp/>
        <stp/>
        <stp>FALSE</stp>
        <stp>T</stp>
        <tr r="C1993" s="2"/>
      </tp>
      <tp t="s">
        <v/>
        <stp/>
        <stp>StudyData</stp>
        <stp>VIX</stp>
        <stp>BAR</stp>
        <stp/>
        <stp>Open</stp>
        <stp>W</stp>
        <stp>-1981</stp>
        <stp>All</stp>
        <stp/>
        <stp/>
        <stp>FALSE</stp>
        <stp>T</stp>
        <tr r="C1983" s="2"/>
      </tp>
      <tp t="s">
        <v/>
        <stp/>
        <stp>StudyData</stp>
        <stp>VIX</stp>
        <stp>BAR</stp>
        <stp/>
        <stp>Open</stp>
        <stp>W</stp>
        <stp>-1911</stp>
        <stp>All</stp>
        <stp/>
        <stp/>
        <stp>FALSE</stp>
        <stp>T</stp>
        <tr r="C1913" s="2"/>
      </tp>
      <tp t="s">
        <v/>
        <stp/>
        <stp>StudyData</stp>
        <stp>VIX</stp>
        <stp>BAR</stp>
        <stp/>
        <stp>Open</stp>
        <stp>W</stp>
        <stp>-1901</stp>
        <stp>All</stp>
        <stp/>
        <stp/>
        <stp>FALSE</stp>
        <stp>T</stp>
        <tr r="C1903" s="2"/>
      </tp>
      <tp t="s">
        <v/>
        <stp/>
        <stp>StudyData</stp>
        <stp>VIX</stp>
        <stp>BAR</stp>
        <stp/>
        <stp>Open</stp>
        <stp>W</stp>
        <stp>-1931</stp>
        <stp>All</stp>
        <stp/>
        <stp/>
        <stp>FALSE</stp>
        <stp>T</stp>
        <tr r="C1933" s="2"/>
      </tp>
      <tp t="s">
        <v/>
        <stp/>
        <stp>StudyData</stp>
        <stp>VIX</stp>
        <stp>BAR</stp>
        <stp/>
        <stp>Open</stp>
        <stp>W</stp>
        <stp>-1921</stp>
        <stp>All</stp>
        <stp/>
        <stp/>
        <stp>FALSE</stp>
        <stp>T</stp>
        <tr r="C1923" s="2"/>
      </tp>
      <tp t="s">
        <v/>
        <stp/>
        <stp>StudyData</stp>
        <stp>VIX</stp>
        <stp>BAR</stp>
        <stp/>
        <stp>Open</stp>
        <stp>W</stp>
        <stp>-1951</stp>
        <stp>All</stp>
        <stp/>
        <stp/>
        <stp>FALSE</stp>
        <stp>T</stp>
        <tr r="C1953" s="2"/>
      </tp>
      <tp t="s">
        <v/>
        <stp/>
        <stp>StudyData</stp>
        <stp>VIX</stp>
        <stp>BAR</stp>
        <stp/>
        <stp>Open</stp>
        <stp>W</stp>
        <stp>-1941</stp>
        <stp>All</stp>
        <stp/>
        <stp/>
        <stp>FALSE</stp>
        <stp>T</stp>
        <tr r="C1943" s="2"/>
      </tp>
      <tp t="s">
        <v/>
        <stp/>
        <stp>StudyData</stp>
        <stp>VIX</stp>
        <stp>BAR</stp>
        <stp/>
        <stp>Open</stp>
        <stp>W</stp>
        <stp>-1971</stp>
        <stp>All</stp>
        <stp/>
        <stp/>
        <stp>FALSE</stp>
        <stp>T</stp>
        <tr r="C1973" s="2"/>
      </tp>
      <tp t="s">
        <v/>
        <stp/>
        <stp>StudyData</stp>
        <stp>VIX</stp>
        <stp>BAR</stp>
        <stp/>
        <stp>Open</stp>
        <stp>W</stp>
        <stp>-1961</stp>
        <stp>All</stp>
        <stp/>
        <stp/>
        <stp>FALSE</stp>
        <stp>T</stp>
        <tr r="C1963" s="2"/>
      </tp>
      <tp t="s">
        <v/>
        <stp/>
        <stp>StudyData</stp>
        <stp>VIX</stp>
        <stp>BAR</stp>
        <stp/>
        <stp>Open</stp>
        <stp>W</stp>
        <stp>-1291</stp>
        <stp>All</stp>
        <stp/>
        <stp/>
        <stp>FALSE</stp>
        <stp>T</stp>
        <tr r="C1293" s="2"/>
      </tp>
      <tp t="s">
        <v/>
        <stp/>
        <stp>StudyData</stp>
        <stp>VIX</stp>
        <stp>BAR</stp>
        <stp/>
        <stp>Open</stp>
        <stp>W</stp>
        <stp>-1281</stp>
        <stp>All</stp>
        <stp/>
        <stp/>
        <stp>FALSE</stp>
        <stp>T</stp>
        <tr r="C1283" s="2"/>
      </tp>
      <tp t="s">
        <v/>
        <stp/>
        <stp>StudyData</stp>
        <stp>VIX</stp>
        <stp>BAR</stp>
        <stp/>
        <stp>Open</stp>
        <stp>W</stp>
        <stp>-1211</stp>
        <stp>All</stp>
        <stp/>
        <stp/>
        <stp>FALSE</stp>
        <stp>T</stp>
        <tr r="C1213" s="2"/>
      </tp>
      <tp t="s">
        <v/>
        <stp/>
        <stp>StudyData</stp>
        <stp>VIX</stp>
        <stp>BAR</stp>
        <stp/>
        <stp>Open</stp>
        <stp>W</stp>
        <stp>-1201</stp>
        <stp>All</stp>
        <stp/>
        <stp/>
        <stp>FALSE</stp>
        <stp>T</stp>
        <tr r="C1203" s="2"/>
      </tp>
      <tp t="s">
        <v/>
        <stp/>
        <stp>StudyData</stp>
        <stp>VIX</stp>
        <stp>BAR</stp>
        <stp/>
        <stp>Open</stp>
        <stp>W</stp>
        <stp>-1231</stp>
        <stp>All</stp>
        <stp/>
        <stp/>
        <stp>FALSE</stp>
        <stp>T</stp>
        <tr r="C1233" s="2"/>
      </tp>
      <tp t="s">
        <v/>
        <stp/>
        <stp>StudyData</stp>
        <stp>VIX</stp>
        <stp>BAR</stp>
        <stp/>
        <stp>Open</stp>
        <stp>W</stp>
        <stp>-1221</stp>
        <stp>All</stp>
        <stp/>
        <stp/>
        <stp>FALSE</stp>
        <stp>T</stp>
        <tr r="C1223" s="2"/>
      </tp>
      <tp t="s">
        <v/>
        <stp/>
        <stp>StudyData</stp>
        <stp>VIX</stp>
        <stp>BAR</stp>
        <stp/>
        <stp>Open</stp>
        <stp>W</stp>
        <stp>-1251</stp>
        <stp>All</stp>
        <stp/>
        <stp/>
        <stp>FALSE</stp>
        <stp>T</stp>
        <tr r="C1253" s="2"/>
      </tp>
      <tp t="s">
        <v/>
        <stp/>
        <stp>StudyData</stp>
        <stp>VIX</stp>
        <stp>BAR</stp>
        <stp/>
        <stp>Open</stp>
        <stp>W</stp>
        <stp>-1241</stp>
        <stp>All</stp>
        <stp/>
        <stp/>
        <stp>FALSE</stp>
        <stp>T</stp>
        <tr r="C1243" s="2"/>
      </tp>
      <tp t="s">
        <v/>
        <stp/>
        <stp>StudyData</stp>
        <stp>VIX</stp>
        <stp>BAR</stp>
        <stp/>
        <stp>Open</stp>
        <stp>W</stp>
        <stp>-1271</stp>
        <stp>All</stp>
        <stp/>
        <stp/>
        <stp>FALSE</stp>
        <stp>T</stp>
        <tr r="C1273" s="2"/>
      </tp>
      <tp t="s">
        <v/>
        <stp/>
        <stp>StudyData</stp>
        <stp>VIX</stp>
        <stp>BAR</stp>
        <stp/>
        <stp>Open</stp>
        <stp>W</stp>
        <stp>-1261</stp>
        <stp>All</stp>
        <stp/>
        <stp/>
        <stp>FALSE</stp>
        <stp>T</stp>
        <tr r="C1263" s="2"/>
      </tp>
      <tp t="s">
        <v/>
        <stp/>
        <stp>StudyData</stp>
        <stp>VIX</stp>
        <stp>BAR</stp>
        <stp/>
        <stp>Open</stp>
        <stp>W</stp>
        <stp>-1391</stp>
        <stp>All</stp>
        <stp/>
        <stp/>
        <stp>FALSE</stp>
        <stp>T</stp>
        <tr r="C1393" s="2"/>
      </tp>
      <tp t="s">
        <v/>
        <stp/>
        <stp>StudyData</stp>
        <stp>VIX</stp>
        <stp>BAR</stp>
        <stp/>
        <stp>Open</stp>
        <stp>W</stp>
        <stp>-1381</stp>
        <stp>All</stp>
        <stp/>
        <stp/>
        <stp>FALSE</stp>
        <stp>T</stp>
        <tr r="C1383" s="2"/>
      </tp>
      <tp t="s">
        <v/>
        <stp/>
        <stp>StudyData</stp>
        <stp>VIX</stp>
        <stp>BAR</stp>
        <stp/>
        <stp>Open</stp>
        <stp>W</stp>
        <stp>-1311</stp>
        <stp>All</stp>
        <stp/>
        <stp/>
        <stp>FALSE</stp>
        <stp>T</stp>
        <tr r="C1313" s="2"/>
      </tp>
      <tp t="s">
        <v/>
        <stp/>
        <stp>StudyData</stp>
        <stp>VIX</stp>
        <stp>BAR</stp>
        <stp/>
        <stp>Open</stp>
        <stp>W</stp>
        <stp>-1301</stp>
        <stp>All</stp>
        <stp/>
        <stp/>
        <stp>FALSE</stp>
        <stp>T</stp>
        <tr r="C1303" s="2"/>
      </tp>
      <tp t="s">
        <v/>
        <stp/>
        <stp>StudyData</stp>
        <stp>VIX</stp>
        <stp>BAR</stp>
        <stp/>
        <stp>Open</stp>
        <stp>W</stp>
        <stp>-1331</stp>
        <stp>All</stp>
        <stp/>
        <stp/>
        <stp>FALSE</stp>
        <stp>T</stp>
        <tr r="C1333" s="2"/>
      </tp>
      <tp t="s">
        <v/>
        <stp/>
        <stp>StudyData</stp>
        <stp>VIX</stp>
        <stp>BAR</stp>
        <stp/>
        <stp>Open</stp>
        <stp>W</stp>
        <stp>-1321</stp>
        <stp>All</stp>
        <stp/>
        <stp/>
        <stp>FALSE</stp>
        <stp>T</stp>
        <tr r="C1323" s="2"/>
      </tp>
      <tp t="s">
        <v/>
        <stp/>
        <stp>StudyData</stp>
        <stp>VIX</stp>
        <stp>BAR</stp>
        <stp/>
        <stp>Open</stp>
        <stp>W</stp>
        <stp>-1351</stp>
        <stp>All</stp>
        <stp/>
        <stp/>
        <stp>FALSE</stp>
        <stp>T</stp>
        <tr r="C1353" s="2"/>
      </tp>
      <tp t="s">
        <v/>
        <stp/>
        <stp>StudyData</stp>
        <stp>VIX</stp>
        <stp>BAR</stp>
        <stp/>
        <stp>Open</stp>
        <stp>W</stp>
        <stp>-1341</stp>
        <stp>All</stp>
        <stp/>
        <stp/>
        <stp>FALSE</stp>
        <stp>T</stp>
        <tr r="C1343" s="2"/>
      </tp>
      <tp t="s">
        <v/>
        <stp/>
        <stp>StudyData</stp>
        <stp>VIX</stp>
        <stp>BAR</stp>
        <stp/>
        <stp>Open</stp>
        <stp>W</stp>
        <stp>-1371</stp>
        <stp>All</stp>
        <stp/>
        <stp/>
        <stp>FALSE</stp>
        <stp>T</stp>
        <tr r="C1373" s="2"/>
      </tp>
      <tp t="s">
        <v/>
        <stp/>
        <stp>StudyData</stp>
        <stp>VIX</stp>
        <stp>BAR</stp>
        <stp/>
        <stp>Open</stp>
        <stp>W</stp>
        <stp>-1361</stp>
        <stp>All</stp>
        <stp/>
        <stp/>
        <stp>FALSE</stp>
        <stp>T</stp>
        <tr r="C1363" s="2"/>
      </tp>
      <tp t="s">
        <v/>
        <stp/>
        <stp>StudyData</stp>
        <stp>VIX</stp>
        <stp>BAR</stp>
        <stp/>
        <stp>Open</stp>
        <stp>W</stp>
        <stp>-1091</stp>
        <stp>All</stp>
        <stp/>
        <stp/>
        <stp>FALSE</stp>
        <stp>T</stp>
        <tr r="C1093" s="2"/>
      </tp>
      <tp t="s">
        <v/>
        <stp/>
        <stp>StudyData</stp>
        <stp>VIX</stp>
        <stp>BAR</stp>
        <stp/>
        <stp>Open</stp>
        <stp>W</stp>
        <stp>-1081</stp>
        <stp>All</stp>
        <stp/>
        <stp/>
        <stp>FALSE</stp>
        <stp>T</stp>
        <tr r="C1083" s="2"/>
      </tp>
      <tp t="s">
        <v/>
        <stp/>
        <stp>StudyData</stp>
        <stp>VIX</stp>
        <stp>BAR</stp>
        <stp/>
        <stp>Open</stp>
        <stp>W</stp>
        <stp>-1011</stp>
        <stp>All</stp>
        <stp/>
        <stp/>
        <stp>FALSE</stp>
        <stp>T</stp>
        <tr r="C1013" s="2"/>
      </tp>
      <tp t="s">
        <v/>
        <stp/>
        <stp>StudyData</stp>
        <stp>VIX</stp>
        <stp>BAR</stp>
        <stp/>
        <stp>Open</stp>
        <stp>W</stp>
        <stp>-1001</stp>
        <stp>All</stp>
        <stp/>
        <stp/>
        <stp>FALSE</stp>
        <stp>T</stp>
        <tr r="C1003" s="2"/>
      </tp>
      <tp t="s">
        <v/>
        <stp/>
        <stp>StudyData</stp>
        <stp>VIX</stp>
        <stp>BAR</stp>
        <stp/>
        <stp>Open</stp>
        <stp>W</stp>
        <stp>-1031</stp>
        <stp>All</stp>
        <stp/>
        <stp/>
        <stp>FALSE</stp>
        <stp>T</stp>
        <tr r="C1033" s="2"/>
      </tp>
      <tp t="s">
        <v/>
        <stp/>
        <stp>StudyData</stp>
        <stp>VIX</stp>
        <stp>BAR</stp>
        <stp/>
        <stp>Open</stp>
        <stp>W</stp>
        <stp>-1021</stp>
        <stp>All</stp>
        <stp/>
        <stp/>
        <stp>FALSE</stp>
        <stp>T</stp>
        <tr r="C1023" s="2"/>
      </tp>
      <tp t="s">
        <v/>
        <stp/>
        <stp>StudyData</stp>
        <stp>VIX</stp>
        <stp>BAR</stp>
        <stp/>
        <stp>Open</stp>
        <stp>W</stp>
        <stp>-1051</stp>
        <stp>All</stp>
        <stp/>
        <stp/>
        <stp>FALSE</stp>
        <stp>T</stp>
        <tr r="C1053" s="2"/>
      </tp>
      <tp t="s">
        <v/>
        <stp/>
        <stp>StudyData</stp>
        <stp>VIX</stp>
        <stp>BAR</stp>
        <stp/>
        <stp>Open</stp>
        <stp>W</stp>
        <stp>-1041</stp>
        <stp>All</stp>
        <stp/>
        <stp/>
        <stp>FALSE</stp>
        <stp>T</stp>
        <tr r="C1043" s="2"/>
      </tp>
      <tp t="s">
        <v/>
        <stp/>
        <stp>StudyData</stp>
        <stp>VIX</stp>
        <stp>BAR</stp>
        <stp/>
        <stp>Open</stp>
        <stp>W</stp>
        <stp>-1071</stp>
        <stp>All</stp>
        <stp/>
        <stp/>
        <stp>FALSE</stp>
        <stp>T</stp>
        <tr r="C1073" s="2"/>
      </tp>
      <tp t="s">
        <v/>
        <stp/>
        <stp>StudyData</stp>
        <stp>VIX</stp>
        <stp>BAR</stp>
        <stp/>
        <stp>Open</stp>
        <stp>W</stp>
        <stp>-1061</stp>
        <stp>All</stp>
        <stp/>
        <stp/>
        <stp>FALSE</stp>
        <stp>T</stp>
        <tr r="C1063" s="2"/>
      </tp>
      <tp t="s">
        <v/>
        <stp/>
        <stp>StudyData</stp>
        <stp>VIX</stp>
        <stp>BAR</stp>
        <stp/>
        <stp>Open</stp>
        <stp>W</stp>
        <stp>-1191</stp>
        <stp>All</stp>
        <stp/>
        <stp/>
        <stp>FALSE</stp>
        <stp>T</stp>
        <tr r="C1193" s="2"/>
      </tp>
      <tp t="s">
        <v/>
        <stp/>
        <stp>StudyData</stp>
        <stp>VIX</stp>
        <stp>BAR</stp>
        <stp/>
        <stp>Open</stp>
        <stp>W</stp>
        <stp>-1181</stp>
        <stp>All</stp>
        <stp/>
        <stp/>
        <stp>FALSE</stp>
        <stp>T</stp>
        <tr r="C1183" s="2"/>
      </tp>
      <tp t="s">
        <v/>
        <stp/>
        <stp>StudyData</stp>
        <stp>VIX</stp>
        <stp>BAR</stp>
        <stp/>
        <stp>Open</stp>
        <stp>W</stp>
        <stp>-1111</stp>
        <stp>All</stp>
        <stp/>
        <stp/>
        <stp>FALSE</stp>
        <stp>T</stp>
        <tr r="C1113" s="2"/>
      </tp>
      <tp t="s">
        <v/>
        <stp/>
        <stp>StudyData</stp>
        <stp>VIX</stp>
        <stp>BAR</stp>
        <stp/>
        <stp>Open</stp>
        <stp>W</stp>
        <stp>-1101</stp>
        <stp>All</stp>
        <stp/>
        <stp/>
        <stp>FALSE</stp>
        <stp>T</stp>
        <tr r="C1103" s="2"/>
      </tp>
      <tp t="s">
        <v/>
        <stp/>
        <stp>StudyData</stp>
        <stp>VIX</stp>
        <stp>BAR</stp>
        <stp/>
        <stp>Open</stp>
        <stp>W</stp>
        <stp>-1131</stp>
        <stp>All</stp>
        <stp/>
        <stp/>
        <stp>FALSE</stp>
        <stp>T</stp>
        <tr r="C1133" s="2"/>
      </tp>
      <tp t="s">
        <v/>
        <stp/>
        <stp>StudyData</stp>
        <stp>VIX</stp>
        <stp>BAR</stp>
        <stp/>
        <stp>Open</stp>
        <stp>W</stp>
        <stp>-1121</stp>
        <stp>All</stp>
        <stp/>
        <stp/>
        <stp>FALSE</stp>
        <stp>T</stp>
        <tr r="C1123" s="2"/>
      </tp>
      <tp t="s">
        <v/>
        <stp/>
        <stp>StudyData</stp>
        <stp>VIX</stp>
        <stp>BAR</stp>
        <stp/>
        <stp>Open</stp>
        <stp>W</stp>
        <stp>-1151</stp>
        <stp>All</stp>
        <stp/>
        <stp/>
        <stp>FALSE</stp>
        <stp>T</stp>
        <tr r="C1153" s="2"/>
      </tp>
      <tp t="s">
        <v/>
        <stp/>
        <stp>StudyData</stp>
        <stp>VIX</stp>
        <stp>BAR</stp>
        <stp/>
        <stp>Open</stp>
        <stp>W</stp>
        <stp>-1141</stp>
        <stp>All</stp>
        <stp/>
        <stp/>
        <stp>FALSE</stp>
        <stp>T</stp>
        <tr r="C1143" s="2"/>
      </tp>
      <tp t="s">
        <v/>
        <stp/>
        <stp>StudyData</stp>
        <stp>VIX</stp>
        <stp>BAR</stp>
        <stp/>
        <stp>Open</stp>
        <stp>W</stp>
        <stp>-1171</stp>
        <stp>All</stp>
        <stp/>
        <stp/>
        <stp>FALSE</stp>
        <stp>T</stp>
        <tr r="C1173" s="2"/>
      </tp>
      <tp t="s">
        <v/>
        <stp/>
        <stp>StudyData</stp>
        <stp>VIX</stp>
        <stp>BAR</stp>
        <stp/>
        <stp>Open</stp>
        <stp>W</stp>
        <stp>-1161</stp>
        <stp>All</stp>
        <stp/>
        <stp/>
        <stp>FALSE</stp>
        <stp>T</stp>
        <tr r="C1163" s="2"/>
      </tp>
      <tp t="s">
        <v/>
        <stp/>
        <stp>StudyData</stp>
        <stp>VIX</stp>
        <stp>BAR</stp>
        <stp/>
        <stp>Open</stp>
        <stp>W</stp>
        <stp>-1691</stp>
        <stp>All</stp>
        <stp/>
        <stp/>
        <stp>FALSE</stp>
        <stp>T</stp>
        <tr r="C1693" s="2"/>
      </tp>
      <tp t="s">
        <v/>
        <stp/>
        <stp>StudyData</stp>
        <stp>VIX</stp>
        <stp>BAR</stp>
        <stp/>
        <stp>Open</stp>
        <stp>W</stp>
        <stp>-1681</stp>
        <stp>All</stp>
        <stp/>
        <stp/>
        <stp>FALSE</stp>
        <stp>T</stp>
        <tr r="C1683" s="2"/>
      </tp>
      <tp t="s">
        <v/>
        <stp/>
        <stp>StudyData</stp>
        <stp>VIX</stp>
        <stp>BAR</stp>
        <stp/>
        <stp>Open</stp>
        <stp>W</stp>
        <stp>-1611</stp>
        <stp>All</stp>
        <stp/>
        <stp/>
        <stp>FALSE</stp>
        <stp>T</stp>
        <tr r="C1613" s="2"/>
      </tp>
      <tp t="s">
        <v/>
        <stp/>
        <stp>StudyData</stp>
        <stp>VIX</stp>
        <stp>BAR</stp>
        <stp/>
        <stp>Open</stp>
        <stp>W</stp>
        <stp>-1601</stp>
        <stp>All</stp>
        <stp/>
        <stp/>
        <stp>FALSE</stp>
        <stp>T</stp>
        <tr r="C1603" s="2"/>
      </tp>
      <tp t="s">
        <v/>
        <stp/>
        <stp>StudyData</stp>
        <stp>VIX</stp>
        <stp>BAR</stp>
        <stp/>
        <stp>Open</stp>
        <stp>W</stp>
        <stp>-1631</stp>
        <stp>All</stp>
        <stp/>
        <stp/>
        <stp>FALSE</stp>
        <stp>T</stp>
        <tr r="C1633" s="2"/>
      </tp>
      <tp t="s">
        <v/>
        <stp/>
        <stp>StudyData</stp>
        <stp>VIX</stp>
        <stp>BAR</stp>
        <stp/>
        <stp>Open</stp>
        <stp>W</stp>
        <stp>-1621</stp>
        <stp>All</stp>
        <stp/>
        <stp/>
        <stp>FALSE</stp>
        <stp>T</stp>
        <tr r="C1623" s="2"/>
      </tp>
      <tp t="s">
        <v/>
        <stp/>
        <stp>StudyData</stp>
        <stp>VIX</stp>
        <stp>BAR</stp>
        <stp/>
        <stp>Open</stp>
        <stp>W</stp>
        <stp>-1651</stp>
        <stp>All</stp>
        <stp/>
        <stp/>
        <stp>FALSE</stp>
        <stp>T</stp>
        <tr r="C1653" s="2"/>
      </tp>
      <tp t="s">
        <v/>
        <stp/>
        <stp>StudyData</stp>
        <stp>VIX</stp>
        <stp>BAR</stp>
        <stp/>
        <stp>Open</stp>
        <stp>W</stp>
        <stp>-1641</stp>
        <stp>All</stp>
        <stp/>
        <stp/>
        <stp>FALSE</stp>
        <stp>T</stp>
        <tr r="C1643" s="2"/>
      </tp>
      <tp t="s">
        <v/>
        <stp/>
        <stp>StudyData</stp>
        <stp>VIX</stp>
        <stp>BAR</stp>
        <stp/>
        <stp>Open</stp>
        <stp>W</stp>
        <stp>-1671</stp>
        <stp>All</stp>
        <stp/>
        <stp/>
        <stp>FALSE</stp>
        <stp>T</stp>
        <tr r="C1673" s="2"/>
      </tp>
      <tp t="s">
        <v/>
        <stp/>
        <stp>StudyData</stp>
        <stp>VIX</stp>
        <stp>BAR</stp>
        <stp/>
        <stp>Open</stp>
        <stp>W</stp>
        <stp>-1661</stp>
        <stp>All</stp>
        <stp/>
        <stp/>
        <stp>FALSE</stp>
        <stp>T</stp>
        <tr r="C1663" s="2"/>
      </tp>
      <tp t="s">
        <v/>
        <stp/>
        <stp>StudyData</stp>
        <stp>VIX</stp>
        <stp>BAR</stp>
        <stp/>
        <stp>Open</stp>
        <stp>W</stp>
        <stp>-1791</stp>
        <stp>All</stp>
        <stp/>
        <stp/>
        <stp>FALSE</stp>
        <stp>T</stp>
        <tr r="C1793" s="2"/>
      </tp>
      <tp t="s">
        <v/>
        <stp/>
        <stp>StudyData</stp>
        <stp>VIX</stp>
        <stp>BAR</stp>
        <stp/>
        <stp>Open</stp>
        <stp>W</stp>
        <stp>-1781</stp>
        <stp>All</stp>
        <stp/>
        <stp/>
        <stp>FALSE</stp>
        <stp>T</stp>
        <tr r="C1783" s="2"/>
      </tp>
      <tp t="s">
        <v/>
        <stp/>
        <stp>StudyData</stp>
        <stp>VIX</stp>
        <stp>BAR</stp>
        <stp/>
        <stp>Open</stp>
        <stp>W</stp>
        <stp>-1711</stp>
        <stp>All</stp>
        <stp/>
        <stp/>
        <stp>FALSE</stp>
        <stp>T</stp>
        <tr r="C1713" s="2"/>
      </tp>
      <tp t="s">
        <v/>
        <stp/>
        <stp>StudyData</stp>
        <stp>VIX</stp>
        <stp>BAR</stp>
        <stp/>
        <stp>Open</stp>
        <stp>W</stp>
        <stp>-1701</stp>
        <stp>All</stp>
        <stp/>
        <stp/>
        <stp>FALSE</stp>
        <stp>T</stp>
        <tr r="C1703" s="2"/>
      </tp>
      <tp t="s">
        <v/>
        <stp/>
        <stp>StudyData</stp>
        <stp>VIX</stp>
        <stp>BAR</stp>
        <stp/>
        <stp>Open</stp>
        <stp>W</stp>
        <stp>-1731</stp>
        <stp>All</stp>
        <stp/>
        <stp/>
        <stp>FALSE</stp>
        <stp>T</stp>
        <tr r="C1733" s="2"/>
      </tp>
      <tp t="s">
        <v/>
        <stp/>
        <stp>StudyData</stp>
        <stp>VIX</stp>
        <stp>BAR</stp>
        <stp/>
        <stp>Open</stp>
        <stp>W</stp>
        <stp>-1721</stp>
        <stp>All</stp>
        <stp/>
        <stp/>
        <stp>FALSE</stp>
        <stp>T</stp>
        <tr r="C1723" s="2"/>
      </tp>
      <tp t="s">
        <v/>
        <stp/>
        <stp>StudyData</stp>
        <stp>VIX</stp>
        <stp>BAR</stp>
        <stp/>
        <stp>Open</stp>
        <stp>W</stp>
        <stp>-1751</stp>
        <stp>All</stp>
        <stp/>
        <stp/>
        <stp>FALSE</stp>
        <stp>T</stp>
        <tr r="C1753" s="2"/>
      </tp>
      <tp t="s">
        <v/>
        <stp/>
        <stp>StudyData</stp>
        <stp>VIX</stp>
        <stp>BAR</stp>
        <stp/>
        <stp>Open</stp>
        <stp>W</stp>
        <stp>-1741</stp>
        <stp>All</stp>
        <stp/>
        <stp/>
        <stp>FALSE</stp>
        <stp>T</stp>
        <tr r="C1743" s="2"/>
      </tp>
      <tp t="s">
        <v/>
        <stp/>
        <stp>StudyData</stp>
        <stp>VIX</stp>
        <stp>BAR</stp>
        <stp/>
        <stp>Open</stp>
        <stp>W</stp>
        <stp>-1771</stp>
        <stp>All</stp>
        <stp/>
        <stp/>
        <stp>FALSE</stp>
        <stp>T</stp>
        <tr r="C1773" s="2"/>
      </tp>
      <tp t="s">
        <v/>
        <stp/>
        <stp>StudyData</stp>
        <stp>VIX</stp>
        <stp>BAR</stp>
        <stp/>
        <stp>Open</stp>
        <stp>W</stp>
        <stp>-1761</stp>
        <stp>All</stp>
        <stp/>
        <stp/>
        <stp>FALSE</stp>
        <stp>T</stp>
        <tr r="C1763" s="2"/>
      </tp>
      <tp t="s">
        <v/>
        <stp/>
        <stp>StudyData</stp>
        <stp>VIX</stp>
        <stp>BAR</stp>
        <stp/>
        <stp>Open</stp>
        <stp>W</stp>
        <stp>-1491</stp>
        <stp>All</stp>
        <stp/>
        <stp/>
        <stp>FALSE</stp>
        <stp>T</stp>
        <tr r="C1493" s="2"/>
      </tp>
      <tp t="s">
        <v/>
        <stp/>
        <stp>StudyData</stp>
        <stp>VIX</stp>
        <stp>BAR</stp>
        <stp/>
        <stp>Open</stp>
        <stp>W</stp>
        <stp>-1481</stp>
        <stp>All</stp>
        <stp/>
        <stp/>
        <stp>FALSE</stp>
        <stp>T</stp>
        <tr r="C1483" s="2"/>
      </tp>
      <tp t="s">
        <v/>
        <stp/>
        <stp>StudyData</stp>
        <stp>VIX</stp>
        <stp>BAR</stp>
        <stp/>
        <stp>Open</stp>
        <stp>W</stp>
        <stp>-1411</stp>
        <stp>All</stp>
        <stp/>
        <stp/>
        <stp>FALSE</stp>
        <stp>T</stp>
        <tr r="C1413" s="2"/>
      </tp>
      <tp t="s">
        <v/>
        <stp/>
        <stp>StudyData</stp>
        <stp>VIX</stp>
        <stp>BAR</stp>
        <stp/>
        <stp>Open</stp>
        <stp>W</stp>
        <stp>-1401</stp>
        <stp>All</stp>
        <stp/>
        <stp/>
        <stp>FALSE</stp>
        <stp>T</stp>
        <tr r="C1403" s="2"/>
      </tp>
      <tp t="s">
        <v/>
        <stp/>
        <stp>StudyData</stp>
        <stp>VIX</stp>
        <stp>BAR</stp>
        <stp/>
        <stp>Open</stp>
        <stp>W</stp>
        <stp>-1431</stp>
        <stp>All</stp>
        <stp/>
        <stp/>
        <stp>FALSE</stp>
        <stp>T</stp>
        <tr r="C1433" s="2"/>
      </tp>
      <tp t="s">
        <v/>
        <stp/>
        <stp>StudyData</stp>
        <stp>VIX</stp>
        <stp>BAR</stp>
        <stp/>
        <stp>Open</stp>
        <stp>W</stp>
        <stp>-1421</stp>
        <stp>All</stp>
        <stp/>
        <stp/>
        <stp>FALSE</stp>
        <stp>T</stp>
        <tr r="C1423" s="2"/>
      </tp>
      <tp t="s">
        <v/>
        <stp/>
        <stp>StudyData</stp>
        <stp>VIX</stp>
        <stp>BAR</stp>
        <stp/>
        <stp>Open</stp>
        <stp>W</stp>
        <stp>-1451</stp>
        <stp>All</stp>
        <stp/>
        <stp/>
        <stp>FALSE</stp>
        <stp>T</stp>
        <tr r="C1453" s="2"/>
      </tp>
      <tp t="s">
        <v/>
        <stp/>
        <stp>StudyData</stp>
        <stp>VIX</stp>
        <stp>BAR</stp>
        <stp/>
        <stp>Open</stp>
        <stp>W</stp>
        <stp>-1441</stp>
        <stp>All</stp>
        <stp/>
        <stp/>
        <stp>FALSE</stp>
        <stp>T</stp>
        <tr r="C1443" s="2"/>
      </tp>
      <tp t="s">
        <v/>
        <stp/>
        <stp>StudyData</stp>
        <stp>VIX</stp>
        <stp>BAR</stp>
        <stp/>
        <stp>Open</stp>
        <stp>W</stp>
        <stp>-1471</stp>
        <stp>All</stp>
        <stp/>
        <stp/>
        <stp>FALSE</stp>
        <stp>T</stp>
        <tr r="C1473" s="2"/>
      </tp>
      <tp t="s">
        <v/>
        <stp/>
        <stp>StudyData</stp>
        <stp>VIX</stp>
        <stp>BAR</stp>
        <stp/>
        <stp>Open</stp>
        <stp>W</stp>
        <stp>-1461</stp>
        <stp>All</stp>
        <stp/>
        <stp/>
        <stp>FALSE</stp>
        <stp>T</stp>
        <tr r="C1463" s="2"/>
      </tp>
      <tp t="s">
        <v/>
        <stp/>
        <stp>StudyData</stp>
        <stp>VIX</stp>
        <stp>BAR</stp>
        <stp/>
        <stp>Open</stp>
        <stp>W</stp>
        <stp>-1591</stp>
        <stp>All</stp>
        <stp/>
        <stp/>
        <stp>FALSE</stp>
        <stp>T</stp>
        <tr r="C1593" s="2"/>
      </tp>
      <tp t="s">
        <v/>
        <stp/>
        <stp>StudyData</stp>
        <stp>VIX</stp>
        <stp>BAR</stp>
        <stp/>
        <stp>Open</stp>
        <stp>W</stp>
        <stp>-1581</stp>
        <stp>All</stp>
        <stp/>
        <stp/>
        <stp>FALSE</stp>
        <stp>T</stp>
        <tr r="C1583" s="2"/>
      </tp>
      <tp t="s">
        <v/>
        <stp/>
        <stp>StudyData</stp>
        <stp>VIX</stp>
        <stp>BAR</stp>
        <stp/>
        <stp>Open</stp>
        <stp>W</stp>
        <stp>-1511</stp>
        <stp>All</stp>
        <stp/>
        <stp/>
        <stp>FALSE</stp>
        <stp>T</stp>
        <tr r="C1513" s="2"/>
      </tp>
      <tp t="s">
        <v/>
        <stp/>
        <stp>StudyData</stp>
        <stp>VIX</stp>
        <stp>BAR</stp>
        <stp/>
        <stp>Open</stp>
        <stp>W</stp>
        <stp>-1501</stp>
        <stp>All</stp>
        <stp/>
        <stp/>
        <stp>FALSE</stp>
        <stp>T</stp>
        <tr r="C1503" s="2"/>
      </tp>
      <tp t="s">
        <v/>
        <stp/>
        <stp>StudyData</stp>
        <stp>VIX</stp>
        <stp>BAR</stp>
        <stp/>
        <stp>Open</stp>
        <stp>W</stp>
        <stp>-1531</stp>
        <stp>All</stp>
        <stp/>
        <stp/>
        <stp>FALSE</stp>
        <stp>T</stp>
        <tr r="C1533" s="2"/>
      </tp>
      <tp t="s">
        <v/>
        <stp/>
        <stp>StudyData</stp>
        <stp>VIX</stp>
        <stp>BAR</stp>
        <stp/>
        <stp>Open</stp>
        <stp>W</stp>
        <stp>-1521</stp>
        <stp>All</stp>
        <stp/>
        <stp/>
        <stp>FALSE</stp>
        <stp>T</stp>
        <tr r="C1523" s="2"/>
      </tp>
      <tp t="s">
        <v/>
        <stp/>
        <stp>StudyData</stp>
        <stp>VIX</stp>
        <stp>BAR</stp>
        <stp/>
        <stp>Open</stp>
        <stp>W</stp>
        <stp>-1551</stp>
        <stp>All</stp>
        <stp/>
        <stp/>
        <stp>FALSE</stp>
        <stp>T</stp>
        <tr r="C1553" s="2"/>
      </tp>
      <tp t="s">
        <v/>
        <stp/>
        <stp>StudyData</stp>
        <stp>VIX</stp>
        <stp>BAR</stp>
        <stp/>
        <stp>Open</stp>
        <stp>W</stp>
        <stp>-1541</stp>
        <stp>All</stp>
        <stp/>
        <stp/>
        <stp>FALSE</stp>
        <stp>T</stp>
        <tr r="C1543" s="2"/>
      </tp>
      <tp t="s">
        <v/>
        <stp/>
        <stp>StudyData</stp>
        <stp>VIX</stp>
        <stp>BAR</stp>
        <stp/>
        <stp>Open</stp>
        <stp>W</stp>
        <stp>-1571</stp>
        <stp>All</stp>
        <stp/>
        <stp/>
        <stp>FALSE</stp>
        <stp>T</stp>
        <tr r="C1573" s="2"/>
      </tp>
      <tp t="s">
        <v/>
        <stp/>
        <stp>StudyData</stp>
        <stp>VIX</stp>
        <stp>BAR</stp>
        <stp/>
        <stp>Open</stp>
        <stp>W</stp>
        <stp>-1561</stp>
        <stp>All</stp>
        <stp/>
        <stp/>
        <stp>FALSE</stp>
        <stp>T</stp>
        <tr r="C1563" s="2"/>
      </tp>
      <tp t="s">
        <v/>
        <stp/>
        <stp>StudyData</stp>
        <stp>VIX</stp>
        <stp>BAR</stp>
        <stp/>
        <stp>Open</stp>
        <stp>W</stp>
        <stp>-2891</stp>
        <stp>All</stp>
        <stp/>
        <stp/>
        <stp>FALSE</stp>
        <stp>T</stp>
        <tr r="C2893" s="2"/>
      </tp>
      <tp t="s">
        <v/>
        <stp/>
        <stp>StudyData</stp>
        <stp>VIX</stp>
        <stp>BAR</stp>
        <stp/>
        <stp>Open</stp>
        <stp>W</stp>
        <stp>-2881</stp>
        <stp>All</stp>
        <stp/>
        <stp/>
        <stp>FALSE</stp>
        <stp>T</stp>
        <tr r="C2883" s="2"/>
      </tp>
      <tp t="s">
        <v/>
        <stp/>
        <stp>StudyData</stp>
        <stp>VIX</stp>
        <stp>BAR</stp>
        <stp/>
        <stp>Open</stp>
        <stp>W</stp>
        <stp>-2811</stp>
        <stp>All</stp>
        <stp/>
        <stp/>
        <stp>FALSE</stp>
        <stp>T</stp>
        <tr r="C2813" s="2"/>
      </tp>
      <tp t="s">
        <v/>
        <stp/>
        <stp>StudyData</stp>
        <stp>VIX</stp>
        <stp>BAR</stp>
        <stp/>
        <stp>Open</stp>
        <stp>W</stp>
        <stp>-2801</stp>
        <stp>All</stp>
        <stp/>
        <stp/>
        <stp>FALSE</stp>
        <stp>T</stp>
        <tr r="C2803" s="2"/>
      </tp>
      <tp t="s">
        <v/>
        <stp/>
        <stp>StudyData</stp>
        <stp>VIX</stp>
        <stp>BAR</stp>
        <stp/>
        <stp>Open</stp>
        <stp>W</stp>
        <stp>-2831</stp>
        <stp>All</stp>
        <stp/>
        <stp/>
        <stp>FALSE</stp>
        <stp>T</stp>
        <tr r="C2833" s="2"/>
      </tp>
      <tp t="s">
        <v/>
        <stp/>
        <stp>StudyData</stp>
        <stp>VIX</stp>
        <stp>BAR</stp>
        <stp/>
        <stp>Open</stp>
        <stp>W</stp>
        <stp>-2821</stp>
        <stp>All</stp>
        <stp/>
        <stp/>
        <stp>FALSE</stp>
        <stp>T</stp>
        <tr r="C2823" s="2"/>
      </tp>
      <tp t="s">
        <v/>
        <stp/>
        <stp>StudyData</stp>
        <stp>VIX</stp>
        <stp>BAR</stp>
        <stp/>
        <stp>Open</stp>
        <stp>W</stp>
        <stp>-2851</stp>
        <stp>All</stp>
        <stp/>
        <stp/>
        <stp>FALSE</stp>
        <stp>T</stp>
        <tr r="C2853" s="2"/>
      </tp>
      <tp t="s">
        <v/>
        <stp/>
        <stp>StudyData</stp>
        <stp>VIX</stp>
        <stp>BAR</stp>
        <stp/>
        <stp>Open</stp>
        <stp>W</stp>
        <stp>-2841</stp>
        <stp>All</stp>
        <stp/>
        <stp/>
        <stp>FALSE</stp>
        <stp>T</stp>
        <tr r="C2843" s="2"/>
      </tp>
      <tp t="s">
        <v/>
        <stp/>
        <stp>StudyData</stp>
        <stp>VIX</stp>
        <stp>BAR</stp>
        <stp/>
        <stp>Open</stp>
        <stp>W</stp>
        <stp>-2871</stp>
        <stp>All</stp>
        <stp/>
        <stp/>
        <stp>FALSE</stp>
        <stp>T</stp>
        <tr r="C2873" s="2"/>
      </tp>
      <tp t="s">
        <v/>
        <stp/>
        <stp>StudyData</stp>
        <stp>VIX</stp>
        <stp>BAR</stp>
        <stp/>
        <stp>Open</stp>
        <stp>W</stp>
        <stp>-2861</stp>
        <stp>All</stp>
        <stp/>
        <stp/>
        <stp>FALSE</stp>
        <stp>T</stp>
        <tr r="C2863" s="2"/>
      </tp>
      <tp t="s">
        <v/>
        <stp/>
        <stp>StudyData</stp>
        <stp>VIX</stp>
        <stp>BAR</stp>
        <stp/>
        <stp>Open</stp>
        <stp>W</stp>
        <stp>-2991</stp>
        <stp>All</stp>
        <stp/>
        <stp/>
        <stp>FALSE</stp>
        <stp>T</stp>
        <tr r="C2993" s="2"/>
      </tp>
      <tp t="s">
        <v/>
        <stp/>
        <stp>StudyData</stp>
        <stp>VIX</stp>
        <stp>BAR</stp>
        <stp/>
        <stp>Open</stp>
        <stp>W</stp>
        <stp>-2981</stp>
        <stp>All</stp>
        <stp/>
        <stp/>
        <stp>FALSE</stp>
        <stp>T</stp>
        <tr r="C2983" s="2"/>
      </tp>
      <tp t="s">
        <v/>
        <stp/>
        <stp>StudyData</stp>
        <stp>VIX</stp>
        <stp>BAR</stp>
        <stp/>
        <stp>Open</stp>
        <stp>W</stp>
        <stp>-2911</stp>
        <stp>All</stp>
        <stp/>
        <stp/>
        <stp>FALSE</stp>
        <stp>T</stp>
        <tr r="C2913" s="2"/>
      </tp>
      <tp t="s">
        <v/>
        <stp/>
        <stp>StudyData</stp>
        <stp>VIX</stp>
        <stp>BAR</stp>
        <stp/>
        <stp>Open</stp>
        <stp>W</stp>
        <stp>-2901</stp>
        <stp>All</stp>
        <stp/>
        <stp/>
        <stp>FALSE</stp>
        <stp>T</stp>
        <tr r="C2903" s="2"/>
      </tp>
      <tp t="s">
        <v/>
        <stp/>
        <stp>StudyData</stp>
        <stp>VIX</stp>
        <stp>BAR</stp>
        <stp/>
        <stp>Open</stp>
        <stp>W</stp>
        <stp>-2931</stp>
        <stp>All</stp>
        <stp/>
        <stp/>
        <stp>FALSE</stp>
        <stp>T</stp>
        <tr r="C2933" s="2"/>
      </tp>
      <tp t="s">
        <v/>
        <stp/>
        <stp>StudyData</stp>
        <stp>VIX</stp>
        <stp>BAR</stp>
        <stp/>
        <stp>Open</stp>
        <stp>W</stp>
        <stp>-2921</stp>
        <stp>All</stp>
        <stp/>
        <stp/>
        <stp>FALSE</stp>
        <stp>T</stp>
        <tr r="C2923" s="2"/>
      </tp>
      <tp t="s">
        <v/>
        <stp/>
        <stp>StudyData</stp>
        <stp>VIX</stp>
        <stp>BAR</stp>
        <stp/>
        <stp>Open</stp>
        <stp>W</stp>
        <stp>-2951</stp>
        <stp>All</stp>
        <stp/>
        <stp/>
        <stp>FALSE</stp>
        <stp>T</stp>
        <tr r="C2953" s="2"/>
      </tp>
      <tp t="s">
        <v/>
        <stp/>
        <stp>StudyData</stp>
        <stp>VIX</stp>
        <stp>BAR</stp>
        <stp/>
        <stp>Open</stp>
        <stp>W</stp>
        <stp>-2941</stp>
        <stp>All</stp>
        <stp/>
        <stp/>
        <stp>FALSE</stp>
        <stp>T</stp>
        <tr r="C2943" s="2"/>
      </tp>
      <tp t="s">
        <v/>
        <stp/>
        <stp>StudyData</stp>
        <stp>VIX</stp>
        <stp>BAR</stp>
        <stp/>
        <stp>Open</stp>
        <stp>W</stp>
        <stp>-2971</stp>
        <stp>All</stp>
        <stp/>
        <stp/>
        <stp>FALSE</stp>
        <stp>T</stp>
        <tr r="C2973" s="2"/>
      </tp>
      <tp t="s">
        <v/>
        <stp/>
        <stp>StudyData</stp>
        <stp>VIX</stp>
        <stp>BAR</stp>
        <stp/>
        <stp>Open</stp>
        <stp>W</stp>
        <stp>-2961</stp>
        <stp>All</stp>
        <stp/>
        <stp/>
        <stp>FALSE</stp>
        <stp>T</stp>
        <tr r="C2963" s="2"/>
      </tp>
      <tp t="s">
        <v/>
        <stp/>
        <stp>StudyData</stp>
        <stp>VIX</stp>
        <stp>BAR</stp>
        <stp/>
        <stp>Open</stp>
        <stp>W</stp>
        <stp>-2291</stp>
        <stp>All</stp>
        <stp/>
        <stp/>
        <stp>FALSE</stp>
        <stp>T</stp>
        <tr r="C2293" s="2"/>
      </tp>
      <tp t="s">
        <v/>
        <stp/>
        <stp>StudyData</stp>
        <stp>VIX</stp>
        <stp>BAR</stp>
        <stp/>
        <stp>Open</stp>
        <stp>W</stp>
        <stp>-2281</stp>
        <stp>All</stp>
        <stp/>
        <stp/>
        <stp>FALSE</stp>
        <stp>T</stp>
        <tr r="C2283" s="2"/>
      </tp>
      <tp t="s">
        <v/>
        <stp/>
        <stp>StudyData</stp>
        <stp>VIX</stp>
        <stp>BAR</stp>
        <stp/>
        <stp>Open</stp>
        <stp>W</stp>
        <stp>-2211</stp>
        <stp>All</stp>
        <stp/>
        <stp/>
        <stp>FALSE</stp>
        <stp>T</stp>
        <tr r="C2213" s="2"/>
      </tp>
      <tp t="s">
        <v/>
        <stp/>
        <stp>StudyData</stp>
        <stp>VIX</stp>
        <stp>BAR</stp>
        <stp/>
        <stp>Open</stp>
        <stp>W</stp>
        <stp>-2201</stp>
        <stp>All</stp>
        <stp/>
        <stp/>
        <stp>FALSE</stp>
        <stp>T</stp>
        <tr r="C2203" s="2"/>
      </tp>
      <tp t="s">
        <v/>
        <stp/>
        <stp>StudyData</stp>
        <stp>VIX</stp>
        <stp>BAR</stp>
        <stp/>
        <stp>Open</stp>
        <stp>W</stp>
        <stp>-2231</stp>
        <stp>All</stp>
        <stp/>
        <stp/>
        <stp>FALSE</stp>
        <stp>T</stp>
        <tr r="C2233" s="2"/>
      </tp>
      <tp t="s">
        <v/>
        <stp/>
        <stp>StudyData</stp>
        <stp>VIX</stp>
        <stp>BAR</stp>
        <stp/>
        <stp>Open</stp>
        <stp>W</stp>
        <stp>-2221</stp>
        <stp>All</stp>
        <stp/>
        <stp/>
        <stp>FALSE</stp>
        <stp>T</stp>
        <tr r="C2223" s="2"/>
      </tp>
      <tp t="s">
        <v/>
        <stp/>
        <stp>StudyData</stp>
        <stp>VIX</stp>
        <stp>BAR</stp>
        <stp/>
        <stp>Open</stp>
        <stp>W</stp>
        <stp>-2251</stp>
        <stp>All</stp>
        <stp/>
        <stp/>
        <stp>FALSE</stp>
        <stp>T</stp>
        <tr r="C2253" s="2"/>
      </tp>
      <tp t="s">
        <v/>
        <stp/>
        <stp>StudyData</stp>
        <stp>VIX</stp>
        <stp>BAR</stp>
        <stp/>
        <stp>Open</stp>
        <stp>W</stp>
        <stp>-2241</stp>
        <stp>All</stp>
        <stp/>
        <stp/>
        <stp>FALSE</stp>
        <stp>T</stp>
        <tr r="C2243" s="2"/>
      </tp>
      <tp t="s">
        <v/>
        <stp/>
        <stp>StudyData</stp>
        <stp>VIX</stp>
        <stp>BAR</stp>
        <stp/>
        <stp>Open</stp>
        <stp>W</stp>
        <stp>-2271</stp>
        <stp>All</stp>
        <stp/>
        <stp/>
        <stp>FALSE</stp>
        <stp>T</stp>
        <tr r="C2273" s="2"/>
      </tp>
      <tp t="s">
        <v/>
        <stp/>
        <stp>StudyData</stp>
        <stp>VIX</stp>
        <stp>BAR</stp>
        <stp/>
        <stp>Open</stp>
        <stp>W</stp>
        <stp>-2261</stp>
        <stp>All</stp>
        <stp/>
        <stp/>
        <stp>FALSE</stp>
        <stp>T</stp>
        <tr r="C2263" s="2"/>
      </tp>
      <tp t="s">
        <v/>
        <stp/>
        <stp>StudyData</stp>
        <stp>VIX</stp>
        <stp>BAR</stp>
        <stp/>
        <stp>Open</stp>
        <stp>W</stp>
        <stp>-2391</stp>
        <stp>All</stp>
        <stp/>
        <stp/>
        <stp>FALSE</stp>
        <stp>T</stp>
        <tr r="C2393" s="2"/>
      </tp>
      <tp t="s">
        <v/>
        <stp/>
        <stp>StudyData</stp>
        <stp>VIX</stp>
        <stp>BAR</stp>
        <stp/>
        <stp>Open</stp>
        <stp>W</stp>
        <stp>-2381</stp>
        <stp>All</stp>
        <stp/>
        <stp/>
        <stp>FALSE</stp>
        <stp>T</stp>
        <tr r="C2383" s="2"/>
      </tp>
      <tp t="s">
        <v/>
        <stp/>
        <stp>StudyData</stp>
        <stp>VIX</stp>
        <stp>BAR</stp>
        <stp/>
        <stp>Open</stp>
        <stp>W</stp>
        <stp>-2311</stp>
        <stp>All</stp>
        <stp/>
        <stp/>
        <stp>FALSE</stp>
        <stp>T</stp>
        <tr r="C2313" s="2"/>
      </tp>
      <tp t="s">
        <v/>
        <stp/>
        <stp>StudyData</stp>
        <stp>VIX</stp>
        <stp>BAR</stp>
        <stp/>
        <stp>Open</stp>
        <stp>W</stp>
        <stp>-2301</stp>
        <stp>All</stp>
        <stp/>
        <stp/>
        <stp>FALSE</stp>
        <stp>T</stp>
        <tr r="C2303" s="2"/>
      </tp>
      <tp t="s">
        <v/>
        <stp/>
        <stp>StudyData</stp>
        <stp>VIX</stp>
        <stp>BAR</stp>
        <stp/>
        <stp>Open</stp>
        <stp>W</stp>
        <stp>-2331</stp>
        <stp>All</stp>
        <stp/>
        <stp/>
        <stp>FALSE</stp>
        <stp>T</stp>
        <tr r="C2333" s="2"/>
      </tp>
      <tp t="s">
        <v/>
        <stp/>
        <stp>StudyData</stp>
        <stp>VIX</stp>
        <stp>BAR</stp>
        <stp/>
        <stp>Open</stp>
        <stp>W</stp>
        <stp>-2321</stp>
        <stp>All</stp>
        <stp/>
        <stp/>
        <stp>FALSE</stp>
        <stp>T</stp>
        <tr r="C2323" s="2"/>
      </tp>
      <tp t="s">
        <v/>
        <stp/>
        <stp>StudyData</stp>
        <stp>VIX</stp>
        <stp>BAR</stp>
        <stp/>
        <stp>Open</stp>
        <stp>W</stp>
        <stp>-2351</stp>
        <stp>All</stp>
        <stp/>
        <stp/>
        <stp>FALSE</stp>
        <stp>T</stp>
        <tr r="C2353" s="2"/>
      </tp>
      <tp t="s">
        <v/>
        <stp/>
        <stp>StudyData</stp>
        <stp>VIX</stp>
        <stp>BAR</stp>
        <stp/>
        <stp>Open</stp>
        <stp>W</stp>
        <stp>-2341</stp>
        <stp>All</stp>
        <stp/>
        <stp/>
        <stp>FALSE</stp>
        <stp>T</stp>
        <tr r="C2343" s="2"/>
      </tp>
      <tp t="s">
        <v/>
        <stp/>
        <stp>StudyData</stp>
        <stp>VIX</stp>
        <stp>BAR</stp>
        <stp/>
        <stp>Open</stp>
        <stp>W</stp>
        <stp>-2371</stp>
        <stp>All</stp>
        <stp/>
        <stp/>
        <stp>FALSE</stp>
        <stp>T</stp>
        <tr r="C2373" s="2"/>
      </tp>
      <tp t="s">
        <v/>
        <stp/>
        <stp>StudyData</stp>
        <stp>VIX</stp>
        <stp>BAR</stp>
        <stp/>
        <stp>Open</stp>
        <stp>W</stp>
        <stp>-2361</stp>
        <stp>All</stp>
        <stp/>
        <stp/>
        <stp>FALSE</stp>
        <stp>T</stp>
        <tr r="C2363" s="2"/>
      </tp>
      <tp t="s">
        <v/>
        <stp/>
        <stp>StudyData</stp>
        <stp>VIX</stp>
        <stp>BAR</stp>
        <stp/>
        <stp>Open</stp>
        <stp>W</stp>
        <stp>-2091</stp>
        <stp>All</stp>
        <stp/>
        <stp/>
        <stp>FALSE</stp>
        <stp>T</stp>
        <tr r="C2093" s="2"/>
      </tp>
      <tp t="s">
        <v/>
        <stp/>
        <stp>StudyData</stp>
        <stp>VIX</stp>
        <stp>BAR</stp>
        <stp/>
        <stp>Open</stp>
        <stp>W</stp>
        <stp>-2081</stp>
        <stp>All</stp>
        <stp/>
        <stp/>
        <stp>FALSE</stp>
        <stp>T</stp>
        <tr r="C2083" s="2"/>
      </tp>
      <tp t="s">
        <v/>
        <stp/>
        <stp>StudyData</stp>
        <stp>VIX</stp>
        <stp>BAR</stp>
        <stp/>
        <stp>Open</stp>
        <stp>W</stp>
        <stp>-2011</stp>
        <stp>All</stp>
        <stp/>
        <stp/>
        <stp>FALSE</stp>
        <stp>T</stp>
        <tr r="C2013" s="2"/>
      </tp>
      <tp t="s">
        <v/>
        <stp/>
        <stp>StudyData</stp>
        <stp>VIX</stp>
        <stp>BAR</stp>
        <stp/>
        <stp>Open</stp>
        <stp>W</stp>
        <stp>-2001</stp>
        <stp>All</stp>
        <stp/>
        <stp/>
        <stp>FALSE</stp>
        <stp>T</stp>
        <tr r="C2003" s="2"/>
      </tp>
      <tp t="s">
        <v/>
        <stp/>
        <stp>StudyData</stp>
        <stp>VIX</stp>
        <stp>BAR</stp>
        <stp/>
        <stp>Open</stp>
        <stp>W</stp>
        <stp>-2031</stp>
        <stp>All</stp>
        <stp/>
        <stp/>
        <stp>FALSE</stp>
        <stp>T</stp>
        <tr r="C2033" s="2"/>
      </tp>
      <tp t="s">
        <v/>
        <stp/>
        <stp>StudyData</stp>
        <stp>VIX</stp>
        <stp>BAR</stp>
        <stp/>
        <stp>Open</stp>
        <stp>W</stp>
        <stp>-2021</stp>
        <stp>All</stp>
        <stp/>
        <stp/>
        <stp>FALSE</stp>
        <stp>T</stp>
        <tr r="C2023" s="2"/>
      </tp>
      <tp t="s">
        <v/>
        <stp/>
        <stp>StudyData</stp>
        <stp>VIX</stp>
        <stp>BAR</stp>
        <stp/>
        <stp>Open</stp>
        <stp>W</stp>
        <stp>-2051</stp>
        <stp>All</stp>
        <stp/>
        <stp/>
        <stp>FALSE</stp>
        <stp>T</stp>
        <tr r="C2053" s="2"/>
      </tp>
      <tp t="s">
        <v/>
        <stp/>
        <stp>StudyData</stp>
        <stp>VIX</stp>
        <stp>BAR</stp>
        <stp/>
        <stp>Open</stp>
        <stp>W</stp>
        <stp>-2041</stp>
        <stp>All</stp>
        <stp/>
        <stp/>
        <stp>FALSE</stp>
        <stp>T</stp>
        <tr r="C2043" s="2"/>
      </tp>
      <tp t="s">
        <v/>
        <stp/>
        <stp>StudyData</stp>
        <stp>VIX</stp>
        <stp>BAR</stp>
        <stp/>
        <stp>Open</stp>
        <stp>W</stp>
        <stp>-2071</stp>
        <stp>All</stp>
        <stp/>
        <stp/>
        <stp>FALSE</stp>
        <stp>T</stp>
        <tr r="C2073" s="2"/>
      </tp>
      <tp t="s">
        <v/>
        <stp/>
        <stp>StudyData</stp>
        <stp>VIX</stp>
        <stp>BAR</stp>
        <stp/>
        <stp>Open</stp>
        <stp>W</stp>
        <stp>-2061</stp>
        <stp>All</stp>
        <stp/>
        <stp/>
        <stp>FALSE</stp>
        <stp>T</stp>
        <tr r="C2063" s="2"/>
      </tp>
      <tp t="s">
        <v/>
        <stp/>
        <stp>StudyData</stp>
        <stp>VIX</stp>
        <stp>BAR</stp>
        <stp/>
        <stp>Open</stp>
        <stp>W</stp>
        <stp>-2191</stp>
        <stp>All</stp>
        <stp/>
        <stp/>
        <stp>FALSE</stp>
        <stp>T</stp>
        <tr r="C2193" s="2"/>
      </tp>
      <tp t="s">
        <v/>
        <stp/>
        <stp>StudyData</stp>
        <stp>VIX</stp>
        <stp>BAR</stp>
        <stp/>
        <stp>Open</stp>
        <stp>W</stp>
        <stp>-2181</stp>
        <stp>All</stp>
        <stp/>
        <stp/>
        <stp>FALSE</stp>
        <stp>T</stp>
        <tr r="C2183" s="2"/>
      </tp>
      <tp t="s">
        <v/>
        <stp/>
        <stp>StudyData</stp>
        <stp>VIX</stp>
        <stp>BAR</stp>
        <stp/>
        <stp>Open</stp>
        <stp>W</stp>
        <stp>-2111</stp>
        <stp>All</stp>
        <stp/>
        <stp/>
        <stp>FALSE</stp>
        <stp>T</stp>
        <tr r="C2113" s="2"/>
      </tp>
      <tp t="s">
        <v/>
        <stp/>
        <stp>StudyData</stp>
        <stp>VIX</stp>
        <stp>BAR</stp>
        <stp/>
        <stp>Open</stp>
        <stp>W</stp>
        <stp>-2101</stp>
        <stp>All</stp>
        <stp/>
        <stp/>
        <stp>FALSE</stp>
        <stp>T</stp>
        <tr r="C2103" s="2"/>
      </tp>
      <tp t="s">
        <v/>
        <stp/>
        <stp>StudyData</stp>
        <stp>VIX</stp>
        <stp>BAR</stp>
        <stp/>
        <stp>Open</stp>
        <stp>W</stp>
        <stp>-2131</stp>
        <stp>All</stp>
        <stp/>
        <stp/>
        <stp>FALSE</stp>
        <stp>T</stp>
        <tr r="C2133" s="2"/>
      </tp>
      <tp t="s">
        <v/>
        <stp/>
        <stp>StudyData</stp>
        <stp>VIX</stp>
        <stp>BAR</stp>
        <stp/>
        <stp>Open</stp>
        <stp>W</stp>
        <stp>-2121</stp>
        <stp>All</stp>
        <stp/>
        <stp/>
        <stp>FALSE</stp>
        <stp>T</stp>
        <tr r="C2123" s="2"/>
      </tp>
      <tp t="s">
        <v/>
        <stp/>
        <stp>StudyData</stp>
        <stp>VIX</stp>
        <stp>BAR</stp>
        <stp/>
        <stp>Open</stp>
        <stp>W</stp>
        <stp>-2151</stp>
        <stp>All</stp>
        <stp/>
        <stp/>
        <stp>FALSE</stp>
        <stp>T</stp>
        <tr r="C2153" s="2"/>
      </tp>
      <tp t="s">
        <v/>
        <stp/>
        <stp>StudyData</stp>
        <stp>VIX</stp>
        <stp>BAR</stp>
        <stp/>
        <stp>Open</stp>
        <stp>W</stp>
        <stp>-2141</stp>
        <stp>All</stp>
        <stp/>
        <stp/>
        <stp>FALSE</stp>
        <stp>T</stp>
        <tr r="C2143" s="2"/>
      </tp>
      <tp t="s">
        <v/>
        <stp/>
        <stp>StudyData</stp>
        <stp>VIX</stp>
        <stp>BAR</stp>
        <stp/>
        <stp>Open</stp>
        <stp>W</stp>
        <stp>-2171</stp>
        <stp>All</stp>
        <stp/>
        <stp/>
        <stp>FALSE</stp>
        <stp>T</stp>
        <tr r="C2173" s="2"/>
      </tp>
      <tp t="s">
        <v/>
        <stp/>
        <stp>StudyData</stp>
        <stp>VIX</stp>
        <stp>BAR</stp>
        <stp/>
        <stp>Open</stp>
        <stp>W</stp>
        <stp>-2161</stp>
        <stp>All</stp>
        <stp/>
        <stp/>
        <stp>FALSE</stp>
        <stp>T</stp>
        <tr r="C2163" s="2"/>
      </tp>
      <tp t="s">
        <v/>
        <stp/>
        <stp>StudyData</stp>
        <stp>VIX</stp>
        <stp>BAR</stp>
        <stp/>
        <stp>Open</stp>
        <stp>W</stp>
        <stp>-2691</stp>
        <stp>All</stp>
        <stp/>
        <stp/>
        <stp>FALSE</stp>
        <stp>T</stp>
        <tr r="C2693" s="2"/>
      </tp>
      <tp t="s">
        <v/>
        <stp/>
        <stp>StudyData</stp>
        <stp>VIX</stp>
        <stp>BAR</stp>
        <stp/>
        <stp>Open</stp>
        <stp>W</stp>
        <stp>-2681</stp>
        <stp>All</stp>
        <stp/>
        <stp/>
        <stp>FALSE</stp>
        <stp>T</stp>
        <tr r="C2683" s="2"/>
      </tp>
      <tp t="s">
        <v/>
        <stp/>
        <stp>StudyData</stp>
        <stp>VIX</stp>
        <stp>BAR</stp>
        <stp/>
        <stp>Open</stp>
        <stp>W</stp>
        <stp>-2611</stp>
        <stp>All</stp>
        <stp/>
        <stp/>
        <stp>FALSE</stp>
        <stp>T</stp>
        <tr r="C2613" s="2"/>
      </tp>
      <tp t="s">
        <v/>
        <stp/>
        <stp>StudyData</stp>
        <stp>VIX</stp>
        <stp>BAR</stp>
        <stp/>
        <stp>Open</stp>
        <stp>W</stp>
        <stp>-2601</stp>
        <stp>All</stp>
        <stp/>
        <stp/>
        <stp>FALSE</stp>
        <stp>T</stp>
        <tr r="C2603" s="2"/>
      </tp>
      <tp t="s">
        <v/>
        <stp/>
        <stp>StudyData</stp>
        <stp>VIX</stp>
        <stp>BAR</stp>
        <stp/>
        <stp>Open</stp>
        <stp>W</stp>
        <stp>-2631</stp>
        <stp>All</stp>
        <stp/>
        <stp/>
        <stp>FALSE</stp>
        <stp>T</stp>
        <tr r="C2633" s="2"/>
      </tp>
      <tp t="s">
        <v/>
        <stp/>
        <stp>StudyData</stp>
        <stp>VIX</stp>
        <stp>BAR</stp>
        <stp/>
        <stp>Open</stp>
        <stp>W</stp>
        <stp>-2621</stp>
        <stp>All</stp>
        <stp/>
        <stp/>
        <stp>FALSE</stp>
        <stp>T</stp>
        <tr r="C2623" s="2"/>
      </tp>
      <tp t="s">
        <v/>
        <stp/>
        <stp>StudyData</stp>
        <stp>VIX</stp>
        <stp>BAR</stp>
        <stp/>
        <stp>Open</stp>
        <stp>W</stp>
        <stp>-2651</stp>
        <stp>All</stp>
        <stp/>
        <stp/>
        <stp>FALSE</stp>
        <stp>T</stp>
        <tr r="C2653" s="2"/>
      </tp>
      <tp t="s">
        <v/>
        <stp/>
        <stp>StudyData</stp>
        <stp>VIX</stp>
        <stp>BAR</stp>
        <stp/>
        <stp>Open</stp>
        <stp>W</stp>
        <stp>-2641</stp>
        <stp>All</stp>
        <stp/>
        <stp/>
        <stp>FALSE</stp>
        <stp>T</stp>
        <tr r="C2643" s="2"/>
      </tp>
      <tp t="s">
        <v/>
        <stp/>
        <stp>StudyData</stp>
        <stp>VIX</stp>
        <stp>BAR</stp>
        <stp/>
        <stp>Open</stp>
        <stp>W</stp>
        <stp>-2671</stp>
        <stp>All</stp>
        <stp/>
        <stp/>
        <stp>FALSE</stp>
        <stp>T</stp>
        <tr r="C2673" s="2"/>
      </tp>
      <tp t="s">
        <v/>
        <stp/>
        <stp>StudyData</stp>
        <stp>VIX</stp>
        <stp>BAR</stp>
        <stp/>
        <stp>Open</stp>
        <stp>W</stp>
        <stp>-2661</stp>
        <stp>All</stp>
        <stp/>
        <stp/>
        <stp>FALSE</stp>
        <stp>T</stp>
        <tr r="C2663" s="2"/>
      </tp>
      <tp t="s">
        <v/>
        <stp/>
        <stp>StudyData</stp>
        <stp>VIX</stp>
        <stp>BAR</stp>
        <stp/>
        <stp>Open</stp>
        <stp>W</stp>
        <stp>-2791</stp>
        <stp>All</stp>
        <stp/>
        <stp/>
        <stp>FALSE</stp>
        <stp>T</stp>
        <tr r="C2793" s="2"/>
      </tp>
      <tp t="s">
        <v/>
        <stp/>
        <stp>StudyData</stp>
        <stp>VIX</stp>
        <stp>BAR</stp>
        <stp/>
        <stp>Open</stp>
        <stp>W</stp>
        <stp>-2781</stp>
        <stp>All</stp>
        <stp/>
        <stp/>
        <stp>FALSE</stp>
        <stp>T</stp>
        <tr r="C2783" s="2"/>
      </tp>
      <tp t="s">
        <v/>
        <stp/>
        <stp>StudyData</stp>
        <stp>VIX</stp>
        <stp>BAR</stp>
        <stp/>
        <stp>Open</stp>
        <stp>W</stp>
        <stp>-2711</stp>
        <stp>All</stp>
        <stp/>
        <stp/>
        <stp>FALSE</stp>
        <stp>T</stp>
        <tr r="C2713" s="2"/>
      </tp>
      <tp t="s">
        <v/>
        <stp/>
        <stp>StudyData</stp>
        <stp>VIX</stp>
        <stp>BAR</stp>
        <stp/>
        <stp>Open</stp>
        <stp>W</stp>
        <stp>-2701</stp>
        <stp>All</stp>
        <stp/>
        <stp/>
        <stp>FALSE</stp>
        <stp>T</stp>
        <tr r="C2703" s="2"/>
      </tp>
      <tp t="s">
        <v/>
        <stp/>
        <stp>StudyData</stp>
        <stp>VIX</stp>
        <stp>BAR</stp>
        <stp/>
        <stp>Open</stp>
        <stp>W</stp>
        <stp>-2731</stp>
        <stp>All</stp>
        <stp/>
        <stp/>
        <stp>FALSE</stp>
        <stp>T</stp>
        <tr r="C2733" s="2"/>
      </tp>
      <tp t="s">
        <v/>
        <stp/>
        <stp>StudyData</stp>
        <stp>VIX</stp>
        <stp>BAR</stp>
        <stp/>
        <stp>Open</stp>
        <stp>W</stp>
        <stp>-2721</stp>
        <stp>All</stp>
        <stp/>
        <stp/>
        <stp>FALSE</stp>
        <stp>T</stp>
        <tr r="C2723" s="2"/>
      </tp>
      <tp t="s">
        <v/>
        <stp/>
        <stp>StudyData</stp>
        <stp>VIX</stp>
        <stp>BAR</stp>
        <stp/>
        <stp>Open</stp>
        <stp>W</stp>
        <stp>-2751</stp>
        <stp>All</stp>
        <stp/>
        <stp/>
        <stp>FALSE</stp>
        <stp>T</stp>
        <tr r="C2753" s="2"/>
      </tp>
      <tp t="s">
        <v/>
        <stp/>
        <stp>StudyData</stp>
        <stp>VIX</stp>
        <stp>BAR</stp>
        <stp/>
        <stp>Open</stp>
        <stp>W</stp>
        <stp>-2741</stp>
        <stp>All</stp>
        <stp/>
        <stp/>
        <stp>FALSE</stp>
        <stp>T</stp>
        <tr r="C2743" s="2"/>
      </tp>
      <tp t="s">
        <v/>
        <stp/>
        <stp>StudyData</stp>
        <stp>VIX</stp>
        <stp>BAR</stp>
        <stp/>
        <stp>Open</stp>
        <stp>W</stp>
        <stp>-2771</stp>
        <stp>All</stp>
        <stp/>
        <stp/>
        <stp>FALSE</stp>
        <stp>T</stp>
        <tr r="C2773" s="2"/>
      </tp>
      <tp t="s">
        <v/>
        <stp/>
        <stp>StudyData</stp>
        <stp>VIX</stp>
        <stp>BAR</stp>
        <stp/>
        <stp>Open</stp>
        <stp>W</stp>
        <stp>-2761</stp>
        <stp>All</stp>
        <stp/>
        <stp/>
        <stp>FALSE</stp>
        <stp>T</stp>
        <tr r="C2763" s="2"/>
      </tp>
      <tp t="s">
        <v/>
        <stp/>
        <stp>StudyData</stp>
        <stp>VIX</stp>
        <stp>BAR</stp>
        <stp/>
        <stp>Open</stp>
        <stp>W</stp>
        <stp>-2491</stp>
        <stp>All</stp>
        <stp/>
        <stp/>
        <stp>FALSE</stp>
        <stp>T</stp>
        <tr r="C2493" s="2"/>
      </tp>
      <tp t="s">
        <v/>
        <stp/>
        <stp>StudyData</stp>
        <stp>VIX</stp>
        <stp>BAR</stp>
        <stp/>
        <stp>Open</stp>
        <stp>W</stp>
        <stp>-2481</stp>
        <stp>All</stp>
        <stp/>
        <stp/>
        <stp>FALSE</stp>
        <stp>T</stp>
        <tr r="C2483" s="2"/>
      </tp>
      <tp t="s">
        <v/>
        <stp/>
        <stp>StudyData</stp>
        <stp>VIX</stp>
        <stp>BAR</stp>
        <stp/>
        <stp>Open</stp>
        <stp>W</stp>
        <stp>-2411</stp>
        <stp>All</stp>
        <stp/>
        <stp/>
        <stp>FALSE</stp>
        <stp>T</stp>
        <tr r="C2413" s="2"/>
      </tp>
      <tp t="s">
        <v/>
        <stp/>
        <stp>StudyData</stp>
        <stp>VIX</stp>
        <stp>BAR</stp>
        <stp/>
        <stp>Open</stp>
        <stp>W</stp>
        <stp>-2401</stp>
        <stp>All</stp>
        <stp/>
        <stp/>
        <stp>FALSE</stp>
        <stp>T</stp>
        <tr r="C2403" s="2"/>
      </tp>
      <tp t="s">
        <v/>
        <stp/>
        <stp>StudyData</stp>
        <stp>VIX</stp>
        <stp>BAR</stp>
        <stp/>
        <stp>Open</stp>
        <stp>W</stp>
        <stp>-2431</stp>
        <stp>All</stp>
        <stp/>
        <stp/>
        <stp>FALSE</stp>
        <stp>T</stp>
        <tr r="C2433" s="2"/>
      </tp>
      <tp t="s">
        <v/>
        <stp/>
        <stp>StudyData</stp>
        <stp>VIX</stp>
        <stp>BAR</stp>
        <stp/>
        <stp>Open</stp>
        <stp>W</stp>
        <stp>-2421</stp>
        <stp>All</stp>
        <stp/>
        <stp/>
        <stp>FALSE</stp>
        <stp>T</stp>
        <tr r="C2423" s="2"/>
      </tp>
      <tp t="s">
        <v/>
        <stp/>
        <stp>StudyData</stp>
        <stp>VIX</stp>
        <stp>BAR</stp>
        <stp/>
        <stp>Open</stp>
        <stp>W</stp>
        <stp>-2451</stp>
        <stp>All</stp>
        <stp/>
        <stp/>
        <stp>FALSE</stp>
        <stp>T</stp>
        <tr r="C2453" s="2"/>
      </tp>
      <tp t="s">
        <v/>
        <stp/>
        <stp>StudyData</stp>
        <stp>VIX</stp>
        <stp>BAR</stp>
        <stp/>
        <stp>Open</stp>
        <stp>W</stp>
        <stp>-2441</stp>
        <stp>All</stp>
        <stp/>
        <stp/>
        <stp>FALSE</stp>
        <stp>T</stp>
        <tr r="C2443" s="2"/>
      </tp>
      <tp t="s">
        <v/>
        <stp/>
        <stp>StudyData</stp>
        <stp>VIX</stp>
        <stp>BAR</stp>
        <stp/>
        <stp>Open</stp>
        <stp>W</stp>
        <stp>-2471</stp>
        <stp>All</stp>
        <stp/>
        <stp/>
        <stp>FALSE</stp>
        <stp>T</stp>
        <tr r="C2473" s="2"/>
      </tp>
      <tp t="s">
        <v/>
        <stp/>
        <stp>StudyData</stp>
        <stp>VIX</stp>
        <stp>BAR</stp>
        <stp/>
        <stp>Open</stp>
        <stp>W</stp>
        <stp>-2461</stp>
        <stp>All</stp>
        <stp/>
        <stp/>
        <stp>FALSE</stp>
        <stp>T</stp>
        <tr r="C2463" s="2"/>
      </tp>
      <tp t="s">
        <v/>
        <stp/>
        <stp>StudyData</stp>
        <stp>VIX</stp>
        <stp>BAR</stp>
        <stp/>
        <stp>Open</stp>
        <stp>W</stp>
        <stp>-2591</stp>
        <stp>All</stp>
        <stp/>
        <stp/>
        <stp>FALSE</stp>
        <stp>T</stp>
        <tr r="C2593" s="2"/>
      </tp>
      <tp t="s">
        <v/>
        <stp/>
        <stp>StudyData</stp>
        <stp>VIX</stp>
        <stp>BAR</stp>
        <stp/>
        <stp>Open</stp>
        <stp>W</stp>
        <stp>-2581</stp>
        <stp>All</stp>
        <stp/>
        <stp/>
        <stp>FALSE</stp>
        <stp>T</stp>
        <tr r="C2583" s="2"/>
      </tp>
      <tp t="s">
        <v/>
        <stp/>
        <stp>StudyData</stp>
        <stp>VIX</stp>
        <stp>BAR</stp>
        <stp/>
        <stp>Open</stp>
        <stp>W</stp>
        <stp>-2511</stp>
        <stp>All</stp>
        <stp/>
        <stp/>
        <stp>FALSE</stp>
        <stp>T</stp>
        <tr r="C2513" s="2"/>
      </tp>
      <tp t="s">
        <v/>
        <stp/>
        <stp>StudyData</stp>
        <stp>VIX</stp>
        <stp>BAR</stp>
        <stp/>
        <stp>Open</stp>
        <stp>W</stp>
        <stp>-2501</stp>
        <stp>All</stp>
        <stp/>
        <stp/>
        <stp>FALSE</stp>
        <stp>T</stp>
        <tr r="C2503" s="2"/>
      </tp>
      <tp t="s">
        <v/>
        <stp/>
        <stp>StudyData</stp>
        <stp>VIX</stp>
        <stp>BAR</stp>
        <stp/>
        <stp>Open</stp>
        <stp>W</stp>
        <stp>-2531</stp>
        <stp>All</stp>
        <stp/>
        <stp/>
        <stp>FALSE</stp>
        <stp>T</stp>
        <tr r="C2533" s="2"/>
      </tp>
      <tp t="s">
        <v/>
        <stp/>
        <stp>StudyData</stp>
        <stp>VIX</stp>
        <stp>BAR</stp>
        <stp/>
        <stp>Open</stp>
        <stp>W</stp>
        <stp>-2521</stp>
        <stp>All</stp>
        <stp/>
        <stp/>
        <stp>FALSE</stp>
        <stp>T</stp>
        <tr r="C2523" s="2"/>
      </tp>
      <tp t="s">
        <v/>
        <stp/>
        <stp>StudyData</stp>
        <stp>VIX</stp>
        <stp>BAR</stp>
        <stp/>
        <stp>Open</stp>
        <stp>W</stp>
        <stp>-2551</stp>
        <stp>All</stp>
        <stp/>
        <stp/>
        <stp>FALSE</stp>
        <stp>T</stp>
        <tr r="C2553" s="2"/>
      </tp>
      <tp t="s">
        <v/>
        <stp/>
        <stp>StudyData</stp>
        <stp>VIX</stp>
        <stp>BAR</stp>
        <stp/>
        <stp>Open</stp>
        <stp>W</stp>
        <stp>-2541</stp>
        <stp>All</stp>
        <stp/>
        <stp/>
        <stp>FALSE</stp>
        <stp>T</stp>
        <tr r="C2543" s="2"/>
      </tp>
      <tp t="s">
        <v/>
        <stp/>
        <stp>StudyData</stp>
        <stp>VIX</stp>
        <stp>BAR</stp>
        <stp/>
        <stp>Open</stp>
        <stp>W</stp>
        <stp>-2571</stp>
        <stp>All</stp>
        <stp/>
        <stp/>
        <stp>FALSE</stp>
        <stp>T</stp>
        <tr r="C2573" s="2"/>
      </tp>
      <tp t="s">
        <v/>
        <stp/>
        <stp>StudyData</stp>
        <stp>VIX</stp>
        <stp>BAR</stp>
        <stp/>
        <stp>Open</stp>
        <stp>W</stp>
        <stp>-2561</stp>
        <stp>All</stp>
        <stp/>
        <stp/>
        <stp>FALSE</stp>
        <stp>T</stp>
        <tr r="C2563" s="2"/>
      </tp>
      <tp t="s">
        <v/>
        <stp/>
        <stp>StudyData</stp>
        <stp>VIX</stp>
        <stp>BAR</stp>
        <stp/>
        <stp>Low</stp>
        <stp>W</stp>
        <stp>-1246</stp>
        <stp>All</stp>
        <stp/>
        <stp/>
        <stp>FALSE</stp>
        <stp>T</stp>
        <tr r="E1248" s="2"/>
      </tp>
      <tp t="s">
        <v/>
        <stp/>
        <stp>StudyData</stp>
        <stp>VIX</stp>
        <stp>BAR</stp>
        <stp/>
        <stp>Low</stp>
        <stp>W</stp>
        <stp>-1256</stp>
        <stp>All</stp>
        <stp/>
        <stp/>
        <stp>FALSE</stp>
        <stp>T</stp>
        <tr r="E1258" s="2"/>
      </tp>
      <tp t="s">
        <v/>
        <stp/>
        <stp>StudyData</stp>
        <stp>VIX</stp>
        <stp>BAR</stp>
        <stp/>
        <stp>Low</stp>
        <stp>W</stp>
        <stp>-1266</stp>
        <stp>All</stp>
        <stp/>
        <stp/>
        <stp>FALSE</stp>
        <stp>T</stp>
        <tr r="E1268" s="2"/>
      </tp>
      <tp t="s">
        <v/>
        <stp/>
        <stp>StudyData</stp>
        <stp>VIX</stp>
        <stp>BAR</stp>
        <stp/>
        <stp>Low</stp>
        <stp>W</stp>
        <stp>-1276</stp>
        <stp>All</stp>
        <stp/>
        <stp/>
        <stp>FALSE</stp>
        <stp>T</stp>
        <tr r="E1278" s="2"/>
      </tp>
      <tp t="s">
        <v/>
        <stp/>
        <stp>StudyData</stp>
        <stp>VIX</stp>
        <stp>BAR</stp>
        <stp/>
        <stp>Low</stp>
        <stp>W</stp>
        <stp>-1206</stp>
        <stp>All</stp>
        <stp/>
        <stp/>
        <stp>FALSE</stp>
        <stp>T</stp>
        <tr r="E1208" s="2"/>
      </tp>
      <tp t="s">
        <v/>
        <stp/>
        <stp>StudyData</stp>
        <stp>VIX</stp>
        <stp>BAR</stp>
        <stp/>
        <stp>Low</stp>
        <stp>W</stp>
        <stp>-1216</stp>
        <stp>All</stp>
        <stp/>
        <stp/>
        <stp>FALSE</stp>
        <stp>T</stp>
        <tr r="E1218" s="2"/>
      </tp>
      <tp t="s">
        <v/>
        <stp/>
        <stp>StudyData</stp>
        <stp>VIX</stp>
        <stp>BAR</stp>
        <stp/>
        <stp>Low</stp>
        <stp>W</stp>
        <stp>-1226</stp>
        <stp>All</stp>
        <stp/>
        <stp/>
        <stp>FALSE</stp>
        <stp>T</stp>
        <tr r="E1228" s="2"/>
      </tp>
      <tp t="s">
        <v/>
        <stp/>
        <stp>StudyData</stp>
        <stp>VIX</stp>
        <stp>BAR</stp>
        <stp/>
        <stp>Low</stp>
        <stp>W</stp>
        <stp>-1236</stp>
        <stp>All</stp>
        <stp/>
        <stp/>
        <stp>FALSE</stp>
        <stp>T</stp>
        <tr r="E1238" s="2"/>
      </tp>
      <tp t="s">
        <v/>
        <stp/>
        <stp>StudyData</stp>
        <stp>VIX</stp>
        <stp>BAR</stp>
        <stp/>
        <stp>Low</stp>
        <stp>W</stp>
        <stp>-1286</stp>
        <stp>All</stp>
        <stp/>
        <stp/>
        <stp>FALSE</stp>
        <stp>T</stp>
        <tr r="E1288" s="2"/>
      </tp>
      <tp t="s">
        <v/>
        <stp/>
        <stp>StudyData</stp>
        <stp>VIX</stp>
        <stp>BAR</stp>
        <stp/>
        <stp>Low</stp>
        <stp>W</stp>
        <stp>-1296</stp>
        <stp>All</stp>
        <stp/>
        <stp/>
        <stp>FALSE</stp>
        <stp>T</stp>
        <tr r="E1298" s="2"/>
      </tp>
      <tp t="s">
        <v/>
        <stp/>
        <stp>StudyData</stp>
        <stp>VIX</stp>
        <stp>BAR</stp>
        <stp/>
        <stp>Low</stp>
        <stp>W</stp>
        <stp>-1346</stp>
        <stp>All</stp>
        <stp/>
        <stp/>
        <stp>FALSE</stp>
        <stp>T</stp>
        <tr r="E1348" s="2"/>
      </tp>
      <tp t="s">
        <v/>
        <stp/>
        <stp>StudyData</stp>
        <stp>VIX</stp>
        <stp>BAR</stp>
        <stp/>
        <stp>Low</stp>
        <stp>W</stp>
        <stp>-1356</stp>
        <stp>All</stp>
        <stp/>
        <stp/>
        <stp>FALSE</stp>
        <stp>T</stp>
        <tr r="E1358" s="2"/>
      </tp>
      <tp t="s">
        <v/>
        <stp/>
        <stp>StudyData</stp>
        <stp>VIX</stp>
        <stp>BAR</stp>
        <stp/>
        <stp>Low</stp>
        <stp>W</stp>
        <stp>-1366</stp>
        <stp>All</stp>
        <stp/>
        <stp/>
        <stp>FALSE</stp>
        <stp>T</stp>
        <tr r="E1368" s="2"/>
      </tp>
      <tp t="s">
        <v/>
        <stp/>
        <stp>StudyData</stp>
        <stp>VIX</stp>
        <stp>BAR</stp>
        <stp/>
        <stp>Low</stp>
        <stp>W</stp>
        <stp>-1376</stp>
        <stp>All</stp>
        <stp/>
        <stp/>
        <stp>FALSE</stp>
        <stp>T</stp>
        <tr r="E1378" s="2"/>
      </tp>
      <tp t="s">
        <v/>
        <stp/>
        <stp>StudyData</stp>
        <stp>VIX</stp>
        <stp>BAR</stp>
        <stp/>
        <stp>Low</stp>
        <stp>W</stp>
        <stp>-1306</stp>
        <stp>All</stp>
        <stp/>
        <stp/>
        <stp>FALSE</stp>
        <stp>T</stp>
        <tr r="E1308" s="2"/>
      </tp>
      <tp t="s">
        <v/>
        <stp/>
        <stp>StudyData</stp>
        <stp>VIX</stp>
        <stp>BAR</stp>
        <stp/>
        <stp>Low</stp>
        <stp>W</stp>
        <stp>-1316</stp>
        <stp>All</stp>
        <stp/>
        <stp/>
        <stp>FALSE</stp>
        <stp>T</stp>
        <tr r="E1318" s="2"/>
      </tp>
      <tp t="s">
        <v/>
        <stp/>
        <stp>StudyData</stp>
        <stp>VIX</stp>
        <stp>BAR</stp>
        <stp/>
        <stp>Low</stp>
        <stp>W</stp>
        <stp>-1326</stp>
        <stp>All</stp>
        <stp/>
        <stp/>
        <stp>FALSE</stp>
        <stp>T</stp>
        <tr r="E1328" s="2"/>
      </tp>
      <tp t="s">
        <v/>
        <stp/>
        <stp>StudyData</stp>
        <stp>VIX</stp>
        <stp>BAR</stp>
        <stp/>
        <stp>Low</stp>
        <stp>W</stp>
        <stp>-1336</stp>
        <stp>All</stp>
        <stp/>
        <stp/>
        <stp>FALSE</stp>
        <stp>T</stp>
        <tr r="E1338" s="2"/>
      </tp>
      <tp t="s">
        <v/>
        <stp/>
        <stp>StudyData</stp>
        <stp>VIX</stp>
        <stp>BAR</stp>
        <stp/>
        <stp>Low</stp>
        <stp>W</stp>
        <stp>-1386</stp>
        <stp>All</stp>
        <stp/>
        <stp/>
        <stp>FALSE</stp>
        <stp>T</stp>
        <tr r="E1388" s="2"/>
      </tp>
      <tp t="s">
        <v/>
        <stp/>
        <stp>StudyData</stp>
        <stp>VIX</stp>
        <stp>BAR</stp>
        <stp/>
        <stp>Low</stp>
        <stp>W</stp>
        <stp>-1396</stp>
        <stp>All</stp>
        <stp/>
        <stp/>
        <stp>FALSE</stp>
        <stp>T</stp>
        <tr r="E1398" s="2"/>
      </tp>
      <tp t="s">
        <v/>
        <stp/>
        <stp>StudyData</stp>
        <stp>VIX</stp>
        <stp>BAR</stp>
        <stp/>
        <stp>Low</stp>
        <stp>W</stp>
        <stp>-1046</stp>
        <stp>All</stp>
        <stp/>
        <stp/>
        <stp>FALSE</stp>
        <stp>T</stp>
        <tr r="E1048" s="2"/>
      </tp>
      <tp t="s">
        <v/>
        <stp/>
        <stp>StudyData</stp>
        <stp>VIX</stp>
        <stp>BAR</stp>
        <stp/>
        <stp>Low</stp>
        <stp>W</stp>
        <stp>-1056</stp>
        <stp>All</stp>
        <stp/>
        <stp/>
        <stp>FALSE</stp>
        <stp>T</stp>
        <tr r="E1058" s="2"/>
      </tp>
      <tp t="s">
        <v/>
        <stp/>
        <stp>StudyData</stp>
        <stp>VIX</stp>
        <stp>BAR</stp>
        <stp/>
        <stp>Low</stp>
        <stp>W</stp>
        <stp>-1066</stp>
        <stp>All</stp>
        <stp/>
        <stp/>
        <stp>FALSE</stp>
        <stp>T</stp>
        <tr r="E1068" s="2"/>
      </tp>
      <tp t="s">
        <v/>
        <stp/>
        <stp>StudyData</stp>
        <stp>VIX</stp>
        <stp>BAR</stp>
        <stp/>
        <stp>Low</stp>
        <stp>W</stp>
        <stp>-1076</stp>
        <stp>All</stp>
        <stp/>
        <stp/>
        <stp>FALSE</stp>
        <stp>T</stp>
        <tr r="E1078" s="2"/>
      </tp>
      <tp t="s">
        <v/>
        <stp/>
        <stp>StudyData</stp>
        <stp>VIX</stp>
        <stp>BAR</stp>
        <stp/>
        <stp>Low</stp>
        <stp>W</stp>
        <stp>-1006</stp>
        <stp>All</stp>
        <stp/>
        <stp/>
        <stp>FALSE</stp>
        <stp>T</stp>
        <tr r="E1008" s="2"/>
      </tp>
      <tp t="s">
        <v/>
        <stp/>
        <stp>StudyData</stp>
        <stp>VIX</stp>
        <stp>BAR</stp>
        <stp/>
        <stp>Low</stp>
        <stp>W</stp>
        <stp>-1016</stp>
        <stp>All</stp>
        <stp/>
        <stp/>
        <stp>FALSE</stp>
        <stp>T</stp>
        <tr r="E1018" s="2"/>
      </tp>
      <tp t="s">
        <v/>
        <stp/>
        <stp>StudyData</stp>
        <stp>VIX</stp>
        <stp>BAR</stp>
        <stp/>
        <stp>Low</stp>
        <stp>W</stp>
        <stp>-1026</stp>
        <stp>All</stp>
        <stp/>
        <stp/>
        <stp>FALSE</stp>
        <stp>T</stp>
        <tr r="E1028" s="2"/>
      </tp>
      <tp t="s">
        <v/>
        <stp/>
        <stp>StudyData</stp>
        <stp>VIX</stp>
        <stp>BAR</stp>
        <stp/>
        <stp>Low</stp>
        <stp>W</stp>
        <stp>-1036</stp>
        <stp>All</stp>
        <stp/>
        <stp/>
        <stp>FALSE</stp>
        <stp>T</stp>
        <tr r="E1038" s="2"/>
      </tp>
      <tp t="s">
        <v/>
        <stp/>
        <stp>StudyData</stp>
        <stp>VIX</stp>
        <stp>BAR</stp>
        <stp/>
        <stp>Low</stp>
        <stp>W</stp>
        <stp>-1086</stp>
        <stp>All</stp>
        <stp/>
        <stp/>
        <stp>FALSE</stp>
        <stp>T</stp>
        <tr r="E1088" s="2"/>
      </tp>
      <tp t="s">
        <v/>
        <stp/>
        <stp>StudyData</stp>
        <stp>VIX</stp>
        <stp>BAR</stp>
        <stp/>
        <stp>Low</stp>
        <stp>W</stp>
        <stp>-1096</stp>
        <stp>All</stp>
        <stp/>
        <stp/>
        <stp>FALSE</stp>
        <stp>T</stp>
        <tr r="E1098" s="2"/>
      </tp>
      <tp t="s">
        <v/>
        <stp/>
        <stp>StudyData</stp>
        <stp>VIX</stp>
        <stp>BAR</stp>
        <stp/>
        <stp>Low</stp>
        <stp>W</stp>
        <stp>-1146</stp>
        <stp>All</stp>
        <stp/>
        <stp/>
        <stp>FALSE</stp>
        <stp>T</stp>
        <tr r="E1148" s="2"/>
      </tp>
      <tp t="s">
        <v/>
        <stp/>
        <stp>StudyData</stp>
        <stp>VIX</stp>
        <stp>BAR</stp>
        <stp/>
        <stp>Low</stp>
        <stp>W</stp>
        <stp>-1156</stp>
        <stp>All</stp>
        <stp/>
        <stp/>
        <stp>FALSE</stp>
        <stp>T</stp>
        <tr r="E1158" s="2"/>
      </tp>
      <tp t="s">
        <v/>
        <stp/>
        <stp>StudyData</stp>
        <stp>VIX</stp>
        <stp>BAR</stp>
        <stp/>
        <stp>Low</stp>
        <stp>W</stp>
        <stp>-1166</stp>
        <stp>All</stp>
        <stp/>
        <stp/>
        <stp>FALSE</stp>
        <stp>T</stp>
        <tr r="E1168" s="2"/>
      </tp>
      <tp t="s">
        <v/>
        <stp/>
        <stp>StudyData</stp>
        <stp>VIX</stp>
        <stp>BAR</stp>
        <stp/>
        <stp>Low</stp>
        <stp>W</stp>
        <stp>-1176</stp>
        <stp>All</stp>
        <stp/>
        <stp/>
        <stp>FALSE</stp>
        <stp>T</stp>
        <tr r="E1178" s="2"/>
      </tp>
      <tp t="s">
        <v/>
        <stp/>
        <stp>StudyData</stp>
        <stp>VIX</stp>
        <stp>BAR</stp>
        <stp/>
        <stp>Low</stp>
        <stp>W</stp>
        <stp>-1106</stp>
        <stp>All</stp>
        <stp/>
        <stp/>
        <stp>FALSE</stp>
        <stp>T</stp>
        <tr r="E1108" s="2"/>
      </tp>
      <tp t="s">
        <v/>
        <stp/>
        <stp>StudyData</stp>
        <stp>VIX</stp>
        <stp>BAR</stp>
        <stp/>
        <stp>Low</stp>
        <stp>W</stp>
        <stp>-1116</stp>
        <stp>All</stp>
        <stp/>
        <stp/>
        <stp>FALSE</stp>
        <stp>T</stp>
        <tr r="E1118" s="2"/>
      </tp>
      <tp t="s">
        <v/>
        <stp/>
        <stp>StudyData</stp>
        <stp>VIX</stp>
        <stp>BAR</stp>
        <stp/>
        <stp>Low</stp>
        <stp>W</stp>
        <stp>-1126</stp>
        <stp>All</stp>
        <stp/>
        <stp/>
        <stp>FALSE</stp>
        <stp>T</stp>
        <tr r="E1128" s="2"/>
      </tp>
      <tp t="s">
        <v/>
        <stp/>
        <stp>StudyData</stp>
        <stp>VIX</stp>
        <stp>BAR</stp>
        <stp/>
        <stp>Low</stp>
        <stp>W</stp>
        <stp>-1136</stp>
        <stp>All</stp>
        <stp/>
        <stp/>
        <stp>FALSE</stp>
        <stp>T</stp>
        <tr r="E1138" s="2"/>
      </tp>
      <tp t="s">
        <v/>
        <stp/>
        <stp>StudyData</stp>
        <stp>VIX</stp>
        <stp>BAR</stp>
        <stp/>
        <stp>Low</stp>
        <stp>W</stp>
        <stp>-1186</stp>
        <stp>All</stp>
        <stp/>
        <stp/>
        <stp>FALSE</stp>
        <stp>T</stp>
        <tr r="E1188" s="2"/>
      </tp>
      <tp t="s">
        <v/>
        <stp/>
        <stp>StudyData</stp>
        <stp>VIX</stp>
        <stp>BAR</stp>
        <stp/>
        <stp>Low</stp>
        <stp>W</stp>
        <stp>-1196</stp>
        <stp>All</stp>
        <stp/>
        <stp/>
        <stp>FALSE</stp>
        <stp>T</stp>
        <tr r="E1198" s="2"/>
      </tp>
      <tp t="s">
        <v/>
        <stp/>
        <stp>StudyData</stp>
        <stp>VIX</stp>
        <stp>BAR</stp>
        <stp/>
        <stp>Low</stp>
        <stp>W</stp>
        <stp>-1646</stp>
        <stp>All</stp>
        <stp/>
        <stp/>
        <stp>FALSE</stp>
        <stp>T</stp>
        <tr r="E1648" s="2"/>
      </tp>
      <tp t="s">
        <v/>
        <stp/>
        <stp>StudyData</stp>
        <stp>VIX</stp>
        <stp>BAR</stp>
        <stp/>
        <stp>Low</stp>
        <stp>W</stp>
        <stp>-1656</stp>
        <stp>All</stp>
        <stp/>
        <stp/>
        <stp>FALSE</stp>
        <stp>T</stp>
        <tr r="E1658" s="2"/>
      </tp>
      <tp t="s">
        <v/>
        <stp/>
        <stp>StudyData</stp>
        <stp>VIX</stp>
        <stp>BAR</stp>
        <stp/>
        <stp>Low</stp>
        <stp>W</stp>
        <stp>-1666</stp>
        <stp>All</stp>
        <stp/>
        <stp/>
        <stp>FALSE</stp>
        <stp>T</stp>
        <tr r="E1668" s="2"/>
      </tp>
      <tp t="s">
        <v/>
        <stp/>
        <stp>StudyData</stp>
        <stp>VIX</stp>
        <stp>BAR</stp>
        <stp/>
        <stp>Low</stp>
        <stp>W</stp>
        <stp>-1676</stp>
        <stp>All</stp>
        <stp/>
        <stp/>
        <stp>FALSE</stp>
        <stp>T</stp>
        <tr r="E1678" s="2"/>
      </tp>
      <tp t="s">
        <v/>
        <stp/>
        <stp>StudyData</stp>
        <stp>VIX</stp>
        <stp>BAR</stp>
        <stp/>
        <stp>Low</stp>
        <stp>W</stp>
        <stp>-1606</stp>
        <stp>All</stp>
        <stp/>
        <stp/>
        <stp>FALSE</stp>
        <stp>T</stp>
        <tr r="E1608" s="2"/>
      </tp>
      <tp t="s">
        <v/>
        <stp/>
        <stp>StudyData</stp>
        <stp>VIX</stp>
        <stp>BAR</stp>
        <stp/>
        <stp>Low</stp>
        <stp>W</stp>
        <stp>-1616</stp>
        <stp>All</stp>
        <stp/>
        <stp/>
        <stp>FALSE</stp>
        <stp>T</stp>
        <tr r="E1618" s="2"/>
      </tp>
      <tp t="s">
        <v/>
        <stp/>
        <stp>StudyData</stp>
        <stp>VIX</stp>
        <stp>BAR</stp>
        <stp/>
        <stp>Low</stp>
        <stp>W</stp>
        <stp>-1626</stp>
        <stp>All</stp>
        <stp/>
        <stp/>
        <stp>FALSE</stp>
        <stp>T</stp>
        <tr r="E1628" s="2"/>
      </tp>
      <tp t="s">
        <v/>
        <stp/>
        <stp>StudyData</stp>
        <stp>VIX</stp>
        <stp>BAR</stp>
        <stp/>
        <stp>Low</stp>
        <stp>W</stp>
        <stp>-1636</stp>
        <stp>All</stp>
        <stp/>
        <stp/>
        <stp>FALSE</stp>
        <stp>T</stp>
        <tr r="E1638" s="2"/>
      </tp>
      <tp t="s">
        <v/>
        <stp/>
        <stp>StudyData</stp>
        <stp>VIX</stp>
        <stp>BAR</stp>
        <stp/>
        <stp>Low</stp>
        <stp>W</stp>
        <stp>-1686</stp>
        <stp>All</stp>
        <stp/>
        <stp/>
        <stp>FALSE</stp>
        <stp>T</stp>
        <tr r="E1688" s="2"/>
      </tp>
      <tp t="s">
        <v/>
        <stp/>
        <stp>StudyData</stp>
        <stp>VIX</stp>
        <stp>BAR</stp>
        <stp/>
        <stp>Low</stp>
        <stp>W</stp>
        <stp>-1696</stp>
        <stp>All</stp>
        <stp/>
        <stp/>
        <stp>FALSE</stp>
        <stp>T</stp>
        <tr r="E1698" s="2"/>
      </tp>
      <tp t="s">
        <v/>
        <stp/>
        <stp>StudyData</stp>
        <stp>VIX</stp>
        <stp>BAR</stp>
        <stp/>
        <stp>Low</stp>
        <stp>W</stp>
        <stp>-1746</stp>
        <stp>All</stp>
        <stp/>
        <stp/>
        <stp>FALSE</stp>
        <stp>T</stp>
        <tr r="E1748" s="2"/>
      </tp>
      <tp t="s">
        <v/>
        <stp/>
        <stp>StudyData</stp>
        <stp>VIX</stp>
        <stp>BAR</stp>
        <stp/>
        <stp>Low</stp>
        <stp>W</stp>
        <stp>-1756</stp>
        <stp>All</stp>
        <stp/>
        <stp/>
        <stp>FALSE</stp>
        <stp>T</stp>
        <tr r="E1758" s="2"/>
      </tp>
      <tp t="s">
        <v/>
        <stp/>
        <stp>StudyData</stp>
        <stp>VIX</stp>
        <stp>BAR</stp>
        <stp/>
        <stp>Low</stp>
        <stp>W</stp>
        <stp>-1766</stp>
        <stp>All</stp>
        <stp/>
        <stp/>
        <stp>FALSE</stp>
        <stp>T</stp>
        <tr r="E1768" s="2"/>
      </tp>
      <tp t="s">
        <v/>
        <stp/>
        <stp>StudyData</stp>
        <stp>VIX</stp>
        <stp>BAR</stp>
        <stp/>
        <stp>Low</stp>
        <stp>W</stp>
        <stp>-1776</stp>
        <stp>All</stp>
        <stp/>
        <stp/>
        <stp>FALSE</stp>
        <stp>T</stp>
        <tr r="E1778" s="2"/>
      </tp>
      <tp t="s">
        <v/>
        <stp/>
        <stp>StudyData</stp>
        <stp>VIX</stp>
        <stp>BAR</stp>
        <stp/>
        <stp>Low</stp>
        <stp>W</stp>
        <stp>-1706</stp>
        <stp>All</stp>
        <stp/>
        <stp/>
        <stp>FALSE</stp>
        <stp>T</stp>
        <tr r="E1708" s="2"/>
      </tp>
      <tp t="s">
        <v/>
        <stp/>
        <stp>StudyData</stp>
        <stp>VIX</stp>
        <stp>BAR</stp>
        <stp/>
        <stp>Low</stp>
        <stp>W</stp>
        <stp>-1716</stp>
        <stp>All</stp>
        <stp/>
        <stp/>
        <stp>FALSE</stp>
        <stp>T</stp>
        <tr r="E1718" s="2"/>
      </tp>
      <tp t="s">
        <v/>
        <stp/>
        <stp>StudyData</stp>
        <stp>VIX</stp>
        <stp>BAR</stp>
        <stp/>
        <stp>Low</stp>
        <stp>W</stp>
        <stp>-1726</stp>
        <stp>All</stp>
        <stp/>
        <stp/>
        <stp>FALSE</stp>
        <stp>T</stp>
        <tr r="E1728" s="2"/>
      </tp>
      <tp t="s">
        <v/>
        <stp/>
        <stp>StudyData</stp>
        <stp>VIX</stp>
        <stp>BAR</stp>
        <stp/>
        <stp>Low</stp>
        <stp>W</stp>
        <stp>-1736</stp>
        <stp>All</stp>
        <stp/>
        <stp/>
        <stp>FALSE</stp>
        <stp>T</stp>
        <tr r="E1738" s="2"/>
      </tp>
      <tp t="s">
        <v/>
        <stp/>
        <stp>StudyData</stp>
        <stp>VIX</stp>
        <stp>BAR</stp>
        <stp/>
        <stp>Low</stp>
        <stp>W</stp>
        <stp>-1786</stp>
        <stp>All</stp>
        <stp/>
        <stp/>
        <stp>FALSE</stp>
        <stp>T</stp>
        <tr r="E1788" s="2"/>
      </tp>
      <tp t="s">
        <v/>
        <stp/>
        <stp>StudyData</stp>
        <stp>VIX</stp>
        <stp>BAR</stp>
        <stp/>
        <stp>Low</stp>
        <stp>W</stp>
        <stp>-1796</stp>
        <stp>All</stp>
        <stp/>
        <stp/>
        <stp>FALSE</stp>
        <stp>T</stp>
        <tr r="E1798" s="2"/>
      </tp>
      <tp t="s">
        <v/>
        <stp/>
        <stp>StudyData</stp>
        <stp>VIX</stp>
        <stp>BAR</stp>
        <stp/>
        <stp>Low</stp>
        <stp>W</stp>
        <stp>-1446</stp>
        <stp>All</stp>
        <stp/>
        <stp/>
        <stp>FALSE</stp>
        <stp>T</stp>
        <tr r="E1448" s="2"/>
      </tp>
      <tp t="s">
        <v/>
        <stp/>
        <stp>StudyData</stp>
        <stp>VIX</stp>
        <stp>BAR</stp>
        <stp/>
        <stp>Low</stp>
        <stp>W</stp>
        <stp>-1456</stp>
        <stp>All</stp>
        <stp/>
        <stp/>
        <stp>FALSE</stp>
        <stp>T</stp>
        <tr r="E1458" s="2"/>
      </tp>
      <tp t="s">
        <v/>
        <stp/>
        <stp>StudyData</stp>
        <stp>VIX</stp>
        <stp>BAR</stp>
        <stp/>
        <stp>Low</stp>
        <stp>W</stp>
        <stp>-1466</stp>
        <stp>All</stp>
        <stp/>
        <stp/>
        <stp>FALSE</stp>
        <stp>T</stp>
        <tr r="E1468" s="2"/>
      </tp>
      <tp t="s">
        <v/>
        <stp/>
        <stp>StudyData</stp>
        <stp>VIX</stp>
        <stp>BAR</stp>
        <stp/>
        <stp>Low</stp>
        <stp>W</stp>
        <stp>-1476</stp>
        <stp>All</stp>
        <stp/>
        <stp/>
        <stp>FALSE</stp>
        <stp>T</stp>
        <tr r="E1478" s="2"/>
      </tp>
      <tp t="s">
        <v/>
        <stp/>
        <stp>StudyData</stp>
        <stp>VIX</stp>
        <stp>BAR</stp>
        <stp/>
        <stp>Low</stp>
        <stp>W</stp>
        <stp>-1406</stp>
        <stp>All</stp>
        <stp/>
        <stp/>
        <stp>FALSE</stp>
        <stp>T</stp>
        <tr r="E1408" s="2"/>
      </tp>
      <tp t="s">
        <v/>
        <stp/>
        <stp>StudyData</stp>
        <stp>VIX</stp>
        <stp>BAR</stp>
        <stp/>
        <stp>Low</stp>
        <stp>W</stp>
        <stp>-1416</stp>
        <stp>All</stp>
        <stp/>
        <stp/>
        <stp>FALSE</stp>
        <stp>T</stp>
        <tr r="E1418" s="2"/>
      </tp>
      <tp t="s">
        <v/>
        <stp/>
        <stp>StudyData</stp>
        <stp>VIX</stp>
        <stp>BAR</stp>
        <stp/>
        <stp>Low</stp>
        <stp>W</stp>
        <stp>-1426</stp>
        <stp>All</stp>
        <stp/>
        <stp/>
        <stp>FALSE</stp>
        <stp>T</stp>
        <tr r="E1428" s="2"/>
      </tp>
      <tp t="s">
        <v/>
        <stp/>
        <stp>StudyData</stp>
        <stp>VIX</stp>
        <stp>BAR</stp>
        <stp/>
        <stp>Low</stp>
        <stp>W</stp>
        <stp>-1436</stp>
        <stp>All</stp>
        <stp/>
        <stp/>
        <stp>FALSE</stp>
        <stp>T</stp>
        <tr r="E1438" s="2"/>
      </tp>
      <tp t="s">
        <v/>
        <stp/>
        <stp>StudyData</stp>
        <stp>VIX</stp>
        <stp>BAR</stp>
        <stp/>
        <stp>Low</stp>
        <stp>W</stp>
        <stp>-1486</stp>
        <stp>All</stp>
        <stp/>
        <stp/>
        <stp>FALSE</stp>
        <stp>T</stp>
        <tr r="E1488" s="2"/>
      </tp>
      <tp t="s">
        <v/>
        <stp/>
        <stp>StudyData</stp>
        <stp>VIX</stp>
        <stp>BAR</stp>
        <stp/>
        <stp>Low</stp>
        <stp>W</stp>
        <stp>-1496</stp>
        <stp>All</stp>
        <stp/>
        <stp/>
        <stp>FALSE</stp>
        <stp>T</stp>
        <tr r="E1498" s="2"/>
      </tp>
      <tp t="s">
        <v/>
        <stp/>
        <stp>StudyData</stp>
        <stp>VIX</stp>
        <stp>BAR</stp>
        <stp/>
        <stp>Low</stp>
        <stp>W</stp>
        <stp>-1546</stp>
        <stp>All</stp>
        <stp/>
        <stp/>
        <stp>FALSE</stp>
        <stp>T</stp>
        <tr r="E1548" s="2"/>
      </tp>
      <tp t="s">
        <v/>
        <stp/>
        <stp>StudyData</stp>
        <stp>VIX</stp>
        <stp>BAR</stp>
        <stp/>
        <stp>Low</stp>
        <stp>W</stp>
        <stp>-1556</stp>
        <stp>All</stp>
        <stp/>
        <stp/>
        <stp>FALSE</stp>
        <stp>T</stp>
        <tr r="E1558" s="2"/>
      </tp>
      <tp t="s">
        <v/>
        <stp/>
        <stp>StudyData</stp>
        <stp>VIX</stp>
        <stp>BAR</stp>
        <stp/>
        <stp>Low</stp>
        <stp>W</stp>
        <stp>-1566</stp>
        <stp>All</stp>
        <stp/>
        <stp/>
        <stp>FALSE</stp>
        <stp>T</stp>
        <tr r="E1568" s="2"/>
      </tp>
      <tp t="s">
        <v/>
        <stp/>
        <stp>StudyData</stp>
        <stp>VIX</stp>
        <stp>BAR</stp>
        <stp/>
        <stp>Low</stp>
        <stp>W</stp>
        <stp>-1576</stp>
        <stp>All</stp>
        <stp/>
        <stp/>
        <stp>FALSE</stp>
        <stp>T</stp>
        <tr r="E1578" s="2"/>
      </tp>
      <tp t="s">
        <v/>
        <stp/>
        <stp>StudyData</stp>
        <stp>VIX</stp>
        <stp>BAR</stp>
        <stp/>
        <stp>Low</stp>
        <stp>W</stp>
        <stp>-1506</stp>
        <stp>All</stp>
        <stp/>
        <stp/>
        <stp>FALSE</stp>
        <stp>T</stp>
        <tr r="E1508" s="2"/>
      </tp>
      <tp t="s">
        <v/>
        <stp/>
        <stp>StudyData</stp>
        <stp>VIX</stp>
        <stp>BAR</stp>
        <stp/>
        <stp>Low</stp>
        <stp>W</stp>
        <stp>-1516</stp>
        <stp>All</stp>
        <stp/>
        <stp/>
        <stp>FALSE</stp>
        <stp>T</stp>
        <tr r="E1518" s="2"/>
      </tp>
      <tp t="s">
        <v/>
        <stp/>
        <stp>StudyData</stp>
        <stp>VIX</stp>
        <stp>BAR</stp>
        <stp/>
        <stp>Low</stp>
        <stp>W</stp>
        <stp>-1526</stp>
        <stp>All</stp>
        <stp/>
        <stp/>
        <stp>FALSE</stp>
        <stp>T</stp>
        <tr r="E1528" s="2"/>
      </tp>
      <tp t="s">
        <v/>
        <stp/>
        <stp>StudyData</stp>
        <stp>VIX</stp>
        <stp>BAR</stp>
        <stp/>
        <stp>Low</stp>
        <stp>W</stp>
        <stp>-1536</stp>
        <stp>All</stp>
        <stp/>
        <stp/>
        <stp>FALSE</stp>
        <stp>T</stp>
        <tr r="E1538" s="2"/>
      </tp>
      <tp t="s">
        <v/>
        <stp/>
        <stp>StudyData</stp>
        <stp>VIX</stp>
        <stp>BAR</stp>
        <stp/>
        <stp>Low</stp>
        <stp>W</stp>
        <stp>-1586</stp>
        <stp>All</stp>
        <stp/>
        <stp/>
        <stp>FALSE</stp>
        <stp>T</stp>
        <tr r="E1588" s="2"/>
      </tp>
      <tp t="s">
        <v/>
        <stp/>
        <stp>StudyData</stp>
        <stp>VIX</stp>
        <stp>BAR</stp>
        <stp/>
        <stp>Low</stp>
        <stp>W</stp>
        <stp>-1596</stp>
        <stp>All</stp>
        <stp/>
        <stp/>
        <stp>FALSE</stp>
        <stp>T</stp>
        <tr r="E1598" s="2"/>
      </tp>
      <tp t="s">
        <v/>
        <stp/>
        <stp>StudyData</stp>
        <stp>VIX</stp>
        <stp>BAR</stp>
        <stp/>
        <stp>Low</stp>
        <stp>W</stp>
        <stp>-1846</stp>
        <stp>All</stp>
        <stp/>
        <stp/>
        <stp>FALSE</stp>
        <stp>T</stp>
        <tr r="E1848" s="2"/>
      </tp>
      <tp t="s">
        <v/>
        <stp/>
        <stp>StudyData</stp>
        <stp>VIX</stp>
        <stp>BAR</stp>
        <stp/>
        <stp>Low</stp>
        <stp>W</stp>
        <stp>-1856</stp>
        <stp>All</stp>
        <stp/>
        <stp/>
        <stp>FALSE</stp>
        <stp>T</stp>
        <tr r="E1858" s="2"/>
      </tp>
      <tp t="s">
        <v/>
        <stp/>
        <stp>StudyData</stp>
        <stp>VIX</stp>
        <stp>BAR</stp>
        <stp/>
        <stp>Low</stp>
        <stp>W</stp>
        <stp>-1866</stp>
        <stp>All</stp>
        <stp/>
        <stp/>
        <stp>FALSE</stp>
        <stp>T</stp>
        <tr r="E1868" s="2"/>
      </tp>
      <tp t="s">
        <v/>
        <stp/>
        <stp>StudyData</stp>
        <stp>VIX</stp>
        <stp>BAR</stp>
        <stp/>
        <stp>Low</stp>
        <stp>W</stp>
        <stp>-1876</stp>
        <stp>All</stp>
        <stp/>
        <stp/>
        <stp>FALSE</stp>
        <stp>T</stp>
        <tr r="E1878" s="2"/>
      </tp>
      <tp t="s">
        <v/>
        <stp/>
        <stp>StudyData</stp>
        <stp>VIX</stp>
        <stp>BAR</stp>
        <stp/>
        <stp>Low</stp>
        <stp>W</stp>
        <stp>-1806</stp>
        <stp>All</stp>
        <stp/>
        <stp/>
        <stp>FALSE</stp>
        <stp>T</stp>
        <tr r="E1808" s="2"/>
      </tp>
      <tp t="s">
        <v/>
        <stp/>
        <stp>StudyData</stp>
        <stp>VIX</stp>
        <stp>BAR</stp>
        <stp/>
        <stp>Low</stp>
        <stp>W</stp>
        <stp>-1816</stp>
        <stp>All</stp>
        <stp/>
        <stp/>
        <stp>FALSE</stp>
        <stp>T</stp>
        <tr r="E1818" s="2"/>
      </tp>
      <tp t="s">
        <v/>
        <stp/>
        <stp>StudyData</stp>
        <stp>VIX</stp>
        <stp>BAR</stp>
        <stp/>
        <stp>Low</stp>
        <stp>W</stp>
        <stp>-1826</stp>
        <stp>All</stp>
        <stp/>
        <stp/>
        <stp>FALSE</stp>
        <stp>T</stp>
        <tr r="E1828" s="2"/>
      </tp>
      <tp t="s">
        <v/>
        <stp/>
        <stp>StudyData</stp>
        <stp>VIX</stp>
        <stp>BAR</stp>
        <stp/>
        <stp>Low</stp>
        <stp>W</stp>
        <stp>-1836</stp>
        <stp>All</stp>
        <stp/>
        <stp/>
        <stp>FALSE</stp>
        <stp>T</stp>
        <tr r="E1838" s="2"/>
      </tp>
      <tp t="s">
        <v/>
        <stp/>
        <stp>StudyData</stp>
        <stp>VIX</stp>
        <stp>BAR</stp>
        <stp/>
        <stp>Low</stp>
        <stp>W</stp>
        <stp>-1886</stp>
        <stp>All</stp>
        <stp/>
        <stp/>
        <stp>FALSE</stp>
        <stp>T</stp>
        <tr r="E1888" s="2"/>
      </tp>
      <tp t="s">
        <v/>
        <stp/>
        <stp>StudyData</stp>
        <stp>VIX</stp>
        <stp>BAR</stp>
        <stp/>
        <stp>Low</stp>
        <stp>W</stp>
        <stp>-1896</stp>
        <stp>All</stp>
        <stp/>
        <stp/>
        <stp>FALSE</stp>
        <stp>T</stp>
        <tr r="E1898" s="2"/>
      </tp>
      <tp t="s">
        <v/>
        <stp/>
        <stp>StudyData</stp>
        <stp>VIX</stp>
        <stp>BAR</stp>
        <stp/>
        <stp>Low</stp>
        <stp>W</stp>
        <stp>-1946</stp>
        <stp>All</stp>
        <stp/>
        <stp/>
        <stp>FALSE</stp>
        <stp>T</stp>
        <tr r="E1948" s="2"/>
      </tp>
      <tp t="s">
        <v/>
        <stp/>
        <stp>StudyData</stp>
        <stp>VIX</stp>
        <stp>BAR</stp>
        <stp/>
        <stp>Low</stp>
        <stp>W</stp>
        <stp>-1956</stp>
        <stp>All</stp>
        <stp/>
        <stp/>
        <stp>FALSE</stp>
        <stp>T</stp>
        <tr r="E1958" s="2"/>
      </tp>
      <tp t="s">
        <v/>
        <stp/>
        <stp>StudyData</stp>
        <stp>VIX</stp>
        <stp>BAR</stp>
        <stp/>
        <stp>Low</stp>
        <stp>W</stp>
        <stp>-1966</stp>
        <stp>All</stp>
        <stp/>
        <stp/>
        <stp>FALSE</stp>
        <stp>T</stp>
        <tr r="E1968" s="2"/>
      </tp>
      <tp t="s">
        <v/>
        <stp/>
        <stp>StudyData</stp>
        <stp>VIX</stp>
        <stp>BAR</stp>
        <stp/>
        <stp>Low</stp>
        <stp>W</stp>
        <stp>-1976</stp>
        <stp>All</stp>
        <stp/>
        <stp/>
        <stp>FALSE</stp>
        <stp>T</stp>
        <tr r="E1978" s="2"/>
      </tp>
      <tp t="s">
        <v/>
        <stp/>
        <stp>StudyData</stp>
        <stp>VIX</stp>
        <stp>BAR</stp>
        <stp/>
        <stp>Low</stp>
        <stp>W</stp>
        <stp>-1906</stp>
        <stp>All</stp>
        <stp/>
        <stp/>
        <stp>FALSE</stp>
        <stp>T</stp>
        <tr r="E1908" s="2"/>
      </tp>
      <tp t="s">
        <v/>
        <stp/>
        <stp>StudyData</stp>
        <stp>VIX</stp>
        <stp>BAR</stp>
        <stp/>
        <stp>Low</stp>
        <stp>W</stp>
        <stp>-1916</stp>
        <stp>All</stp>
        <stp/>
        <stp/>
        <stp>FALSE</stp>
        <stp>T</stp>
        <tr r="E1918" s="2"/>
      </tp>
      <tp t="s">
        <v/>
        <stp/>
        <stp>StudyData</stp>
        <stp>VIX</stp>
        <stp>BAR</stp>
        <stp/>
        <stp>Low</stp>
        <stp>W</stp>
        <stp>-1926</stp>
        <stp>All</stp>
        <stp/>
        <stp/>
        <stp>FALSE</stp>
        <stp>T</stp>
        <tr r="E1928" s="2"/>
      </tp>
      <tp t="s">
        <v/>
        <stp/>
        <stp>StudyData</stp>
        <stp>VIX</stp>
        <stp>BAR</stp>
        <stp/>
        <stp>Low</stp>
        <stp>W</stp>
        <stp>-1936</stp>
        <stp>All</stp>
        <stp/>
        <stp/>
        <stp>FALSE</stp>
        <stp>T</stp>
        <tr r="E1938" s="2"/>
      </tp>
      <tp t="s">
        <v/>
        <stp/>
        <stp>StudyData</stp>
        <stp>VIX</stp>
        <stp>BAR</stp>
        <stp/>
        <stp>Low</stp>
        <stp>W</stp>
        <stp>-1986</stp>
        <stp>All</stp>
        <stp/>
        <stp/>
        <stp>FALSE</stp>
        <stp>T</stp>
        <tr r="E1988" s="2"/>
      </tp>
      <tp t="s">
        <v/>
        <stp/>
        <stp>StudyData</stp>
        <stp>VIX</stp>
        <stp>BAR</stp>
        <stp/>
        <stp>Low</stp>
        <stp>W</stp>
        <stp>-1996</stp>
        <stp>All</stp>
        <stp/>
        <stp/>
        <stp>FALSE</stp>
        <stp>T</stp>
        <tr r="E1998" s="2"/>
      </tp>
      <tp t="s">
        <v/>
        <stp/>
        <stp>StudyData</stp>
        <stp>VIX</stp>
        <stp>BAR</stp>
        <stp/>
        <stp>Low</stp>
        <stp>W</stp>
        <stp>-2246</stp>
        <stp>All</stp>
        <stp/>
        <stp/>
        <stp>FALSE</stp>
        <stp>T</stp>
        <tr r="E2248" s="2"/>
      </tp>
      <tp t="s">
        <v/>
        <stp/>
        <stp>StudyData</stp>
        <stp>VIX</stp>
        <stp>BAR</stp>
        <stp/>
        <stp>Low</stp>
        <stp>W</stp>
        <stp>-2256</stp>
        <stp>All</stp>
        <stp/>
        <stp/>
        <stp>FALSE</stp>
        <stp>T</stp>
        <tr r="E2258" s="2"/>
      </tp>
      <tp t="s">
        <v/>
        <stp/>
        <stp>StudyData</stp>
        <stp>VIX</stp>
        <stp>BAR</stp>
        <stp/>
        <stp>Low</stp>
        <stp>W</stp>
        <stp>-2266</stp>
        <stp>All</stp>
        <stp/>
        <stp/>
        <stp>FALSE</stp>
        <stp>T</stp>
        <tr r="E2268" s="2"/>
      </tp>
      <tp t="s">
        <v/>
        <stp/>
        <stp>StudyData</stp>
        <stp>VIX</stp>
        <stp>BAR</stp>
        <stp/>
        <stp>Low</stp>
        <stp>W</stp>
        <stp>-2276</stp>
        <stp>All</stp>
        <stp/>
        <stp/>
        <stp>FALSE</stp>
        <stp>T</stp>
        <tr r="E2278" s="2"/>
      </tp>
      <tp t="s">
        <v/>
        <stp/>
        <stp>StudyData</stp>
        <stp>VIX</stp>
        <stp>BAR</stp>
        <stp/>
        <stp>Low</stp>
        <stp>W</stp>
        <stp>-2206</stp>
        <stp>All</stp>
        <stp/>
        <stp/>
        <stp>FALSE</stp>
        <stp>T</stp>
        <tr r="E2208" s="2"/>
      </tp>
      <tp t="s">
        <v/>
        <stp/>
        <stp>StudyData</stp>
        <stp>VIX</stp>
        <stp>BAR</stp>
        <stp/>
        <stp>Low</stp>
        <stp>W</stp>
        <stp>-2216</stp>
        <stp>All</stp>
        <stp/>
        <stp/>
        <stp>FALSE</stp>
        <stp>T</stp>
        <tr r="E2218" s="2"/>
      </tp>
      <tp t="s">
        <v/>
        <stp/>
        <stp>StudyData</stp>
        <stp>VIX</stp>
        <stp>BAR</stp>
        <stp/>
        <stp>Low</stp>
        <stp>W</stp>
        <stp>-2226</stp>
        <stp>All</stp>
        <stp/>
        <stp/>
        <stp>FALSE</stp>
        <stp>T</stp>
        <tr r="E2228" s="2"/>
      </tp>
      <tp t="s">
        <v/>
        <stp/>
        <stp>StudyData</stp>
        <stp>VIX</stp>
        <stp>BAR</stp>
        <stp/>
        <stp>Low</stp>
        <stp>W</stp>
        <stp>-2236</stp>
        <stp>All</stp>
        <stp/>
        <stp/>
        <stp>FALSE</stp>
        <stp>T</stp>
        <tr r="E2238" s="2"/>
      </tp>
      <tp t="s">
        <v/>
        <stp/>
        <stp>StudyData</stp>
        <stp>VIX</stp>
        <stp>BAR</stp>
        <stp/>
        <stp>Low</stp>
        <stp>W</stp>
        <stp>-2286</stp>
        <stp>All</stp>
        <stp/>
        <stp/>
        <stp>FALSE</stp>
        <stp>T</stp>
        <tr r="E2288" s="2"/>
      </tp>
      <tp t="s">
        <v/>
        <stp/>
        <stp>StudyData</stp>
        <stp>VIX</stp>
        <stp>BAR</stp>
        <stp/>
        <stp>Low</stp>
        <stp>W</stp>
        <stp>-2296</stp>
        <stp>All</stp>
        <stp/>
        <stp/>
        <stp>FALSE</stp>
        <stp>T</stp>
        <tr r="E2298" s="2"/>
      </tp>
      <tp t="s">
        <v/>
        <stp/>
        <stp>StudyData</stp>
        <stp>VIX</stp>
        <stp>BAR</stp>
        <stp/>
        <stp>Low</stp>
        <stp>W</stp>
        <stp>-2346</stp>
        <stp>All</stp>
        <stp/>
        <stp/>
        <stp>FALSE</stp>
        <stp>T</stp>
        <tr r="E2348" s="2"/>
      </tp>
      <tp t="s">
        <v/>
        <stp/>
        <stp>StudyData</stp>
        <stp>VIX</stp>
        <stp>BAR</stp>
        <stp/>
        <stp>Low</stp>
        <stp>W</stp>
        <stp>-2356</stp>
        <stp>All</stp>
        <stp/>
        <stp/>
        <stp>FALSE</stp>
        <stp>T</stp>
        <tr r="E2358" s="2"/>
      </tp>
      <tp t="s">
        <v/>
        <stp/>
        <stp>StudyData</stp>
        <stp>VIX</stp>
        <stp>BAR</stp>
        <stp/>
        <stp>Low</stp>
        <stp>W</stp>
        <stp>-2366</stp>
        <stp>All</stp>
        <stp/>
        <stp/>
        <stp>FALSE</stp>
        <stp>T</stp>
        <tr r="E2368" s="2"/>
      </tp>
      <tp t="s">
        <v/>
        <stp/>
        <stp>StudyData</stp>
        <stp>VIX</stp>
        <stp>BAR</stp>
        <stp/>
        <stp>Low</stp>
        <stp>W</stp>
        <stp>-2376</stp>
        <stp>All</stp>
        <stp/>
        <stp/>
        <stp>FALSE</stp>
        <stp>T</stp>
        <tr r="E2378" s="2"/>
      </tp>
      <tp t="s">
        <v/>
        <stp/>
        <stp>StudyData</stp>
        <stp>VIX</stp>
        <stp>BAR</stp>
        <stp/>
        <stp>Low</stp>
        <stp>W</stp>
        <stp>-2306</stp>
        <stp>All</stp>
        <stp/>
        <stp/>
        <stp>FALSE</stp>
        <stp>T</stp>
        <tr r="E2308" s="2"/>
      </tp>
      <tp t="s">
        <v/>
        <stp/>
        <stp>StudyData</stp>
        <stp>VIX</stp>
        <stp>BAR</stp>
        <stp/>
        <stp>Low</stp>
        <stp>W</stp>
        <stp>-2316</stp>
        <stp>All</stp>
        <stp/>
        <stp/>
        <stp>FALSE</stp>
        <stp>T</stp>
        <tr r="E2318" s="2"/>
      </tp>
      <tp t="s">
        <v/>
        <stp/>
        <stp>StudyData</stp>
        <stp>VIX</stp>
        <stp>BAR</stp>
        <stp/>
        <stp>Low</stp>
        <stp>W</stp>
        <stp>-2326</stp>
        <stp>All</stp>
        <stp/>
        <stp/>
        <stp>FALSE</stp>
        <stp>T</stp>
        <tr r="E2328" s="2"/>
      </tp>
      <tp t="s">
        <v/>
        <stp/>
        <stp>StudyData</stp>
        <stp>VIX</stp>
        <stp>BAR</stp>
        <stp/>
        <stp>Low</stp>
        <stp>W</stp>
        <stp>-2336</stp>
        <stp>All</stp>
        <stp/>
        <stp/>
        <stp>FALSE</stp>
        <stp>T</stp>
        <tr r="E2338" s="2"/>
      </tp>
      <tp t="s">
        <v/>
        <stp/>
        <stp>StudyData</stp>
        <stp>VIX</stp>
        <stp>BAR</stp>
        <stp/>
        <stp>Low</stp>
        <stp>W</stp>
        <stp>-2386</stp>
        <stp>All</stp>
        <stp/>
        <stp/>
        <stp>FALSE</stp>
        <stp>T</stp>
        <tr r="E2388" s="2"/>
      </tp>
      <tp t="s">
        <v/>
        <stp/>
        <stp>StudyData</stp>
        <stp>VIX</stp>
        <stp>BAR</stp>
        <stp/>
        <stp>Low</stp>
        <stp>W</stp>
        <stp>-2396</stp>
        <stp>All</stp>
        <stp/>
        <stp/>
        <stp>FALSE</stp>
        <stp>T</stp>
        <tr r="E2398" s="2"/>
      </tp>
      <tp t="s">
        <v/>
        <stp/>
        <stp>StudyData</stp>
        <stp>VIX</stp>
        <stp>BAR</stp>
        <stp/>
        <stp>Low</stp>
        <stp>W</stp>
        <stp>-2046</stp>
        <stp>All</stp>
        <stp/>
        <stp/>
        <stp>FALSE</stp>
        <stp>T</stp>
        <tr r="E2048" s="2"/>
      </tp>
      <tp t="s">
        <v/>
        <stp/>
        <stp>StudyData</stp>
        <stp>VIX</stp>
        <stp>BAR</stp>
        <stp/>
        <stp>Low</stp>
        <stp>W</stp>
        <stp>-2056</stp>
        <stp>All</stp>
        <stp/>
        <stp/>
        <stp>FALSE</stp>
        <stp>T</stp>
        <tr r="E2058" s="2"/>
      </tp>
      <tp t="s">
        <v/>
        <stp/>
        <stp>StudyData</stp>
        <stp>VIX</stp>
        <stp>BAR</stp>
        <stp/>
        <stp>Low</stp>
        <stp>W</stp>
        <stp>-2066</stp>
        <stp>All</stp>
        <stp/>
        <stp/>
        <stp>FALSE</stp>
        <stp>T</stp>
        <tr r="E2068" s="2"/>
      </tp>
      <tp t="s">
        <v/>
        <stp/>
        <stp>StudyData</stp>
        <stp>VIX</stp>
        <stp>BAR</stp>
        <stp/>
        <stp>Low</stp>
        <stp>W</stp>
        <stp>-2076</stp>
        <stp>All</stp>
        <stp/>
        <stp/>
        <stp>FALSE</stp>
        <stp>T</stp>
        <tr r="E2078" s="2"/>
      </tp>
      <tp t="s">
        <v/>
        <stp/>
        <stp>StudyData</stp>
        <stp>VIX</stp>
        <stp>BAR</stp>
        <stp/>
        <stp>Low</stp>
        <stp>W</stp>
        <stp>-2006</stp>
        <stp>All</stp>
        <stp/>
        <stp/>
        <stp>FALSE</stp>
        <stp>T</stp>
        <tr r="E2008" s="2"/>
      </tp>
      <tp t="s">
        <v/>
        <stp/>
        <stp>StudyData</stp>
        <stp>VIX</stp>
        <stp>BAR</stp>
        <stp/>
        <stp>Low</stp>
        <stp>W</stp>
        <stp>-2016</stp>
        <stp>All</stp>
        <stp/>
        <stp/>
        <stp>FALSE</stp>
        <stp>T</stp>
        <tr r="E2018" s="2"/>
      </tp>
      <tp t="s">
        <v/>
        <stp/>
        <stp>StudyData</stp>
        <stp>VIX</stp>
        <stp>BAR</stp>
        <stp/>
        <stp>Low</stp>
        <stp>W</stp>
        <stp>-2026</stp>
        <stp>All</stp>
        <stp/>
        <stp/>
        <stp>FALSE</stp>
        <stp>T</stp>
        <tr r="E2028" s="2"/>
      </tp>
      <tp t="s">
        <v/>
        <stp/>
        <stp>StudyData</stp>
        <stp>VIX</stp>
        <stp>BAR</stp>
        <stp/>
        <stp>Low</stp>
        <stp>W</stp>
        <stp>-2036</stp>
        <stp>All</stp>
        <stp/>
        <stp/>
        <stp>FALSE</stp>
        <stp>T</stp>
        <tr r="E2038" s="2"/>
      </tp>
      <tp t="s">
        <v/>
        <stp/>
        <stp>StudyData</stp>
        <stp>VIX</stp>
        <stp>BAR</stp>
        <stp/>
        <stp>Low</stp>
        <stp>W</stp>
        <stp>-2086</stp>
        <stp>All</stp>
        <stp/>
        <stp/>
        <stp>FALSE</stp>
        <stp>T</stp>
        <tr r="E2088" s="2"/>
      </tp>
      <tp t="s">
        <v/>
        <stp/>
        <stp>StudyData</stp>
        <stp>VIX</stp>
        <stp>BAR</stp>
        <stp/>
        <stp>Low</stp>
        <stp>W</stp>
        <stp>-2096</stp>
        <stp>All</stp>
        <stp/>
        <stp/>
        <stp>FALSE</stp>
        <stp>T</stp>
        <tr r="E2098" s="2"/>
      </tp>
      <tp t="s">
        <v/>
        <stp/>
        <stp>StudyData</stp>
        <stp>VIX</stp>
        <stp>BAR</stp>
        <stp/>
        <stp>Low</stp>
        <stp>W</stp>
        <stp>-2146</stp>
        <stp>All</stp>
        <stp/>
        <stp/>
        <stp>FALSE</stp>
        <stp>T</stp>
        <tr r="E2148" s="2"/>
      </tp>
      <tp t="s">
        <v/>
        <stp/>
        <stp>StudyData</stp>
        <stp>VIX</stp>
        <stp>BAR</stp>
        <stp/>
        <stp>Low</stp>
        <stp>W</stp>
        <stp>-2156</stp>
        <stp>All</stp>
        <stp/>
        <stp/>
        <stp>FALSE</stp>
        <stp>T</stp>
        <tr r="E2158" s="2"/>
      </tp>
      <tp t="s">
        <v/>
        <stp/>
        <stp>StudyData</stp>
        <stp>VIX</stp>
        <stp>BAR</stp>
        <stp/>
        <stp>Low</stp>
        <stp>W</stp>
        <stp>-2166</stp>
        <stp>All</stp>
        <stp/>
        <stp/>
        <stp>FALSE</stp>
        <stp>T</stp>
        <tr r="E2168" s="2"/>
      </tp>
      <tp t="s">
        <v/>
        <stp/>
        <stp>StudyData</stp>
        <stp>VIX</stp>
        <stp>BAR</stp>
        <stp/>
        <stp>Low</stp>
        <stp>W</stp>
        <stp>-2176</stp>
        <stp>All</stp>
        <stp/>
        <stp/>
        <stp>FALSE</stp>
        <stp>T</stp>
        <tr r="E2178" s="2"/>
      </tp>
      <tp t="s">
        <v/>
        <stp/>
        <stp>StudyData</stp>
        <stp>VIX</stp>
        <stp>BAR</stp>
        <stp/>
        <stp>Low</stp>
        <stp>W</stp>
        <stp>-2106</stp>
        <stp>All</stp>
        <stp/>
        <stp/>
        <stp>FALSE</stp>
        <stp>T</stp>
        <tr r="E2108" s="2"/>
      </tp>
      <tp t="s">
        <v/>
        <stp/>
        <stp>StudyData</stp>
        <stp>VIX</stp>
        <stp>BAR</stp>
        <stp/>
        <stp>Low</stp>
        <stp>W</stp>
        <stp>-2116</stp>
        <stp>All</stp>
        <stp/>
        <stp/>
        <stp>FALSE</stp>
        <stp>T</stp>
        <tr r="E2118" s="2"/>
      </tp>
      <tp t="s">
        <v/>
        <stp/>
        <stp>StudyData</stp>
        <stp>VIX</stp>
        <stp>BAR</stp>
        <stp/>
        <stp>Low</stp>
        <stp>W</stp>
        <stp>-2126</stp>
        <stp>All</stp>
        <stp/>
        <stp/>
        <stp>FALSE</stp>
        <stp>T</stp>
        <tr r="E2128" s="2"/>
      </tp>
      <tp t="s">
        <v/>
        <stp/>
        <stp>StudyData</stp>
        <stp>VIX</stp>
        <stp>BAR</stp>
        <stp/>
        <stp>Low</stp>
        <stp>W</stp>
        <stp>-2136</stp>
        <stp>All</stp>
        <stp/>
        <stp/>
        <stp>FALSE</stp>
        <stp>T</stp>
        <tr r="E2138" s="2"/>
      </tp>
      <tp t="s">
        <v/>
        <stp/>
        <stp>StudyData</stp>
        <stp>VIX</stp>
        <stp>BAR</stp>
        <stp/>
        <stp>Low</stp>
        <stp>W</stp>
        <stp>-2186</stp>
        <stp>All</stp>
        <stp/>
        <stp/>
        <stp>FALSE</stp>
        <stp>T</stp>
        <tr r="E2188" s="2"/>
      </tp>
      <tp t="s">
        <v/>
        <stp/>
        <stp>StudyData</stp>
        <stp>VIX</stp>
        <stp>BAR</stp>
        <stp/>
        <stp>Low</stp>
        <stp>W</stp>
        <stp>-2196</stp>
        <stp>All</stp>
        <stp/>
        <stp/>
        <stp>FALSE</stp>
        <stp>T</stp>
        <tr r="E2198" s="2"/>
      </tp>
      <tp t="s">
        <v/>
        <stp/>
        <stp>StudyData</stp>
        <stp>VIX</stp>
        <stp>BAR</stp>
        <stp/>
        <stp>Low</stp>
        <stp>W</stp>
        <stp>-2646</stp>
        <stp>All</stp>
        <stp/>
        <stp/>
        <stp>FALSE</stp>
        <stp>T</stp>
        <tr r="E2648" s="2"/>
      </tp>
      <tp t="s">
        <v/>
        <stp/>
        <stp>StudyData</stp>
        <stp>VIX</stp>
        <stp>BAR</stp>
        <stp/>
        <stp>Low</stp>
        <stp>W</stp>
        <stp>-2656</stp>
        <stp>All</stp>
        <stp/>
        <stp/>
        <stp>FALSE</stp>
        <stp>T</stp>
        <tr r="E2658" s="2"/>
      </tp>
      <tp t="s">
        <v/>
        <stp/>
        <stp>StudyData</stp>
        <stp>VIX</stp>
        <stp>BAR</stp>
        <stp/>
        <stp>Low</stp>
        <stp>W</stp>
        <stp>-2666</stp>
        <stp>All</stp>
        <stp/>
        <stp/>
        <stp>FALSE</stp>
        <stp>T</stp>
        <tr r="E2668" s="2"/>
      </tp>
      <tp t="s">
        <v/>
        <stp/>
        <stp>StudyData</stp>
        <stp>VIX</stp>
        <stp>BAR</stp>
        <stp/>
        <stp>Low</stp>
        <stp>W</stp>
        <stp>-2676</stp>
        <stp>All</stp>
        <stp/>
        <stp/>
        <stp>FALSE</stp>
        <stp>T</stp>
        <tr r="E2678" s="2"/>
      </tp>
      <tp t="s">
        <v/>
        <stp/>
        <stp>StudyData</stp>
        <stp>VIX</stp>
        <stp>BAR</stp>
        <stp/>
        <stp>Low</stp>
        <stp>W</stp>
        <stp>-2606</stp>
        <stp>All</stp>
        <stp/>
        <stp/>
        <stp>FALSE</stp>
        <stp>T</stp>
        <tr r="E2608" s="2"/>
      </tp>
      <tp t="s">
        <v/>
        <stp/>
        <stp>StudyData</stp>
        <stp>VIX</stp>
        <stp>BAR</stp>
        <stp/>
        <stp>Low</stp>
        <stp>W</stp>
        <stp>-2616</stp>
        <stp>All</stp>
        <stp/>
        <stp/>
        <stp>FALSE</stp>
        <stp>T</stp>
        <tr r="E2618" s="2"/>
      </tp>
      <tp t="s">
        <v/>
        <stp/>
        <stp>StudyData</stp>
        <stp>VIX</stp>
        <stp>BAR</stp>
        <stp/>
        <stp>Low</stp>
        <stp>W</stp>
        <stp>-2626</stp>
        <stp>All</stp>
        <stp/>
        <stp/>
        <stp>FALSE</stp>
        <stp>T</stp>
        <tr r="E2628" s="2"/>
      </tp>
      <tp t="s">
        <v/>
        <stp/>
        <stp>StudyData</stp>
        <stp>VIX</stp>
        <stp>BAR</stp>
        <stp/>
        <stp>Low</stp>
        <stp>W</stp>
        <stp>-2636</stp>
        <stp>All</stp>
        <stp/>
        <stp/>
        <stp>FALSE</stp>
        <stp>T</stp>
        <tr r="E2638" s="2"/>
      </tp>
      <tp t="s">
        <v/>
        <stp/>
        <stp>StudyData</stp>
        <stp>VIX</stp>
        <stp>BAR</stp>
        <stp/>
        <stp>Low</stp>
        <stp>W</stp>
        <stp>-2686</stp>
        <stp>All</stp>
        <stp/>
        <stp/>
        <stp>FALSE</stp>
        <stp>T</stp>
        <tr r="E2688" s="2"/>
      </tp>
      <tp t="s">
        <v/>
        <stp/>
        <stp>StudyData</stp>
        <stp>VIX</stp>
        <stp>BAR</stp>
        <stp/>
        <stp>Low</stp>
        <stp>W</stp>
        <stp>-2696</stp>
        <stp>All</stp>
        <stp/>
        <stp/>
        <stp>FALSE</stp>
        <stp>T</stp>
        <tr r="E2698" s="2"/>
      </tp>
      <tp t="s">
        <v/>
        <stp/>
        <stp>StudyData</stp>
        <stp>VIX</stp>
        <stp>BAR</stp>
        <stp/>
        <stp>Low</stp>
        <stp>W</stp>
        <stp>-2746</stp>
        <stp>All</stp>
        <stp/>
        <stp/>
        <stp>FALSE</stp>
        <stp>T</stp>
        <tr r="E2748" s="2"/>
      </tp>
      <tp t="s">
        <v/>
        <stp/>
        <stp>StudyData</stp>
        <stp>VIX</stp>
        <stp>BAR</stp>
        <stp/>
        <stp>Low</stp>
        <stp>W</stp>
        <stp>-2756</stp>
        <stp>All</stp>
        <stp/>
        <stp/>
        <stp>FALSE</stp>
        <stp>T</stp>
        <tr r="E2758" s="2"/>
      </tp>
      <tp t="s">
        <v/>
        <stp/>
        <stp>StudyData</stp>
        <stp>VIX</stp>
        <stp>BAR</stp>
        <stp/>
        <stp>Low</stp>
        <stp>W</stp>
        <stp>-2766</stp>
        <stp>All</stp>
        <stp/>
        <stp/>
        <stp>FALSE</stp>
        <stp>T</stp>
        <tr r="E2768" s="2"/>
      </tp>
      <tp t="s">
        <v/>
        <stp/>
        <stp>StudyData</stp>
        <stp>VIX</stp>
        <stp>BAR</stp>
        <stp/>
        <stp>Low</stp>
        <stp>W</stp>
        <stp>-2776</stp>
        <stp>All</stp>
        <stp/>
        <stp/>
        <stp>FALSE</stp>
        <stp>T</stp>
        <tr r="E2778" s="2"/>
      </tp>
      <tp t="s">
        <v/>
        <stp/>
        <stp>StudyData</stp>
        <stp>VIX</stp>
        <stp>BAR</stp>
        <stp/>
        <stp>Low</stp>
        <stp>W</stp>
        <stp>-2706</stp>
        <stp>All</stp>
        <stp/>
        <stp/>
        <stp>FALSE</stp>
        <stp>T</stp>
        <tr r="E2708" s="2"/>
      </tp>
      <tp t="s">
        <v/>
        <stp/>
        <stp>StudyData</stp>
        <stp>VIX</stp>
        <stp>BAR</stp>
        <stp/>
        <stp>Low</stp>
        <stp>W</stp>
        <stp>-2716</stp>
        <stp>All</stp>
        <stp/>
        <stp/>
        <stp>FALSE</stp>
        <stp>T</stp>
        <tr r="E2718" s="2"/>
      </tp>
      <tp t="s">
        <v/>
        <stp/>
        <stp>StudyData</stp>
        <stp>VIX</stp>
        <stp>BAR</stp>
        <stp/>
        <stp>Low</stp>
        <stp>W</stp>
        <stp>-2726</stp>
        <stp>All</stp>
        <stp/>
        <stp/>
        <stp>FALSE</stp>
        <stp>T</stp>
        <tr r="E2728" s="2"/>
      </tp>
      <tp t="s">
        <v/>
        <stp/>
        <stp>StudyData</stp>
        <stp>VIX</stp>
        <stp>BAR</stp>
        <stp/>
        <stp>Low</stp>
        <stp>W</stp>
        <stp>-2736</stp>
        <stp>All</stp>
        <stp/>
        <stp/>
        <stp>FALSE</stp>
        <stp>T</stp>
        <tr r="E2738" s="2"/>
      </tp>
      <tp t="s">
        <v/>
        <stp/>
        <stp>StudyData</stp>
        <stp>VIX</stp>
        <stp>BAR</stp>
        <stp/>
        <stp>Low</stp>
        <stp>W</stp>
        <stp>-2786</stp>
        <stp>All</stp>
        <stp/>
        <stp/>
        <stp>FALSE</stp>
        <stp>T</stp>
        <tr r="E2788" s="2"/>
      </tp>
      <tp t="s">
        <v/>
        <stp/>
        <stp>StudyData</stp>
        <stp>VIX</stp>
        <stp>BAR</stp>
        <stp/>
        <stp>Low</stp>
        <stp>W</stp>
        <stp>-2796</stp>
        <stp>All</stp>
        <stp/>
        <stp/>
        <stp>FALSE</stp>
        <stp>T</stp>
        <tr r="E2798" s="2"/>
      </tp>
      <tp t="s">
        <v/>
        <stp/>
        <stp>StudyData</stp>
        <stp>VIX</stp>
        <stp>BAR</stp>
        <stp/>
        <stp>Low</stp>
        <stp>W</stp>
        <stp>-2446</stp>
        <stp>All</stp>
        <stp/>
        <stp/>
        <stp>FALSE</stp>
        <stp>T</stp>
        <tr r="E2448" s="2"/>
      </tp>
      <tp t="s">
        <v/>
        <stp/>
        <stp>StudyData</stp>
        <stp>VIX</stp>
        <stp>BAR</stp>
        <stp/>
        <stp>Low</stp>
        <stp>W</stp>
        <stp>-2456</stp>
        <stp>All</stp>
        <stp/>
        <stp/>
        <stp>FALSE</stp>
        <stp>T</stp>
        <tr r="E2458" s="2"/>
      </tp>
      <tp t="s">
        <v/>
        <stp/>
        <stp>StudyData</stp>
        <stp>VIX</stp>
        <stp>BAR</stp>
        <stp/>
        <stp>Low</stp>
        <stp>W</stp>
        <stp>-2466</stp>
        <stp>All</stp>
        <stp/>
        <stp/>
        <stp>FALSE</stp>
        <stp>T</stp>
        <tr r="E2468" s="2"/>
      </tp>
      <tp t="s">
        <v/>
        <stp/>
        <stp>StudyData</stp>
        <stp>VIX</stp>
        <stp>BAR</stp>
        <stp/>
        <stp>Low</stp>
        <stp>W</stp>
        <stp>-2476</stp>
        <stp>All</stp>
        <stp/>
        <stp/>
        <stp>FALSE</stp>
        <stp>T</stp>
        <tr r="E2478" s="2"/>
      </tp>
      <tp t="s">
        <v/>
        <stp/>
        <stp>StudyData</stp>
        <stp>VIX</stp>
        <stp>BAR</stp>
        <stp/>
        <stp>Low</stp>
        <stp>W</stp>
        <stp>-2406</stp>
        <stp>All</stp>
        <stp/>
        <stp/>
        <stp>FALSE</stp>
        <stp>T</stp>
        <tr r="E2408" s="2"/>
      </tp>
      <tp t="s">
        <v/>
        <stp/>
        <stp>StudyData</stp>
        <stp>VIX</stp>
        <stp>BAR</stp>
        <stp/>
        <stp>Low</stp>
        <stp>W</stp>
        <stp>-2416</stp>
        <stp>All</stp>
        <stp/>
        <stp/>
        <stp>FALSE</stp>
        <stp>T</stp>
        <tr r="E2418" s="2"/>
      </tp>
      <tp t="s">
        <v/>
        <stp/>
        <stp>StudyData</stp>
        <stp>VIX</stp>
        <stp>BAR</stp>
        <stp/>
        <stp>Low</stp>
        <stp>W</stp>
        <stp>-2426</stp>
        <stp>All</stp>
        <stp/>
        <stp/>
        <stp>FALSE</stp>
        <stp>T</stp>
        <tr r="E2428" s="2"/>
      </tp>
      <tp t="s">
        <v/>
        <stp/>
        <stp>StudyData</stp>
        <stp>VIX</stp>
        <stp>BAR</stp>
        <stp/>
        <stp>Low</stp>
        <stp>W</stp>
        <stp>-2436</stp>
        <stp>All</stp>
        <stp/>
        <stp/>
        <stp>FALSE</stp>
        <stp>T</stp>
        <tr r="E2438" s="2"/>
      </tp>
      <tp t="s">
        <v/>
        <stp/>
        <stp>StudyData</stp>
        <stp>VIX</stp>
        <stp>BAR</stp>
        <stp/>
        <stp>Low</stp>
        <stp>W</stp>
        <stp>-2486</stp>
        <stp>All</stp>
        <stp/>
        <stp/>
        <stp>FALSE</stp>
        <stp>T</stp>
        <tr r="E2488" s="2"/>
      </tp>
      <tp t="s">
        <v/>
        <stp/>
        <stp>StudyData</stp>
        <stp>VIX</stp>
        <stp>BAR</stp>
        <stp/>
        <stp>Low</stp>
        <stp>W</stp>
        <stp>-2496</stp>
        <stp>All</stp>
        <stp/>
        <stp/>
        <stp>FALSE</stp>
        <stp>T</stp>
        <tr r="E2498" s="2"/>
      </tp>
      <tp t="s">
        <v/>
        <stp/>
        <stp>StudyData</stp>
        <stp>VIX</stp>
        <stp>BAR</stp>
        <stp/>
        <stp>Low</stp>
        <stp>W</stp>
        <stp>-2546</stp>
        <stp>All</stp>
        <stp/>
        <stp/>
        <stp>FALSE</stp>
        <stp>T</stp>
        <tr r="E2548" s="2"/>
      </tp>
      <tp t="s">
        <v/>
        <stp/>
        <stp>StudyData</stp>
        <stp>VIX</stp>
        <stp>BAR</stp>
        <stp/>
        <stp>Low</stp>
        <stp>W</stp>
        <stp>-2556</stp>
        <stp>All</stp>
        <stp/>
        <stp/>
        <stp>FALSE</stp>
        <stp>T</stp>
        <tr r="E2558" s="2"/>
      </tp>
      <tp t="s">
        <v/>
        <stp/>
        <stp>StudyData</stp>
        <stp>VIX</stp>
        <stp>BAR</stp>
        <stp/>
        <stp>Low</stp>
        <stp>W</stp>
        <stp>-2566</stp>
        <stp>All</stp>
        <stp/>
        <stp/>
        <stp>FALSE</stp>
        <stp>T</stp>
        <tr r="E2568" s="2"/>
      </tp>
      <tp t="s">
        <v/>
        <stp/>
        <stp>StudyData</stp>
        <stp>VIX</stp>
        <stp>BAR</stp>
        <stp/>
        <stp>Low</stp>
        <stp>W</stp>
        <stp>-2576</stp>
        <stp>All</stp>
        <stp/>
        <stp/>
        <stp>FALSE</stp>
        <stp>T</stp>
        <tr r="E2578" s="2"/>
      </tp>
      <tp t="s">
        <v/>
        <stp/>
        <stp>StudyData</stp>
        <stp>VIX</stp>
        <stp>BAR</stp>
        <stp/>
        <stp>Low</stp>
        <stp>W</stp>
        <stp>-2506</stp>
        <stp>All</stp>
        <stp/>
        <stp/>
        <stp>FALSE</stp>
        <stp>T</stp>
        <tr r="E2508" s="2"/>
      </tp>
      <tp t="s">
        <v/>
        <stp/>
        <stp>StudyData</stp>
        <stp>VIX</stp>
        <stp>BAR</stp>
        <stp/>
        <stp>Low</stp>
        <stp>W</stp>
        <stp>-2516</stp>
        <stp>All</stp>
        <stp/>
        <stp/>
        <stp>FALSE</stp>
        <stp>T</stp>
        <tr r="E2518" s="2"/>
      </tp>
      <tp t="s">
        <v/>
        <stp/>
        <stp>StudyData</stp>
        <stp>VIX</stp>
        <stp>BAR</stp>
        <stp/>
        <stp>Low</stp>
        <stp>W</stp>
        <stp>-2526</stp>
        <stp>All</stp>
        <stp/>
        <stp/>
        <stp>FALSE</stp>
        <stp>T</stp>
        <tr r="E2528" s="2"/>
      </tp>
      <tp t="s">
        <v/>
        <stp/>
        <stp>StudyData</stp>
        <stp>VIX</stp>
        <stp>BAR</stp>
        <stp/>
        <stp>Low</stp>
        <stp>W</stp>
        <stp>-2536</stp>
        <stp>All</stp>
        <stp/>
        <stp/>
        <stp>FALSE</stp>
        <stp>T</stp>
        <tr r="E2538" s="2"/>
      </tp>
      <tp t="s">
        <v/>
        <stp/>
        <stp>StudyData</stp>
        <stp>VIX</stp>
        <stp>BAR</stp>
        <stp/>
        <stp>Low</stp>
        <stp>W</stp>
        <stp>-2586</stp>
        <stp>All</stp>
        <stp/>
        <stp/>
        <stp>FALSE</stp>
        <stp>T</stp>
        <tr r="E2588" s="2"/>
      </tp>
      <tp t="s">
        <v/>
        <stp/>
        <stp>StudyData</stp>
        <stp>VIX</stp>
        <stp>BAR</stp>
        <stp/>
        <stp>Low</stp>
        <stp>W</stp>
        <stp>-2596</stp>
        <stp>All</stp>
        <stp/>
        <stp/>
        <stp>FALSE</stp>
        <stp>T</stp>
        <tr r="E2598" s="2"/>
      </tp>
      <tp t="s">
        <v/>
        <stp/>
        <stp>StudyData</stp>
        <stp>VIX</stp>
        <stp>BAR</stp>
        <stp/>
        <stp>Low</stp>
        <stp>W</stp>
        <stp>-2846</stp>
        <stp>All</stp>
        <stp/>
        <stp/>
        <stp>FALSE</stp>
        <stp>T</stp>
        <tr r="E2848" s="2"/>
      </tp>
      <tp t="s">
        <v/>
        <stp/>
        <stp>StudyData</stp>
        <stp>VIX</stp>
        <stp>BAR</stp>
        <stp/>
        <stp>Low</stp>
        <stp>W</stp>
        <stp>-2856</stp>
        <stp>All</stp>
        <stp/>
        <stp/>
        <stp>FALSE</stp>
        <stp>T</stp>
        <tr r="E2858" s="2"/>
      </tp>
      <tp t="s">
        <v/>
        <stp/>
        <stp>StudyData</stp>
        <stp>VIX</stp>
        <stp>BAR</stp>
        <stp/>
        <stp>Low</stp>
        <stp>W</stp>
        <stp>-2866</stp>
        <stp>All</stp>
        <stp/>
        <stp/>
        <stp>FALSE</stp>
        <stp>T</stp>
        <tr r="E2868" s="2"/>
      </tp>
      <tp t="s">
        <v/>
        <stp/>
        <stp>StudyData</stp>
        <stp>VIX</stp>
        <stp>BAR</stp>
        <stp/>
        <stp>Low</stp>
        <stp>W</stp>
        <stp>-2876</stp>
        <stp>All</stp>
        <stp/>
        <stp/>
        <stp>FALSE</stp>
        <stp>T</stp>
        <tr r="E2878" s="2"/>
      </tp>
      <tp t="s">
        <v/>
        <stp/>
        <stp>StudyData</stp>
        <stp>VIX</stp>
        <stp>BAR</stp>
        <stp/>
        <stp>Low</stp>
        <stp>W</stp>
        <stp>-2806</stp>
        <stp>All</stp>
        <stp/>
        <stp/>
        <stp>FALSE</stp>
        <stp>T</stp>
        <tr r="E2808" s="2"/>
      </tp>
      <tp t="s">
        <v/>
        <stp/>
        <stp>StudyData</stp>
        <stp>VIX</stp>
        <stp>BAR</stp>
        <stp/>
        <stp>Low</stp>
        <stp>W</stp>
        <stp>-2816</stp>
        <stp>All</stp>
        <stp/>
        <stp/>
        <stp>FALSE</stp>
        <stp>T</stp>
        <tr r="E2818" s="2"/>
      </tp>
      <tp t="s">
        <v/>
        <stp/>
        <stp>StudyData</stp>
        <stp>VIX</stp>
        <stp>BAR</stp>
        <stp/>
        <stp>Low</stp>
        <stp>W</stp>
        <stp>-2826</stp>
        <stp>All</stp>
        <stp/>
        <stp/>
        <stp>FALSE</stp>
        <stp>T</stp>
        <tr r="E2828" s="2"/>
      </tp>
      <tp t="s">
        <v/>
        <stp/>
        <stp>StudyData</stp>
        <stp>VIX</stp>
        <stp>BAR</stp>
        <stp/>
        <stp>Low</stp>
        <stp>W</stp>
        <stp>-2836</stp>
        <stp>All</stp>
        <stp/>
        <stp/>
        <stp>FALSE</stp>
        <stp>T</stp>
        <tr r="E2838" s="2"/>
      </tp>
      <tp t="s">
        <v/>
        <stp/>
        <stp>StudyData</stp>
        <stp>VIX</stp>
        <stp>BAR</stp>
        <stp/>
        <stp>Low</stp>
        <stp>W</stp>
        <stp>-2886</stp>
        <stp>All</stp>
        <stp/>
        <stp/>
        <stp>FALSE</stp>
        <stp>T</stp>
        <tr r="E2888" s="2"/>
      </tp>
      <tp t="s">
        <v/>
        <stp/>
        <stp>StudyData</stp>
        <stp>VIX</stp>
        <stp>BAR</stp>
        <stp/>
        <stp>Low</stp>
        <stp>W</stp>
        <stp>-2896</stp>
        <stp>All</stp>
        <stp/>
        <stp/>
        <stp>FALSE</stp>
        <stp>T</stp>
        <tr r="E2898" s="2"/>
      </tp>
      <tp t="s">
        <v/>
        <stp/>
        <stp>StudyData</stp>
        <stp>VIX</stp>
        <stp>BAR</stp>
        <stp/>
        <stp>Low</stp>
        <stp>W</stp>
        <stp>-2946</stp>
        <stp>All</stp>
        <stp/>
        <stp/>
        <stp>FALSE</stp>
        <stp>T</stp>
        <tr r="E2948" s="2"/>
      </tp>
      <tp t="s">
        <v/>
        <stp/>
        <stp>StudyData</stp>
        <stp>VIX</stp>
        <stp>BAR</stp>
        <stp/>
        <stp>Low</stp>
        <stp>W</stp>
        <stp>-2956</stp>
        <stp>All</stp>
        <stp/>
        <stp/>
        <stp>FALSE</stp>
        <stp>T</stp>
        <tr r="E2958" s="2"/>
      </tp>
      <tp t="s">
        <v/>
        <stp/>
        <stp>StudyData</stp>
        <stp>VIX</stp>
        <stp>BAR</stp>
        <stp/>
        <stp>Low</stp>
        <stp>W</stp>
        <stp>-2966</stp>
        <stp>All</stp>
        <stp/>
        <stp/>
        <stp>FALSE</stp>
        <stp>T</stp>
        <tr r="E2968" s="2"/>
      </tp>
      <tp t="s">
        <v/>
        <stp/>
        <stp>StudyData</stp>
        <stp>VIX</stp>
        <stp>BAR</stp>
        <stp/>
        <stp>Low</stp>
        <stp>W</stp>
        <stp>-2976</stp>
        <stp>All</stp>
        <stp/>
        <stp/>
        <stp>FALSE</stp>
        <stp>T</stp>
        <tr r="E2978" s="2"/>
      </tp>
      <tp t="s">
        <v/>
        <stp/>
        <stp>StudyData</stp>
        <stp>VIX</stp>
        <stp>BAR</stp>
        <stp/>
        <stp>Low</stp>
        <stp>W</stp>
        <stp>-2906</stp>
        <stp>All</stp>
        <stp/>
        <stp/>
        <stp>FALSE</stp>
        <stp>T</stp>
        <tr r="E2908" s="2"/>
      </tp>
      <tp t="s">
        <v/>
        <stp/>
        <stp>StudyData</stp>
        <stp>VIX</stp>
        <stp>BAR</stp>
        <stp/>
        <stp>Low</stp>
        <stp>W</stp>
        <stp>-2916</stp>
        <stp>All</stp>
        <stp/>
        <stp/>
        <stp>FALSE</stp>
        <stp>T</stp>
        <tr r="E2918" s="2"/>
      </tp>
      <tp t="s">
        <v/>
        <stp/>
        <stp>StudyData</stp>
        <stp>VIX</stp>
        <stp>BAR</stp>
        <stp/>
        <stp>Low</stp>
        <stp>W</stp>
        <stp>-2926</stp>
        <stp>All</stp>
        <stp/>
        <stp/>
        <stp>FALSE</stp>
        <stp>T</stp>
        <tr r="E2928" s="2"/>
      </tp>
      <tp t="s">
        <v/>
        <stp/>
        <stp>StudyData</stp>
        <stp>VIX</stp>
        <stp>BAR</stp>
        <stp/>
        <stp>Low</stp>
        <stp>W</stp>
        <stp>-2936</stp>
        <stp>All</stp>
        <stp/>
        <stp/>
        <stp>FALSE</stp>
        <stp>T</stp>
        <tr r="E2938" s="2"/>
      </tp>
      <tp t="s">
        <v/>
        <stp/>
        <stp>StudyData</stp>
        <stp>VIX</stp>
        <stp>BAR</stp>
        <stp/>
        <stp>Low</stp>
        <stp>W</stp>
        <stp>-2986</stp>
        <stp>All</stp>
        <stp/>
        <stp/>
        <stp>FALSE</stp>
        <stp>T</stp>
        <tr r="E2988" s="2"/>
      </tp>
      <tp t="s">
        <v/>
        <stp/>
        <stp>StudyData</stp>
        <stp>VIX</stp>
        <stp>BAR</stp>
        <stp/>
        <stp>Low</stp>
        <stp>W</stp>
        <stp>-2996</stp>
        <stp>All</stp>
        <stp/>
        <stp/>
        <stp>FALSE</stp>
        <stp>T</stp>
        <tr r="E2998" s="2"/>
      </tp>
      <tp t="s">
        <v/>
        <stp/>
        <stp>StudyData</stp>
        <stp>VIX</stp>
        <stp>BAR</stp>
        <stp/>
        <stp>High</stp>
        <stp>W</stp>
        <stp>-2396</stp>
        <stp>All</stp>
        <stp/>
        <stp/>
        <stp>FALSE</stp>
        <stp>T</stp>
        <tr r="D2398" s="2"/>
      </tp>
      <tp t="s">
        <v/>
        <stp/>
        <stp>StudyData</stp>
        <stp>VIX</stp>
        <stp>BAR</stp>
        <stp/>
        <stp>High</stp>
        <stp>W</stp>
        <stp>-2386</stp>
        <stp>All</stp>
        <stp/>
        <stp/>
        <stp>FALSE</stp>
        <stp>T</stp>
        <tr r="D2388" s="2"/>
      </tp>
      <tp t="s">
        <v/>
        <stp/>
        <stp>StudyData</stp>
        <stp>VIX</stp>
        <stp>BAR</stp>
        <stp/>
        <stp>High</stp>
        <stp>W</stp>
        <stp>-2336</stp>
        <stp>All</stp>
        <stp/>
        <stp/>
        <stp>FALSE</stp>
        <stp>T</stp>
        <tr r="D2338" s="2"/>
      </tp>
      <tp t="s">
        <v/>
        <stp/>
        <stp>StudyData</stp>
        <stp>VIX</stp>
        <stp>BAR</stp>
        <stp/>
        <stp>High</stp>
        <stp>W</stp>
        <stp>-2326</stp>
        <stp>All</stp>
        <stp/>
        <stp/>
        <stp>FALSE</stp>
        <stp>T</stp>
        <tr r="D2328" s="2"/>
      </tp>
      <tp t="s">
        <v/>
        <stp/>
        <stp>StudyData</stp>
        <stp>VIX</stp>
        <stp>BAR</stp>
        <stp/>
        <stp>High</stp>
        <stp>W</stp>
        <stp>-2316</stp>
        <stp>All</stp>
        <stp/>
        <stp/>
        <stp>FALSE</stp>
        <stp>T</stp>
        <tr r="D2318" s="2"/>
      </tp>
      <tp t="s">
        <v/>
        <stp/>
        <stp>StudyData</stp>
        <stp>VIX</stp>
        <stp>BAR</stp>
        <stp/>
        <stp>High</stp>
        <stp>W</stp>
        <stp>-2306</stp>
        <stp>All</stp>
        <stp/>
        <stp/>
        <stp>FALSE</stp>
        <stp>T</stp>
        <tr r="D2308" s="2"/>
      </tp>
      <tp t="s">
        <v/>
        <stp/>
        <stp>StudyData</stp>
        <stp>VIX</stp>
        <stp>BAR</stp>
        <stp/>
        <stp>High</stp>
        <stp>W</stp>
        <stp>-2376</stp>
        <stp>All</stp>
        <stp/>
        <stp/>
        <stp>FALSE</stp>
        <stp>T</stp>
        <tr r="D2378" s="2"/>
      </tp>
      <tp t="s">
        <v/>
        <stp/>
        <stp>StudyData</stp>
        <stp>VIX</stp>
        <stp>BAR</stp>
        <stp/>
        <stp>High</stp>
        <stp>W</stp>
        <stp>-2366</stp>
        <stp>All</stp>
        <stp/>
        <stp/>
        <stp>FALSE</stp>
        <stp>T</stp>
        <tr r="D2368" s="2"/>
      </tp>
      <tp t="s">
        <v/>
        <stp/>
        <stp>StudyData</stp>
        <stp>VIX</stp>
        <stp>BAR</stp>
        <stp/>
        <stp>High</stp>
        <stp>W</stp>
        <stp>-2356</stp>
        <stp>All</stp>
        <stp/>
        <stp/>
        <stp>FALSE</stp>
        <stp>T</stp>
        <tr r="D2358" s="2"/>
      </tp>
      <tp t="s">
        <v/>
        <stp/>
        <stp>StudyData</stp>
        <stp>VIX</stp>
        <stp>BAR</stp>
        <stp/>
        <stp>High</stp>
        <stp>W</stp>
        <stp>-2346</stp>
        <stp>All</stp>
        <stp/>
        <stp/>
        <stp>FALSE</stp>
        <stp>T</stp>
        <tr r="D2348" s="2"/>
      </tp>
      <tp t="s">
        <v/>
        <stp/>
        <stp>StudyData</stp>
        <stp>VIX</stp>
        <stp>BAR</stp>
        <stp/>
        <stp>High</stp>
        <stp>W</stp>
        <stp>-2296</stp>
        <stp>All</stp>
        <stp/>
        <stp/>
        <stp>FALSE</stp>
        <stp>T</stp>
        <tr r="D2298" s="2"/>
      </tp>
      <tp t="s">
        <v/>
        <stp/>
        <stp>StudyData</stp>
        <stp>VIX</stp>
        <stp>BAR</stp>
        <stp/>
        <stp>High</stp>
        <stp>W</stp>
        <stp>-2286</stp>
        <stp>All</stp>
        <stp/>
        <stp/>
        <stp>FALSE</stp>
        <stp>T</stp>
        <tr r="D2288" s="2"/>
      </tp>
      <tp t="s">
        <v/>
        <stp/>
        <stp>StudyData</stp>
        <stp>VIX</stp>
        <stp>BAR</stp>
        <stp/>
        <stp>High</stp>
        <stp>W</stp>
        <stp>-2236</stp>
        <stp>All</stp>
        <stp/>
        <stp/>
        <stp>FALSE</stp>
        <stp>T</stp>
        <tr r="D2238" s="2"/>
      </tp>
      <tp t="s">
        <v/>
        <stp/>
        <stp>StudyData</stp>
        <stp>VIX</stp>
        <stp>BAR</stp>
        <stp/>
        <stp>High</stp>
        <stp>W</stp>
        <stp>-2226</stp>
        <stp>All</stp>
        <stp/>
        <stp/>
        <stp>FALSE</stp>
        <stp>T</stp>
        <tr r="D2228" s="2"/>
      </tp>
      <tp t="s">
        <v/>
        <stp/>
        <stp>StudyData</stp>
        <stp>VIX</stp>
        <stp>BAR</stp>
        <stp/>
        <stp>High</stp>
        <stp>W</stp>
        <stp>-2216</stp>
        <stp>All</stp>
        <stp/>
        <stp/>
        <stp>FALSE</stp>
        <stp>T</stp>
        <tr r="D2218" s="2"/>
      </tp>
      <tp t="s">
        <v/>
        <stp/>
        <stp>StudyData</stp>
        <stp>VIX</stp>
        <stp>BAR</stp>
        <stp/>
        <stp>High</stp>
        <stp>W</stp>
        <stp>-2206</stp>
        <stp>All</stp>
        <stp/>
        <stp/>
        <stp>FALSE</stp>
        <stp>T</stp>
        <tr r="D2208" s="2"/>
      </tp>
      <tp t="s">
        <v/>
        <stp/>
        <stp>StudyData</stp>
        <stp>VIX</stp>
        <stp>BAR</stp>
        <stp/>
        <stp>High</stp>
        <stp>W</stp>
        <stp>-2276</stp>
        <stp>All</stp>
        <stp/>
        <stp/>
        <stp>FALSE</stp>
        <stp>T</stp>
        <tr r="D2278" s="2"/>
      </tp>
      <tp t="s">
        <v/>
        <stp/>
        <stp>StudyData</stp>
        <stp>VIX</stp>
        <stp>BAR</stp>
        <stp/>
        <stp>High</stp>
        <stp>W</stp>
        <stp>-2266</stp>
        <stp>All</stp>
        <stp/>
        <stp/>
        <stp>FALSE</stp>
        <stp>T</stp>
        <tr r="D2268" s="2"/>
      </tp>
      <tp t="s">
        <v/>
        <stp/>
        <stp>StudyData</stp>
        <stp>VIX</stp>
        <stp>BAR</stp>
        <stp/>
        <stp>High</stp>
        <stp>W</stp>
        <stp>-2256</stp>
        <stp>All</stp>
        <stp/>
        <stp/>
        <stp>FALSE</stp>
        <stp>T</stp>
        <tr r="D2258" s="2"/>
      </tp>
      <tp t="s">
        <v/>
        <stp/>
        <stp>StudyData</stp>
        <stp>VIX</stp>
        <stp>BAR</stp>
        <stp/>
        <stp>High</stp>
        <stp>W</stp>
        <stp>-2246</stp>
        <stp>All</stp>
        <stp/>
        <stp/>
        <stp>FALSE</stp>
        <stp>T</stp>
        <tr r="D2248" s="2"/>
      </tp>
      <tp t="s">
        <v/>
        <stp/>
        <stp>StudyData</stp>
        <stp>VIX</stp>
        <stp>BAR</stp>
        <stp/>
        <stp>High</stp>
        <stp>W</stp>
        <stp>-2196</stp>
        <stp>All</stp>
        <stp/>
        <stp/>
        <stp>FALSE</stp>
        <stp>T</stp>
        <tr r="D2198" s="2"/>
      </tp>
      <tp t="s">
        <v/>
        <stp/>
        <stp>StudyData</stp>
        <stp>VIX</stp>
        <stp>BAR</stp>
        <stp/>
        <stp>High</stp>
        <stp>W</stp>
        <stp>-2186</stp>
        <stp>All</stp>
        <stp/>
        <stp/>
        <stp>FALSE</stp>
        <stp>T</stp>
        <tr r="D2188" s="2"/>
      </tp>
      <tp t="s">
        <v/>
        <stp/>
        <stp>StudyData</stp>
        <stp>VIX</stp>
        <stp>BAR</stp>
        <stp/>
        <stp>High</stp>
        <stp>W</stp>
        <stp>-2136</stp>
        <stp>All</stp>
        <stp/>
        <stp/>
        <stp>FALSE</stp>
        <stp>T</stp>
        <tr r="D2138" s="2"/>
      </tp>
      <tp t="s">
        <v/>
        <stp/>
        <stp>StudyData</stp>
        <stp>VIX</stp>
        <stp>BAR</stp>
        <stp/>
        <stp>High</stp>
        <stp>W</stp>
        <stp>-2126</stp>
        <stp>All</stp>
        <stp/>
        <stp/>
        <stp>FALSE</stp>
        <stp>T</stp>
        <tr r="D2128" s="2"/>
      </tp>
      <tp t="s">
        <v/>
        <stp/>
        <stp>StudyData</stp>
        <stp>VIX</stp>
        <stp>BAR</stp>
        <stp/>
        <stp>High</stp>
        <stp>W</stp>
        <stp>-2116</stp>
        <stp>All</stp>
        <stp/>
        <stp/>
        <stp>FALSE</stp>
        <stp>T</stp>
        <tr r="D2118" s="2"/>
      </tp>
      <tp t="s">
        <v/>
        <stp/>
        <stp>StudyData</stp>
        <stp>VIX</stp>
        <stp>BAR</stp>
        <stp/>
        <stp>High</stp>
        <stp>W</stp>
        <stp>-2106</stp>
        <stp>All</stp>
        <stp/>
        <stp/>
        <stp>FALSE</stp>
        <stp>T</stp>
        <tr r="D2108" s="2"/>
      </tp>
      <tp t="s">
        <v/>
        <stp/>
        <stp>StudyData</stp>
        <stp>VIX</stp>
        <stp>BAR</stp>
        <stp/>
        <stp>High</stp>
        <stp>W</stp>
        <stp>-2176</stp>
        <stp>All</stp>
        <stp/>
        <stp/>
        <stp>FALSE</stp>
        <stp>T</stp>
        <tr r="D2178" s="2"/>
      </tp>
      <tp t="s">
        <v/>
        <stp/>
        <stp>StudyData</stp>
        <stp>VIX</stp>
        <stp>BAR</stp>
        <stp/>
        <stp>High</stp>
        <stp>W</stp>
        <stp>-2166</stp>
        <stp>All</stp>
        <stp/>
        <stp/>
        <stp>FALSE</stp>
        <stp>T</stp>
        <tr r="D2168" s="2"/>
      </tp>
      <tp t="s">
        <v/>
        <stp/>
        <stp>StudyData</stp>
        <stp>VIX</stp>
        <stp>BAR</stp>
        <stp/>
        <stp>High</stp>
        <stp>W</stp>
        <stp>-2156</stp>
        <stp>All</stp>
        <stp/>
        <stp/>
        <stp>FALSE</stp>
        <stp>T</stp>
        <tr r="D2158" s="2"/>
      </tp>
      <tp t="s">
        <v/>
        <stp/>
        <stp>StudyData</stp>
        <stp>VIX</stp>
        <stp>BAR</stp>
        <stp/>
        <stp>High</stp>
        <stp>W</stp>
        <stp>-2146</stp>
        <stp>All</stp>
        <stp/>
        <stp/>
        <stp>FALSE</stp>
        <stp>T</stp>
        <tr r="D2148" s="2"/>
      </tp>
      <tp t="s">
        <v/>
        <stp/>
        <stp>StudyData</stp>
        <stp>VIX</stp>
        <stp>BAR</stp>
        <stp/>
        <stp>High</stp>
        <stp>W</stp>
        <stp>-2096</stp>
        <stp>All</stp>
        <stp/>
        <stp/>
        <stp>FALSE</stp>
        <stp>T</stp>
        <tr r="D2098" s="2"/>
      </tp>
      <tp t="s">
        <v/>
        <stp/>
        <stp>StudyData</stp>
        <stp>VIX</stp>
        <stp>BAR</stp>
        <stp/>
        <stp>High</stp>
        <stp>W</stp>
        <stp>-2086</stp>
        <stp>All</stp>
        <stp/>
        <stp/>
        <stp>FALSE</stp>
        <stp>T</stp>
        <tr r="D2088" s="2"/>
      </tp>
      <tp t="s">
        <v/>
        <stp/>
        <stp>StudyData</stp>
        <stp>VIX</stp>
        <stp>BAR</stp>
        <stp/>
        <stp>High</stp>
        <stp>W</stp>
        <stp>-2036</stp>
        <stp>All</stp>
        <stp/>
        <stp/>
        <stp>FALSE</stp>
        <stp>T</stp>
        <tr r="D2038" s="2"/>
      </tp>
      <tp t="s">
        <v/>
        <stp/>
        <stp>StudyData</stp>
        <stp>VIX</stp>
        <stp>BAR</stp>
        <stp/>
        <stp>High</stp>
        <stp>W</stp>
        <stp>-2026</stp>
        <stp>All</stp>
        <stp/>
        <stp/>
        <stp>FALSE</stp>
        <stp>T</stp>
        <tr r="D2028" s="2"/>
      </tp>
      <tp t="s">
        <v/>
        <stp/>
        <stp>StudyData</stp>
        <stp>VIX</stp>
        <stp>BAR</stp>
        <stp/>
        <stp>High</stp>
        <stp>W</stp>
        <stp>-2016</stp>
        <stp>All</stp>
        <stp/>
        <stp/>
        <stp>FALSE</stp>
        <stp>T</stp>
        <tr r="D2018" s="2"/>
      </tp>
      <tp t="s">
        <v/>
        <stp/>
        <stp>StudyData</stp>
        <stp>VIX</stp>
        <stp>BAR</stp>
        <stp/>
        <stp>High</stp>
        <stp>W</stp>
        <stp>-2006</stp>
        <stp>All</stp>
        <stp/>
        <stp/>
        <stp>FALSE</stp>
        <stp>T</stp>
        <tr r="D2008" s="2"/>
      </tp>
      <tp t="s">
        <v/>
        <stp/>
        <stp>StudyData</stp>
        <stp>VIX</stp>
        <stp>BAR</stp>
        <stp/>
        <stp>High</stp>
        <stp>W</stp>
        <stp>-2076</stp>
        <stp>All</stp>
        <stp/>
        <stp/>
        <stp>FALSE</stp>
        <stp>T</stp>
        <tr r="D2078" s="2"/>
      </tp>
      <tp t="s">
        <v/>
        <stp/>
        <stp>StudyData</stp>
        <stp>VIX</stp>
        <stp>BAR</stp>
        <stp/>
        <stp>High</stp>
        <stp>W</stp>
        <stp>-2066</stp>
        <stp>All</stp>
        <stp/>
        <stp/>
        <stp>FALSE</stp>
        <stp>T</stp>
        <tr r="D2068" s="2"/>
      </tp>
      <tp t="s">
        <v/>
        <stp/>
        <stp>StudyData</stp>
        <stp>VIX</stp>
        <stp>BAR</stp>
        <stp/>
        <stp>High</stp>
        <stp>W</stp>
        <stp>-2056</stp>
        <stp>All</stp>
        <stp/>
        <stp/>
        <stp>FALSE</stp>
        <stp>T</stp>
        <tr r="D2058" s="2"/>
      </tp>
      <tp t="s">
        <v/>
        <stp/>
        <stp>StudyData</stp>
        <stp>VIX</stp>
        <stp>BAR</stp>
        <stp/>
        <stp>High</stp>
        <stp>W</stp>
        <stp>-2046</stp>
        <stp>All</stp>
        <stp/>
        <stp/>
        <stp>FALSE</stp>
        <stp>T</stp>
        <tr r="D2048" s="2"/>
      </tp>
      <tp t="s">
        <v/>
        <stp/>
        <stp>StudyData</stp>
        <stp>VIX</stp>
        <stp>BAR</stp>
        <stp/>
        <stp>High</stp>
        <stp>W</stp>
        <stp>-2796</stp>
        <stp>All</stp>
        <stp/>
        <stp/>
        <stp>FALSE</stp>
        <stp>T</stp>
        <tr r="D2798" s="2"/>
      </tp>
      <tp t="s">
        <v/>
        <stp/>
        <stp>StudyData</stp>
        <stp>VIX</stp>
        <stp>BAR</stp>
        <stp/>
        <stp>High</stp>
        <stp>W</stp>
        <stp>-2786</stp>
        <stp>All</stp>
        <stp/>
        <stp/>
        <stp>FALSE</stp>
        <stp>T</stp>
        <tr r="D2788" s="2"/>
      </tp>
      <tp t="s">
        <v/>
        <stp/>
        <stp>StudyData</stp>
        <stp>VIX</stp>
        <stp>BAR</stp>
        <stp/>
        <stp>High</stp>
        <stp>W</stp>
        <stp>-2736</stp>
        <stp>All</stp>
        <stp/>
        <stp/>
        <stp>FALSE</stp>
        <stp>T</stp>
        <tr r="D2738" s="2"/>
      </tp>
      <tp t="s">
        <v/>
        <stp/>
        <stp>StudyData</stp>
        <stp>VIX</stp>
        <stp>BAR</stp>
        <stp/>
        <stp>High</stp>
        <stp>W</stp>
        <stp>-2726</stp>
        <stp>All</stp>
        <stp/>
        <stp/>
        <stp>FALSE</stp>
        <stp>T</stp>
        <tr r="D2728" s="2"/>
      </tp>
      <tp t="s">
        <v/>
        <stp/>
        <stp>StudyData</stp>
        <stp>VIX</stp>
        <stp>BAR</stp>
        <stp/>
        <stp>High</stp>
        <stp>W</stp>
        <stp>-2716</stp>
        <stp>All</stp>
        <stp/>
        <stp/>
        <stp>FALSE</stp>
        <stp>T</stp>
        <tr r="D2718" s="2"/>
      </tp>
      <tp t="s">
        <v/>
        <stp/>
        <stp>StudyData</stp>
        <stp>VIX</stp>
        <stp>BAR</stp>
        <stp/>
        <stp>High</stp>
        <stp>W</stp>
        <stp>-2706</stp>
        <stp>All</stp>
        <stp/>
        <stp/>
        <stp>FALSE</stp>
        <stp>T</stp>
        <tr r="D2708" s="2"/>
      </tp>
      <tp t="s">
        <v/>
        <stp/>
        <stp>StudyData</stp>
        <stp>VIX</stp>
        <stp>BAR</stp>
        <stp/>
        <stp>High</stp>
        <stp>W</stp>
        <stp>-2776</stp>
        <stp>All</stp>
        <stp/>
        <stp/>
        <stp>FALSE</stp>
        <stp>T</stp>
        <tr r="D2778" s="2"/>
      </tp>
      <tp t="s">
        <v/>
        <stp/>
        <stp>StudyData</stp>
        <stp>VIX</stp>
        <stp>BAR</stp>
        <stp/>
        <stp>High</stp>
        <stp>W</stp>
        <stp>-2766</stp>
        <stp>All</stp>
        <stp/>
        <stp/>
        <stp>FALSE</stp>
        <stp>T</stp>
        <tr r="D2768" s="2"/>
      </tp>
      <tp t="s">
        <v/>
        <stp/>
        <stp>StudyData</stp>
        <stp>VIX</stp>
        <stp>BAR</stp>
        <stp/>
        <stp>High</stp>
        <stp>W</stp>
        <stp>-2756</stp>
        <stp>All</stp>
        <stp/>
        <stp/>
        <stp>FALSE</stp>
        <stp>T</stp>
        <tr r="D2758" s="2"/>
      </tp>
      <tp t="s">
        <v/>
        <stp/>
        <stp>StudyData</stp>
        <stp>VIX</stp>
        <stp>BAR</stp>
        <stp/>
        <stp>High</stp>
        <stp>W</stp>
        <stp>-2746</stp>
        <stp>All</stp>
        <stp/>
        <stp/>
        <stp>FALSE</stp>
        <stp>T</stp>
        <tr r="D2748" s="2"/>
      </tp>
      <tp t="s">
        <v/>
        <stp/>
        <stp>StudyData</stp>
        <stp>VIX</stp>
        <stp>BAR</stp>
        <stp/>
        <stp>High</stp>
        <stp>W</stp>
        <stp>-2696</stp>
        <stp>All</stp>
        <stp/>
        <stp/>
        <stp>FALSE</stp>
        <stp>T</stp>
        <tr r="D2698" s="2"/>
      </tp>
      <tp t="s">
        <v/>
        <stp/>
        <stp>StudyData</stp>
        <stp>VIX</stp>
        <stp>BAR</stp>
        <stp/>
        <stp>High</stp>
        <stp>W</stp>
        <stp>-2686</stp>
        <stp>All</stp>
        <stp/>
        <stp/>
        <stp>FALSE</stp>
        <stp>T</stp>
        <tr r="D2688" s="2"/>
      </tp>
      <tp t="s">
        <v/>
        <stp/>
        <stp>StudyData</stp>
        <stp>VIX</stp>
        <stp>BAR</stp>
        <stp/>
        <stp>High</stp>
        <stp>W</stp>
        <stp>-2636</stp>
        <stp>All</stp>
        <stp/>
        <stp/>
        <stp>FALSE</stp>
        <stp>T</stp>
        <tr r="D2638" s="2"/>
      </tp>
      <tp t="s">
        <v/>
        <stp/>
        <stp>StudyData</stp>
        <stp>VIX</stp>
        <stp>BAR</stp>
        <stp/>
        <stp>High</stp>
        <stp>W</stp>
        <stp>-2626</stp>
        <stp>All</stp>
        <stp/>
        <stp/>
        <stp>FALSE</stp>
        <stp>T</stp>
        <tr r="D2628" s="2"/>
      </tp>
      <tp t="s">
        <v/>
        <stp/>
        <stp>StudyData</stp>
        <stp>VIX</stp>
        <stp>BAR</stp>
        <stp/>
        <stp>High</stp>
        <stp>W</stp>
        <stp>-2616</stp>
        <stp>All</stp>
        <stp/>
        <stp/>
        <stp>FALSE</stp>
        <stp>T</stp>
        <tr r="D2618" s="2"/>
      </tp>
      <tp t="s">
        <v/>
        <stp/>
        <stp>StudyData</stp>
        <stp>VIX</stp>
        <stp>BAR</stp>
        <stp/>
        <stp>High</stp>
        <stp>W</stp>
        <stp>-2606</stp>
        <stp>All</stp>
        <stp/>
        <stp/>
        <stp>FALSE</stp>
        <stp>T</stp>
        <tr r="D2608" s="2"/>
      </tp>
      <tp t="s">
        <v/>
        <stp/>
        <stp>StudyData</stp>
        <stp>VIX</stp>
        <stp>BAR</stp>
        <stp/>
        <stp>High</stp>
        <stp>W</stp>
        <stp>-2676</stp>
        <stp>All</stp>
        <stp/>
        <stp/>
        <stp>FALSE</stp>
        <stp>T</stp>
        <tr r="D2678" s="2"/>
      </tp>
      <tp t="s">
        <v/>
        <stp/>
        <stp>StudyData</stp>
        <stp>VIX</stp>
        <stp>BAR</stp>
        <stp/>
        <stp>High</stp>
        <stp>W</stp>
        <stp>-2666</stp>
        <stp>All</stp>
        <stp/>
        <stp/>
        <stp>FALSE</stp>
        <stp>T</stp>
        <tr r="D2668" s="2"/>
      </tp>
      <tp t="s">
        <v/>
        <stp/>
        <stp>StudyData</stp>
        <stp>VIX</stp>
        <stp>BAR</stp>
        <stp/>
        <stp>High</stp>
        <stp>W</stp>
        <stp>-2656</stp>
        <stp>All</stp>
        <stp/>
        <stp/>
        <stp>FALSE</stp>
        <stp>T</stp>
        <tr r="D2658" s="2"/>
      </tp>
      <tp t="s">
        <v/>
        <stp/>
        <stp>StudyData</stp>
        <stp>VIX</stp>
        <stp>BAR</stp>
        <stp/>
        <stp>High</stp>
        <stp>W</stp>
        <stp>-2646</stp>
        <stp>All</stp>
        <stp/>
        <stp/>
        <stp>FALSE</stp>
        <stp>T</stp>
        <tr r="D2648" s="2"/>
      </tp>
      <tp t="s">
        <v/>
        <stp/>
        <stp>StudyData</stp>
        <stp>VIX</stp>
        <stp>BAR</stp>
        <stp/>
        <stp>High</stp>
        <stp>W</stp>
        <stp>-2596</stp>
        <stp>All</stp>
        <stp/>
        <stp/>
        <stp>FALSE</stp>
        <stp>T</stp>
        <tr r="D2598" s="2"/>
      </tp>
      <tp t="s">
        <v/>
        <stp/>
        <stp>StudyData</stp>
        <stp>VIX</stp>
        <stp>BAR</stp>
        <stp/>
        <stp>High</stp>
        <stp>W</stp>
        <stp>-2586</stp>
        <stp>All</stp>
        <stp/>
        <stp/>
        <stp>FALSE</stp>
        <stp>T</stp>
        <tr r="D2588" s="2"/>
      </tp>
      <tp t="s">
        <v/>
        <stp/>
        <stp>StudyData</stp>
        <stp>VIX</stp>
        <stp>BAR</stp>
        <stp/>
        <stp>High</stp>
        <stp>W</stp>
        <stp>-2536</stp>
        <stp>All</stp>
        <stp/>
        <stp/>
        <stp>FALSE</stp>
        <stp>T</stp>
        <tr r="D2538" s="2"/>
      </tp>
      <tp t="s">
        <v/>
        <stp/>
        <stp>StudyData</stp>
        <stp>VIX</stp>
        <stp>BAR</stp>
        <stp/>
        <stp>High</stp>
        <stp>W</stp>
        <stp>-2526</stp>
        <stp>All</stp>
        <stp/>
        <stp/>
        <stp>FALSE</stp>
        <stp>T</stp>
        <tr r="D2528" s="2"/>
      </tp>
      <tp t="s">
        <v/>
        <stp/>
        <stp>StudyData</stp>
        <stp>VIX</stp>
        <stp>BAR</stp>
        <stp/>
        <stp>High</stp>
        <stp>W</stp>
        <stp>-2516</stp>
        <stp>All</stp>
        <stp/>
        <stp/>
        <stp>FALSE</stp>
        <stp>T</stp>
        <tr r="D2518" s="2"/>
      </tp>
      <tp t="s">
        <v/>
        <stp/>
        <stp>StudyData</stp>
        <stp>VIX</stp>
        <stp>BAR</stp>
        <stp/>
        <stp>High</stp>
        <stp>W</stp>
        <stp>-2506</stp>
        <stp>All</stp>
        <stp/>
        <stp/>
        <stp>FALSE</stp>
        <stp>T</stp>
        <tr r="D2508" s="2"/>
      </tp>
      <tp t="s">
        <v/>
        <stp/>
        <stp>StudyData</stp>
        <stp>VIX</stp>
        <stp>BAR</stp>
        <stp/>
        <stp>High</stp>
        <stp>W</stp>
        <stp>-2576</stp>
        <stp>All</stp>
        <stp/>
        <stp/>
        <stp>FALSE</stp>
        <stp>T</stp>
        <tr r="D2578" s="2"/>
      </tp>
      <tp t="s">
        <v/>
        <stp/>
        <stp>StudyData</stp>
        <stp>VIX</stp>
        <stp>BAR</stp>
        <stp/>
        <stp>High</stp>
        <stp>W</stp>
        <stp>-2566</stp>
        <stp>All</stp>
        <stp/>
        <stp/>
        <stp>FALSE</stp>
        <stp>T</stp>
        <tr r="D2568" s="2"/>
      </tp>
      <tp t="s">
        <v/>
        <stp/>
        <stp>StudyData</stp>
        <stp>VIX</stp>
        <stp>BAR</stp>
        <stp/>
        <stp>High</stp>
        <stp>W</stp>
        <stp>-2556</stp>
        <stp>All</stp>
        <stp/>
        <stp/>
        <stp>FALSE</stp>
        <stp>T</stp>
        <tr r="D2558" s="2"/>
      </tp>
      <tp t="s">
        <v/>
        <stp/>
        <stp>StudyData</stp>
        <stp>VIX</stp>
        <stp>BAR</stp>
        <stp/>
        <stp>High</stp>
        <stp>W</stp>
        <stp>-2546</stp>
        <stp>All</stp>
        <stp/>
        <stp/>
        <stp>FALSE</stp>
        <stp>T</stp>
        <tr r="D2548" s="2"/>
      </tp>
      <tp t="s">
        <v/>
        <stp/>
        <stp>StudyData</stp>
        <stp>VIX</stp>
        <stp>BAR</stp>
        <stp/>
        <stp>High</stp>
        <stp>W</stp>
        <stp>-2496</stp>
        <stp>All</stp>
        <stp/>
        <stp/>
        <stp>FALSE</stp>
        <stp>T</stp>
        <tr r="D2498" s="2"/>
      </tp>
      <tp t="s">
        <v/>
        <stp/>
        <stp>StudyData</stp>
        <stp>VIX</stp>
        <stp>BAR</stp>
        <stp/>
        <stp>High</stp>
        <stp>W</stp>
        <stp>-2486</stp>
        <stp>All</stp>
        <stp/>
        <stp/>
        <stp>FALSE</stp>
        <stp>T</stp>
        <tr r="D2488" s="2"/>
      </tp>
      <tp t="s">
        <v/>
        <stp/>
        <stp>StudyData</stp>
        <stp>VIX</stp>
        <stp>BAR</stp>
        <stp/>
        <stp>High</stp>
        <stp>W</stp>
        <stp>-2436</stp>
        <stp>All</stp>
        <stp/>
        <stp/>
        <stp>FALSE</stp>
        <stp>T</stp>
        <tr r="D2438" s="2"/>
      </tp>
      <tp t="s">
        <v/>
        <stp/>
        <stp>StudyData</stp>
        <stp>VIX</stp>
        <stp>BAR</stp>
        <stp/>
        <stp>High</stp>
        <stp>W</stp>
        <stp>-2426</stp>
        <stp>All</stp>
        <stp/>
        <stp/>
        <stp>FALSE</stp>
        <stp>T</stp>
        <tr r="D2428" s="2"/>
      </tp>
      <tp t="s">
        <v/>
        <stp/>
        <stp>StudyData</stp>
        <stp>VIX</stp>
        <stp>BAR</stp>
        <stp/>
        <stp>High</stp>
        <stp>W</stp>
        <stp>-2416</stp>
        <stp>All</stp>
        <stp/>
        <stp/>
        <stp>FALSE</stp>
        <stp>T</stp>
        <tr r="D2418" s="2"/>
      </tp>
      <tp t="s">
        <v/>
        <stp/>
        <stp>StudyData</stp>
        <stp>VIX</stp>
        <stp>BAR</stp>
        <stp/>
        <stp>High</stp>
        <stp>W</stp>
        <stp>-2406</stp>
        <stp>All</stp>
        <stp/>
        <stp/>
        <stp>FALSE</stp>
        <stp>T</stp>
        <tr r="D2408" s="2"/>
      </tp>
      <tp t="s">
        <v/>
        <stp/>
        <stp>StudyData</stp>
        <stp>VIX</stp>
        <stp>BAR</stp>
        <stp/>
        <stp>High</stp>
        <stp>W</stp>
        <stp>-2476</stp>
        <stp>All</stp>
        <stp/>
        <stp/>
        <stp>FALSE</stp>
        <stp>T</stp>
        <tr r="D2478" s="2"/>
      </tp>
      <tp t="s">
        <v/>
        <stp/>
        <stp>StudyData</stp>
        <stp>VIX</stp>
        <stp>BAR</stp>
        <stp/>
        <stp>High</stp>
        <stp>W</stp>
        <stp>-2466</stp>
        <stp>All</stp>
        <stp/>
        <stp/>
        <stp>FALSE</stp>
        <stp>T</stp>
        <tr r="D2468" s="2"/>
      </tp>
      <tp t="s">
        <v/>
        <stp/>
        <stp>StudyData</stp>
        <stp>VIX</stp>
        <stp>BAR</stp>
        <stp/>
        <stp>High</stp>
        <stp>W</stp>
        <stp>-2456</stp>
        <stp>All</stp>
        <stp/>
        <stp/>
        <stp>FALSE</stp>
        <stp>T</stp>
        <tr r="D2458" s="2"/>
      </tp>
      <tp t="s">
        <v/>
        <stp/>
        <stp>StudyData</stp>
        <stp>VIX</stp>
        <stp>BAR</stp>
        <stp/>
        <stp>High</stp>
        <stp>W</stp>
        <stp>-2446</stp>
        <stp>All</stp>
        <stp/>
        <stp/>
        <stp>FALSE</stp>
        <stp>T</stp>
        <tr r="D2448" s="2"/>
      </tp>
      <tp t="s">
        <v/>
        <stp/>
        <stp>StudyData</stp>
        <stp>VIX</stp>
        <stp>BAR</stp>
        <stp/>
        <stp>High</stp>
        <stp>W</stp>
        <stp>-2996</stp>
        <stp>All</stp>
        <stp/>
        <stp/>
        <stp>FALSE</stp>
        <stp>T</stp>
        <tr r="D2998" s="2"/>
      </tp>
      <tp t="s">
        <v/>
        <stp/>
        <stp>StudyData</stp>
        <stp>VIX</stp>
        <stp>BAR</stp>
        <stp/>
        <stp>High</stp>
        <stp>W</stp>
        <stp>-2986</stp>
        <stp>All</stp>
        <stp/>
        <stp/>
        <stp>FALSE</stp>
        <stp>T</stp>
        <tr r="D2988" s="2"/>
      </tp>
      <tp t="s">
        <v/>
        <stp/>
        <stp>StudyData</stp>
        <stp>VIX</stp>
        <stp>BAR</stp>
        <stp/>
        <stp>High</stp>
        <stp>W</stp>
        <stp>-2936</stp>
        <stp>All</stp>
        <stp/>
        <stp/>
        <stp>FALSE</stp>
        <stp>T</stp>
        <tr r="D2938" s="2"/>
      </tp>
      <tp t="s">
        <v/>
        <stp/>
        <stp>StudyData</stp>
        <stp>VIX</stp>
        <stp>BAR</stp>
        <stp/>
        <stp>High</stp>
        <stp>W</stp>
        <stp>-2926</stp>
        <stp>All</stp>
        <stp/>
        <stp/>
        <stp>FALSE</stp>
        <stp>T</stp>
        <tr r="D2928" s="2"/>
      </tp>
      <tp t="s">
        <v/>
        <stp/>
        <stp>StudyData</stp>
        <stp>VIX</stp>
        <stp>BAR</stp>
        <stp/>
        <stp>High</stp>
        <stp>W</stp>
        <stp>-2916</stp>
        <stp>All</stp>
        <stp/>
        <stp/>
        <stp>FALSE</stp>
        <stp>T</stp>
        <tr r="D2918" s="2"/>
      </tp>
      <tp t="s">
        <v/>
        <stp/>
        <stp>StudyData</stp>
        <stp>VIX</stp>
        <stp>BAR</stp>
        <stp/>
        <stp>High</stp>
        <stp>W</stp>
        <stp>-2906</stp>
        <stp>All</stp>
        <stp/>
        <stp/>
        <stp>FALSE</stp>
        <stp>T</stp>
        <tr r="D2908" s="2"/>
      </tp>
      <tp t="s">
        <v/>
        <stp/>
        <stp>StudyData</stp>
        <stp>VIX</stp>
        <stp>BAR</stp>
        <stp/>
        <stp>High</stp>
        <stp>W</stp>
        <stp>-2976</stp>
        <stp>All</stp>
        <stp/>
        <stp/>
        <stp>FALSE</stp>
        <stp>T</stp>
        <tr r="D2978" s="2"/>
      </tp>
      <tp t="s">
        <v/>
        <stp/>
        <stp>StudyData</stp>
        <stp>VIX</stp>
        <stp>BAR</stp>
        <stp/>
        <stp>High</stp>
        <stp>W</stp>
        <stp>-2966</stp>
        <stp>All</stp>
        <stp/>
        <stp/>
        <stp>FALSE</stp>
        <stp>T</stp>
        <tr r="D2968" s="2"/>
      </tp>
      <tp t="s">
        <v/>
        <stp/>
        <stp>StudyData</stp>
        <stp>VIX</stp>
        <stp>BAR</stp>
        <stp/>
        <stp>High</stp>
        <stp>W</stp>
        <stp>-2956</stp>
        <stp>All</stp>
        <stp/>
        <stp/>
        <stp>FALSE</stp>
        <stp>T</stp>
        <tr r="D2958" s="2"/>
      </tp>
      <tp t="s">
        <v/>
        <stp/>
        <stp>StudyData</stp>
        <stp>VIX</stp>
        <stp>BAR</stp>
        <stp/>
        <stp>High</stp>
        <stp>W</stp>
        <stp>-2946</stp>
        <stp>All</stp>
        <stp/>
        <stp/>
        <stp>FALSE</stp>
        <stp>T</stp>
        <tr r="D2948" s="2"/>
      </tp>
      <tp t="s">
        <v/>
        <stp/>
        <stp>StudyData</stp>
        <stp>VIX</stp>
        <stp>BAR</stp>
        <stp/>
        <stp>High</stp>
        <stp>W</stp>
        <stp>-2896</stp>
        <stp>All</stp>
        <stp/>
        <stp/>
        <stp>FALSE</stp>
        <stp>T</stp>
        <tr r="D2898" s="2"/>
      </tp>
      <tp t="s">
        <v/>
        <stp/>
        <stp>StudyData</stp>
        <stp>VIX</stp>
        <stp>BAR</stp>
        <stp/>
        <stp>High</stp>
        <stp>W</stp>
        <stp>-2886</stp>
        <stp>All</stp>
        <stp/>
        <stp/>
        <stp>FALSE</stp>
        <stp>T</stp>
        <tr r="D2888" s="2"/>
      </tp>
      <tp t="s">
        <v/>
        <stp/>
        <stp>StudyData</stp>
        <stp>VIX</stp>
        <stp>BAR</stp>
        <stp/>
        <stp>High</stp>
        <stp>W</stp>
        <stp>-2836</stp>
        <stp>All</stp>
        <stp/>
        <stp/>
        <stp>FALSE</stp>
        <stp>T</stp>
        <tr r="D2838" s="2"/>
      </tp>
      <tp t="s">
        <v/>
        <stp/>
        <stp>StudyData</stp>
        <stp>VIX</stp>
        <stp>BAR</stp>
        <stp/>
        <stp>High</stp>
        <stp>W</stp>
        <stp>-2826</stp>
        <stp>All</stp>
        <stp/>
        <stp/>
        <stp>FALSE</stp>
        <stp>T</stp>
        <tr r="D2828" s="2"/>
      </tp>
      <tp t="s">
        <v/>
        <stp/>
        <stp>StudyData</stp>
        <stp>VIX</stp>
        <stp>BAR</stp>
        <stp/>
        <stp>High</stp>
        <stp>W</stp>
        <stp>-2816</stp>
        <stp>All</stp>
        <stp/>
        <stp/>
        <stp>FALSE</stp>
        <stp>T</stp>
        <tr r="D2818" s="2"/>
      </tp>
      <tp t="s">
        <v/>
        <stp/>
        <stp>StudyData</stp>
        <stp>VIX</stp>
        <stp>BAR</stp>
        <stp/>
        <stp>High</stp>
        <stp>W</stp>
        <stp>-2806</stp>
        <stp>All</stp>
        <stp/>
        <stp/>
        <stp>FALSE</stp>
        <stp>T</stp>
        <tr r="D2808" s="2"/>
      </tp>
      <tp t="s">
        <v/>
        <stp/>
        <stp>StudyData</stp>
        <stp>VIX</stp>
        <stp>BAR</stp>
        <stp/>
        <stp>High</stp>
        <stp>W</stp>
        <stp>-2876</stp>
        <stp>All</stp>
        <stp/>
        <stp/>
        <stp>FALSE</stp>
        <stp>T</stp>
        <tr r="D2878" s="2"/>
      </tp>
      <tp t="s">
        <v/>
        <stp/>
        <stp>StudyData</stp>
        <stp>VIX</stp>
        <stp>BAR</stp>
        <stp/>
        <stp>High</stp>
        <stp>W</stp>
        <stp>-2866</stp>
        <stp>All</stp>
        <stp/>
        <stp/>
        <stp>FALSE</stp>
        <stp>T</stp>
        <tr r="D2868" s="2"/>
      </tp>
      <tp t="s">
        <v/>
        <stp/>
        <stp>StudyData</stp>
        <stp>VIX</stp>
        <stp>BAR</stp>
        <stp/>
        <stp>High</stp>
        <stp>W</stp>
        <stp>-2856</stp>
        <stp>All</stp>
        <stp/>
        <stp/>
        <stp>FALSE</stp>
        <stp>T</stp>
        <tr r="D2858" s="2"/>
      </tp>
      <tp t="s">
        <v/>
        <stp/>
        <stp>StudyData</stp>
        <stp>VIX</stp>
        <stp>BAR</stp>
        <stp/>
        <stp>High</stp>
        <stp>W</stp>
        <stp>-2846</stp>
        <stp>All</stp>
        <stp/>
        <stp/>
        <stp>FALSE</stp>
        <stp>T</stp>
        <tr r="D2848" s="2"/>
      </tp>
      <tp t="s">
        <v/>
        <stp/>
        <stp>StudyData</stp>
        <stp>VIX</stp>
        <stp>BAR</stp>
        <stp/>
        <stp>High</stp>
        <stp>W</stp>
        <stp>-1396</stp>
        <stp>All</stp>
        <stp/>
        <stp/>
        <stp>FALSE</stp>
        <stp>T</stp>
        <tr r="D1398" s="2"/>
      </tp>
      <tp t="s">
        <v/>
        <stp/>
        <stp>StudyData</stp>
        <stp>VIX</stp>
        <stp>BAR</stp>
        <stp/>
        <stp>High</stp>
        <stp>W</stp>
        <stp>-1386</stp>
        <stp>All</stp>
        <stp/>
        <stp/>
        <stp>FALSE</stp>
        <stp>T</stp>
        <tr r="D1388" s="2"/>
      </tp>
      <tp t="s">
        <v/>
        <stp/>
        <stp>StudyData</stp>
        <stp>VIX</stp>
        <stp>BAR</stp>
        <stp/>
        <stp>High</stp>
        <stp>W</stp>
        <stp>-1336</stp>
        <stp>All</stp>
        <stp/>
        <stp/>
        <stp>FALSE</stp>
        <stp>T</stp>
        <tr r="D1338" s="2"/>
      </tp>
      <tp t="s">
        <v/>
        <stp/>
        <stp>StudyData</stp>
        <stp>VIX</stp>
        <stp>BAR</stp>
        <stp/>
        <stp>High</stp>
        <stp>W</stp>
        <stp>-1326</stp>
        <stp>All</stp>
        <stp/>
        <stp/>
        <stp>FALSE</stp>
        <stp>T</stp>
        <tr r="D1328" s="2"/>
      </tp>
      <tp t="s">
        <v/>
        <stp/>
        <stp>StudyData</stp>
        <stp>VIX</stp>
        <stp>BAR</stp>
        <stp/>
        <stp>High</stp>
        <stp>W</stp>
        <stp>-1316</stp>
        <stp>All</stp>
        <stp/>
        <stp/>
        <stp>FALSE</stp>
        <stp>T</stp>
        <tr r="D1318" s="2"/>
      </tp>
      <tp t="s">
        <v/>
        <stp/>
        <stp>StudyData</stp>
        <stp>VIX</stp>
        <stp>BAR</stp>
        <stp/>
        <stp>High</stp>
        <stp>W</stp>
        <stp>-1306</stp>
        <stp>All</stp>
        <stp/>
        <stp/>
        <stp>FALSE</stp>
        <stp>T</stp>
        <tr r="D1308" s="2"/>
      </tp>
      <tp t="s">
        <v/>
        <stp/>
        <stp>StudyData</stp>
        <stp>VIX</stp>
        <stp>BAR</stp>
        <stp/>
        <stp>High</stp>
        <stp>W</stp>
        <stp>-1376</stp>
        <stp>All</stp>
        <stp/>
        <stp/>
        <stp>FALSE</stp>
        <stp>T</stp>
        <tr r="D1378" s="2"/>
      </tp>
      <tp t="s">
        <v/>
        <stp/>
        <stp>StudyData</stp>
        <stp>VIX</stp>
        <stp>BAR</stp>
        <stp/>
        <stp>High</stp>
        <stp>W</stp>
        <stp>-1366</stp>
        <stp>All</stp>
        <stp/>
        <stp/>
        <stp>FALSE</stp>
        <stp>T</stp>
        <tr r="D1368" s="2"/>
      </tp>
      <tp t="s">
        <v/>
        <stp/>
        <stp>StudyData</stp>
        <stp>VIX</stp>
        <stp>BAR</stp>
        <stp/>
        <stp>High</stp>
        <stp>W</stp>
        <stp>-1356</stp>
        <stp>All</stp>
        <stp/>
        <stp/>
        <stp>FALSE</stp>
        <stp>T</stp>
        <tr r="D1358" s="2"/>
      </tp>
      <tp t="s">
        <v/>
        <stp/>
        <stp>StudyData</stp>
        <stp>VIX</stp>
        <stp>BAR</stp>
        <stp/>
        <stp>High</stp>
        <stp>W</stp>
        <stp>-1346</stp>
        <stp>All</stp>
        <stp/>
        <stp/>
        <stp>FALSE</stp>
        <stp>T</stp>
        <tr r="D1348" s="2"/>
      </tp>
      <tp t="s">
        <v/>
        <stp/>
        <stp>StudyData</stp>
        <stp>VIX</stp>
        <stp>BAR</stp>
        <stp/>
        <stp>High</stp>
        <stp>W</stp>
        <stp>-1296</stp>
        <stp>All</stp>
        <stp/>
        <stp/>
        <stp>FALSE</stp>
        <stp>T</stp>
        <tr r="D1298" s="2"/>
      </tp>
      <tp t="s">
        <v/>
        <stp/>
        <stp>StudyData</stp>
        <stp>VIX</stp>
        <stp>BAR</stp>
        <stp/>
        <stp>High</stp>
        <stp>W</stp>
        <stp>-1286</stp>
        <stp>All</stp>
        <stp/>
        <stp/>
        <stp>FALSE</stp>
        <stp>T</stp>
        <tr r="D1288" s="2"/>
      </tp>
      <tp t="s">
        <v/>
        <stp/>
        <stp>StudyData</stp>
        <stp>VIX</stp>
        <stp>BAR</stp>
        <stp/>
        <stp>High</stp>
        <stp>W</stp>
        <stp>-1236</stp>
        <stp>All</stp>
        <stp/>
        <stp/>
        <stp>FALSE</stp>
        <stp>T</stp>
        <tr r="D1238" s="2"/>
      </tp>
      <tp t="s">
        <v/>
        <stp/>
        <stp>StudyData</stp>
        <stp>VIX</stp>
        <stp>BAR</stp>
        <stp/>
        <stp>High</stp>
        <stp>W</stp>
        <stp>-1226</stp>
        <stp>All</stp>
        <stp/>
        <stp/>
        <stp>FALSE</stp>
        <stp>T</stp>
        <tr r="D1228" s="2"/>
      </tp>
      <tp t="s">
        <v/>
        <stp/>
        <stp>StudyData</stp>
        <stp>VIX</stp>
        <stp>BAR</stp>
        <stp/>
        <stp>High</stp>
        <stp>W</stp>
        <stp>-1216</stp>
        <stp>All</stp>
        <stp/>
        <stp/>
        <stp>FALSE</stp>
        <stp>T</stp>
        <tr r="D1218" s="2"/>
      </tp>
      <tp t="s">
        <v/>
        <stp/>
        <stp>StudyData</stp>
        <stp>VIX</stp>
        <stp>BAR</stp>
        <stp/>
        <stp>High</stp>
        <stp>W</stp>
        <stp>-1206</stp>
        <stp>All</stp>
        <stp/>
        <stp/>
        <stp>FALSE</stp>
        <stp>T</stp>
        <tr r="D1208" s="2"/>
      </tp>
      <tp t="s">
        <v/>
        <stp/>
        <stp>StudyData</stp>
        <stp>VIX</stp>
        <stp>BAR</stp>
        <stp/>
        <stp>High</stp>
        <stp>W</stp>
        <stp>-1276</stp>
        <stp>All</stp>
        <stp/>
        <stp/>
        <stp>FALSE</stp>
        <stp>T</stp>
        <tr r="D1278" s="2"/>
      </tp>
      <tp t="s">
        <v/>
        <stp/>
        <stp>StudyData</stp>
        <stp>VIX</stp>
        <stp>BAR</stp>
        <stp/>
        <stp>High</stp>
        <stp>W</stp>
        <stp>-1266</stp>
        <stp>All</stp>
        <stp/>
        <stp/>
        <stp>FALSE</stp>
        <stp>T</stp>
        <tr r="D1268" s="2"/>
      </tp>
      <tp t="s">
        <v/>
        <stp/>
        <stp>StudyData</stp>
        <stp>VIX</stp>
        <stp>BAR</stp>
        <stp/>
        <stp>High</stp>
        <stp>W</stp>
        <stp>-1256</stp>
        <stp>All</stp>
        <stp/>
        <stp/>
        <stp>FALSE</stp>
        <stp>T</stp>
        <tr r="D1258" s="2"/>
      </tp>
      <tp t="s">
        <v/>
        <stp/>
        <stp>StudyData</stp>
        <stp>VIX</stp>
        <stp>BAR</stp>
        <stp/>
        <stp>High</stp>
        <stp>W</stp>
        <stp>-1246</stp>
        <stp>All</stp>
        <stp/>
        <stp/>
        <stp>FALSE</stp>
        <stp>T</stp>
        <tr r="D1248" s="2"/>
      </tp>
      <tp t="s">
        <v/>
        <stp/>
        <stp>StudyData</stp>
        <stp>VIX</stp>
        <stp>BAR</stp>
        <stp/>
        <stp>High</stp>
        <stp>W</stp>
        <stp>-1196</stp>
        <stp>All</stp>
        <stp/>
        <stp/>
        <stp>FALSE</stp>
        <stp>T</stp>
        <tr r="D1198" s="2"/>
      </tp>
      <tp t="s">
        <v/>
        <stp/>
        <stp>StudyData</stp>
        <stp>VIX</stp>
        <stp>BAR</stp>
        <stp/>
        <stp>High</stp>
        <stp>W</stp>
        <stp>-1186</stp>
        <stp>All</stp>
        <stp/>
        <stp/>
        <stp>FALSE</stp>
        <stp>T</stp>
        <tr r="D1188" s="2"/>
      </tp>
      <tp t="s">
        <v/>
        <stp/>
        <stp>StudyData</stp>
        <stp>VIX</stp>
        <stp>BAR</stp>
        <stp/>
        <stp>High</stp>
        <stp>W</stp>
        <stp>-1136</stp>
        <stp>All</stp>
        <stp/>
        <stp/>
        <stp>FALSE</stp>
        <stp>T</stp>
        <tr r="D1138" s="2"/>
      </tp>
      <tp t="s">
        <v/>
        <stp/>
        <stp>StudyData</stp>
        <stp>VIX</stp>
        <stp>BAR</stp>
        <stp/>
        <stp>High</stp>
        <stp>W</stp>
        <stp>-1126</stp>
        <stp>All</stp>
        <stp/>
        <stp/>
        <stp>FALSE</stp>
        <stp>T</stp>
        <tr r="D1128" s="2"/>
      </tp>
      <tp t="s">
        <v/>
        <stp/>
        <stp>StudyData</stp>
        <stp>VIX</stp>
        <stp>BAR</stp>
        <stp/>
        <stp>High</stp>
        <stp>W</stp>
        <stp>-1116</stp>
        <stp>All</stp>
        <stp/>
        <stp/>
        <stp>FALSE</stp>
        <stp>T</stp>
        <tr r="D1118" s="2"/>
      </tp>
      <tp t="s">
        <v/>
        <stp/>
        <stp>StudyData</stp>
        <stp>VIX</stp>
        <stp>BAR</stp>
        <stp/>
        <stp>High</stp>
        <stp>W</stp>
        <stp>-1106</stp>
        <stp>All</stp>
        <stp/>
        <stp/>
        <stp>FALSE</stp>
        <stp>T</stp>
        <tr r="D1108" s="2"/>
      </tp>
      <tp t="s">
        <v/>
        <stp/>
        <stp>StudyData</stp>
        <stp>VIX</stp>
        <stp>BAR</stp>
        <stp/>
        <stp>High</stp>
        <stp>W</stp>
        <stp>-1176</stp>
        <stp>All</stp>
        <stp/>
        <stp/>
        <stp>FALSE</stp>
        <stp>T</stp>
        <tr r="D1178" s="2"/>
      </tp>
      <tp t="s">
        <v/>
        <stp/>
        <stp>StudyData</stp>
        <stp>VIX</stp>
        <stp>BAR</stp>
        <stp/>
        <stp>High</stp>
        <stp>W</stp>
        <stp>-1166</stp>
        <stp>All</stp>
        <stp/>
        <stp/>
        <stp>FALSE</stp>
        <stp>T</stp>
        <tr r="D1168" s="2"/>
      </tp>
      <tp t="s">
        <v/>
        <stp/>
        <stp>StudyData</stp>
        <stp>VIX</stp>
        <stp>BAR</stp>
        <stp/>
        <stp>High</stp>
        <stp>W</stp>
        <stp>-1156</stp>
        <stp>All</stp>
        <stp/>
        <stp/>
        <stp>FALSE</stp>
        <stp>T</stp>
        <tr r="D1158" s="2"/>
      </tp>
      <tp t="s">
        <v/>
        <stp/>
        <stp>StudyData</stp>
        <stp>VIX</stp>
        <stp>BAR</stp>
        <stp/>
        <stp>High</stp>
        <stp>W</stp>
        <stp>-1146</stp>
        <stp>All</stp>
        <stp/>
        <stp/>
        <stp>FALSE</stp>
        <stp>T</stp>
        <tr r="D1148" s="2"/>
      </tp>
      <tp t="s">
        <v/>
        <stp/>
        <stp>StudyData</stp>
        <stp>VIX</stp>
        <stp>BAR</stp>
        <stp/>
        <stp>High</stp>
        <stp>W</stp>
        <stp>-1096</stp>
        <stp>All</stp>
        <stp/>
        <stp/>
        <stp>FALSE</stp>
        <stp>T</stp>
        <tr r="D1098" s="2"/>
      </tp>
      <tp t="s">
        <v/>
        <stp/>
        <stp>StudyData</stp>
        <stp>VIX</stp>
        <stp>BAR</stp>
        <stp/>
        <stp>High</stp>
        <stp>W</stp>
        <stp>-1086</stp>
        <stp>All</stp>
        <stp/>
        <stp/>
        <stp>FALSE</stp>
        <stp>T</stp>
        <tr r="D1088" s="2"/>
      </tp>
      <tp t="s">
        <v/>
        <stp/>
        <stp>StudyData</stp>
        <stp>VIX</stp>
        <stp>BAR</stp>
        <stp/>
        <stp>High</stp>
        <stp>W</stp>
        <stp>-1036</stp>
        <stp>All</stp>
        <stp/>
        <stp/>
        <stp>FALSE</stp>
        <stp>T</stp>
        <tr r="D1038" s="2"/>
      </tp>
      <tp t="s">
        <v/>
        <stp/>
        <stp>StudyData</stp>
        <stp>VIX</stp>
        <stp>BAR</stp>
        <stp/>
        <stp>High</stp>
        <stp>W</stp>
        <stp>-1026</stp>
        <stp>All</stp>
        <stp/>
        <stp/>
        <stp>FALSE</stp>
        <stp>T</stp>
        <tr r="D1028" s="2"/>
      </tp>
      <tp t="s">
        <v/>
        <stp/>
        <stp>StudyData</stp>
        <stp>VIX</stp>
        <stp>BAR</stp>
        <stp/>
        <stp>High</stp>
        <stp>W</stp>
        <stp>-1016</stp>
        <stp>All</stp>
        <stp/>
        <stp/>
        <stp>FALSE</stp>
        <stp>T</stp>
        <tr r="D1018" s="2"/>
      </tp>
      <tp t="s">
        <v/>
        <stp/>
        <stp>StudyData</stp>
        <stp>VIX</stp>
        <stp>BAR</stp>
        <stp/>
        <stp>High</stp>
        <stp>W</stp>
        <stp>-1006</stp>
        <stp>All</stp>
        <stp/>
        <stp/>
        <stp>FALSE</stp>
        <stp>T</stp>
        <tr r="D1008" s="2"/>
      </tp>
      <tp t="s">
        <v/>
        <stp/>
        <stp>StudyData</stp>
        <stp>VIX</stp>
        <stp>BAR</stp>
        <stp/>
        <stp>High</stp>
        <stp>W</stp>
        <stp>-1076</stp>
        <stp>All</stp>
        <stp/>
        <stp/>
        <stp>FALSE</stp>
        <stp>T</stp>
        <tr r="D1078" s="2"/>
      </tp>
      <tp t="s">
        <v/>
        <stp/>
        <stp>StudyData</stp>
        <stp>VIX</stp>
        <stp>BAR</stp>
        <stp/>
        <stp>High</stp>
        <stp>W</stp>
        <stp>-1066</stp>
        <stp>All</stp>
        <stp/>
        <stp/>
        <stp>FALSE</stp>
        <stp>T</stp>
        <tr r="D1068" s="2"/>
      </tp>
      <tp t="s">
        <v/>
        <stp/>
        <stp>StudyData</stp>
        <stp>VIX</stp>
        <stp>BAR</stp>
        <stp/>
        <stp>High</stp>
        <stp>W</stp>
        <stp>-1056</stp>
        <stp>All</stp>
        <stp/>
        <stp/>
        <stp>FALSE</stp>
        <stp>T</stp>
        <tr r="D1058" s="2"/>
      </tp>
      <tp t="s">
        <v/>
        <stp/>
        <stp>StudyData</stp>
        <stp>VIX</stp>
        <stp>BAR</stp>
        <stp/>
        <stp>High</stp>
        <stp>W</stp>
        <stp>-1046</stp>
        <stp>All</stp>
        <stp/>
        <stp/>
        <stp>FALSE</stp>
        <stp>T</stp>
        <tr r="D1048" s="2"/>
      </tp>
      <tp t="s">
        <v/>
        <stp/>
        <stp>StudyData</stp>
        <stp>VIX</stp>
        <stp>BAR</stp>
        <stp/>
        <stp>High</stp>
        <stp>W</stp>
        <stp>-1796</stp>
        <stp>All</stp>
        <stp/>
        <stp/>
        <stp>FALSE</stp>
        <stp>T</stp>
        <tr r="D1798" s="2"/>
      </tp>
      <tp t="s">
        <v/>
        <stp/>
        <stp>StudyData</stp>
        <stp>VIX</stp>
        <stp>BAR</stp>
        <stp/>
        <stp>High</stp>
        <stp>W</stp>
        <stp>-1786</stp>
        <stp>All</stp>
        <stp/>
        <stp/>
        <stp>FALSE</stp>
        <stp>T</stp>
        <tr r="D1788" s="2"/>
      </tp>
      <tp t="s">
        <v/>
        <stp/>
        <stp>StudyData</stp>
        <stp>VIX</stp>
        <stp>BAR</stp>
        <stp/>
        <stp>High</stp>
        <stp>W</stp>
        <stp>-1736</stp>
        <stp>All</stp>
        <stp/>
        <stp/>
        <stp>FALSE</stp>
        <stp>T</stp>
        <tr r="D1738" s="2"/>
      </tp>
      <tp t="s">
        <v/>
        <stp/>
        <stp>StudyData</stp>
        <stp>VIX</stp>
        <stp>BAR</stp>
        <stp/>
        <stp>High</stp>
        <stp>W</stp>
        <stp>-1726</stp>
        <stp>All</stp>
        <stp/>
        <stp/>
        <stp>FALSE</stp>
        <stp>T</stp>
        <tr r="D1728" s="2"/>
      </tp>
      <tp t="s">
        <v/>
        <stp/>
        <stp>StudyData</stp>
        <stp>VIX</stp>
        <stp>BAR</stp>
        <stp/>
        <stp>High</stp>
        <stp>W</stp>
        <stp>-1716</stp>
        <stp>All</stp>
        <stp/>
        <stp/>
        <stp>FALSE</stp>
        <stp>T</stp>
        <tr r="D1718" s="2"/>
      </tp>
      <tp t="s">
        <v/>
        <stp/>
        <stp>StudyData</stp>
        <stp>VIX</stp>
        <stp>BAR</stp>
        <stp/>
        <stp>High</stp>
        <stp>W</stp>
        <stp>-1706</stp>
        <stp>All</stp>
        <stp/>
        <stp/>
        <stp>FALSE</stp>
        <stp>T</stp>
        <tr r="D1708" s="2"/>
      </tp>
      <tp t="s">
        <v/>
        <stp/>
        <stp>StudyData</stp>
        <stp>VIX</stp>
        <stp>BAR</stp>
        <stp/>
        <stp>High</stp>
        <stp>W</stp>
        <stp>-1776</stp>
        <stp>All</stp>
        <stp/>
        <stp/>
        <stp>FALSE</stp>
        <stp>T</stp>
        <tr r="D1778" s="2"/>
      </tp>
      <tp t="s">
        <v/>
        <stp/>
        <stp>StudyData</stp>
        <stp>VIX</stp>
        <stp>BAR</stp>
        <stp/>
        <stp>High</stp>
        <stp>W</stp>
        <stp>-1766</stp>
        <stp>All</stp>
        <stp/>
        <stp/>
        <stp>FALSE</stp>
        <stp>T</stp>
        <tr r="D1768" s="2"/>
      </tp>
      <tp t="s">
        <v/>
        <stp/>
        <stp>StudyData</stp>
        <stp>VIX</stp>
        <stp>BAR</stp>
        <stp/>
        <stp>High</stp>
        <stp>W</stp>
        <stp>-1756</stp>
        <stp>All</stp>
        <stp/>
        <stp/>
        <stp>FALSE</stp>
        <stp>T</stp>
        <tr r="D1758" s="2"/>
      </tp>
      <tp t="s">
        <v/>
        <stp/>
        <stp>StudyData</stp>
        <stp>VIX</stp>
        <stp>BAR</stp>
        <stp/>
        <stp>High</stp>
        <stp>W</stp>
        <stp>-1746</stp>
        <stp>All</stp>
        <stp/>
        <stp/>
        <stp>FALSE</stp>
        <stp>T</stp>
        <tr r="D1748" s="2"/>
      </tp>
      <tp t="s">
        <v/>
        <stp/>
        <stp>StudyData</stp>
        <stp>VIX</stp>
        <stp>BAR</stp>
        <stp/>
        <stp>High</stp>
        <stp>W</stp>
        <stp>-1696</stp>
        <stp>All</stp>
        <stp/>
        <stp/>
        <stp>FALSE</stp>
        <stp>T</stp>
        <tr r="D1698" s="2"/>
      </tp>
      <tp t="s">
        <v/>
        <stp/>
        <stp>StudyData</stp>
        <stp>VIX</stp>
        <stp>BAR</stp>
        <stp/>
        <stp>High</stp>
        <stp>W</stp>
        <stp>-1686</stp>
        <stp>All</stp>
        <stp/>
        <stp/>
        <stp>FALSE</stp>
        <stp>T</stp>
        <tr r="D1688" s="2"/>
      </tp>
      <tp t="s">
        <v/>
        <stp/>
        <stp>StudyData</stp>
        <stp>VIX</stp>
        <stp>BAR</stp>
        <stp/>
        <stp>High</stp>
        <stp>W</stp>
        <stp>-1636</stp>
        <stp>All</stp>
        <stp/>
        <stp/>
        <stp>FALSE</stp>
        <stp>T</stp>
        <tr r="D1638" s="2"/>
      </tp>
      <tp t="s">
        <v/>
        <stp/>
        <stp>StudyData</stp>
        <stp>VIX</stp>
        <stp>BAR</stp>
        <stp/>
        <stp>High</stp>
        <stp>W</stp>
        <stp>-1626</stp>
        <stp>All</stp>
        <stp/>
        <stp/>
        <stp>FALSE</stp>
        <stp>T</stp>
        <tr r="D1628" s="2"/>
      </tp>
      <tp t="s">
        <v/>
        <stp/>
        <stp>StudyData</stp>
        <stp>VIX</stp>
        <stp>BAR</stp>
        <stp/>
        <stp>High</stp>
        <stp>W</stp>
        <stp>-1616</stp>
        <stp>All</stp>
        <stp/>
        <stp/>
        <stp>FALSE</stp>
        <stp>T</stp>
        <tr r="D1618" s="2"/>
      </tp>
      <tp t="s">
        <v/>
        <stp/>
        <stp>StudyData</stp>
        <stp>VIX</stp>
        <stp>BAR</stp>
        <stp/>
        <stp>High</stp>
        <stp>W</stp>
        <stp>-1606</stp>
        <stp>All</stp>
        <stp/>
        <stp/>
        <stp>FALSE</stp>
        <stp>T</stp>
        <tr r="D1608" s="2"/>
      </tp>
      <tp t="s">
        <v/>
        <stp/>
        <stp>StudyData</stp>
        <stp>VIX</stp>
        <stp>BAR</stp>
        <stp/>
        <stp>High</stp>
        <stp>W</stp>
        <stp>-1676</stp>
        <stp>All</stp>
        <stp/>
        <stp/>
        <stp>FALSE</stp>
        <stp>T</stp>
        <tr r="D1678" s="2"/>
      </tp>
      <tp t="s">
        <v/>
        <stp/>
        <stp>StudyData</stp>
        <stp>VIX</stp>
        <stp>BAR</stp>
        <stp/>
        <stp>High</stp>
        <stp>W</stp>
        <stp>-1666</stp>
        <stp>All</stp>
        <stp/>
        <stp/>
        <stp>FALSE</stp>
        <stp>T</stp>
        <tr r="D1668" s="2"/>
      </tp>
      <tp t="s">
        <v/>
        <stp/>
        <stp>StudyData</stp>
        <stp>VIX</stp>
        <stp>BAR</stp>
        <stp/>
        <stp>High</stp>
        <stp>W</stp>
        <stp>-1656</stp>
        <stp>All</stp>
        <stp/>
        <stp/>
        <stp>FALSE</stp>
        <stp>T</stp>
        <tr r="D1658" s="2"/>
      </tp>
      <tp t="s">
        <v/>
        <stp/>
        <stp>StudyData</stp>
        <stp>VIX</stp>
        <stp>BAR</stp>
        <stp/>
        <stp>High</stp>
        <stp>W</stp>
        <stp>-1646</stp>
        <stp>All</stp>
        <stp/>
        <stp/>
        <stp>FALSE</stp>
        <stp>T</stp>
        <tr r="D1648" s="2"/>
      </tp>
      <tp t="s">
        <v/>
        <stp/>
        <stp>StudyData</stp>
        <stp>VIX</stp>
        <stp>BAR</stp>
        <stp/>
        <stp>High</stp>
        <stp>W</stp>
        <stp>-1596</stp>
        <stp>All</stp>
        <stp/>
        <stp/>
        <stp>FALSE</stp>
        <stp>T</stp>
        <tr r="D1598" s="2"/>
      </tp>
      <tp t="s">
        <v/>
        <stp/>
        <stp>StudyData</stp>
        <stp>VIX</stp>
        <stp>BAR</stp>
        <stp/>
        <stp>High</stp>
        <stp>W</stp>
        <stp>-1586</stp>
        <stp>All</stp>
        <stp/>
        <stp/>
        <stp>FALSE</stp>
        <stp>T</stp>
        <tr r="D1588" s="2"/>
      </tp>
      <tp t="s">
        <v/>
        <stp/>
        <stp>StudyData</stp>
        <stp>VIX</stp>
        <stp>BAR</stp>
        <stp/>
        <stp>High</stp>
        <stp>W</stp>
        <stp>-1536</stp>
        <stp>All</stp>
        <stp/>
        <stp/>
        <stp>FALSE</stp>
        <stp>T</stp>
        <tr r="D1538" s="2"/>
      </tp>
      <tp t="s">
        <v/>
        <stp/>
        <stp>StudyData</stp>
        <stp>VIX</stp>
        <stp>BAR</stp>
        <stp/>
        <stp>High</stp>
        <stp>W</stp>
        <stp>-1526</stp>
        <stp>All</stp>
        <stp/>
        <stp/>
        <stp>FALSE</stp>
        <stp>T</stp>
        <tr r="D1528" s="2"/>
      </tp>
      <tp t="s">
        <v/>
        <stp/>
        <stp>StudyData</stp>
        <stp>VIX</stp>
        <stp>BAR</stp>
        <stp/>
        <stp>High</stp>
        <stp>W</stp>
        <stp>-1516</stp>
        <stp>All</stp>
        <stp/>
        <stp/>
        <stp>FALSE</stp>
        <stp>T</stp>
        <tr r="D1518" s="2"/>
      </tp>
      <tp t="s">
        <v/>
        <stp/>
        <stp>StudyData</stp>
        <stp>VIX</stp>
        <stp>BAR</stp>
        <stp/>
        <stp>High</stp>
        <stp>W</stp>
        <stp>-1506</stp>
        <stp>All</stp>
        <stp/>
        <stp/>
        <stp>FALSE</stp>
        <stp>T</stp>
        <tr r="D1508" s="2"/>
      </tp>
      <tp t="s">
        <v/>
        <stp/>
        <stp>StudyData</stp>
        <stp>VIX</stp>
        <stp>BAR</stp>
        <stp/>
        <stp>High</stp>
        <stp>W</stp>
        <stp>-1576</stp>
        <stp>All</stp>
        <stp/>
        <stp/>
        <stp>FALSE</stp>
        <stp>T</stp>
        <tr r="D1578" s="2"/>
      </tp>
      <tp t="s">
        <v/>
        <stp/>
        <stp>StudyData</stp>
        <stp>VIX</stp>
        <stp>BAR</stp>
        <stp/>
        <stp>High</stp>
        <stp>W</stp>
        <stp>-1566</stp>
        <stp>All</stp>
        <stp/>
        <stp/>
        <stp>FALSE</stp>
        <stp>T</stp>
        <tr r="D1568" s="2"/>
      </tp>
      <tp t="s">
        <v/>
        <stp/>
        <stp>StudyData</stp>
        <stp>VIX</stp>
        <stp>BAR</stp>
        <stp/>
        <stp>High</stp>
        <stp>W</stp>
        <stp>-1556</stp>
        <stp>All</stp>
        <stp/>
        <stp/>
        <stp>FALSE</stp>
        <stp>T</stp>
        <tr r="D1558" s="2"/>
      </tp>
      <tp t="s">
        <v/>
        <stp/>
        <stp>StudyData</stp>
        <stp>VIX</stp>
        <stp>BAR</stp>
        <stp/>
        <stp>High</stp>
        <stp>W</stp>
        <stp>-1546</stp>
        <stp>All</stp>
        <stp/>
        <stp/>
        <stp>FALSE</stp>
        <stp>T</stp>
        <tr r="D1548" s="2"/>
      </tp>
      <tp t="s">
        <v/>
        <stp/>
        <stp>StudyData</stp>
        <stp>VIX</stp>
        <stp>BAR</stp>
        <stp/>
        <stp>High</stp>
        <stp>W</stp>
        <stp>-1496</stp>
        <stp>All</stp>
        <stp/>
        <stp/>
        <stp>FALSE</stp>
        <stp>T</stp>
        <tr r="D1498" s="2"/>
      </tp>
      <tp t="s">
        <v/>
        <stp/>
        <stp>StudyData</stp>
        <stp>VIX</stp>
        <stp>BAR</stp>
        <stp/>
        <stp>High</stp>
        <stp>W</stp>
        <stp>-1486</stp>
        <stp>All</stp>
        <stp/>
        <stp/>
        <stp>FALSE</stp>
        <stp>T</stp>
        <tr r="D1488" s="2"/>
      </tp>
      <tp t="s">
        <v/>
        <stp/>
        <stp>StudyData</stp>
        <stp>VIX</stp>
        <stp>BAR</stp>
        <stp/>
        <stp>High</stp>
        <stp>W</stp>
        <stp>-1436</stp>
        <stp>All</stp>
        <stp/>
        <stp/>
        <stp>FALSE</stp>
        <stp>T</stp>
        <tr r="D1438" s="2"/>
      </tp>
      <tp t="s">
        <v/>
        <stp/>
        <stp>StudyData</stp>
        <stp>VIX</stp>
        <stp>BAR</stp>
        <stp/>
        <stp>High</stp>
        <stp>W</stp>
        <stp>-1426</stp>
        <stp>All</stp>
        <stp/>
        <stp/>
        <stp>FALSE</stp>
        <stp>T</stp>
        <tr r="D1428" s="2"/>
      </tp>
      <tp t="s">
        <v/>
        <stp/>
        <stp>StudyData</stp>
        <stp>VIX</stp>
        <stp>BAR</stp>
        <stp/>
        <stp>High</stp>
        <stp>W</stp>
        <stp>-1416</stp>
        <stp>All</stp>
        <stp/>
        <stp/>
        <stp>FALSE</stp>
        <stp>T</stp>
        <tr r="D1418" s="2"/>
      </tp>
      <tp t="s">
        <v/>
        <stp/>
        <stp>StudyData</stp>
        <stp>VIX</stp>
        <stp>BAR</stp>
        <stp/>
        <stp>High</stp>
        <stp>W</stp>
        <stp>-1406</stp>
        <stp>All</stp>
        <stp/>
        <stp/>
        <stp>FALSE</stp>
        <stp>T</stp>
        <tr r="D1408" s="2"/>
      </tp>
      <tp t="s">
        <v/>
        <stp/>
        <stp>StudyData</stp>
        <stp>VIX</stp>
        <stp>BAR</stp>
        <stp/>
        <stp>High</stp>
        <stp>W</stp>
        <stp>-1476</stp>
        <stp>All</stp>
        <stp/>
        <stp/>
        <stp>FALSE</stp>
        <stp>T</stp>
        <tr r="D1478" s="2"/>
      </tp>
      <tp t="s">
        <v/>
        <stp/>
        <stp>StudyData</stp>
        <stp>VIX</stp>
        <stp>BAR</stp>
        <stp/>
        <stp>High</stp>
        <stp>W</stp>
        <stp>-1466</stp>
        <stp>All</stp>
        <stp/>
        <stp/>
        <stp>FALSE</stp>
        <stp>T</stp>
        <tr r="D1468" s="2"/>
      </tp>
      <tp t="s">
        <v/>
        <stp/>
        <stp>StudyData</stp>
        <stp>VIX</stp>
        <stp>BAR</stp>
        <stp/>
        <stp>High</stp>
        <stp>W</stp>
        <stp>-1456</stp>
        <stp>All</stp>
        <stp/>
        <stp/>
        <stp>FALSE</stp>
        <stp>T</stp>
        <tr r="D1458" s="2"/>
      </tp>
      <tp t="s">
        <v/>
        <stp/>
        <stp>StudyData</stp>
        <stp>VIX</stp>
        <stp>BAR</stp>
        <stp/>
        <stp>High</stp>
        <stp>W</stp>
        <stp>-1446</stp>
        <stp>All</stp>
        <stp/>
        <stp/>
        <stp>FALSE</stp>
        <stp>T</stp>
        <tr r="D1448" s="2"/>
      </tp>
      <tp t="s">
        <v/>
        <stp/>
        <stp>StudyData</stp>
        <stp>VIX</stp>
        <stp>BAR</stp>
        <stp/>
        <stp>High</stp>
        <stp>W</stp>
        <stp>-1996</stp>
        <stp>All</stp>
        <stp/>
        <stp/>
        <stp>FALSE</stp>
        <stp>T</stp>
        <tr r="D1998" s="2"/>
      </tp>
      <tp t="s">
        <v/>
        <stp/>
        <stp>StudyData</stp>
        <stp>VIX</stp>
        <stp>BAR</stp>
        <stp/>
        <stp>High</stp>
        <stp>W</stp>
        <stp>-1986</stp>
        <stp>All</stp>
        <stp/>
        <stp/>
        <stp>FALSE</stp>
        <stp>T</stp>
        <tr r="D1988" s="2"/>
      </tp>
      <tp t="s">
        <v/>
        <stp/>
        <stp>StudyData</stp>
        <stp>VIX</stp>
        <stp>BAR</stp>
        <stp/>
        <stp>High</stp>
        <stp>W</stp>
        <stp>-1936</stp>
        <stp>All</stp>
        <stp/>
        <stp/>
        <stp>FALSE</stp>
        <stp>T</stp>
        <tr r="D1938" s="2"/>
      </tp>
      <tp t="s">
        <v/>
        <stp/>
        <stp>StudyData</stp>
        <stp>VIX</stp>
        <stp>BAR</stp>
        <stp/>
        <stp>High</stp>
        <stp>W</stp>
        <stp>-1926</stp>
        <stp>All</stp>
        <stp/>
        <stp/>
        <stp>FALSE</stp>
        <stp>T</stp>
        <tr r="D1928" s="2"/>
      </tp>
      <tp t="s">
        <v/>
        <stp/>
        <stp>StudyData</stp>
        <stp>VIX</stp>
        <stp>BAR</stp>
        <stp/>
        <stp>High</stp>
        <stp>W</stp>
        <stp>-1916</stp>
        <stp>All</stp>
        <stp/>
        <stp/>
        <stp>FALSE</stp>
        <stp>T</stp>
        <tr r="D1918" s="2"/>
      </tp>
      <tp t="s">
        <v/>
        <stp/>
        <stp>StudyData</stp>
        <stp>VIX</stp>
        <stp>BAR</stp>
        <stp/>
        <stp>High</stp>
        <stp>W</stp>
        <stp>-1906</stp>
        <stp>All</stp>
        <stp/>
        <stp/>
        <stp>FALSE</stp>
        <stp>T</stp>
        <tr r="D1908" s="2"/>
      </tp>
      <tp t="s">
        <v/>
        <stp/>
        <stp>StudyData</stp>
        <stp>VIX</stp>
        <stp>BAR</stp>
        <stp/>
        <stp>High</stp>
        <stp>W</stp>
        <stp>-1976</stp>
        <stp>All</stp>
        <stp/>
        <stp/>
        <stp>FALSE</stp>
        <stp>T</stp>
        <tr r="D1978" s="2"/>
      </tp>
      <tp t="s">
        <v/>
        <stp/>
        <stp>StudyData</stp>
        <stp>VIX</stp>
        <stp>BAR</stp>
        <stp/>
        <stp>High</stp>
        <stp>W</stp>
        <stp>-1966</stp>
        <stp>All</stp>
        <stp/>
        <stp/>
        <stp>FALSE</stp>
        <stp>T</stp>
        <tr r="D1968" s="2"/>
      </tp>
      <tp t="s">
        <v/>
        <stp/>
        <stp>StudyData</stp>
        <stp>VIX</stp>
        <stp>BAR</stp>
        <stp/>
        <stp>High</stp>
        <stp>W</stp>
        <stp>-1956</stp>
        <stp>All</stp>
        <stp/>
        <stp/>
        <stp>FALSE</stp>
        <stp>T</stp>
        <tr r="D1958" s="2"/>
      </tp>
      <tp t="s">
        <v/>
        <stp/>
        <stp>StudyData</stp>
        <stp>VIX</stp>
        <stp>BAR</stp>
        <stp/>
        <stp>High</stp>
        <stp>W</stp>
        <stp>-1946</stp>
        <stp>All</stp>
        <stp/>
        <stp/>
        <stp>FALSE</stp>
        <stp>T</stp>
        <tr r="D1948" s="2"/>
      </tp>
      <tp t="s">
        <v/>
        <stp/>
        <stp>StudyData</stp>
        <stp>VIX</stp>
        <stp>BAR</stp>
        <stp/>
        <stp>High</stp>
        <stp>W</stp>
        <stp>-1896</stp>
        <stp>All</stp>
        <stp/>
        <stp/>
        <stp>FALSE</stp>
        <stp>T</stp>
        <tr r="D1898" s="2"/>
      </tp>
      <tp t="s">
        <v/>
        <stp/>
        <stp>StudyData</stp>
        <stp>VIX</stp>
        <stp>BAR</stp>
        <stp/>
        <stp>High</stp>
        <stp>W</stp>
        <stp>-1886</stp>
        <stp>All</stp>
        <stp/>
        <stp/>
        <stp>FALSE</stp>
        <stp>T</stp>
        <tr r="D1888" s="2"/>
      </tp>
      <tp t="s">
        <v/>
        <stp/>
        <stp>StudyData</stp>
        <stp>VIX</stp>
        <stp>BAR</stp>
        <stp/>
        <stp>High</stp>
        <stp>W</stp>
        <stp>-1836</stp>
        <stp>All</stp>
        <stp/>
        <stp/>
        <stp>FALSE</stp>
        <stp>T</stp>
        <tr r="D1838" s="2"/>
      </tp>
      <tp t="s">
        <v/>
        <stp/>
        <stp>StudyData</stp>
        <stp>VIX</stp>
        <stp>BAR</stp>
        <stp/>
        <stp>High</stp>
        <stp>W</stp>
        <stp>-1826</stp>
        <stp>All</stp>
        <stp/>
        <stp/>
        <stp>FALSE</stp>
        <stp>T</stp>
        <tr r="D1828" s="2"/>
      </tp>
      <tp t="s">
        <v/>
        <stp/>
        <stp>StudyData</stp>
        <stp>VIX</stp>
        <stp>BAR</stp>
        <stp/>
        <stp>High</stp>
        <stp>W</stp>
        <stp>-1816</stp>
        <stp>All</stp>
        <stp/>
        <stp/>
        <stp>FALSE</stp>
        <stp>T</stp>
        <tr r="D1818" s="2"/>
      </tp>
      <tp t="s">
        <v/>
        <stp/>
        <stp>StudyData</stp>
        <stp>VIX</stp>
        <stp>BAR</stp>
        <stp/>
        <stp>High</stp>
        <stp>W</stp>
        <stp>-1806</stp>
        <stp>All</stp>
        <stp/>
        <stp/>
        <stp>FALSE</stp>
        <stp>T</stp>
        <tr r="D1808" s="2"/>
      </tp>
      <tp t="s">
        <v/>
        <stp/>
        <stp>StudyData</stp>
        <stp>VIX</stp>
        <stp>BAR</stp>
        <stp/>
        <stp>High</stp>
        <stp>W</stp>
        <stp>-1876</stp>
        <stp>All</stp>
        <stp/>
        <stp/>
        <stp>FALSE</stp>
        <stp>T</stp>
        <tr r="D1878" s="2"/>
      </tp>
      <tp t="s">
        <v/>
        <stp/>
        <stp>StudyData</stp>
        <stp>VIX</stp>
        <stp>BAR</stp>
        <stp/>
        <stp>High</stp>
        <stp>W</stp>
        <stp>-1866</stp>
        <stp>All</stp>
        <stp/>
        <stp/>
        <stp>FALSE</stp>
        <stp>T</stp>
        <tr r="D1868" s="2"/>
      </tp>
      <tp t="s">
        <v/>
        <stp/>
        <stp>StudyData</stp>
        <stp>VIX</stp>
        <stp>BAR</stp>
        <stp/>
        <stp>High</stp>
        <stp>W</stp>
        <stp>-1856</stp>
        <stp>All</stp>
        <stp/>
        <stp/>
        <stp>FALSE</stp>
        <stp>T</stp>
        <tr r="D1858" s="2"/>
      </tp>
      <tp t="s">
        <v/>
        <stp/>
        <stp>StudyData</stp>
        <stp>VIX</stp>
        <stp>BAR</stp>
        <stp/>
        <stp>High</stp>
        <stp>W</stp>
        <stp>-1846</stp>
        <stp>All</stp>
        <stp/>
        <stp/>
        <stp>FALSE</stp>
        <stp>T</stp>
        <tr r="D1848" s="2"/>
      </tp>
      <tp t="s">
        <v/>
        <stp/>
        <stp>StudyData</stp>
        <stp>VIX</stp>
        <stp>BAR</stp>
        <stp/>
        <stp>Open</stp>
        <stp>W</stp>
        <stp>-1890</stp>
        <stp>All</stp>
        <stp/>
        <stp/>
        <stp>FALSE</stp>
        <stp>T</stp>
        <tr r="C1892" s="2"/>
      </tp>
      <tp t="s">
        <v/>
        <stp/>
        <stp>StudyData</stp>
        <stp>VIX</stp>
        <stp>BAR</stp>
        <stp/>
        <stp>Open</stp>
        <stp>W</stp>
        <stp>-1880</stp>
        <stp>All</stp>
        <stp/>
        <stp/>
        <stp>FALSE</stp>
        <stp>T</stp>
        <tr r="C1882" s="2"/>
      </tp>
      <tp t="s">
        <v/>
        <stp/>
        <stp>StudyData</stp>
        <stp>VIX</stp>
        <stp>BAR</stp>
        <stp/>
        <stp>Open</stp>
        <stp>W</stp>
        <stp>-1810</stp>
        <stp>All</stp>
        <stp/>
        <stp/>
        <stp>FALSE</stp>
        <stp>T</stp>
        <tr r="C1812" s="2"/>
      </tp>
      <tp t="s">
        <v/>
        <stp/>
        <stp>StudyData</stp>
        <stp>VIX</stp>
        <stp>BAR</stp>
        <stp/>
        <stp>Open</stp>
        <stp>W</stp>
        <stp>-1800</stp>
        <stp>All</stp>
        <stp/>
        <stp/>
        <stp>FALSE</stp>
        <stp>T</stp>
        <tr r="C1802" s="2"/>
      </tp>
      <tp t="s">
        <v/>
        <stp/>
        <stp>StudyData</stp>
        <stp>VIX</stp>
        <stp>BAR</stp>
        <stp/>
        <stp>Open</stp>
        <stp>W</stp>
        <stp>-1830</stp>
        <stp>All</stp>
        <stp/>
        <stp/>
        <stp>FALSE</stp>
        <stp>T</stp>
        <tr r="C1832" s="2"/>
      </tp>
      <tp t="s">
        <v/>
        <stp/>
        <stp>StudyData</stp>
        <stp>VIX</stp>
        <stp>BAR</stp>
        <stp/>
        <stp>Open</stp>
        <stp>W</stp>
        <stp>-1820</stp>
        <stp>All</stp>
        <stp/>
        <stp/>
        <stp>FALSE</stp>
        <stp>T</stp>
        <tr r="C1822" s="2"/>
      </tp>
      <tp t="s">
        <v/>
        <stp/>
        <stp>StudyData</stp>
        <stp>VIX</stp>
        <stp>BAR</stp>
        <stp/>
        <stp>Open</stp>
        <stp>W</stp>
        <stp>-1850</stp>
        <stp>All</stp>
        <stp/>
        <stp/>
        <stp>FALSE</stp>
        <stp>T</stp>
        <tr r="C1852" s="2"/>
      </tp>
      <tp t="s">
        <v/>
        <stp/>
        <stp>StudyData</stp>
        <stp>VIX</stp>
        <stp>BAR</stp>
        <stp/>
        <stp>Open</stp>
        <stp>W</stp>
        <stp>-1840</stp>
        <stp>All</stp>
        <stp/>
        <stp/>
        <stp>FALSE</stp>
        <stp>T</stp>
        <tr r="C1842" s="2"/>
      </tp>
      <tp t="s">
        <v/>
        <stp/>
        <stp>StudyData</stp>
        <stp>VIX</stp>
        <stp>BAR</stp>
        <stp/>
        <stp>Open</stp>
        <stp>W</stp>
        <stp>-1870</stp>
        <stp>All</stp>
        <stp/>
        <stp/>
        <stp>FALSE</stp>
        <stp>T</stp>
        <tr r="C1872" s="2"/>
      </tp>
      <tp t="s">
        <v/>
        <stp/>
        <stp>StudyData</stp>
        <stp>VIX</stp>
        <stp>BAR</stp>
        <stp/>
        <stp>Open</stp>
        <stp>W</stp>
        <stp>-1860</stp>
        <stp>All</stp>
        <stp/>
        <stp/>
        <stp>FALSE</stp>
        <stp>T</stp>
        <tr r="C1862" s="2"/>
      </tp>
      <tp t="s">
        <v/>
        <stp/>
        <stp>StudyData</stp>
        <stp>VIX</stp>
        <stp>BAR</stp>
        <stp/>
        <stp>Open</stp>
        <stp>W</stp>
        <stp>-1990</stp>
        <stp>All</stp>
        <stp/>
        <stp/>
        <stp>FALSE</stp>
        <stp>T</stp>
        <tr r="C1992" s="2"/>
      </tp>
      <tp t="s">
        <v/>
        <stp/>
        <stp>StudyData</stp>
        <stp>VIX</stp>
        <stp>BAR</stp>
        <stp/>
        <stp>Open</stp>
        <stp>W</stp>
        <stp>-1980</stp>
        <stp>All</stp>
        <stp/>
        <stp/>
        <stp>FALSE</stp>
        <stp>T</stp>
        <tr r="C1982" s="2"/>
      </tp>
      <tp t="s">
        <v/>
        <stp/>
        <stp>StudyData</stp>
        <stp>VIX</stp>
        <stp>BAR</stp>
        <stp/>
        <stp>Open</stp>
        <stp>W</stp>
        <stp>-1910</stp>
        <stp>All</stp>
        <stp/>
        <stp/>
        <stp>FALSE</stp>
        <stp>T</stp>
        <tr r="C1912" s="2"/>
      </tp>
      <tp t="s">
        <v/>
        <stp/>
        <stp>StudyData</stp>
        <stp>VIX</stp>
        <stp>BAR</stp>
        <stp/>
        <stp>Open</stp>
        <stp>W</stp>
        <stp>-1900</stp>
        <stp>All</stp>
        <stp/>
        <stp/>
        <stp>FALSE</stp>
        <stp>T</stp>
        <tr r="C1902" s="2"/>
      </tp>
      <tp t="s">
        <v/>
        <stp/>
        <stp>StudyData</stp>
        <stp>VIX</stp>
        <stp>BAR</stp>
        <stp/>
        <stp>Open</stp>
        <stp>W</stp>
        <stp>-1930</stp>
        <stp>All</stp>
        <stp/>
        <stp/>
        <stp>FALSE</stp>
        <stp>T</stp>
        <tr r="C1932" s="2"/>
      </tp>
      <tp t="s">
        <v/>
        <stp/>
        <stp>StudyData</stp>
        <stp>VIX</stp>
        <stp>BAR</stp>
        <stp/>
        <stp>Open</stp>
        <stp>W</stp>
        <stp>-1920</stp>
        <stp>All</stp>
        <stp/>
        <stp/>
        <stp>FALSE</stp>
        <stp>T</stp>
        <tr r="C1922" s="2"/>
      </tp>
      <tp t="s">
        <v/>
        <stp/>
        <stp>StudyData</stp>
        <stp>VIX</stp>
        <stp>BAR</stp>
        <stp/>
        <stp>Open</stp>
        <stp>W</stp>
        <stp>-1950</stp>
        <stp>All</stp>
        <stp/>
        <stp/>
        <stp>FALSE</stp>
        <stp>T</stp>
        <tr r="C1952" s="2"/>
      </tp>
      <tp t="s">
        <v/>
        <stp/>
        <stp>StudyData</stp>
        <stp>VIX</stp>
        <stp>BAR</stp>
        <stp/>
        <stp>Open</stp>
        <stp>W</stp>
        <stp>-1940</stp>
        <stp>All</stp>
        <stp/>
        <stp/>
        <stp>FALSE</stp>
        <stp>T</stp>
        <tr r="C1942" s="2"/>
      </tp>
      <tp t="s">
        <v/>
        <stp/>
        <stp>StudyData</stp>
        <stp>VIX</stp>
        <stp>BAR</stp>
        <stp/>
        <stp>Open</stp>
        <stp>W</stp>
        <stp>-1970</stp>
        <stp>All</stp>
        <stp/>
        <stp/>
        <stp>FALSE</stp>
        <stp>T</stp>
        <tr r="C1972" s="2"/>
      </tp>
      <tp t="s">
        <v/>
        <stp/>
        <stp>StudyData</stp>
        <stp>VIX</stp>
        <stp>BAR</stp>
        <stp/>
        <stp>Open</stp>
        <stp>W</stp>
        <stp>-1960</stp>
        <stp>All</stp>
        <stp/>
        <stp/>
        <stp>FALSE</stp>
        <stp>T</stp>
        <tr r="C1962" s="2"/>
      </tp>
      <tp t="s">
        <v/>
        <stp/>
        <stp>StudyData</stp>
        <stp>VIX</stp>
        <stp>BAR</stp>
        <stp/>
        <stp>Open</stp>
        <stp>W</stp>
        <stp>-1290</stp>
        <stp>All</stp>
        <stp/>
        <stp/>
        <stp>FALSE</stp>
        <stp>T</stp>
        <tr r="C1292" s="2"/>
      </tp>
      <tp t="s">
        <v/>
        <stp/>
        <stp>StudyData</stp>
        <stp>VIX</stp>
        <stp>BAR</stp>
        <stp/>
        <stp>Open</stp>
        <stp>W</stp>
        <stp>-1280</stp>
        <stp>All</stp>
        <stp/>
        <stp/>
        <stp>FALSE</stp>
        <stp>T</stp>
        <tr r="C1282" s="2"/>
      </tp>
      <tp t="s">
        <v/>
        <stp/>
        <stp>StudyData</stp>
        <stp>VIX</stp>
        <stp>BAR</stp>
        <stp/>
        <stp>Open</stp>
        <stp>W</stp>
        <stp>-1210</stp>
        <stp>All</stp>
        <stp/>
        <stp/>
        <stp>FALSE</stp>
        <stp>T</stp>
        <tr r="C1212" s="2"/>
      </tp>
      <tp t="s">
        <v/>
        <stp/>
        <stp>StudyData</stp>
        <stp>VIX</stp>
        <stp>BAR</stp>
        <stp/>
        <stp>Open</stp>
        <stp>W</stp>
        <stp>-1200</stp>
        <stp>All</stp>
        <stp/>
        <stp/>
        <stp>FALSE</stp>
        <stp>T</stp>
        <tr r="C1202" s="2"/>
      </tp>
      <tp t="s">
        <v/>
        <stp/>
        <stp>StudyData</stp>
        <stp>VIX</stp>
        <stp>BAR</stp>
        <stp/>
        <stp>Open</stp>
        <stp>W</stp>
        <stp>-1230</stp>
        <stp>All</stp>
        <stp/>
        <stp/>
        <stp>FALSE</stp>
        <stp>T</stp>
        <tr r="C1232" s="2"/>
      </tp>
      <tp t="s">
        <v/>
        <stp/>
        <stp>StudyData</stp>
        <stp>VIX</stp>
        <stp>BAR</stp>
        <stp/>
        <stp>Open</stp>
        <stp>W</stp>
        <stp>-1220</stp>
        <stp>All</stp>
        <stp/>
        <stp/>
        <stp>FALSE</stp>
        <stp>T</stp>
        <tr r="C1222" s="2"/>
      </tp>
      <tp t="s">
        <v/>
        <stp/>
        <stp>StudyData</stp>
        <stp>VIX</stp>
        <stp>BAR</stp>
        <stp/>
        <stp>Open</stp>
        <stp>W</stp>
        <stp>-1250</stp>
        <stp>All</stp>
        <stp/>
        <stp/>
        <stp>FALSE</stp>
        <stp>T</stp>
        <tr r="C1252" s="2"/>
      </tp>
      <tp t="s">
        <v/>
        <stp/>
        <stp>StudyData</stp>
        <stp>VIX</stp>
        <stp>BAR</stp>
        <stp/>
        <stp>Open</stp>
        <stp>W</stp>
        <stp>-1240</stp>
        <stp>All</stp>
        <stp/>
        <stp/>
        <stp>FALSE</stp>
        <stp>T</stp>
        <tr r="C1242" s="2"/>
      </tp>
      <tp t="s">
        <v/>
        <stp/>
        <stp>StudyData</stp>
        <stp>VIX</stp>
        <stp>BAR</stp>
        <stp/>
        <stp>Open</stp>
        <stp>W</stp>
        <stp>-1270</stp>
        <stp>All</stp>
        <stp/>
        <stp/>
        <stp>FALSE</stp>
        <stp>T</stp>
        <tr r="C1272" s="2"/>
      </tp>
      <tp t="s">
        <v/>
        <stp/>
        <stp>StudyData</stp>
        <stp>VIX</stp>
        <stp>BAR</stp>
        <stp/>
        <stp>Open</stp>
        <stp>W</stp>
        <stp>-1260</stp>
        <stp>All</stp>
        <stp/>
        <stp/>
        <stp>FALSE</stp>
        <stp>T</stp>
        <tr r="C1262" s="2"/>
      </tp>
      <tp t="s">
        <v/>
        <stp/>
        <stp>StudyData</stp>
        <stp>VIX</stp>
        <stp>BAR</stp>
        <stp/>
        <stp>Open</stp>
        <stp>W</stp>
        <stp>-1390</stp>
        <stp>All</stp>
        <stp/>
        <stp/>
        <stp>FALSE</stp>
        <stp>T</stp>
        <tr r="C1392" s="2"/>
      </tp>
      <tp t="s">
        <v/>
        <stp/>
        <stp>StudyData</stp>
        <stp>VIX</stp>
        <stp>BAR</stp>
        <stp/>
        <stp>Open</stp>
        <stp>W</stp>
        <stp>-1380</stp>
        <stp>All</stp>
        <stp/>
        <stp/>
        <stp>FALSE</stp>
        <stp>T</stp>
        <tr r="C1382" s="2"/>
      </tp>
      <tp t="s">
        <v/>
        <stp/>
        <stp>StudyData</stp>
        <stp>VIX</stp>
        <stp>BAR</stp>
        <stp/>
        <stp>Open</stp>
        <stp>W</stp>
        <stp>-1310</stp>
        <stp>All</stp>
        <stp/>
        <stp/>
        <stp>FALSE</stp>
        <stp>T</stp>
        <tr r="C1312" s="2"/>
      </tp>
      <tp t="s">
        <v/>
        <stp/>
        <stp>StudyData</stp>
        <stp>VIX</stp>
        <stp>BAR</stp>
        <stp/>
        <stp>Open</stp>
        <stp>W</stp>
        <stp>-1300</stp>
        <stp>All</stp>
        <stp/>
        <stp/>
        <stp>FALSE</stp>
        <stp>T</stp>
        <tr r="C1302" s="2"/>
      </tp>
      <tp t="s">
        <v/>
        <stp/>
        <stp>StudyData</stp>
        <stp>VIX</stp>
        <stp>BAR</stp>
        <stp/>
        <stp>Open</stp>
        <stp>W</stp>
        <stp>-1330</stp>
        <stp>All</stp>
        <stp/>
        <stp/>
        <stp>FALSE</stp>
        <stp>T</stp>
        <tr r="C1332" s="2"/>
      </tp>
      <tp t="s">
        <v/>
        <stp/>
        <stp>StudyData</stp>
        <stp>VIX</stp>
        <stp>BAR</stp>
        <stp/>
        <stp>Open</stp>
        <stp>W</stp>
        <stp>-1320</stp>
        <stp>All</stp>
        <stp/>
        <stp/>
        <stp>FALSE</stp>
        <stp>T</stp>
        <tr r="C1322" s="2"/>
      </tp>
      <tp t="s">
        <v/>
        <stp/>
        <stp>StudyData</stp>
        <stp>VIX</stp>
        <stp>BAR</stp>
        <stp/>
        <stp>Open</stp>
        <stp>W</stp>
        <stp>-1350</stp>
        <stp>All</stp>
        <stp/>
        <stp/>
        <stp>FALSE</stp>
        <stp>T</stp>
        <tr r="C1352" s="2"/>
      </tp>
      <tp t="s">
        <v/>
        <stp/>
        <stp>StudyData</stp>
        <stp>VIX</stp>
        <stp>BAR</stp>
        <stp/>
        <stp>Open</stp>
        <stp>W</stp>
        <stp>-1340</stp>
        <stp>All</stp>
        <stp/>
        <stp/>
        <stp>FALSE</stp>
        <stp>T</stp>
        <tr r="C1342" s="2"/>
      </tp>
      <tp t="s">
        <v/>
        <stp/>
        <stp>StudyData</stp>
        <stp>VIX</stp>
        <stp>BAR</stp>
        <stp/>
        <stp>Open</stp>
        <stp>W</stp>
        <stp>-1370</stp>
        <stp>All</stp>
        <stp/>
        <stp/>
        <stp>FALSE</stp>
        <stp>T</stp>
        <tr r="C1372" s="2"/>
      </tp>
      <tp t="s">
        <v/>
        <stp/>
        <stp>StudyData</stp>
        <stp>VIX</stp>
        <stp>BAR</stp>
        <stp/>
        <stp>Open</stp>
        <stp>W</stp>
        <stp>-1360</stp>
        <stp>All</stp>
        <stp/>
        <stp/>
        <stp>FALSE</stp>
        <stp>T</stp>
        <tr r="C1362" s="2"/>
      </tp>
      <tp t="s">
        <v/>
        <stp/>
        <stp>StudyData</stp>
        <stp>VIX</stp>
        <stp>BAR</stp>
        <stp/>
        <stp>Open</stp>
        <stp>W</stp>
        <stp>-1090</stp>
        <stp>All</stp>
        <stp/>
        <stp/>
        <stp>FALSE</stp>
        <stp>T</stp>
        <tr r="C1092" s="2"/>
      </tp>
      <tp t="s">
        <v/>
        <stp/>
        <stp>StudyData</stp>
        <stp>VIX</stp>
        <stp>BAR</stp>
        <stp/>
        <stp>Open</stp>
        <stp>W</stp>
        <stp>-1080</stp>
        <stp>All</stp>
        <stp/>
        <stp/>
        <stp>FALSE</stp>
        <stp>T</stp>
        <tr r="C1082" s="2"/>
      </tp>
      <tp t="s">
        <v/>
        <stp/>
        <stp>StudyData</stp>
        <stp>VIX</stp>
        <stp>BAR</stp>
        <stp/>
        <stp>Open</stp>
        <stp>W</stp>
        <stp>-1010</stp>
        <stp>All</stp>
        <stp/>
        <stp/>
        <stp>FALSE</stp>
        <stp>T</stp>
        <tr r="C1012" s="2"/>
      </tp>
      <tp>
        <v>10.53</v>
        <stp/>
        <stp>StudyData</stp>
        <stp>VIX</stp>
        <stp>BAR</stp>
        <stp/>
        <stp>Open</stp>
        <stp>W</stp>
        <stp>-1000</stp>
        <stp>All</stp>
        <stp/>
        <stp/>
        <stp>FALSE</stp>
        <stp>T</stp>
        <tr r="C1002" s="2"/>
      </tp>
      <tp t="s">
        <v/>
        <stp/>
        <stp>StudyData</stp>
        <stp>VIX</stp>
        <stp>BAR</stp>
        <stp/>
        <stp>Open</stp>
        <stp>W</stp>
        <stp>-1030</stp>
        <stp>All</stp>
        <stp/>
        <stp/>
        <stp>FALSE</stp>
        <stp>T</stp>
        <tr r="C1032" s="2"/>
      </tp>
      <tp t="s">
        <v/>
        <stp/>
        <stp>StudyData</stp>
        <stp>VIX</stp>
        <stp>BAR</stp>
        <stp/>
        <stp>Open</stp>
        <stp>W</stp>
        <stp>-1020</stp>
        <stp>All</stp>
        <stp/>
        <stp/>
        <stp>FALSE</stp>
        <stp>T</stp>
        <tr r="C1022" s="2"/>
      </tp>
      <tp t="s">
        <v/>
        <stp/>
        <stp>StudyData</stp>
        <stp>VIX</stp>
        <stp>BAR</stp>
        <stp/>
        <stp>Open</stp>
        <stp>W</stp>
        <stp>-1050</stp>
        <stp>All</stp>
        <stp/>
        <stp/>
        <stp>FALSE</stp>
        <stp>T</stp>
        <tr r="C1052" s="2"/>
      </tp>
      <tp t="s">
        <v/>
        <stp/>
        <stp>StudyData</stp>
        <stp>VIX</stp>
        <stp>BAR</stp>
        <stp/>
        <stp>Open</stp>
        <stp>W</stp>
        <stp>-1040</stp>
        <stp>All</stp>
        <stp/>
        <stp/>
        <stp>FALSE</stp>
        <stp>T</stp>
        <tr r="C1042" s="2"/>
      </tp>
      <tp t="s">
        <v/>
        <stp/>
        <stp>StudyData</stp>
        <stp>VIX</stp>
        <stp>BAR</stp>
        <stp/>
        <stp>Open</stp>
        <stp>W</stp>
        <stp>-1070</stp>
        <stp>All</stp>
        <stp/>
        <stp/>
        <stp>FALSE</stp>
        <stp>T</stp>
        <tr r="C1072" s="2"/>
      </tp>
      <tp t="s">
        <v/>
        <stp/>
        <stp>StudyData</stp>
        <stp>VIX</stp>
        <stp>BAR</stp>
        <stp/>
        <stp>Open</stp>
        <stp>W</stp>
        <stp>-1060</stp>
        <stp>All</stp>
        <stp/>
        <stp/>
        <stp>FALSE</stp>
        <stp>T</stp>
        <tr r="C1062" s="2"/>
      </tp>
      <tp t="s">
        <v/>
        <stp/>
        <stp>StudyData</stp>
        <stp>VIX</stp>
        <stp>BAR</stp>
        <stp/>
        <stp>Open</stp>
        <stp>W</stp>
        <stp>-1190</stp>
        <stp>All</stp>
        <stp/>
        <stp/>
        <stp>FALSE</stp>
        <stp>T</stp>
        <tr r="C1192" s="2"/>
      </tp>
      <tp t="s">
        <v/>
        <stp/>
        <stp>StudyData</stp>
        <stp>VIX</stp>
        <stp>BAR</stp>
        <stp/>
        <stp>Open</stp>
        <stp>W</stp>
        <stp>-1180</stp>
        <stp>All</stp>
        <stp/>
        <stp/>
        <stp>FALSE</stp>
        <stp>T</stp>
        <tr r="C1182" s="2"/>
      </tp>
      <tp t="s">
        <v/>
        <stp/>
        <stp>StudyData</stp>
        <stp>VIX</stp>
        <stp>BAR</stp>
        <stp/>
        <stp>Open</stp>
        <stp>W</stp>
        <stp>-1110</stp>
        <stp>All</stp>
        <stp/>
        <stp/>
        <stp>FALSE</stp>
        <stp>T</stp>
        <tr r="C1112" s="2"/>
      </tp>
      <tp t="s">
        <v/>
        <stp/>
        <stp>StudyData</stp>
        <stp>VIX</stp>
        <stp>BAR</stp>
        <stp/>
        <stp>Open</stp>
        <stp>W</stp>
        <stp>-1100</stp>
        <stp>All</stp>
        <stp/>
        <stp/>
        <stp>FALSE</stp>
        <stp>T</stp>
        <tr r="C1102" s="2"/>
      </tp>
      <tp t="s">
        <v/>
        <stp/>
        <stp>StudyData</stp>
        <stp>VIX</stp>
        <stp>BAR</stp>
        <stp/>
        <stp>Open</stp>
        <stp>W</stp>
        <stp>-1130</stp>
        <stp>All</stp>
        <stp/>
        <stp/>
        <stp>FALSE</stp>
        <stp>T</stp>
        <tr r="C1132" s="2"/>
      </tp>
      <tp t="s">
        <v/>
        <stp/>
        <stp>StudyData</stp>
        <stp>VIX</stp>
        <stp>BAR</stp>
        <stp/>
        <stp>Open</stp>
        <stp>W</stp>
        <stp>-1120</stp>
        <stp>All</stp>
        <stp/>
        <stp/>
        <stp>FALSE</stp>
        <stp>T</stp>
        <tr r="C1122" s="2"/>
      </tp>
      <tp t="s">
        <v/>
        <stp/>
        <stp>StudyData</stp>
        <stp>VIX</stp>
        <stp>BAR</stp>
        <stp/>
        <stp>Open</stp>
        <stp>W</stp>
        <stp>-1150</stp>
        <stp>All</stp>
        <stp/>
        <stp/>
        <stp>FALSE</stp>
        <stp>T</stp>
        <tr r="C1152" s="2"/>
      </tp>
      <tp t="s">
        <v/>
        <stp/>
        <stp>StudyData</stp>
        <stp>VIX</stp>
        <stp>BAR</stp>
        <stp/>
        <stp>Open</stp>
        <stp>W</stp>
        <stp>-1140</stp>
        <stp>All</stp>
        <stp/>
        <stp/>
        <stp>FALSE</stp>
        <stp>T</stp>
        <tr r="C1142" s="2"/>
      </tp>
      <tp t="s">
        <v/>
        <stp/>
        <stp>StudyData</stp>
        <stp>VIX</stp>
        <stp>BAR</stp>
        <stp/>
        <stp>Open</stp>
        <stp>W</stp>
        <stp>-1170</stp>
        <stp>All</stp>
        <stp/>
        <stp/>
        <stp>FALSE</stp>
        <stp>T</stp>
        <tr r="C1172" s="2"/>
      </tp>
      <tp t="s">
        <v/>
        <stp/>
        <stp>StudyData</stp>
        <stp>VIX</stp>
        <stp>BAR</stp>
        <stp/>
        <stp>Open</stp>
        <stp>W</stp>
        <stp>-1160</stp>
        <stp>All</stp>
        <stp/>
        <stp/>
        <stp>FALSE</stp>
        <stp>T</stp>
        <tr r="C1162" s="2"/>
      </tp>
      <tp t="s">
        <v/>
        <stp/>
        <stp>StudyData</stp>
        <stp>VIX</stp>
        <stp>BAR</stp>
        <stp/>
        <stp>Open</stp>
        <stp>W</stp>
        <stp>-1690</stp>
        <stp>All</stp>
        <stp/>
        <stp/>
        <stp>FALSE</stp>
        <stp>T</stp>
        <tr r="C1692" s="2"/>
      </tp>
      <tp t="s">
        <v/>
        <stp/>
        <stp>StudyData</stp>
        <stp>VIX</stp>
        <stp>BAR</stp>
        <stp/>
        <stp>Open</stp>
        <stp>W</stp>
        <stp>-1680</stp>
        <stp>All</stp>
        <stp/>
        <stp/>
        <stp>FALSE</stp>
        <stp>T</stp>
        <tr r="C1682" s="2"/>
      </tp>
      <tp t="s">
        <v/>
        <stp/>
        <stp>StudyData</stp>
        <stp>VIX</stp>
        <stp>BAR</stp>
        <stp/>
        <stp>Open</stp>
        <stp>W</stp>
        <stp>-1610</stp>
        <stp>All</stp>
        <stp/>
        <stp/>
        <stp>FALSE</stp>
        <stp>T</stp>
        <tr r="C1612" s="2"/>
      </tp>
      <tp t="s">
        <v/>
        <stp/>
        <stp>StudyData</stp>
        <stp>VIX</stp>
        <stp>BAR</stp>
        <stp/>
        <stp>Open</stp>
        <stp>W</stp>
        <stp>-1600</stp>
        <stp>All</stp>
        <stp/>
        <stp/>
        <stp>FALSE</stp>
        <stp>T</stp>
        <tr r="C1602" s="2"/>
      </tp>
      <tp t="s">
        <v/>
        <stp/>
        <stp>StudyData</stp>
        <stp>VIX</stp>
        <stp>BAR</stp>
        <stp/>
        <stp>Open</stp>
        <stp>W</stp>
        <stp>-1630</stp>
        <stp>All</stp>
        <stp/>
        <stp/>
        <stp>FALSE</stp>
        <stp>T</stp>
        <tr r="C1632" s="2"/>
      </tp>
      <tp t="s">
        <v/>
        <stp/>
        <stp>StudyData</stp>
        <stp>VIX</stp>
        <stp>BAR</stp>
        <stp/>
        <stp>Open</stp>
        <stp>W</stp>
        <stp>-1620</stp>
        <stp>All</stp>
        <stp/>
        <stp/>
        <stp>FALSE</stp>
        <stp>T</stp>
        <tr r="C1622" s="2"/>
      </tp>
      <tp t="s">
        <v/>
        <stp/>
        <stp>StudyData</stp>
        <stp>VIX</stp>
        <stp>BAR</stp>
        <stp/>
        <stp>Open</stp>
        <stp>W</stp>
        <stp>-1650</stp>
        <stp>All</stp>
        <stp/>
        <stp/>
        <stp>FALSE</stp>
        <stp>T</stp>
        <tr r="C1652" s="2"/>
      </tp>
      <tp t="s">
        <v/>
        <stp/>
        <stp>StudyData</stp>
        <stp>VIX</stp>
        <stp>BAR</stp>
        <stp/>
        <stp>Open</stp>
        <stp>W</stp>
        <stp>-1640</stp>
        <stp>All</stp>
        <stp/>
        <stp/>
        <stp>FALSE</stp>
        <stp>T</stp>
        <tr r="C1642" s="2"/>
      </tp>
      <tp t="s">
        <v/>
        <stp/>
        <stp>StudyData</stp>
        <stp>VIX</stp>
        <stp>BAR</stp>
        <stp/>
        <stp>Open</stp>
        <stp>W</stp>
        <stp>-1670</stp>
        <stp>All</stp>
        <stp/>
        <stp/>
        <stp>FALSE</stp>
        <stp>T</stp>
        <tr r="C1672" s="2"/>
      </tp>
      <tp t="s">
        <v/>
        <stp/>
        <stp>StudyData</stp>
        <stp>VIX</stp>
        <stp>BAR</stp>
        <stp/>
        <stp>Open</stp>
        <stp>W</stp>
        <stp>-1660</stp>
        <stp>All</stp>
        <stp/>
        <stp/>
        <stp>FALSE</stp>
        <stp>T</stp>
        <tr r="C1662" s="2"/>
      </tp>
      <tp t="s">
        <v/>
        <stp/>
        <stp>StudyData</stp>
        <stp>VIX</stp>
        <stp>BAR</stp>
        <stp/>
        <stp>Open</stp>
        <stp>W</stp>
        <stp>-1790</stp>
        <stp>All</stp>
        <stp/>
        <stp/>
        <stp>FALSE</stp>
        <stp>T</stp>
        <tr r="C1792" s="2"/>
      </tp>
      <tp t="s">
        <v/>
        <stp/>
        <stp>StudyData</stp>
        <stp>VIX</stp>
        <stp>BAR</stp>
        <stp/>
        <stp>Open</stp>
        <stp>W</stp>
        <stp>-1780</stp>
        <stp>All</stp>
        <stp/>
        <stp/>
        <stp>FALSE</stp>
        <stp>T</stp>
        <tr r="C1782" s="2"/>
      </tp>
      <tp t="s">
        <v/>
        <stp/>
        <stp>StudyData</stp>
        <stp>VIX</stp>
        <stp>BAR</stp>
        <stp/>
        <stp>Open</stp>
        <stp>W</stp>
        <stp>-1710</stp>
        <stp>All</stp>
        <stp/>
        <stp/>
        <stp>FALSE</stp>
        <stp>T</stp>
        <tr r="C1712" s="2"/>
      </tp>
      <tp t="s">
        <v/>
        <stp/>
        <stp>StudyData</stp>
        <stp>VIX</stp>
        <stp>BAR</stp>
        <stp/>
        <stp>Open</stp>
        <stp>W</stp>
        <stp>-1700</stp>
        <stp>All</stp>
        <stp/>
        <stp/>
        <stp>FALSE</stp>
        <stp>T</stp>
        <tr r="C1702" s="2"/>
      </tp>
      <tp t="s">
        <v/>
        <stp/>
        <stp>StudyData</stp>
        <stp>VIX</stp>
        <stp>BAR</stp>
        <stp/>
        <stp>Open</stp>
        <stp>W</stp>
        <stp>-1730</stp>
        <stp>All</stp>
        <stp/>
        <stp/>
        <stp>FALSE</stp>
        <stp>T</stp>
        <tr r="C1732" s="2"/>
      </tp>
      <tp t="s">
        <v/>
        <stp/>
        <stp>StudyData</stp>
        <stp>VIX</stp>
        <stp>BAR</stp>
        <stp/>
        <stp>Open</stp>
        <stp>W</stp>
        <stp>-1720</stp>
        <stp>All</stp>
        <stp/>
        <stp/>
        <stp>FALSE</stp>
        <stp>T</stp>
        <tr r="C1722" s="2"/>
      </tp>
      <tp t="s">
        <v/>
        <stp/>
        <stp>StudyData</stp>
        <stp>VIX</stp>
        <stp>BAR</stp>
        <stp/>
        <stp>Open</stp>
        <stp>W</stp>
        <stp>-1750</stp>
        <stp>All</stp>
        <stp/>
        <stp/>
        <stp>FALSE</stp>
        <stp>T</stp>
        <tr r="C1752" s="2"/>
      </tp>
      <tp t="s">
        <v/>
        <stp/>
        <stp>StudyData</stp>
        <stp>VIX</stp>
        <stp>BAR</stp>
        <stp/>
        <stp>Open</stp>
        <stp>W</stp>
        <stp>-1740</stp>
        <stp>All</stp>
        <stp/>
        <stp/>
        <stp>FALSE</stp>
        <stp>T</stp>
        <tr r="C1742" s="2"/>
      </tp>
      <tp t="s">
        <v/>
        <stp/>
        <stp>StudyData</stp>
        <stp>VIX</stp>
        <stp>BAR</stp>
        <stp/>
        <stp>Open</stp>
        <stp>W</stp>
        <stp>-1770</stp>
        <stp>All</stp>
        <stp/>
        <stp/>
        <stp>FALSE</stp>
        <stp>T</stp>
        <tr r="C1772" s="2"/>
      </tp>
      <tp t="s">
        <v/>
        <stp/>
        <stp>StudyData</stp>
        <stp>VIX</stp>
        <stp>BAR</stp>
        <stp/>
        <stp>Open</stp>
        <stp>W</stp>
        <stp>-1760</stp>
        <stp>All</stp>
        <stp/>
        <stp/>
        <stp>FALSE</stp>
        <stp>T</stp>
        <tr r="C1762" s="2"/>
      </tp>
      <tp t="s">
        <v/>
        <stp/>
        <stp>StudyData</stp>
        <stp>VIX</stp>
        <stp>BAR</stp>
        <stp/>
        <stp>Open</stp>
        <stp>W</stp>
        <stp>-1490</stp>
        <stp>All</stp>
        <stp/>
        <stp/>
        <stp>FALSE</stp>
        <stp>T</stp>
        <tr r="C1492" s="2"/>
      </tp>
      <tp t="s">
        <v/>
        <stp/>
        <stp>StudyData</stp>
        <stp>VIX</stp>
        <stp>BAR</stp>
        <stp/>
        <stp>Open</stp>
        <stp>W</stp>
        <stp>-1480</stp>
        <stp>All</stp>
        <stp/>
        <stp/>
        <stp>FALSE</stp>
        <stp>T</stp>
        <tr r="C1482" s="2"/>
      </tp>
      <tp t="s">
        <v/>
        <stp/>
        <stp>StudyData</stp>
        <stp>VIX</stp>
        <stp>BAR</stp>
        <stp/>
        <stp>Open</stp>
        <stp>W</stp>
        <stp>-1410</stp>
        <stp>All</stp>
        <stp/>
        <stp/>
        <stp>FALSE</stp>
        <stp>T</stp>
        <tr r="C1412" s="2"/>
      </tp>
      <tp t="s">
        <v/>
        <stp/>
        <stp>StudyData</stp>
        <stp>VIX</stp>
        <stp>BAR</stp>
        <stp/>
        <stp>Open</stp>
        <stp>W</stp>
        <stp>-1400</stp>
        <stp>All</stp>
        <stp/>
        <stp/>
        <stp>FALSE</stp>
        <stp>T</stp>
        <tr r="C1402" s="2"/>
      </tp>
      <tp t="s">
        <v/>
        <stp/>
        <stp>StudyData</stp>
        <stp>VIX</stp>
        <stp>BAR</stp>
        <stp/>
        <stp>Open</stp>
        <stp>W</stp>
        <stp>-1430</stp>
        <stp>All</stp>
        <stp/>
        <stp/>
        <stp>FALSE</stp>
        <stp>T</stp>
        <tr r="C1432" s="2"/>
      </tp>
      <tp t="s">
        <v/>
        <stp/>
        <stp>StudyData</stp>
        <stp>VIX</stp>
        <stp>BAR</stp>
        <stp/>
        <stp>Open</stp>
        <stp>W</stp>
        <stp>-1420</stp>
        <stp>All</stp>
        <stp/>
        <stp/>
        <stp>FALSE</stp>
        <stp>T</stp>
        <tr r="C1422" s="2"/>
      </tp>
      <tp t="s">
        <v/>
        <stp/>
        <stp>StudyData</stp>
        <stp>VIX</stp>
        <stp>BAR</stp>
        <stp/>
        <stp>Open</stp>
        <stp>W</stp>
        <stp>-1450</stp>
        <stp>All</stp>
        <stp/>
        <stp/>
        <stp>FALSE</stp>
        <stp>T</stp>
        <tr r="C1452" s="2"/>
      </tp>
      <tp t="s">
        <v/>
        <stp/>
        <stp>StudyData</stp>
        <stp>VIX</stp>
        <stp>BAR</stp>
        <stp/>
        <stp>Open</stp>
        <stp>W</stp>
        <stp>-1440</stp>
        <stp>All</stp>
        <stp/>
        <stp/>
        <stp>FALSE</stp>
        <stp>T</stp>
        <tr r="C1442" s="2"/>
      </tp>
      <tp t="s">
        <v/>
        <stp/>
        <stp>StudyData</stp>
        <stp>VIX</stp>
        <stp>BAR</stp>
        <stp/>
        <stp>Open</stp>
        <stp>W</stp>
        <stp>-1470</stp>
        <stp>All</stp>
        <stp/>
        <stp/>
        <stp>FALSE</stp>
        <stp>T</stp>
        <tr r="C1472" s="2"/>
      </tp>
      <tp t="s">
        <v/>
        <stp/>
        <stp>StudyData</stp>
        <stp>VIX</stp>
        <stp>BAR</stp>
        <stp/>
        <stp>Open</stp>
        <stp>W</stp>
        <stp>-1460</stp>
        <stp>All</stp>
        <stp/>
        <stp/>
        <stp>FALSE</stp>
        <stp>T</stp>
        <tr r="C1462" s="2"/>
      </tp>
      <tp t="s">
        <v/>
        <stp/>
        <stp>StudyData</stp>
        <stp>VIX</stp>
        <stp>BAR</stp>
        <stp/>
        <stp>Open</stp>
        <stp>W</stp>
        <stp>-1590</stp>
        <stp>All</stp>
        <stp/>
        <stp/>
        <stp>FALSE</stp>
        <stp>T</stp>
        <tr r="C1592" s="2"/>
      </tp>
      <tp t="s">
        <v/>
        <stp/>
        <stp>StudyData</stp>
        <stp>VIX</stp>
        <stp>BAR</stp>
        <stp/>
        <stp>Open</stp>
        <stp>W</stp>
        <stp>-1580</stp>
        <stp>All</stp>
        <stp/>
        <stp/>
        <stp>FALSE</stp>
        <stp>T</stp>
        <tr r="C1582" s="2"/>
      </tp>
      <tp t="s">
        <v/>
        <stp/>
        <stp>StudyData</stp>
        <stp>VIX</stp>
        <stp>BAR</stp>
        <stp/>
        <stp>Open</stp>
        <stp>W</stp>
        <stp>-1510</stp>
        <stp>All</stp>
        <stp/>
        <stp/>
        <stp>FALSE</stp>
        <stp>T</stp>
        <tr r="C1512" s="2"/>
      </tp>
      <tp t="s">
        <v/>
        <stp/>
        <stp>StudyData</stp>
        <stp>VIX</stp>
        <stp>BAR</stp>
        <stp/>
        <stp>Open</stp>
        <stp>W</stp>
        <stp>-1500</stp>
        <stp>All</stp>
        <stp/>
        <stp/>
        <stp>FALSE</stp>
        <stp>T</stp>
        <tr r="C1502" s="2"/>
      </tp>
      <tp t="s">
        <v/>
        <stp/>
        <stp>StudyData</stp>
        <stp>VIX</stp>
        <stp>BAR</stp>
        <stp/>
        <stp>Open</stp>
        <stp>W</stp>
        <stp>-1530</stp>
        <stp>All</stp>
        <stp/>
        <stp/>
        <stp>FALSE</stp>
        <stp>T</stp>
        <tr r="C1532" s="2"/>
      </tp>
      <tp t="s">
        <v/>
        <stp/>
        <stp>StudyData</stp>
        <stp>VIX</stp>
        <stp>BAR</stp>
        <stp/>
        <stp>Open</stp>
        <stp>W</stp>
        <stp>-1520</stp>
        <stp>All</stp>
        <stp/>
        <stp/>
        <stp>FALSE</stp>
        <stp>T</stp>
        <tr r="C1522" s="2"/>
      </tp>
      <tp t="s">
        <v/>
        <stp/>
        <stp>StudyData</stp>
        <stp>VIX</stp>
        <stp>BAR</stp>
        <stp/>
        <stp>Open</stp>
        <stp>W</stp>
        <stp>-1550</stp>
        <stp>All</stp>
        <stp/>
        <stp/>
        <stp>FALSE</stp>
        <stp>T</stp>
        <tr r="C1552" s="2"/>
      </tp>
      <tp t="s">
        <v/>
        <stp/>
        <stp>StudyData</stp>
        <stp>VIX</stp>
        <stp>BAR</stp>
        <stp/>
        <stp>Open</stp>
        <stp>W</stp>
        <stp>-1540</stp>
        <stp>All</stp>
        <stp/>
        <stp/>
        <stp>FALSE</stp>
        <stp>T</stp>
        <tr r="C1542" s="2"/>
      </tp>
      <tp t="s">
        <v/>
        <stp/>
        <stp>StudyData</stp>
        <stp>VIX</stp>
        <stp>BAR</stp>
        <stp/>
        <stp>Open</stp>
        <stp>W</stp>
        <stp>-1570</stp>
        <stp>All</stp>
        <stp/>
        <stp/>
        <stp>FALSE</stp>
        <stp>T</stp>
        <tr r="C1572" s="2"/>
      </tp>
      <tp t="s">
        <v/>
        <stp/>
        <stp>StudyData</stp>
        <stp>VIX</stp>
        <stp>BAR</stp>
        <stp/>
        <stp>Open</stp>
        <stp>W</stp>
        <stp>-1560</stp>
        <stp>All</stp>
        <stp/>
        <stp/>
        <stp>FALSE</stp>
        <stp>T</stp>
        <tr r="C1562" s="2"/>
      </tp>
      <tp t="s">
        <v/>
        <stp/>
        <stp>StudyData</stp>
        <stp>VIX</stp>
        <stp>BAR</stp>
        <stp/>
        <stp>Open</stp>
        <stp>W</stp>
        <stp>-2890</stp>
        <stp>All</stp>
        <stp/>
        <stp/>
        <stp>FALSE</stp>
        <stp>T</stp>
        <tr r="C2892" s="2"/>
      </tp>
      <tp t="s">
        <v/>
        <stp/>
        <stp>StudyData</stp>
        <stp>VIX</stp>
        <stp>BAR</stp>
        <stp/>
        <stp>Open</stp>
        <stp>W</stp>
        <stp>-2880</stp>
        <stp>All</stp>
        <stp/>
        <stp/>
        <stp>FALSE</stp>
        <stp>T</stp>
        <tr r="C2882" s="2"/>
      </tp>
      <tp t="s">
        <v/>
        <stp/>
        <stp>StudyData</stp>
        <stp>VIX</stp>
        <stp>BAR</stp>
        <stp/>
        <stp>Open</stp>
        <stp>W</stp>
        <stp>-2810</stp>
        <stp>All</stp>
        <stp/>
        <stp/>
        <stp>FALSE</stp>
        <stp>T</stp>
        <tr r="C2812" s="2"/>
      </tp>
      <tp t="s">
        <v/>
        <stp/>
        <stp>StudyData</stp>
        <stp>VIX</stp>
        <stp>BAR</stp>
        <stp/>
        <stp>Open</stp>
        <stp>W</stp>
        <stp>-2800</stp>
        <stp>All</stp>
        <stp/>
        <stp/>
        <stp>FALSE</stp>
        <stp>T</stp>
        <tr r="C2802" s="2"/>
      </tp>
      <tp t="s">
        <v/>
        <stp/>
        <stp>StudyData</stp>
        <stp>VIX</stp>
        <stp>BAR</stp>
        <stp/>
        <stp>Open</stp>
        <stp>W</stp>
        <stp>-2830</stp>
        <stp>All</stp>
        <stp/>
        <stp/>
        <stp>FALSE</stp>
        <stp>T</stp>
        <tr r="C2832" s="2"/>
      </tp>
      <tp t="s">
        <v/>
        <stp/>
        <stp>StudyData</stp>
        <stp>VIX</stp>
        <stp>BAR</stp>
        <stp/>
        <stp>Open</stp>
        <stp>W</stp>
        <stp>-2820</stp>
        <stp>All</stp>
        <stp/>
        <stp/>
        <stp>FALSE</stp>
        <stp>T</stp>
        <tr r="C2822" s="2"/>
      </tp>
      <tp t="s">
        <v/>
        <stp/>
        <stp>StudyData</stp>
        <stp>VIX</stp>
        <stp>BAR</stp>
        <stp/>
        <stp>Open</stp>
        <stp>W</stp>
        <stp>-2850</stp>
        <stp>All</stp>
        <stp/>
        <stp/>
        <stp>FALSE</stp>
        <stp>T</stp>
        <tr r="C2852" s="2"/>
      </tp>
      <tp t="s">
        <v/>
        <stp/>
        <stp>StudyData</stp>
        <stp>VIX</stp>
        <stp>BAR</stp>
        <stp/>
        <stp>Open</stp>
        <stp>W</stp>
        <stp>-2840</stp>
        <stp>All</stp>
        <stp/>
        <stp/>
        <stp>FALSE</stp>
        <stp>T</stp>
        <tr r="C2842" s="2"/>
      </tp>
      <tp t="s">
        <v/>
        <stp/>
        <stp>StudyData</stp>
        <stp>VIX</stp>
        <stp>BAR</stp>
        <stp/>
        <stp>Open</stp>
        <stp>W</stp>
        <stp>-2870</stp>
        <stp>All</stp>
        <stp/>
        <stp/>
        <stp>FALSE</stp>
        <stp>T</stp>
        <tr r="C2872" s="2"/>
      </tp>
      <tp t="s">
        <v/>
        <stp/>
        <stp>StudyData</stp>
        <stp>VIX</stp>
        <stp>BAR</stp>
        <stp/>
        <stp>Open</stp>
        <stp>W</stp>
        <stp>-2860</stp>
        <stp>All</stp>
        <stp/>
        <stp/>
        <stp>FALSE</stp>
        <stp>T</stp>
        <tr r="C2862" s="2"/>
      </tp>
      <tp t="s">
        <v/>
        <stp/>
        <stp>StudyData</stp>
        <stp>VIX</stp>
        <stp>BAR</stp>
        <stp/>
        <stp>Open</stp>
        <stp>W</stp>
        <stp>-2990</stp>
        <stp>All</stp>
        <stp/>
        <stp/>
        <stp>FALSE</stp>
        <stp>T</stp>
        <tr r="C2992" s="2"/>
      </tp>
      <tp t="s">
        <v/>
        <stp/>
        <stp>StudyData</stp>
        <stp>VIX</stp>
        <stp>BAR</stp>
        <stp/>
        <stp>Open</stp>
        <stp>W</stp>
        <stp>-2980</stp>
        <stp>All</stp>
        <stp/>
        <stp/>
        <stp>FALSE</stp>
        <stp>T</stp>
        <tr r="C2982" s="2"/>
      </tp>
      <tp t="s">
        <v/>
        <stp/>
        <stp>StudyData</stp>
        <stp>VIX</stp>
        <stp>BAR</stp>
        <stp/>
        <stp>Open</stp>
        <stp>W</stp>
        <stp>-2910</stp>
        <stp>All</stp>
        <stp/>
        <stp/>
        <stp>FALSE</stp>
        <stp>T</stp>
        <tr r="C2912" s="2"/>
      </tp>
      <tp t="s">
        <v/>
        <stp/>
        <stp>StudyData</stp>
        <stp>VIX</stp>
        <stp>BAR</stp>
        <stp/>
        <stp>Open</stp>
        <stp>W</stp>
        <stp>-2900</stp>
        <stp>All</stp>
        <stp/>
        <stp/>
        <stp>FALSE</stp>
        <stp>T</stp>
        <tr r="C2902" s="2"/>
      </tp>
      <tp t="s">
        <v/>
        <stp/>
        <stp>StudyData</stp>
        <stp>VIX</stp>
        <stp>BAR</stp>
        <stp/>
        <stp>Open</stp>
        <stp>W</stp>
        <stp>-2930</stp>
        <stp>All</stp>
        <stp/>
        <stp/>
        <stp>FALSE</stp>
        <stp>T</stp>
        <tr r="C2932" s="2"/>
      </tp>
      <tp t="s">
        <v/>
        <stp/>
        <stp>StudyData</stp>
        <stp>VIX</stp>
        <stp>BAR</stp>
        <stp/>
        <stp>Open</stp>
        <stp>W</stp>
        <stp>-2920</stp>
        <stp>All</stp>
        <stp/>
        <stp/>
        <stp>FALSE</stp>
        <stp>T</stp>
        <tr r="C2922" s="2"/>
      </tp>
      <tp t="s">
        <v/>
        <stp/>
        <stp>StudyData</stp>
        <stp>VIX</stp>
        <stp>BAR</stp>
        <stp/>
        <stp>Open</stp>
        <stp>W</stp>
        <stp>-2950</stp>
        <stp>All</stp>
        <stp/>
        <stp/>
        <stp>FALSE</stp>
        <stp>T</stp>
        <tr r="C2952" s="2"/>
      </tp>
      <tp t="s">
        <v/>
        <stp/>
        <stp>StudyData</stp>
        <stp>VIX</stp>
        <stp>BAR</stp>
        <stp/>
        <stp>Open</stp>
        <stp>W</stp>
        <stp>-2940</stp>
        <stp>All</stp>
        <stp/>
        <stp/>
        <stp>FALSE</stp>
        <stp>T</stp>
        <tr r="C2942" s="2"/>
      </tp>
      <tp t="s">
        <v/>
        <stp/>
        <stp>StudyData</stp>
        <stp>VIX</stp>
        <stp>BAR</stp>
        <stp/>
        <stp>Open</stp>
        <stp>W</stp>
        <stp>-2970</stp>
        <stp>All</stp>
        <stp/>
        <stp/>
        <stp>FALSE</stp>
        <stp>T</stp>
        <tr r="C2972" s="2"/>
      </tp>
      <tp t="s">
        <v/>
        <stp/>
        <stp>StudyData</stp>
        <stp>VIX</stp>
        <stp>BAR</stp>
        <stp/>
        <stp>Open</stp>
        <stp>W</stp>
        <stp>-2960</stp>
        <stp>All</stp>
        <stp/>
        <stp/>
        <stp>FALSE</stp>
        <stp>T</stp>
        <tr r="C2962" s="2"/>
      </tp>
      <tp t="s">
        <v/>
        <stp/>
        <stp>StudyData</stp>
        <stp>VIX</stp>
        <stp>BAR</stp>
        <stp/>
        <stp>Open</stp>
        <stp>W</stp>
        <stp>-2290</stp>
        <stp>All</stp>
        <stp/>
        <stp/>
        <stp>FALSE</stp>
        <stp>T</stp>
        <tr r="C2292" s="2"/>
      </tp>
      <tp t="s">
        <v/>
        <stp/>
        <stp>StudyData</stp>
        <stp>VIX</stp>
        <stp>BAR</stp>
        <stp/>
        <stp>Open</stp>
        <stp>W</stp>
        <stp>-2280</stp>
        <stp>All</stp>
        <stp/>
        <stp/>
        <stp>FALSE</stp>
        <stp>T</stp>
        <tr r="C2282" s="2"/>
      </tp>
      <tp t="s">
        <v/>
        <stp/>
        <stp>StudyData</stp>
        <stp>VIX</stp>
        <stp>BAR</stp>
        <stp/>
        <stp>Open</stp>
        <stp>W</stp>
        <stp>-2210</stp>
        <stp>All</stp>
        <stp/>
        <stp/>
        <stp>FALSE</stp>
        <stp>T</stp>
        <tr r="C2212" s="2"/>
      </tp>
      <tp t="s">
        <v/>
        <stp/>
        <stp>StudyData</stp>
        <stp>VIX</stp>
        <stp>BAR</stp>
        <stp/>
        <stp>Open</stp>
        <stp>W</stp>
        <stp>-2200</stp>
        <stp>All</stp>
        <stp/>
        <stp/>
        <stp>FALSE</stp>
        <stp>T</stp>
        <tr r="C2202" s="2"/>
      </tp>
      <tp t="s">
        <v/>
        <stp/>
        <stp>StudyData</stp>
        <stp>VIX</stp>
        <stp>BAR</stp>
        <stp/>
        <stp>Open</stp>
        <stp>W</stp>
        <stp>-2230</stp>
        <stp>All</stp>
        <stp/>
        <stp/>
        <stp>FALSE</stp>
        <stp>T</stp>
        <tr r="C2232" s="2"/>
      </tp>
      <tp t="s">
        <v/>
        <stp/>
        <stp>StudyData</stp>
        <stp>VIX</stp>
        <stp>BAR</stp>
        <stp/>
        <stp>Open</stp>
        <stp>W</stp>
        <stp>-2220</stp>
        <stp>All</stp>
        <stp/>
        <stp/>
        <stp>FALSE</stp>
        <stp>T</stp>
        <tr r="C2222" s="2"/>
      </tp>
      <tp t="s">
        <v/>
        <stp/>
        <stp>StudyData</stp>
        <stp>VIX</stp>
        <stp>BAR</stp>
        <stp/>
        <stp>Open</stp>
        <stp>W</stp>
        <stp>-2250</stp>
        <stp>All</stp>
        <stp/>
        <stp/>
        <stp>FALSE</stp>
        <stp>T</stp>
        <tr r="C2252" s="2"/>
      </tp>
      <tp t="s">
        <v/>
        <stp/>
        <stp>StudyData</stp>
        <stp>VIX</stp>
        <stp>BAR</stp>
        <stp/>
        <stp>Open</stp>
        <stp>W</stp>
        <stp>-2240</stp>
        <stp>All</stp>
        <stp/>
        <stp/>
        <stp>FALSE</stp>
        <stp>T</stp>
        <tr r="C2242" s="2"/>
      </tp>
      <tp t="s">
        <v/>
        <stp/>
        <stp>StudyData</stp>
        <stp>VIX</stp>
        <stp>BAR</stp>
        <stp/>
        <stp>Open</stp>
        <stp>W</stp>
        <stp>-2270</stp>
        <stp>All</stp>
        <stp/>
        <stp/>
        <stp>FALSE</stp>
        <stp>T</stp>
        <tr r="C2272" s="2"/>
      </tp>
      <tp t="s">
        <v/>
        <stp/>
        <stp>StudyData</stp>
        <stp>VIX</stp>
        <stp>BAR</stp>
        <stp/>
        <stp>Open</stp>
        <stp>W</stp>
        <stp>-2260</stp>
        <stp>All</stp>
        <stp/>
        <stp/>
        <stp>FALSE</stp>
        <stp>T</stp>
        <tr r="C2262" s="2"/>
      </tp>
      <tp t="s">
        <v/>
        <stp/>
        <stp>StudyData</stp>
        <stp>VIX</stp>
        <stp>BAR</stp>
        <stp/>
        <stp>Open</stp>
        <stp>W</stp>
        <stp>-2390</stp>
        <stp>All</stp>
        <stp/>
        <stp/>
        <stp>FALSE</stp>
        <stp>T</stp>
        <tr r="C2392" s="2"/>
      </tp>
      <tp t="s">
        <v/>
        <stp/>
        <stp>StudyData</stp>
        <stp>VIX</stp>
        <stp>BAR</stp>
        <stp/>
        <stp>Open</stp>
        <stp>W</stp>
        <stp>-2380</stp>
        <stp>All</stp>
        <stp/>
        <stp/>
        <stp>FALSE</stp>
        <stp>T</stp>
        <tr r="C2382" s="2"/>
      </tp>
      <tp t="s">
        <v/>
        <stp/>
        <stp>StudyData</stp>
        <stp>VIX</stp>
        <stp>BAR</stp>
        <stp/>
        <stp>Open</stp>
        <stp>W</stp>
        <stp>-2310</stp>
        <stp>All</stp>
        <stp/>
        <stp/>
        <stp>FALSE</stp>
        <stp>T</stp>
        <tr r="C2312" s="2"/>
      </tp>
      <tp t="s">
        <v/>
        <stp/>
        <stp>StudyData</stp>
        <stp>VIX</stp>
        <stp>BAR</stp>
        <stp/>
        <stp>Open</stp>
        <stp>W</stp>
        <stp>-2300</stp>
        <stp>All</stp>
        <stp/>
        <stp/>
        <stp>FALSE</stp>
        <stp>T</stp>
        <tr r="C2302" s="2"/>
      </tp>
      <tp t="s">
        <v/>
        <stp/>
        <stp>StudyData</stp>
        <stp>VIX</stp>
        <stp>BAR</stp>
        <stp/>
        <stp>Open</stp>
        <stp>W</stp>
        <stp>-2330</stp>
        <stp>All</stp>
        <stp/>
        <stp/>
        <stp>FALSE</stp>
        <stp>T</stp>
        <tr r="C2332" s="2"/>
      </tp>
      <tp t="s">
        <v/>
        <stp/>
        <stp>StudyData</stp>
        <stp>VIX</stp>
        <stp>BAR</stp>
        <stp/>
        <stp>Open</stp>
        <stp>W</stp>
        <stp>-2320</stp>
        <stp>All</stp>
        <stp/>
        <stp/>
        <stp>FALSE</stp>
        <stp>T</stp>
        <tr r="C2322" s="2"/>
      </tp>
      <tp t="s">
        <v/>
        <stp/>
        <stp>StudyData</stp>
        <stp>VIX</stp>
        <stp>BAR</stp>
        <stp/>
        <stp>Open</stp>
        <stp>W</stp>
        <stp>-2350</stp>
        <stp>All</stp>
        <stp/>
        <stp/>
        <stp>FALSE</stp>
        <stp>T</stp>
        <tr r="C2352" s="2"/>
      </tp>
      <tp t="s">
        <v/>
        <stp/>
        <stp>StudyData</stp>
        <stp>VIX</stp>
        <stp>BAR</stp>
        <stp/>
        <stp>Open</stp>
        <stp>W</stp>
        <stp>-2340</stp>
        <stp>All</stp>
        <stp/>
        <stp/>
        <stp>FALSE</stp>
        <stp>T</stp>
        <tr r="C2342" s="2"/>
      </tp>
      <tp t="s">
        <v/>
        <stp/>
        <stp>StudyData</stp>
        <stp>VIX</stp>
        <stp>BAR</stp>
        <stp/>
        <stp>Open</stp>
        <stp>W</stp>
        <stp>-2370</stp>
        <stp>All</stp>
        <stp/>
        <stp/>
        <stp>FALSE</stp>
        <stp>T</stp>
        <tr r="C2372" s="2"/>
      </tp>
      <tp t="s">
        <v/>
        <stp/>
        <stp>StudyData</stp>
        <stp>VIX</stp>
        <stp>BAR</stp>
        <stp/>
        <stp>Open</stp>
        <stp>W</stp>
        <stp>-2360</stp>
        <stp>All</stp>
        <stp/>
        <stp/>
        <stp>FALSE</stp>
        <stp>T</stp>
        <tr r="C2362" s="2"/>
      </tp>
      <tp t="s">
        <v/>
        <stp/>
        <stp>StudyData</stp>
        <stp>VIX</stp>
        <stp>BAR</stp>
        <stp/>
        <stp>Open</stp>
        <stp>W</stp>
        <stp>-2090</stp>
        <stp>All</stp>
        <stp/>
        <stp/>
        <stp>FALSE</stp>
        <stp>T</stp>
        <tr r="C2092" s="2"/>
      </tp>
      <tp t="s">
        <v/>
        <stp/>
        <stp>StudyData</stp>
        <stp>VIX</stp>
        <stp>BAR</stp>
        <stp/>
        <stp>Open</stp>
        <stp>W</stp>
        <stp>-2080</stp>
        <stp>All</stp>
        <stp/>
        <stp/>
        <stp>FALSE</stp>
        <stp>T</stp>
        <tr r="C2082" s="2"/>
      </tp>
      <tp t="s">
        <v/>
        <stp/>
        <stp>StudyData</stp>
        <stp>VIX</stp>
        <stp>BAR</stp>
        <stp/>
        <stp>Open</stp>
        <stp>W</stp>
        <stp>-2010</stp>
        <stp>All</stp>
        <stp/>
        <stp/>
        <stp>FALSE</stp>
        <stp>T</stp>
        <tr r="C2012" s="2"/>
      </tp>
      <tp t="s">
        <v/>
        <stp/>
        <stp>StudyData</stp>
        <stp>VIX</stp>
        <stp>BAR</stp>
        <stp/>
        <stp>Open</stp>
        <stp>W</stp>
        <stp>-2000</stp>
        <stp>All</stp>
        <stp/>
        <stp/>
        <stp>FALSE</stp>
        <stp>T</stp>
        <tr r="C2002" s="2"/>
      </tp>
      <tp t="s">
        <v/>
        <stp/>
        <stp>StudyData</stp>
        <stp>VIX</stp>
        <stp>BAR</stp>
        <stp/>
        <stp>Open</stp>
        <stp>W</stp>
        <stp>-2030</stp>
        <stp>All</stp>
        <stp/>
        <stp/>
        <stp>FALSE</stp>
        <stp>T</stp>
        <tr r="C2032" s="2"/>
      </tp>
      <tp t="s">
        <v/>
        <stp/>
        <stp>StudyData</stp>
        <stp>VIX</stp>
        <stp>BAR</stp>
        <stp/>
        <stp>Open</stp>
        <stp>W</stp>
        <stp>-2020</stp>
        <stp>All</stp>
        <stp/>
        <stp/>
        <stp>FALSE</stp>
        <stp>T</stp>
        <tr r="C2022" s="2"/>
      </tp>
      <tp t="s">
        <v/>
        <stp/>
        <stp>StudyData</stp>
        <stp>VIX</stp>
        <stp>BAR</stp>
        <stp/>
        <stp>Open</stp>
        <stp>W</stp>
        <stp>-2050</stp>
        <stp>All</stp>
        <stp/>
        <stp/>
        <stp>FALSE</stp>
        <stp>T</stp>
        <tr r="C2052" s="2"/>
      </tp>
      <tp t="s">
        <v/>
        <stp/>
        <stp>StudyData</stp>
        <stp>VIX</stp>
        <stp>BAR</stp>
        <stp/>
        <stp>Open</stp>
        <stp>W</stp>
        <stp>-2040</stp>
        <stp>All</stp>
        <stp/>
        <stp/>
        <stp>FALSE</stp>
        <stp>T</stp>
        <tr r="C2042" s="2"/>
      </tp>
      <tp t="s">
        <v/>
        <stp/>
        <stp>StudyData</stp>
        <stp>VIX</stp>
        <stp>BAR</stp>
        <stp/>
        <stp>Open</stp>
        <stp>W</stp>
        <stp>-2070</stp>
        <stp>All</stp>
        <stp/>
        <stp/>
        <stp>FALSE</stp>
        <stp>T</stp>
        <tr r="C2072" s="2"/>
      </tp>
      <tp t="s">
        <v/>
        <stp/>
        <stp>StudyData</stp>
        <stp>VIX</stp>
        <stp>BAR</stp>
        <stp/>
        <stp>Open</stp>
        <stp>W</stp>
        <stp>-2060</stp>
        <stp>All</stp>
        <stp/>
        <stp/>
        <stp>FALSE</stp>
        <stp>T</stp>
        <tr r="C2062" s="2"/>
      </tp>
      <tp t="s">
        <v/>
        <stp/>
        <stp>StudyData</stp>
        <stp>VIX</stp>
        <stp>BAR</stp>
        <stp/>
        <stp>Open</stp>
        <stp>W</stp>
        <stp>-2190</stp>
        <stp>All</stp>
        <stp/>
        <stp/>
        <stp>FALSE</stp>
        <stp>T</stp>
        <tr r="C2192" s="2"/>
      </tp>
      <tp t="s">
        <v/>
        <stp/>
        <stp>StudyData</stp>
        <stp>VIX</stp>
        <stp>BAR</stp>
        <stp/>
        <stp>Open</stp>
        <stp>W</stp>
        <stp>-2180</stp>
        <stp>All</stp>
        <stp/>
        <stp/>
        <stp>FALSE</stp>
        <stp>T</stp>
        <tr r="C2182" s="2"/>
      </tp>
      <tp t="s">
        <v/>
        <stp/>
        <stp>StudyData</stp>
        <stp>VIX</stp>
        <stp>BAR</stp>
        <stp/>
        <stp>Open</stp>
        <stp>W</stp>
        <stp>-2110</stp>
        <stp>All</stp>
        <stp/>
        <stp/>
        <stp>FALSE</stp>
        <stp>T</stp>
        <tr r="C2112" s="2"/>
      </tp>
      <tp t="s">
        <v/>
        <stp/>
        <stp>StudyData</stp>
        <stp>VIX</stp>
        <stp>BAR</stp>
        <stp/>
        <stp>Open</stp>
        <stp>W</stp>
        <stp>-2100</stp>
        <stp>All</stp>
        <stp/>
        <stp/>
        <stp>FALSE</stp>
        <stp>T</stp>
        <tr r="C2102" s="2"/>
      </tp>
      <tp t="s">
        <v/>
        <stp/>
        <stp>StudyData</stp>
        <stp>VIX</stp>
        <stp>BAR</stp>
        <stp/>
        <stp>Open</stp>
        <stp>W</stp>
        <stp>-2130</stp>
        <stp>All</stp>
        <stp/>
        <stp/>
        <stp>FALSE</stp>
        <stp>T</stp>
        <tr r="C2132" s="2"/>
      </tp>
      <tp t="s">
        <v/>
        <stp/>
        <stp>StudyData</stp>
        <stp>VIX</stp>
        <stp>BAR</stp>
        <stp/>
        <stp>Open</stp>
        <stp>W</stp>
        <stp>-2120</stp>
        <stp>All</stp>
        <stp/>
        <stp/>
        <stp>FALSE</stp>
        <stp>T</stp>
        <tr r="C2122" s="2"/>
      </tp>
      <tp t="s">
        <v/>
        <stp/>
        <stp>StudyData</stp>
        <stp>VIX</stp>
        <stp>BAR</stp>
        <stp/>
        <stp>Open</stp>
        <stp>W</stp>
        <stp>-2150</stp>
        <stp>All</stp>
        <stp/>
        <stp/>
        <stp>FALSE</stp>
        <stp>T</stp>
        <tr r="C2152" s="2"/>
      </tp>
      <tp t="s">
        <v/>
        <stp/>
        <stp>StudyData</stp>
        <stp>VIX</stp>
        <stp>BAR</stp>
        <stp/>
        <stp>Open</stp>
        <stp>W</stp>
        <stp>-2140</stp>
        <stp>All</stp>
        <stp/>
        <stp/>
        <stp>FALSE</stp>
        <stp>T</stp>
        <tr r="C2142" s="2"/>
      </tp>
      <tp t="s">
        <v/>
        <stp/>
        <stp>StudyData</stp>
        <stp>VIX</stp>
        <stp>BAR</stp>
        <stp/>
        <stp>Open</stp>
        <stp>W</stp>
        <stp>-2170</stp>
        <stp>All</stp>
        <stp/>
        <stp/>
        <stp>FALSE</stp>
        <stp>T</stp>
        <tr r="C2172" s="2"/>
      </tp>
      <tp t="s">
        <v/>
        <stp/>
        <stp>StudyData</stp>
        <stp>VIX</stp>
        <stp>BAR</stp>
        <stp/>
        <stp>Open</stp>
        <stp>W</stp>
        <stp>-2160</stp>
        <stp>All</stp>
        <stp/>
        <stp/>
        <stp>FALSE</stp>
        <stp>T</stp>
        <tr r="C2162" s="2"/>
      </tp>
      <tp t="s">
        <v/>
        <stp/>
        <stp>StudyData</stp>
        <stp>VIX</stp>
        <stp>BAR</stp>
        <stp/>
        <stp>Open</stp>
        <stp>W</stp>
        <stp>-2690</stp>
        <stp>All</stp>
        <stp/>
        <stp/>
        <stp>FALSE</stp>
        <stp>T</stp>
        <tr r="C2692" s="2"/>
      </tp>
      <tp t="s">
        <v/>
        <stp/>
        <stp>StudyData</stp>
        <stp>VIX</stp>
        <stp>BAR</stp>
        <stp/>
        <stp>Open</stp>
        <stp>W</stp>
        <stp>-2680</stp>
        <stp>All</stp>
        <stp/>
        <stp/>
        <stp>FALSE</stp>
        <stp>T</stp>
        <tr r="C2682" s="2"/>
      </tp>
      <tp t="s">
        <v/>
        <stp/>
        <stp>StudyData</stp>
        <stp>VIX</stp>
        <stp>BAR</stp>
        <stp/>
        <stp>Open</stp>
        <stp>W</stp>
        <stp>-2610</stp>
        <stp>All</stp>
        <stp/>
        <stp/>
        <stp>FALSE</stp>
        <stp>T</stp>
        <tr r="C2612" s="2"/>
      </tp>
      <tp t="s">
        <v/>
        <stp/>
        <stp>StudyData</stp>
        <stp>VIX</stp>
        <stp>BAR</stp>
        <stp/>
        <stp>Open</stp>
        <stp>W</stp>
        <stp>-2600</stp>
        <stp>All</stp>
        <stp/>
        <stp/>
        <stp>FALSE</stp>
        <stp>T</stp>
        <tr r="C2602" s="2"/>
      </tp>
      <tp t="s">
        <v/>
        <stp/>
        <stp>StudyData</stp>
        <stp>VIX</stp>
        <stp>BAR</stp>
        <stp/>
        <stp>Open</stp>
        <stp>W</stp>
        <stp>-2630</stp>
        <stp>All</stp>
        <stp/>
        <stp/>
        <stp>FALSE</stp>
        <stp>T</stp>
        <tr r="C2632" s="2"/>
      </tp>
      <tp t="s">
        <v/>
        <stp/>
        <stp>StudyData</stp>
        <stp>VIX</stp>
        <stp>BAR</stp>
        <stp/>
        <stp>Open</stp>
        <stp>W</stp>
        <stp>-2620</stp>
        <stp>All</stp>
        <stp/>
        <stp/>
        <stp>FALSE</stp>
        <stp>T</stp>
        <tr r="C2622" s="2"/>
      </tp>
      <tp t="s">
        <v/>
        <stp/>
        <stp>StudyData</stp>
        <stp>VIX</stp>
        <stp>BAR</stp>
        <stp/>
        <stp>Open</stp>
        <stp>W</stp>
        <stp>-2650</stp>
        <stp>All</stp>
        <stp/>
        <stp/>
        <stp>FALSE</stp>
        <stp>T</stp>
        <tr r="C2652" s="2"/>
      </tp>
      <tp t="s">
        <v/>
        <stp/>
        <stp>StudyData</stp>
        <stp>VIX</stp>
        <stp>BAR</stp>
        <stp/>
        <stp>Open</stp>
        <stp>W</stp>
        <stp>-2640</stp>
        <stp>All</stp>
        <stp/>
        <stp/>
        <stp>FALSE</stp>
        <stp>T</stp>
        <tr r="C2642" s="2"/>
      </tp>
      <tp t="s">
        <v/>
        <stp/>
        <stp>StudyData</stp>
        <stp>VIX</stp>
        <stp>BAR</stp>
        <stp/>
        <stp>Open</stp>
        <stp>W</stp>
        <stp>-2670</stp>
        <stp>All</stp>
        <stp/>
        <stp/>
        <stp>FALSE</stp>
        <stp>T</stp>
        <tr r="C2672" s="2"/>
      </tp>
      <tp t="s">
        <v/>
        <stp/>
        <stp>StudyData</stp>
        <stp>VIX</stp>
        <stp>BAR</stp>
        <stp/>
        <stp>Open</stp>
        <stp>W</stp>
        <stp>-2660</stp>
        <stp>All</stp>
        <stp/>
        <stp/>
        <stp>FALSE</stp>
        <stp>T</stp>
        <tr r="C2662" s="2"/>
      </tp>
      <tp t="s">
        <v/>
        <stp/>
        <stp>StudyData</stp>
        <stp>VIX</stp>
        <stp>BAR</stp>
        <stp/>
        <stp>Open</stp>
        <stp>W</stp>
        <stp>-2790</stp>
        <stp>All</stp>
        <stp/>
        <stp/>
        <stp>FALSE</stp>
        <stp>T</stp>
        <tr r="C2792" s="2"/>
      </tp>
      <tp t="s">
        <v/>
        <stp/>
        <stp>StudyData</stp>
        <stp>VIX</stp>
        <stp>BAR</stp>
        <stp/>
        <stp>Open</stp>
        <stp>W</stp>
        <stp>-2780</stp>
        <stp>All</stp>
        <stp/>
        <stp/>
        <stp>FALSE</stp>
        <stp>T</stp>
        <tr r="C2782" s="2"/>
      </tp>
      <tp t="s">
        <v/>
        <stp/>
        <stp>StudyData</stp>
        <stp>VIX</stp>
        <stp>BAR</stp>
        <stp/>
        <stp>Open</stp>
        <stp>W</stp>
        <stp>-2710</stp>
        <stp>All</stp>
        <stp/>
        <stp/>
        <stp>FALSE</stp>
        <stp>T</stp>
        <tr r="C2712" s="2"/>
      </tp>
      <tp t="s">
        <v/>
        <stp/>
        <stp>StudyData</stp>
        <stp>VIX</stp>
        <stp>BAR</stp>
        <stp/>
        <stp>Open</stp>
        <stp>W</stp>
        <stp>-2700</stp>
        <stp>All</stp>
        <stp/>
        <stp/>
        <stp>FALSE</stp>
        <stp>T</stp>
        <tr r="C2702" s="2"/>
      </tp>
      <tp t="s">
        <v/>
        <stp/>
        <stp>StudyData</stp>
        <stp>VIX</stp>
        <stp>BAR</stp>
        <stp/>
        <stp>Open</stp>
        <stp>W</stp>
        <stp>-2730</stp>
        <stp>All</stp>
        <stp/>
        <stp/>
        <stp>FALSE</stp>
        <stp>T</stp>
        <tr r="C2732" s="2"/>
      </tp>
      <tp t="s">
        <v/>
        <stp/>
        <stp>StudyData</stp>
        <stp>VIX</stp>
        <stp>BAR</stp>
        <stp/>
        <stp>Open</stp>
        <stp>W</stp>
        <stp>-2720</stp>
        <stp>All</stp>
        <stp/>
        <stp/>
        <stp>FALSE</stp>
        <stp>T</stp>
        <tr r="C2722" s="2"/>
      </tp>
      <tp t="s">
        <v/>
        <stp/>
        <stp>StudyData</stp>
        <stp>VIX</stp>
        <stp>BAR</stp>
        <stp/>
        <stp>Open</stp>
        <stp>W</stp>
        <stp>-2750</stp>
        <stp>All</stp>
        <stp/>
        <stp/>
        <stp>FALSE</stp>
        <stp>T</stp>
        <tr r="C2752" s="2"/>
      </tp>
      <tp t="s">
        <v/>
        <stp/>
        <stp>StudyData</stp>
        <stp>VIX</stp>
        <stp>BAR</stp>
        <stp/>
        <stp>Open</stp>
        <stp>W</stp>
        <stp>-2740</stp>
        <stp>All</stp>
        <stp/>
        <stp/>
        <stp>FALSE</stp>
        <stp>T</stp>
        <tr r="C2742" s="2"/>
      </tp>
      <tp t="s">
        <v/>
        <stp/>
        <stp>StudyData</stp>
        <stp>VIX</stp>
        <stp>BAR</stp>
        <stp/>
        <stp>Open</stp>
        <stp>W</stp>
        <stp>-2770</stp>
        <stp>All</stp>
        <stp/>
        <stp/>
        <stp>FALSE</stp>
        <stp>T</stp>
        <tr r="C2772" s="2"/>
      </tp>
      <tp t="s">
        <v/>
        <stp/>
        <stp>StudyData</stp>
        <stp>VIX</stp>
        <stp>BAR</stp>
        <stp/>
        <stp>Open</stp>
        <stp>W</stp>
        <stp>-2760</stp>
        <stp>All</stp>
        <stp/>
        <stp/>
        <stp>FALSE</stp>
        <stp>T</stp>
        <tr r="C2762" s="2"/>
      </tp>
      <tp t="s">
        <v/>
        <stp/>
        <stp>StudyData</stp>
        <stp>VIX</stp>
        <stp>BAR</stp>
        <stp/>
        <stp>Open</stp>
        <stp>W</stp>
        <stp>-2490</stp>
        <stp>All</stp>
        <stp/>
        <stp/>
        <stp>FALSE</stp>
        <stp>T</stp>
        <tr r="C2492" s="2"/>
      </tp>
      <tp t="s">
        <v/>
        <stp/>
        <stp>StudyData</stp>
        <stp>VIX</stp>
        <stp>BAR</stp>
        <stp/>
        <stp>Open</stp>
        <stp>W</stp>
        <stp>-2480</stp>
        <stp>All</stp>
        <stp/>
        <stp/>
        <stp>FALSE</stp>
        <stp>T</stp>
        <tr r="C2482" s="2"/>
      </tp>
      <tp t="s">
        <v/>
        <stp/>
        <stp>StudyData</stp>
        <stp>VIX</stp>
        <stp>BAR</stp>
        <stp/>
        <stp>Open</stp>
        <stp>W</stp>
        <stp>-2410</stp>
        <stp>All</stp>
        <stp/>
        <stp/>
        <stp>FALSE</stp>
        <stp>T</stp>
        <tr r="C2412" s="2"/>
      </tp>
      <tp t="s">
        <v/>
        <stp/>
        <stp>StudyData</stp>
        <stp>VIX</stp>
        <stp>BAR</stp>
        <stp/>
        <stp>Open</stp>
        <stp>W</stp>
        <stp>-2400</stp>
        <stp>All</stp>
        <stp/>
        <stp/>
        <stp>FALSE</stp>
        <stp>T</stp>
        <tr r="C2402" s="2"/>
      </tp>
      <tp t="s">
        <v/>
        <stp/>
        <stp>StudyData</stp>
        <stp>VIX</stp>
        <stp>BAR</stp>
        <stp/>
        <stp>Open</stp>
        <stp>W</stp>
        <stp>-2430</stp>
        <stp>All</stp>
        <stp/>
        <stp/>
        <stp>FALSE</stp>
        <stp>T</stp>
        <tr r="C2432" s="2"/>
      </tp>
      <tp t="s">
        <v/>
        <stp/>
        <stp>StudyData</stp>
        <stp>VIX</stp>
        <stp>BAR</stp>
        <stp/>
        <stp>Open</stp>
        <stp>W</stp>
        <stp>-2420</stp>
        <stp>All</stp>
        <stp/>
        <stp/>
        <stp>FALSE</stp>
        <stp>T</stp>
        <tr r="C2422" s="2"/>
      </tp>
      <tp t="s">
        <v/>
        <stp/>
        <stp>StudyData</stp>
        <stp>VIX</stp>
        <stp>BAR</stp>
        <stp/>
        <stp>Open</stp>
        <stp>W</stp>
        <stp>-2450</stp>
        <stp>All</stp>
        <stp/>
        <stp/>
        <stp>FALSE</stp>
        <stp>T</stp>
        <tr r="C2452" s="2"/>
      </tp>
      <tp t="s">
        <v/>
        <stp/>
        <stp>StudyData</stp>
        <stp>VIX</stp>
        <stp>BAR</stp>
        <stp/>
        <stp>Open</stp>
        <stp>W</stp>
        <stp>-2440</stp>
        <stp>All</stp>
        <stp/>
        <stp/>
        <stp>FALSE</stp>
        <stp>T</stp>
        <tr r="C2442" s="2"/>
      </tp>
      <tp t="s">
        <v/>
        <stp/>
        <stp>StudyData</stp>
        <stp>VIX</stp>
        <stp>BAR</stp>
        <stp/>
        <stp>Open</stp>
        <stp>W</stp>
        <stp>-2470</stp>
        <stp>All</stp>
        <stp/>
        <stp/>
        <stp>FALSE</stp>
        <stp>T</stp>
        <tr r="C2472" s="2"/>
      </tp>
      <tp t="s">
        <v/>
        <stp/>
        <stp>StudyData</stp>
        <stp>VIX</stp>
        <stp>BAR</stp>
        <stp/>
        <stp>Open</stp>
        <stp>W</stp>
        <stp>-2460</stp>
        <stp>All</stp>
        <stp/>
        <stp/>
        <stp>FALSE</stp>
        <stp>T</stp>
        <tr r="C2462" s="2"/>
      </tp>
      <tp t="s">
        <v/>
        <stp/>
        <stp>StudyData</stp>
        <stp>VIX</stp>
        <stp>BAR</stp>
        <stp/>
        <stp>Open</stp>
        <stp>W</stp>
        <stp>-2590</stp>
        <stp>All</stp>
        <stp/>
        <stp/>
        <stp>FALSE</stp>
        <stp>T</stp>
        <tr r="C2592" s="2"/>
      </tp>
      <tp t="s">
        <v/>
        <stp/>
        <stp>StudyData</stp>
        <stp>VIX</stp>
        <stp>BAR</stp>
        <stp/>
        <stp>Open</stp>
        <stp>W</stp>
        <stp>-2580</stp>
        <stp>All</stp>
        <stp/>
        <stp/>
        <stp>FALSE</stp>
        <stp>T</stp>
        <tr r="C2582" s="2"/>
      </tp>
      <tp t="s">
        <v/>
        <stp/>
        <stp>StudyData</stp>
        <stp>VIX</stp>
        <stp>BAR</stp>
        <stp/>
        <stp>Open</stp>
        <stp>W</stp>
        <stp>-2510</stp>
        <stp>All</stp>
        <stp/>
        <stp/>
        <stp>FALSE</stp>
        <stp>T</stp>
        <tr r="C2512" s="2"/>
      </tp>
      <tp t="s">
        <v/>
        <stp/>
        <stp>StudyData</stp>
        <stp>VIX</stp>
        <stp>BAR</stp>
        <stp/>
        <stp>Open</stp>
        <stp>W</stp>
        <stp>-2500</stp>
        <stp>All</stp>
        <stp/>
        <stp/>
        <stp>FALSE</stp>
        <stp>T</stp>
        <tr r="C2502" s="2"/>
      </tp>
      <tp t="s">
        <v/>
        <stp/>
        <stp>StudyData</stp>
        <stp>VIX</stp>
        <stp>BAR</stp>
        <stp/>
        <stp>Open</stp>
        <stp>W</stp>
        <stp>-2530</stp>
        <stp>All</stp>
        <stp/>
        <stp/>
        <stp>FALSE</stp>
        <stp>T</stp>
        <tr r="C2532" s="2"/>
      </tp>
      <tp t="s">
        <v/>
        <stp/>
        <stp>StudyData</stp>
        <stp>VIX</stp>
        <stp>BAR</stp>
        <stp/>
        <stp>Open</stp>
        <stp>W</stp>
        <stp>-2520</stp>
        <stp>All</stp>
        <stp/>
        <stp/>
        <stp>FALSE</stp>
        <stp>T</stp>
        <tr r="C2522" s="2"/>
      </tp>
      <tp t="s">
        <v/>
        <stp/>
        <stp>StudyData</stp>
        <stp>VIX</stp>
        <stp>BAR</stp>
        <stp/>
        <stp>Open</stp>
        <stp>W</stp>
        <stp>-2550</stp>
        <stp>All</stp>
        <stp/>
        <stp/>
        <stp>FALSE</stp>
        <stp>T</stp>
        <tr r="C2552" s="2"/>
      </tp>
      <tp t="s">
        <v/>
        <stp/>
        <stp>StudyData</stp>
        <stp>VIX</stp>
        <stp>BAR</stp>
        <stp/>
        <stp>Open</stp>
        <stp>W</stp>
        <stp>-2540</stp>
        <stp>All</stp>
        <stp/>
        <stp/>
        <stp>FALSE</stp>
        <stp>T</stp>
        <tr r="C2542" s="2"/>
      </tp>
      <tp t="s">
        <v/>
        <stp/>
        <stp>StudyData</stp>
        <stp>VIX</stp>
        <stp>BAR</stp>
        <stp/>
        <stp>Open</stp>
        <stp>W</stp>
        <stp>-2570</stp>
        <stp>All</stp>
        <stp/>
        <stp/>
        <stp>FALSE</stp>
        <stp>T</stp>
        <tr r="C2572" s="2"/>
      </tp>
      <tp t="s">
        <v/>
        <stp/>
        <stp>StudyData</stp>
        <stp>VIX</stp>
        <stp>BAR</stp>
        <stp/>
        <stp>Open</stp>
        <stp>W</stp>
        <stp>-2560</stp>
        <stp>All</stp>
        <stp/>
        <stp/>
        <stp>FALSE</stp>
        <stp>T</stp>
        <tr r="C2562" s="2"/>
      </tp>
      <tp t="s">
        <v/>
        <stp/>
        <stp>StudyData</stp>
        <stp>VIX</stp>
        <stp>BAR</stp>
        <stp/>
        <stp>Low</stp>
        <stp>W</stp>
        <stp>-1247</stp>
        <stp>All</stp>
        <stp/>
        <stp/>
        <stp>FALSE</stp>
        <stp>T</stp>
        <tr r="E1249" s="2"/>
      </tp>
      <tp t="s">
        <v/>
        <stp/>
        <stp>StudyData</stp>
        <stp>VIX</stp>
        <stp>BAR</stp>
        <stp/>
        <stp>Low</stp>
        <stp>W</stp>
        <stp>-1257</stp>
        <stp>All</stp>
        <stp/>
        <stp/>
        <stp>FALSE</stp>
        <stp>T</stp>
        <tr r="E1259" s="2"/>
      </tp>
      <tp t="s">
        <v/>
        <stp/>
        <stp>StudyData</stp>
        <stp>VIX</stp>
        <stp>BAR</stp>
        <stp/>
        <stp>Low</stp>
        <stp>W</stp>
        <stp>-1267</stp>
        <stp>All</stp>
        <stp/>
        <stp/>
        <stp>FALSE</stp>
        <stp>T</stp>
        <tr r="E1269" s="2"/>
      </tp>
      <tp t="s">
        <v/>
        <stp/>
        <stp>StudyData</stp>
        <stp>VIX</stp>
        <stp>BAR</stp>
        <stp/>
        <stp>Low</stp>
        <stp>W</stp>
        <stp>-1277</stp>
        <stp>All</stp>
        <stp/>
        <stp/>
        <stp>FALSE</stp>
        <stp>T</stp>
        <tr r="E1279" s="2"/>
      </tp>
      <tp t="s">
        <v/>
        <stp/>
        <stp>StudyData</stp>
        <stp>VIX</stp>
        <stp>BAR</stp>
        <stp/>
        <stp>Low</stp>
        <stp>W</stp>
        <stp>-1207</stp>
        <stp>All</stp>
        <stp/>
        <stp/>
        <stp>FALSE</stp>
        <stp>T</stp>
        <tr r="E1209" s="2"/>
      </tp>
      <tp t="s">
        <v/>
        <stp/>
        <stp>StudyData</stp>
        <stp>VIX</stp>
        <stp>BAR</stp>
        <stp/>
        <stp>Low</stp>
        <stp>W</stp>
        <stp>-1217</stp>
        <stp>All</stp>
        <stp/>
        <stp/>
        <stp>FALSE</stp>
        <stp>T</stp>
        <tr r="E1219" s="2"/>
      </tp>
      <tp t="s">
        <v/>
        <stp/>
        <stp>StudyData</stp>
        <stp>VIX</stp>
        <stp>BAR</stp>
        <stp/>
        <stp>Low</stp>
        <stp>W</stp>
        <stp>-1227</stp>
        <stp>All</stp>
        <stp/>
        <stp/>
        <stp>FALSE</stp>
        <stp>T</stp>
        <tr r="E1229" s="2"/>
      </tp>
      <tp t="s">
        <v/>
        <stp/>
        <stp>StudyData</stp>
        <stp>VIX</stp>
        <stp>BAR</stp>
        <stp/>
        <stp>Low</stp>
        <stp>W</stp>
        <stp>-1237</stp>
        <stp>All</stp>
        <stp/>
        <stp/>
        <stp>FALSE</stp>
        <stp>T</stp>
        <tr r="E1239" s="2"/>
      </tp>
      <tp t="s">
        <v/>
        <stp/>
        <stp>StudyData</stp>
        <stp>VIX</stp>
        <stp>BAR</stp>
        <stp/>
        <stp>Low</stp>
        <stp>W</stp>
        <stp>-1287</stp>
        <stp>All</stp>
        <stp/>
        <stp/>
        <stp>FALSE</stp>
        <stp>T</stp>
        <tr r="E1289" s="2"/>
      </tp>
      <tp t="s">
        <v/>
        <stp/>
        <stp>StudyData</stp>
        <stp>VIX</stp>
        <stp>BAR</stp>
        <stp/>
        <stp>Low</stp>
        <stp>W</stp>
        <stp>-1297</stp>
        <stp>All</stp>
        <stp/>
        <stp/>
        <stp>FALSE</stp>
        <stp>T</stp>
        <tr r="E1299" s="2"/>
      </tp>
      <tp t="s">
        <v/>
        <stp/>
        <stp>StudyData</stp>
        <stp>VIX</stp>
        <stp>BAR</stp>
        <stp/>
        <stp>Low</stp>
        <stp>W</stp>
        <stp>-1347</stp>
        <stp>All</stp>
        <stp/>
        <stp/>
        <stp>FALSE</stp>
        <stp>T</stp>
        <tr r="E1349" s="2"/>
      </tp>
      <tp t="s">
        <v/>
        <stp/>
        <stp>StudyData</stp>
        <stp>VIX</stp>
        <stp>BAR</stp>
        <stp/>
        <stp>Low</stp>
        <stp>W</stp>
        <stp>-1357</stp>
        <stp>All</stp>
        <stp/>
        <stp/>
        <stp>FALSE</stp>
        <stp>T</stp>
        <tr r="E1359" s="2"/>
      </tp>
      <tp t="s">
        <v/>
        <stp/>
        <stp>StudyData</stp>
        <stp>VIX</stp>
        <stp>BAR</stp>
        <stp/>
        <stp>Low</stp>
        <stp>W</stp>
        <stp>-1367</stp>
        <stp>All</stp>
        <stp/>
        <stp/>
        <stp>FALSE</stp>
        <stp>T</stp>
        <tr r="E1369" s="2"/>
      </tp>
      <tp t="s">
        <v/>
        <stp/>
        <stp>StudyData</stp>
        <stp>VIX</stp>
        <stp>BAR</stp>
        <stp/>
        <stp>Low</stp>
        <stp>W</stp>
        <stp>-1377</stp>
        <stp>All</stp>
        <stp/>
        <stp/>
        <stp>FALSE</stp>
        <stp>T</stp>
        <tr r="E1379" s="2"/>
      </tp>
      <tp t="s">
        <v/>
        <stp/>
        <stp>StudyData</stp>
        <stp>VIX</stp>
        <stp>BAR</stp>
        <stp/>
        <stp>Low</stp>
        <stp>W</stp>
        <stp>-1307</stp>
        <stp>All</stp>
        <stp/>
        <stp/>
        <stp>FALSE</stp>
        <stp>T</stp>
        <tr r="E1309" s="2"/>
      </tp>
      <tp t="s">
        <v/>
        <stp/>
        <stp>StudyData</stp>
        <stp>VIX</stp>
        <stp>BAR</stp>
        <stp/>
        <stp>Low</stp>
        <stp>W</stp>
        <stp>-1317</stp>
        <stp>All</stp>
        <stp/>
        <stp/>
        <stp>FALSE</stp>
        <stp>T</stp>
        <tr r="E1319" s="2"/>
      </tp>
      <tp t="s">
        <v/>
        <stp/>
        <stp>StudyData</stp>
        <stp>VIX</stp>
        <stp>BAR</stp>
        <stp/>
        <stp>Low</stp>
        <stp>W</stp>
        <stp>-1327</stp>
        <stp>All</stp>
        <stp/>
        <stp/>
        <stp>FALSE</stp>
        <stp>T</stp>
        <tr r="E1329" s="2"/>
      </tp>
      <tp t="s">
        <v/>
        <stp/>
        <stp>StudyData</stp>
        <stp>VIX</stp>
        <stp>BAR</stp>
        <stp/>
        <stp>Low</stp>
        <stp>W</stp>
        <stp>-1337</stp>
        <stp>All</stp>
        <stp/>
        <stp/>
        <stp>FALSE</stp>
        <stp>T</stp>
        <tr r="E1339" s="2"/>
      </tp>
      <tp t="s">
        <v/>
        <stp/>
        <stp>StudyData</stp>
        <stp>VIX</stp>
        <stp>BAR</stp>
        <stp/>
        <stp>Low</stp>
        <stp>W</stp>
        <stp>-1387</stp>
        <stp>All</stp>
        <stp/>
        <stp/>
        <stp>FALSE</stp>
        <stp>T</stp>
        <tr r="E1389" s="2"/>
      </tp>
      <tp t="s">
        <v/>
        <stp/>
        <stp>StudyData</stp>
        <stp>VIX</stp>
        <stp>BAR</stp>
        <stp/>
        <stp>Low</stp>
        <stp>W</stp>
        <stp>-1397</stp>
        <stp>All</stp>
        <stp/>
        <stp/>
        <stp>FALSE</stp>
        <stp>T</stp>
        <tr r="E1399" s="2"/>
      </tp>
      <tp t="s">
        <v/>
        <stp/>
        <stp>StudyData</stp>
        <stp>VIX</stp>
        <stp>BAR</stp>
        <stp/>
        <stp>Low</stp>
        <stp>W</stp>
        <stp>-1047</stp>
        <stp>All</stp>
        <stp/>
        <stp/>
        <stp>FALSE</stp>
        <stp>T</stp>
        <tr r="E1049" s="2"/>
      </tp>
      <tp t="s">
        <v/>
        <stp/>
        <stp>StudyData</stp>
        <stp>VIX</stp>
        <stp>BAR</stp>
        <stp/>
        <stp>Low</stp>
        <stp>W</stp>
        <stp>-1057</stp>
        <stp>All</stp>
        <stp/>
        <stp/>
        <stp>FALSE</stp>
        <stp>T</stp>
        <tr r="E1059" s="2"/>
      </tp>
      <tp t="s">
        <v/>
        <stp/>
        <stp>StudyData</stp>
        <stp>VIX</stp>
        <stp>BAR</stp>
        <stp/>
        <stp>Low</stp>
        <stp>W</stp>
        <stp>-1067</stp>
        <stp>All</stp>
        <stp/>
        <stp/>
        <stp>FALSE</stp>
        <stp>T</stp>
        <tr r="E1069" s="2"/>
      </tp>
      <tp t="s">
        <v/>
        <stp/>
        <stp>StudyData</stp>
        <stp>VIX</stp>
        <stp>BAR</stp>
        <stp/>
        <stp>Low</stp>
        <stp>W</stp>
        <stp>-1077</stp>
        <stp>All</stp>
        <stp/>
        <stp/>
        <stp>FALSE</stp>
        <stp>T</stp>
        <tr r="E1079" s="2"/>
      </tp>
      <tp t="s">
        <v/>
        <stp/>
        <stp>StudyData</stp>
        <stp>VIX</stp>
        <stp>BAR</stp>
        <stp/>
        <stp>Low</stp>
        <stp>W</stp>
        <stp>-1007</stp>
        <stp>All</stp>
        <stp/>
        <stp/>
        <stp>FALSE</stp>
        <stp>T</stp>
        <tr r="E1009" s="2"/>
      </tp>
      <tp t="s">
        <v/>
        <stp/>
        <stp>StudyData</stp>
        <stp>VIX</stp>
        <stp>BAR</stp>
        <stp/>
        <stp>Low</stp>
        <stp>W</stp>
        <stp>-1017</stp>
        <stp>All</stp>
        <stp/>
        <stp/>
        <stp>FALSE</stp>
        <stp>T</stp>
        <tr r="E1019" s="2"/>
      </tp>
      <tp t="s">
        <v/>
        <stp/>
        <stp>StudyData</stp>
        <stp>VIX</stp>
        <stp>BAR</stp>
        <stp/>
        <stp>Low</stp>
        <stp>W</stp>
        <stp>-1027</stp>
        <stp>All</stp>
        <stp/>
        <stp/>
        <stp>FALSE</stp>
        <stp>T</stp>
        <tr r="E1029" s="2"/>
      </tp>
      <tp t="s">
        <v/>
        <stp/>
        <stp>StudyData</stp>
        <stp>VIX</stp>
        <stp>BAR</stp>
        <stp/>
        <stp>Low</stp>
        <stp>W</stp>
        <stp>-1037</stp>
        <stp>All</stp>
        <stp/>
        <stp/>
        <stp>FALSE</stp>
        <stp>T</stp>
        <tr r="E1039" s="2"/>
      </tp>
      <tp t="s">
        <v/>
        <stp/>
        <stp>StudyData</stp>
        <stp>VIX</stp>
        <stp>BAR</stp>
        <stp/>
        <stp>Low</stp>
        <stp>W</stp>
        <stp>-1087</stp>
        <stp>All</stp>
        <stp/>
        <stp/>
        <stp>FALSE</stp>
        <stp>T</stp>
        <tr r="E1089" s="2"/>
      </tp>
      <tp t="s">
        <v/>
        <stp/>
        <stp>StudyData</stp>
        <stp>VIX</stp>
        <stp>BAR</stp>
        <stp/>
        <stp>Low</stp>
        <stp>W</stp>
        <stp>-1097</stp>
        <stp>All</stp>
        <stp/>
        <stp/>
        <stp>FALSE</stp>
        <stp>T</stp>
        <tr r="E1099" s="2"/>
      </tp>
      <tp t="s">
        <v/>
        <stp/>
        <stp>StudyData</stp>
        <stp>VIX</stp>
        <stp>BAR</stp>
        <stp/>
        <stp>Low</stp>
        <stp>W</stp>
        <stp>-1147</stp>
        <stp>All</stp>
        <stp/>
        <stp/>
        <stp>FALSE</stp>
        <stp>T</stp>
        <tr r="E1149" s="2"/>
      </tp>
      <tp t="s">
        <v/>
        <stp/>
        <stp>StudyData</stp>
        <stp>VIX</stp>
        <stp>BAR</stp>
        <stp/>
        <stp>Low</stp>
        <stp>W</stp>
        <stp>-1157</stp>
        <stp>All</stp>
        <stp/>
        <stp/>
        <stp>FALSE</stp>
        <stp>T</stp>
        <tr r="E1159" s="2"/>
      </tp>
      <tp t="s">
        <v/>
        <stp/>
        <stp>StudyData</stp>
        <stp>VIX</stp>
        <stp>BAR</stp>
        <stp/>
        <stp>Low</stp>
        <stp>W</stp>
        <stp>-1167</stp>
        <stp>All</stp>
        <stp/>
        <stp/>
        <stp>FALSE</stp>
        <stp>T</stp>
        <tr r="E1169" s="2"/>
      </tp>
      <tp t="s">
        <v/>
        <stp/>
        <stp>StudyData</stp>
        <stp>VIX</stp>
        <stp>BAR</stp>
        <stp/>
        <stp>Low</stp>
        <stp>W</stp>
        <stp>-1177</stp>
        <stp>All</stp>
        <stp/>
        <stp/>
        <stp>FALSE</stp>
        <stp>T</stp>
        <tr r="E1179" s="2"/>
      </tp>
      <tp t="s">
        <v/>
        <stp/>
        <stp>StudyData</stp>
        <stp>VIX</stp>
        <stp>BAR</stp>
        <stp/>
        <stp>Low</stp>
        <stp>W</stp>
        <stp>-1107</stp>
        <stp>All</stp>
        <stp/>
        <stp/>
        <stp>FALSE</stp>
        <stp>T</stp>
        <tr r="E1109" s="2"/>
      </tp>
      <tp t="s">
        <v/>
        <stp/>
        <stp>StudyData</stp>
        <stp>VIX</stp>
        <stp>BAR</stp>
        <stp/>
        <stp>Low</stp>
        <stp>W</stp>
        <stp>-1117</stp>
        <stp>All</stp>
        <stp/>
        <stp/>
        <stp>FALSE</stp>
        <stp>T</stp>
        <tr r="E1119" s="2"/>
      </tp>
      <tp t="s">
        <v/>
        <stp/>
        <stp>StudyData</stp>
        <stp>VIX</stp>
        <stp>BAR</stp>
        <stp/>
        <stp>Low</stp>
        <stp>W</stp>
        <stp>-1127</stp>
        <stp>All</stp>
        <stp/>
        <stp/>
        <stp>FALSE</stp>
        <stp>T</stp>
        <tr r="E1129" s="2"/>
      </tp>
      <tp t="s">
        <v/>
        <stp/>
        <stp>StudyData</stp>
        <stp>VIX</stp>
        <stp>BAR</stp>
        <stp/>
        <stp>Low</stp>
        <stp>W</stp>
        <stp>-1137</stp>
        <stp>All</stp>
        <stp/>
        <stp/>
        <stp>FALSE</stp>
        <stp>T</stp>
        <tr r="E1139" s="2"/>
      </tp>
      <tp t="s">
        <v/>
        <stp/>
        <stp>StudyData</stp>
        <stp>VIX</stp>
        <stp>BAR</stp>
        <stp/>
        <stp>Low</stp>
        <stp>W</stp>
        <stp>-1187</stp>
        <stp>All</stp>
        <stp/>
        <stp/>
        <stp>FALSE</stp>
        <stp>T</stp>
        <tr r="E1189" s="2"/>
      </tp>
      <tp t="s">
        <v/>
        <stp/>
        <stp>StudyData</stp>
        <stp>VIX</stp>
        <stp>BAR</stp>
        <stp/>
        <stp>Low</stp>
        <stp>W</stp>
        <stp>-1197</stp>
        <stp>All</stp>
        <stp/>
        <stp/>
        <stp>FALSE</stp>
        <stp>T</stp>
        <tr r="E1199" s="2"/>
      </tp>
      <tp t="s">
        <v/>
        <stp/>
        <stp>StudyData</stp>
        <stp>VIX</stp>
        <stp>BAR</stp>
        <stp/>
        <stp>Low</stp>
        <stp>W</stp>
        <stp>-1647</stp>
        <stp>All</stp>
        <stp/>
        <stp/>
        <stp>FALSE</stp>
        <stp>T</stp>
        <tr r="E1649" s="2"/>
      </tp>
      <tp t="s">
        <v/>
        <stp/>
        <stp>StudyData</stp>
        <stp>VIX</stp>
        <stp>BAR</stp>
        <stp/>
        <stp>Low</stp>
        <stp>W</stp>
        <stp>-1657</stp>
        <stp>All</stp>
        <stp/>
        <stp/>
        <stp>FALSE</stp>
        <stp>T</stp>
        <tr r="E1659" s="2"/>
      </tp>
      <tp t="s">
        <v/>
        <stp/>
        <stp>StudyData</stp>
        <stp>VIX</stp>
        <stp>BAR</stp>
        <stp/>
        <stp>Low</stp>
        <stp>W</stp>
        <stp>-1667</stp>
        <stp>All</stp>
        <stp/>
        <stp/>
        <stp>FALSE</stp>
        <stp>T</stp>
        <tr r="E1669" s="2"/>
      </tp>
      <tp t="s">
        <v/>
        <stp/>
        <stp>StudyData</stp>
        <stp>VIX</stp>
        <stp>BAR</stp>
        <stp/>
        <stp>Low</stp>
        <stp>W</stp>
        <stp>-1677</stp>
        <stp>All</stp>
        <stp/>
        <stp/>
        <stp>FALSE</stp>
        <stp>T</stp>
        <tr r="E1679" s="2"/>
      </tp>
      <tp t="s">
        <v/>
        <stp/>
        <stp>StudyData</stp>
        <stp>VIX</stp>
        <stp>BAR</stp>
        <stp/>
        <stp>Low</stp>
        <stp>W</stp>
        <stp>-1607</stp>
        <stp>All</stp>
        <stp/>
        <stp/>
        <stp>FALSE</stp>
        <stp>T</stp>
        <tr r="E1609" s="2"/>
      </tp>
      <tp t="s">
        <v/>
        <stp/>
        <stp>StudyData</stp>
        <stp>VIX</stp>
        <stp>BAR</stp>
        <stp/>
        <stp>Low</stp>
        <stp>W</stp>
        <stp>-1617</stp>
        <stp>All</stp>
        <stp/>
        <stp/>
        <stp>FALSE</stp>
        <stp>T</stp>
        <tr r="E1619" s="2"/>
      </tp>
      <tp t="s">
        <v/>
        <stp/>
        <stp>StudyData</stp>
        <stp>VIX</stp>
        <stp>BAR</stp>
        <stp/>
        <stp>Low</stp>
        <stp>W</stp>
        <stp>-1627</stp>
        <stp>All</stp>
        <stp/>
        <stp/>
        <stp>FALSE</stp>
        <stp>T</stp>
        <tr r="E1629" s="2"/>
      </tp>
      <tp t="s">
        <v/>
        <stp/>
        <stp>StudyData</stp>
        <stp>VIX</stp>
        <stp>BAR</stp>
        <stp/>
        <stp>Low</stp>
        <stp>W</stp>
        <stp>-1637</stp>
        <stp>All</stp>
        <stp/>
        <stp/>
        <stp>FALSE</stp>
        <stp>T</stp>
        <tr r="E1639" s="2"/>
      </tp>
      <tp t="s">
        <v/>
        <stp/>
        <stp>StudyData</stp>
        <stp>VIX</stp>
        <stp>BAR</stp>
        <stp/>
        <stp>Low</stp>
        <stp>W</stp>
        <stp>-1687</stp>
        <stp>All</stp>
        <stp/>
        <stp/>
        <stp>FALSE</stp>
        <stp>T</stp>
        <tr r="E1689" s="2"/>
      </tp>
      <tp t="s">
        <v/>
        <stp/>
        <stp>StudyData</stp>
        <stp>VIX</stp>
        <stp>BAR</stp>
        <stp/>
        <stp>Low</stp>
        <stp>W</stp>
        <stp>-1697</stp>
        <stp>All</stp>
        <stp/>
        <stp/>
        <stp>FALSE</stp>
        <stp>T</stp>
        <tr r="E1699" s="2"/>
      </tp>
      <tp t="s">
        <v/>
        <stp/>
        <stp>StudyData</stp>
        <stp>VIX</stp>
        <stp>BAR</stp>
        <stp/>
        <stp>Low</stp>
        <stp>W</stp>
        <stp>-1747</stp>
        <stp>All</stp>
        <stp/>
        <stp/>
        <stp>FALSE</stp>
        <stp>T</stp>
        <tr r="E1749" s="2"/>
      </tp>
      <tp t="s">
        <v/>
        <stp/>
        <stp>StudyData</stp>
        <stp>VIX</stp>
        <stp>BAR</stp>
        <stp/>
        <stp>Low</stp>
        <stp>W</stp>
        <stp>-1757</stp>
        <stp>All</stp>
        <stp/>
        <stp/>
        <stp>FALSE</stp>
        <stp>T</stp>
        <tr r="E1759" s="2"/>
      </tp>
      <tp t="s">
        <v/>
        <stp/>
        <stp>StudyData</stp>
        <stp>VIX</stp>
        <stp>BAR</stp>
        <stp/>
        <stp>Low</stp>
        <stp>W</stp>
        <stp>-1767</stp>
        <stp>All</stp>
        <stp/>
        <stp/>
        <stp>FALSE</stp>
        <stp>T</stp>
        <tr r="E1769" s="2"/>
      </tp>
      <tp t="s">
        <v/>
        <stp/>
        <stp>StudyData</stp>
        <stp>VIX</stp>
        <stp>BAR</stp>
        <stp/>
        <stp>Low</stp>
        <stp>W</stp>
        <stp>-1777</stp>
        <stp>All</stp>
        <stp/>
        <stp/>
        <stp>FALSE</stp>
        <stp>T</stp>
        <tr r="E1779" s="2"/>
      </tp>
      <tp t="s">
        <v/>
        <stp/>
        <stp>StudyData</stp>
        <stp>VIX</stp>
        <stp>BAR</stp>
        <stp/>
        <stp>Low</stp>
        <stp>W</stp>
        <stp>-1707</stp>
        <stp>All</stp>
        <stp/>
        <stp/>
        <stp>FALSE</stp>
        <stp>T</stp>
        <tr r="E1709" s="2"/>
      </tp>
      <tp t="s">
        <v/>
        <stp/>
        <stp>StudyData</stp>
        <stp>VIX</stp>
        <stp>BAR</stp>
        <stp/>
        <stp>Low</stp>
        <stp>W</stp>
        <stp>-1717</stp>
        <stp>All</stp>
        <stp/>
        <stp/>
        <stp>FALSE</stp>
        <stp>T</stp>
        <tr r="E1719" s="2"/>
      </tp>
      <tp t="s">
        <v/>
        <stp/>
        <stp>StudyData</stp>
        <stp>VIX</stp>
        <stp>BAR</stp>
        <stp/>
        <stp>Low</stp>
        <stp>W</stp>
        <stp>-1727</stp>
        <stp>All</stp>
        <stp/>
        <stp/>
        <stp>FALSE</stp>
        <stp>T</stp>
        <tr r="E1729" s="2"/>
      </tp>
      <tp t="s">
        <v/>
        <stp/>
        <stp>StudyData</stp>
        <stp>VIX</stp>
        <stp>BAR</stp>
        <stp/>
        <stp>Low</stp>
        <stp>W</stp>
        <stp>-1737</stp>
        <stp>All</stp>
        <stp/>
        <stp/>
        <stp>FALSE</stp>
        <stp>T</stp>
        <tr r="E1739" s="2"/>
      </tp>
      <tp t="s">
        <v/>
        <stp/>
        <stp>StudyData</stp>
        <stp>VIX</stp>
        <stp>BAR</stp>
        <stp/>
        <stp>Low</stp>
        <stp>W</stp>
        <stp>-1787</stp>
        <stp>All</stp>
        <stp/>
        <stp/>
        <stp>FALSE</stp>
        <stp>T</stp>
        <tr r="E1789" s="2"/>
      </tp>
      <tp t="s">
        <v/>
        <stp/>
        <stp>StudyData</stp>
        <stp>VIX</stp>
        <stp>BAR</stp>
        <stp/>
        <stp>Low</stp>
        <stp>W</stp>
        <stp>-1797</stp>
        <stp>All</stp>
        <stp/>
        <stp/>
        <stp>FALSE</stp>
        <stp>T</stp>
        <tr r="E1799" s="2"/>
      </tp>
      <tp t="s">
        <v/>
        <stp/>
        <stp>StudyData</stp>
        <stp>VIX</stp>
        <stp>BAR</stp>
        <stp/>
        <stp>Low</stp>
        <stp>W</stp>
        <stp>-1447</stp>
        <stp>All</stp>
        <stp/>
        <stp/>
        <stp>FALSE</stp>
        <stp>T</stp>
        <tr r="E1449" s="2"/>
      </tp>
      <tp t="s">
        <v/>
        <stp/>
        <stp>StudyData</stp>
        <stp>VIX</stp>
        <stp>BAR</stp>
        <stp/>
        <stp>Low</stp>
        <stp>W</stp>
        <stp>-1457</stp>
        <stp>All</stp>
        <stp/>
        <stp/>
        <stp>FALSE</stp>
        <stp>T</stp>
        <tr r="E1459" s="2"/>
      </tp>
      <tp t="s">
        <v/>
        <stp/>
        <stp>StudyData</stp>
        <stp>VIX</stp>
        <stp>BAR</stp>
        <stp/>
        <stp>Low</stp>
        <stp>W</stp>
        <stp>-1467</stp>
        <stp>All</stp>
        <stp/>
        <stp/>
        <stp>FALSE</stp>
        <stp>T</stp>
        <tr r="E1469" s="2"/>
      </tp>
      <tp t="s">
        <v/>
        <stp/>
        <stp>StudyData</stp>
        <stp>VIX</stp>
        <stp>BAR</stp>
        <stp/>
        <stp>Low</stp>
        <stp>W</stp>
        <stp>-1477</stp>
        <stp>All</stp>
        <stp/>
        <stp/>
        <stp>FALSE</stp>
        <stp>T</stp>
        <tr r="E1479" s="2"/>
      </tp>
      <tp t="s">
        <v/>
        <stp/>
        <stp>StudyData</stp>
        <stp>VIX</stp>
        <stp>BAR</stp>
        <stp/>
        <stp>Low</stp>
        <stp>W</stp>
        <stp>-1407</stp>
        <stp>All</stp>
        <stp/>
        <stp/>
        <stp>FALSE</stp>
        <stp>T</stp>
        <tr r="E1409" s="2"/>
      </tp>
      <tp t="s">
        <v/>
        <stp/>
        <stp>StudyData</stp>
        <stp>VIX</stp>
        <stp>BAR</stp>
        <stp/>
        <stp>Low</stp>
        <stp>W</stp>
        <stp>-1417</stp>
        <stp>All</stp>
        <stp/>
        <stp/>
        <stp>FALSE</stp>
        <stp>T</stp>
        <tr r="E1419" s="2"/>
      </tp>
      <tp t="s">
        <v/>
        <stp/>
        <stp>StudyData</stp>
        <stp>VIX</stp>
        <stp>BAR</stp>
        <stp/>
        <stp>Low</stp>
        <stp>W</stp>
        <stp>-1427</stp>
        <stp>All</stp>
        <stp/>
        <stp/>
        <stp>FALSE</stp>
        <stp>T</stp>
        <tr r="E1429" s="2"/>
      </tp>
      <tp t="s">
        <v/>
        <stp/>
        <stp>StudyData</stp>
        <stp>VIX</stp>
        <stp>BAR</stp>
        <stp/>
        <stp>Low</stp>
        <stp>W</stp>
        <stp>-1437</stp>
        <stp>All</stp>
        <stp/>
        <stp/>
        <stp>FALSE</stp>
        <stp>T</stp>
        <tr r="E1439" s="2"/>
      </tp>
      <tp t="s">
        <v/>
        <stp/>
        <stp>StudyData</stp>
        <stp>VIX</stp>
        <stp>BAR</stp>
        <stp/>
        <stp>Low</stp>
        <stp>W</stp>
        <stp>-1487</stp>
        <stp>All</stp>
        <stp/>
        <stp/>
        <stp>FALSE</stp>
        <stp>T</stp>
        <tr r="E1489" s="2"/>
      </tp>
      <tp t="s">
        <v/>
        <stp/>
        <stp>StudyData</stp>
        <stp>VIX</stp>
        <stp>BAR</stp>
        <stp/>
        <stp>Low</stp>
        <stp>W</stp>
        <stp>-1497</stp>
        <stp>All</stp>
        <stp/>
        <stp/>
        <stp>FALSE</stp>
        <stp>T</stp>
        <tr r="E1499" s="2"/>
      </tp>
      <tp t="s">
        <v/>
        <stp/>
        <stp>StudyData</stp>
        <stp>VIX</stp>
        <stp>BAR</stp>
        <stp/>
        <stp>Low</stp>
        <stp>W</stp>
        <stp>-1547</stp>
        <stp>All</stp>
        <stp/>
        <stp/>
        <stp>FALSE</stp>
        <stp>T</stp>
        <tr r="E1549" s="2"/>
      </tp>
      <tp t="s">
        <v/>
        <stp/>
        <stp>StudyData</stp>
        <stp>VIX</stp>
        <stp>BAR</stp>
        <stp/>
        <stp>Low</stp>
        <stp>W</stp>
        <stp>-1557</stp>
        <stp>All</stp>
        <stp/>
        <stp/>
        <stp>FALSE</stp>
        <stp>T</stp>
        <tr r="E1559" s="2"/>
      </tp>
      <tp t="s">
        <v/>
        <stp/>
        <stp>StudyData</stp>
        <stp>VIX</stp>
        <stp>BAR</stp>
        <stp/>
        <stp>Low</stp>
        <stp>W</stp>
        <stp>-1567</stp>
        <stp>All</stp>
        <stp/>
        <stp/>
        <stp>FALSE</stp>
        <stp>T</stp>
        <tr r="E1569" s="2"/>
      </tp>
      <tp t="s">
        <v/>
        <stp/>
        <stp>StudyData</stp>
        <stp>VIX</stp>
        <stp>BAR</stp>
        <stp/>
        <stp>Low</stp>
        <stp>W</stp>
        <stp>-1577</stp>
        <stp>All</stp>
        <stp/>
        <stp/>
        <stp>FALSE</stp>
        <stp>T</stp>
        <tr r="E1579" s="2"/>
      </tp>
      <tp t="s">
        <v/>
        <stp/>
        <stp>StudyData</stp>
        <stp>VIX</stp>
        <stp>BAR</stp>
        <stp/>
        <stp>Low</stp>
        <stp>W</stp>
        <stp>-1507</stp>
        <stp>All</stp>
        <stp/>
        <stp/>
        <stp>FALSE</stp>
        <stp>T</stp>
        <tr r="E1509" s="2"/>
      </tp>
      <tp t="s">
        <v/>
        <stp/>
        <stp>StudyData</stp>
        <stp>VIX</stp>
        <stp>BAR</stp>
        <stp/>
        <stp>Low</stp>
        <stp>W</stp>
        <stp>-1517</stp>
        <stp>All</stp>
        <stp/>
        <stp/>
        <stp>FALSE</stp>
        <stp>T</stp>
        <tr r="E1519" s="2"/>
      </tp>
      <tp t="s">
        <v/>
        <stp/>
        <stp>StudyData</stp>
        <stp>VIX</stp>
        <stp>BAR</stp>
        <stp/>
        <stp>Low</stp>
        <stp>W</stp>
        <stp>-1527</stp>
        <stp>All</stp>
        <stp/>
        <stp/>
        <stp>FALSE</stp>
        <stp>T</stp>
        <tr r="E1529" s="2"/>
      </tp>
      <tp t="s">
        <v/>
        <stp/>
        <stp>StudyData</stp>
        <stp>VIX</stp>
        <stp>BAR</stp>
        <stp/>
        <stp>Low</stp>
        <stp>W</stp>
        <stp>-1537</stp>
        <stp>All</stp>
        <stp/>
        <stp/>
        <stp>FALSE</stp>
        <stp>T</stp>
        <tr r="E1539" s="2"/>
      </tp>
      <tp t="s">
        <v/>
        <stp/>
        <stp>StudyData</stp>
        <stp>VIX</stp>
        <stp>BAR</stp>
        <stp/>
        <stp>Low</stp>
        <stp>W</stp>
        <stp>-1587</stp>
        <stp>All</stp>
        <stp/>
        <stp/>
        <stp>FALSE</stp>
        <stp>T</stp>
        <tr r="E1589" s="2"/>
      </tp>
      <tp t="s">
        <v/>
        <stp/>
        <stp>StudyData</stp>
        <stp>VIX</stp>
        <stp>BAR</stp>
        <stp/>
        <stp>Low</stp>
        <stp>W</stp>
        <stp>-1597</stp>
        <stp>All</stp>
        <stp/>
        <stp/>
        <stp>FALSE</stp>
        <stp>T</stp>
        <tr r="E1599" s="2"/>
      </tp>
      <tp t="s">
        <v/>
        <stp/>
        <stp>StudyData</stp>
        <stp>VIX</stp>
        <stp>BAR</stp>
        <stp/>
        <stp>Low</stp>
        <stp>W</stp>
        <stp>-1847</stp>
        <stp>All</stp>
        <stp/>
        <stp/>
        <stp>FALSE</stp>
        <stp>T</stp>
        <tr r="E1849" s="2"/>
      </tp>
      <tp t="s">
        <v/>
        <stp/>
        <stp>StudyData</stp>
        <stp>VIX</stp>
        <stp>BAR</stp>
        <stp/>
        <stp>Low</stp>
        <stp>W</stp>
        <stp>-1857</stp>
        <stp>All</stp>
        <stp/>
        <stp/>
        <stp>FALSE</stp>
        <stp>T</stp>
        <tr r="E1859" s="2"/>
      </tp>
      <tp t="s">
        <v/>
        <stp/>
        <stp>StudyData</stp>
        <stp>VIX</stp>
        <stp>BAR</stp>
        <stp/>
        <stp>Low</stp>
        <stp>W</stp>
        <stp>-1867</stp>
        <stp>All</stp>
        <stp/>
        <stp/>
        <stp>FALSE</stp>
        <stp>T</stp>
        <tr r="E1869" s="2"/>
      </tp>
      <tp t="s">
        <v/>
        <stp/>
        <stp>StudyData</stp>
        <stp>VIX</stp>
        <stp>BAR</stp>
        <stp/>
        <stp>Low</stp>
        <stp>W</stp>
        <stp>-1877</stp>
        <stp>All</stp>
        <stp/>
        <stp/>
        <stp>FALSE</stp>
        <stp>T</stp>
        <tr r="E1879" s="2"/>
      </tp>
      <tp t="s">
        <v/>
        <stp/>
        <stp>StudyData</stp>
        <stp>VIX</stp>
        <stp>BAR</stp>
        <stp/>
        <stp>Low</stp>
        <stp>W</stp>
        <stp>-1807</stp>
        <stp>All</stp>
        <stp/>
        <stp/>
        <stp>FALSE</stp>
        <stp>T</stp>
        <tr r="E1809" s="2"/>
      </tp>
      <tp t="s">
        <v/>
        <stp/>
        <stp>StudyData</stp>
        <stp>VIX</stp>
        <stp>BAR</stp>
        <stp/>
        <stp>Low</stp>
        <stp>W</stp>
        <stp>-1817</stp>
        <stp>All</stp>
        <stp/>
        <stp/>
        <stp>FALSE</stp>
        <stp>T</stp>
        <tr r="E1819" s="2"/>
      </tp>
      <tp t="s">
        <v/>
        <stp/>
        <stp>StudyData</stp>
        <stp>VIX</stp>
        <stp>BAR</stp>
        <stp/>
        <stp>Low</stp>
        <stp>W</stp>
        <stp>-1827</stp>
        <stp>All</stp>
        <stp/>
        <stp/>
        <stp>FALSE</stp>
        <stp>T</stp>
        <tr r="E1829" s="2"/>
      </tp>
      <tp t="s">
        <v/>
        <stp/>
        <stp>StudyData</stp>
        <stp>VIX</stp>
        <stp>BAR</stp>
        <stp/>
        <stp>Low</stp>
        <stp>W</stp>
        <stp>-1837</stp>
        <stp>All</stp>
        <stp/>
        <stp/>
        <stp>FALSE</stp>
        <stp>T</stp>
        <tr r="E1839" s="2"/>
      </tp>
      <tp t="s">
        <v/>
        <stp/>
        <stp>StudyData</stp>
        <stp>VIX</stp>
        <stp>BAR</stp>
        <stp/>
        <stp>Low</stp>
        <stp>W</stp>
        <stp>-1887</stp>
        <stp>All</stp>
        <stp/>
        <stp/>
        <stp>FALSE</stp>
        <stp>T</stp>
        <tr r="E1889" s="2"/>
      </tp>
      <tp t="s">
        <v/>
        <stp/>
        <stp>StudyData</stp>
        <stp>VIX</stp>
        <stp>BAR</stp>
        <stp/>
        <stp>Low</stp>
        <stp>W</stp>
        <stp>-1897</stp>
        <stp>All</stp>
        <stp/>
        <stp/>
        <stp>FALSE</stp>
        <stp>T</stp>
        <tr r="E1899" s="2"/>
      </tp>
      <tp t="s">
        <v/>
        <stp/>
        <stp>StudyData</stp>
        <stp>VIX</stp>
        <stp>BAR</stp>
        <stp/>
        <stp>Low</stp>
        <stp>W</stp>
        <stp>-1947</stp>
        <stp>All</stp>
        <stp/>
        <stp/>
        <stp>FALSE</stp>
        <stp>T</stp>
        <tr r="E1949" s="2"/>
      </tp>
      <tp t="s">
        <v/>
        <stp/>
        <stp>StudyData</stp>
        <stp>VIX</stp>
        <stp>BAR</stp>
        <stp/>
        <stp>Low</stp>
        <stp>W</stp>
        <stp>-1957</stp>
        <stp>All</stp>
        <stp/>
        <stp/>
        <stp>FALSE</stp>
        <stp>T</stp>
        <tr r="E1959" s="2"/>
      </tp>
      <tp t="s">
        <v/>
        <stp/>
        <stp>StudyData</stp>
        <stp>VIX</stp>
        <stp>BAR</stp>
        <stp/>
        <stp>Low</stp>
        <stp>W</stp>
        <stp>-1967</stp>
        <stp>All</stp>
        <stp/>
        <stp/>
        <stp>FALSE</stp>
        <stp>T</stp>
        <tr r="E1969" s="2"/>
      </tp>
      <tp t="s">
        <v/>
        <stp/>
        <stp>StudyData</stp>
        <stp>VIX</stp>
        <stp>BAR</stp>
        <stp/>
        <stp>Low</stp>
        <stp>W</stp>
        <stp>-1977</stp>
        <stp>All</stp>
        <stp/>
        <stp/>
        <stp>FALSE</stp>
        <stp>T</stp>
        <tr r="E1979" s="2"/>
      </tp>
      <tp t="s">
        <v/>
        <stp/>
        <stp>StudyData</stp>
        <stp>VIX</stp>
        <stp>BAR</stp>
        <stp/>
        <stp>Low</stp>
        <stp>W</stp>
        <stp>-1907</stp>
        <stp>All</stp>
        <stp/>
        <stp/>
        <stp>FALSE</stp>
        <stp>T</stp>
        <tr r="E1909" s="2"/>
      </tp>
      <tp t="s">
        <v/>
        <stp/>
        <stp>StudyData</stp>
        <stp>VIX</stp>
        <stp>BAR</stp>
        <stp/>
        <stp>Low</stp>
        <stp>W</stp>
        <stp>-1917</stp>
        <stp>All</stp>
        <stp/>
        <stp/>
        <stp>FALSE</stp>
        <stp>T</stp>
        <tr r="E1919" s="2"/>
      </tp>
      <tp t="s">
        <v/>
        <stp/>
        <stp>StudyData</stp>
        <stp>VIX</stp>
        <stp>BAR</stp>
        <stp/>
        <stp>Low</stp>
        <stp>W</stp>
        <stp>-1927</stp>
        <stp>All</stp>
        <stp/>
        <stp/>
        <stp>FALSE</stp>
        <stp>T</stp>
        <tr r="E1929" s="2"/>
      </tp>
      <tp t="s">
        <v/>
        <stp/>
        <stp>StudyData</stp>
        <stp>VIX</stp>
        <stp>BAR</stp>
        <stp/>
        <stp>Low</stp>
        <stp>W</stp>
        <stp>-1937</stp>
        <stp>All</stp>
        <stp/>
        <stp/>
        <stp>FALSE</stp>
        <stp>T</stp>
        <tr r="E1939" s="2"/>
      </tp>
      <tp t="s">
        <v/>
        <stp/>
        <stp>StudyData</stp>
        <stp>VIX</stp>
        <stp>BAR</stp>
        <stp/>
        <stp>Low</stp>
        <stp>W</stp>
        <stp>-1987</stp>
        <stp>All</stp>
        <stp/>
        <stp/>
        <stp>FALSE</stp>
        <stp>T</stp>
        <tr r="E1989" s="2"/>
      </tp>
      <tp t="s">
        <v/>
        <stp/>
        <stp>StudyData</stp>
        <stp>VIX</stp>
        <stp>BAR</stp>
        <stp/>
        <stp>Low</stp>
        <stp>W</stp>
        <stp>-1997</stp>
        <stp>All</stp>
        <stp/>
        <stp/>
        <stp>FALSE</stp>
        <stp>T</stp>
        <tr r="E1999" s="2"/>
      </tp>
      <tp t="s">
        <v/>
        <stp/>
        <stp>StudyData</stp>
        <stp>VIX</stp>
        <stp>BAR</stp>
        <stp/>
        <stp>Low</stp>
        <stp>W</stp>
        <stp>-2247</stp>
        <stp>All</stp>
        <stp/>
        <stp/>
        <stp>FALSE</stp>
        <stp>T</stp>
        <tr r="E2249" s="2"/>
      </tp>
      <tp t="s">
        <v/>
        <stp/>
        <stp>StudyData</stp>
        <stp>VIX</stp>
        <stp>BAR</stp>
        <stp/>
        <stp>Low</stp>
        <stp>W</stp>
        <stp>-2257</stp>
        <stp>All</stp>
        <stp/>
        <stp/>
        <stp>FALSE</stp>
        <stp>T</stp>
        <tr r="E2259" s="2"/>
      </tp>
      <tp t="s">
        <v/>
        <stp/>
        <stp>StudyData</stp>
        <stp>VIX</stp>
        <stp>BAR</stp>
        <stp/>
        <stp>Low</stp>
        <stp>W</stp>
        <stp>-2267</stp>
        <stp>All</stp>
        <stp/>
        <stp/>
        <stp>FALSE</stp>
        <stp>T</stp>
        <tr r="E2269" s="2"/>
      </tp>
      <tp t="s">
        <v/>
        <stp/>
        <stp>StudyData</stp>
        <stp>VIX</stp>
        <stp>BAR</stp>
        <stp/>
        <stp>Low</stp>
        <stp>W</stp>
        <stp>-2277</stp>
        <stp>All</stp>
        <stp/>
        <stp/>
        <stp>FALSE</stp>
        <stp>T</stp>
        <tr r="E2279" s="2"/>
      </tp>
      <tp t="s">
        <v/>
        <stp/>
        <stp>StudyData</stp>
        <stp>VIX</stp>
        <stp>BAR</stp>
        <stp/>
        <stp>Low</stp>
        <stp>W</stp>
        <stp>-2207</stp>
        <stp>All</stp>
        <stp/>
        <stp/>
        <stp>FALSE</stp>
        <stp>T</stp>
        <tr r="E2209" s="2"/>
      </tp>
      <tp t="s">
        <v/>
        <stp/>
        <stp>StudyData</stp>
        <stp>VIX</stp>
        <stp>BAR</stp>
        <stp/>
        <stp>Low</stp>
        <stp>W</stp>
        <stp>-2217</stp>
        <stp>All</stp>
        <stp/>
        <stp/>
        <stp>FALSE</stp>
        <stp>T</stp>
        <tr r="E2219" s="2"/>
      </tp>
      <tp t="s">
        <v/>
        <stp/>
        <stp>StudyData</stp>
        <stp>VIX</stp>
        <stp>BAR</stp>
        <stp/>
        <stp>Low</stp>
        <stp>W</stp>
        <stp>-2227</stp>
        <stp>All</stp>
        <stp/>
        <stp/>
        <stp>FALSE</stp>
        <stp>T</stp>
        <tr r="E2229" s="2"/>
      </tp>
      <tp t="s">
        <v/>
        <stp/>
        <stp>StudyData</stp>
        <stp>VIX</stp>
        <stp>BAR</stp>
        <stp/>
        <stp>Low</stp>
        <stp>W</stp>
        <stp>-2237</stp>
        <stp>All</stp>
        <stp/>
        <stp/>
        <stp>FALSE</stp>
        <stp>T</stp>
        <tr r="E2239" s="2"/>
      </tp>
      <tp t="s">
        <v/>
        <stp/>
        <stp>StudyData</stp>
        <stp>VIX</stp>
        <stp>BAR</stp>
        <stp/>
        <stp>Low</stp>
        <stp>W</stp>
        <stp>-2287</stp>
        <stp>All</stp>
        <stp/>
        <stp/>
        <stp>FALSE</stp>
        <stp>T</stp>
        <tr r="E2289" s="2"/>
      </tp>
      <tp t="s">
        <v/>
        <stp/>
        <stp>StudyData</stp>
        <stp>VIX</stp>
        <stp>BAR</stp>
        <stp/>
        <stp>Low</stp>
        <stp>W</stp>
        <stp>-2297</stp>
        <stp>All</stp>
        <stp/>
        <stp/>
        <stp>FALSE</stp>
        <stp>T</stp>
        <tr r="E2299" s="2"/>
      </tp>
      <tp t="s">
        <v/>
        <stp/>
        <stp>StudyData</stp>
        <stp>VIX</stp>
        <stp>BAR</stp>
        <stp/>
        <stp>Low</stp>
        <stp>W</stp>
        <stp>-2347</stp>
        <stp>All</stp>
        <stp/>
        <stp/>
        <stp>FALSE</stp>
        <stp>T</stp>
        <tr r="E2349" s="2"/>
      </tp>
      <tp t="s">
        <v/>
        <stp/>
        <stp>StudyData</stp>
        <stp>VIX</stp>
        <stp>BAR</stp>
        <stp/>
        <stp>Low</stp>
        <stp>W</stp>
        <stp>-2357</stp>
        <stp>All</stp>
        <stp/>
        <stp/>
        <stp>FALSE</stp>
        <stp>T</stp>
        <tr r="E2359" s="2"/>
      </tp>
      <tp t="s">
        <v/>
        <stp/>
        <stp>StudyData</stp>
        <stp>VIX</stp>
        <stp>BAR</stp>
        <stp/>
        <stp>Low</stp>
        <stp>W</stp>
        <stp>-2367</stp>
        <stp>All</stp>
        <stp/>
        <stp/>
        <stp>FALSE</stp>
        <stp>T</stp>
        <tr r="E2369" s="2"/>
      </tp>
      <tp t="s">
        <v/>
        <stp/>
        <stp>StudyData</stp>
        <stp>VIX</stp>
        <stp>BAR</stp>
        <stp/>
        <stp>Low</stp>
        <stp>W</stp>
        <stp>-2377</stp>
        <stp>All</stp>
        <stp/>
        <stp/>
        <stp>FALSE</stp>
        <stp>T</stp>
        <tr r="E2379" s="2"/>
      </tp>
      <tp t="s">
        <v/>
        <stp/>
        <stp>StudyData</stp>
        <stp>VIX</stp>
        <stp>BAR</stp>
        <stp/>
        <stp>Low</stp>
        <stp>W</stp>
        <stp>-2307</stp>
        <stp>All</stp>
        <stp/>
        <stp/>
        <stp>FALSE</stp>
        <stp>T</stp>
        <tr r="E2309" s="2"/>
      </tp>
      <tp t="s">
        <v/>
        <stp/>
        <stp>StudyData</stp>
        <stp>VIX</stp>
        <stp>BAR</stp>
        <stp/>
        <stp>Low</stp>
        <stp>W</stp>
        <stp>-2317</stp>
        <stp>All</stp>
        <stp/>
        <stp/>
        <stp>FALSE</stp>
        <stp>T</stp>
        <tr r="E2319" s="2"/>
      </tp>
      <tp t="s">
        <v/>
        <stp/>
        <stp>StudyData</stp>
        <stp>VIX</stp>
        <stp>BAR</stp>
        <stp/>
        <stp>Low</stp>
        <stp>W</stp>
        <stp>-2327</stp>
        <stp>All</stp>
        <stp/>
        <stp/>
        <stp>FALSE</stp>
        <stp>T</stp>
        <tr r="E2329" s="2"/>
      </tp>
      <tp t="s">
        <v/>
        <stp/>
        <stp>StudyData</stp>
        <stp>VIX</stp>
        <stp>BAR</stp>
        <stp/>
        <stp>Low</stp>
        <stp>W</stp>
        <stp>-2337</stp>
        <stp>All</stp>
        <stp/>
        <stp/>
        <stp>FALSE</stp>
        <stp>T</stp>
        <tr r="E2339" s="2"/>
      </tp>
      <tp t="s">
        <v/>
        <stp/>
        <stp>StudyData</stp>
        <stp>VIX</stp>
        <stp>BAR</stp>
        <stp/>
        <stp>Low</stp>
        <stp>W</stp>
        <stp>-2387</stp>
        <stp>All</stp>
        <stp/>
        <stp/>
        <stp>FALSE</stp>
        <stp>T</stp>
        <tr r="E2389" s="2"/>
      </tp>
      <tp t="s">
        <v/>
        <stp/>
        <stp>StudyData</stp>
        <stp>VIX</stp>
        <stp>BAR</stp>
        <stp/>
        <stp>Low</stp>
        <stp>W</stp>
        <stp>-2397</stp>
        <stp>All</stp>
        <stp/>
        <stp/>
        <stp>FALSE</stp>
        <stp>T</stp>
        <tr r="E2399" s="2"/>
      </tp>
      <tp t="s">
        <v/>
        <stp/>
        <stp>StudyData</stp>
        <stp>VIX</stp>
        <stp>BAR</stp>
        <stp/>
        <stp>Low</stp>
        <stp>W</stp>
        <stp>-2047</stp>
        <stp>All</stp>
        <stp/>
        <stp/>
        <stp>FALSE</stp>
        <stp>T</stp>
        <tr r="E2049" s="2"/>
      </tp>
      <tp t="s">
        <v/>
        <stp/>
        <stp>StudyData</stp>
        <stp>VIX</stp>
        <stp>BAR</stp>
        <stp/>
        <stp>Low</stp>
        <stp>W</stp>
        <stp>-2057</stp>
        <stp>All</stp>
        <stp/>
        <stp/>
        <stp>FALSE</stp>
        <stp>T</stp>
        <tr r="E2059" s="2"/>
      </tp>
      <tp t="s">
        <v/>
        <stp/>
        <stp>StudyData</stp>
        <stp>VIX</stp>
        <stp>BAR</stp>
        <stp/>
        <stp>Low</stp>
        <stp>W</stp>
        <stp>-2067</stp>
        <stp>All</stp>
        <stp/>
        <stp/>
        <stp>FALSE</stp>
        <stp>T</stp>
        <tr r="E2069" s="2"/>
      </tp>
      <tp t="s">
        <v/>
        <stp/>
        <stp>StudyData</stp>
        <stp>VIX</stp>
        <stp>BAR</stp>
        <stp/>
        <stp>Low</stp>
        <stp>W</stp>
        <stp>-2077</stp>
        <stp>All</stp>
        <stp/>
        <stp/>
        <stp>FALSE</stp>
        <stp>T</stp>
        <tr r="E2079" s="2"/>
      </tp>
      <tp t="s">
        <v/>
        <stp/>
        <stp>StudyData</stp>
        <stp>VIX</stp>
        <stp>BAR</stp>
        <stp/>
        <stp>Low</stp>
        <stp>W</stp>
        <stp>-2007</stp>
        <stp>All</stp>
        <stp/>
        <stp/>
        <stp>FALSE</stp>
        <stp>T</stp>
        <tr r="E2009" s="2"/>
      </tp>
      <tp t="s">
        <v/>
        <stp/>
        <stp>StudyData</stp>
        <stp>VIX</stp>
        <stp>BAR</stp>
        <stp/>
        <stp>Low</stp>
        <stp>W</stp>
        <stp>-2017</stp>
        <stp>All</stp>
        <stp/>
        <stp/>
        <stp>FALSE</stp>
        <stp>T</stp>
        <tr r="E2019" s="2"/>
      </tp>
      <tp t="s">
        <v/>
        <stp/>
        <stp>StudyData</stp>
        <stp>VIX</stp>
        <stp>BAR</stp>
        <stp/>
        <stp>Low</stp>
        <stp>W</stp>
        <stp>-2027</stp>
        <stp>All</stp>
        <stp/>
        <stp/>
        <stp>FALSE</stp>
        <stp>T</stp>
        <tr r="E2029" s="2"/>
      </tp>
      <tp t="s">
        <v/>
        <stp/>
        <stp>StudyData</stp>
        <stp>VIX</stp>
        <stp>BAR</stp>
        <stp/>
        <stp>Low</stp>
        <stp>W</stp>
        <stp>-2037</stp>
        <stp>All</stp>
        <stp/>
        <stp/>
        <stp>FALSE</stp>
        <stp>T</stp>
        <tr r="E2039" s="2"/>
      </tp>
      <tp t="s">
        <v/>
        <stp/>
        <stp>StudyData</stp>
        <stp>VIX</stp>
        <stp>BAR</stp>
        <stp/>
        <stp>Low</stp>
        <stp>W</stp>
        <stp>-2087</stp>
        <stp>All</stp>
        <stp/>
        <stp/>
        <stp>FALSE</stp>
        <stp>T</stp>
        <tr r="E2089" s="2"/>
      </tp>
      <tp t="s">
        <v/>
        <stp/>
        <stp>StudyData</stp>
        <stp>VIX</stp>
        <stp>BAR</stp>
        <stp/>
        <stp>Low</stp>
        <stp>W</stp>
        <stp>-2097</stp>
        <stp>All</stp>
        <stp/>
        <stp/>
        <stp>FALSE</stp>
        <stp>T</stp>
        <tr r="E2099" s="2"/>
      </tp>
      <tp t="s">
        <v/>
        <stp/>
        <stp>StudyData</stp>
        <stp>VIX</stp>
        <stp>BAR</stp>
        <stp/>
        <stp>Low</stp>
        <stp>W</stp>
        <stp>-2147</stp>
        <stp>All</stp>
        <stp/>
        <stp/>
        <stp>FALSE</stp>
        <stp>T</stp>
        <tr r="E2149" s="2"/>
      </tp>
      <tp t="s">
        <v/>
        <stp/>
        <stp>StudyData</stp>
        <stp>VIX</stp>
        <stp>BAR</stp>
        <stp/>
        <stp>Low</stp>
        <stp>W</stp>
        <stp>-2157</stp>
        <stp>All</stp>
        <stp/>
        <stp/>
        <stp>FALSE</stp>
        <stp>T</stp>
        <tr r="E2159" s="2"/>
      </tp>
      <tp t="s">
        <v/>
        <stp/>
        <stp>StudyData</stp>
        <stp>VIX</stp>
        <stp>BAR</stp>
        <stp/>
        <stp>Low</stp>
        <stp>W</stp>
        <stp>-2167</stp>
        <stp>All</stp>
        <stp/>
        <stp/>
        <stp>FALSE</stp>
        <stp>T</stp>
        <tr r="E2169" s="2"/>
      </tp>
      <tp t="s">
        <v/>
        <stp/>
        <stp>StudyData</stp>
        <stp>VIX</stp>
        <stp>BAR</stp>
        <stp/>
        <stp>Low</stp>
        <stp>W</stp>
        <stp>-2177</stp>
        <stp>All</stp>
        <stp/>
        <stp/>
        <stp>FALSE</stp>
        <stp>T</stp>
        <tr r="E2179" s="2"/>
      </tp>
      <tp t="s">
        <v/>
        <stp/>
        <stp>StudyData</stp>
        <stp>VIX</stp>
        <stp>BAR</stp>
        <stp/>
        <stp>Low</stp>
        <stp>W</stp>
        <stp>-2107</stp>
        <stp>All</stp>
        <stp/>
        <stp/>
        <stp>FALSE</stp>
        <stp>T</stp>
        <tr r="E2109" s="2"/>
      </tp>
      <tp t="s">
        <v/>
        <stp/>
        <stp>StudyData</stp>
        <stp>VIX</stp>
        <stp>BAR</stp>
        <stp/>
        <stp>Low</stp>
        <stp>W</stp>
        <stp>-2117</stp>
        <stp>All</stp>
        <stp/>
        <stp/>
        <stp>FALSE</stp>
        <stp>T</stp>
        <tr r="E2119" s="2"/>
      </tp>
      <tp t="s">
        <v/>
        <stp/>
        <stp>StudyData</stp>
        <stp>VIX</stp>
        <stp>BAR</stp>
        <stp/>
        <stp>Low</stp>
        <stp>W</stp>
        <stp>-2127</stp>
        <stp>All</stp>
        <stp/>
        <stp/>
        <stp>FALSE</stp>
        <stp>T</stp>
        <tr r="E2129" s="2"/>
      </tp>
      <tp t="s">
        <v/>
        <stp/>
        <stp>StudyData</stp>
        <stp>VIX</stp>
        <stp>BAR</stp>
        <stp/>
        <stp>Low</stp>
        <stp>W</stp>
        <stp>-2137</stp>
        <stp>All</stp>
        <stp/>
        <stp/>
        <stp>FALSE</stp>
        <stp>T</stp>
        <tr r="E2139" s="2"/>
      </tp>
      <tp t="s">
        <v/>
        <stp/>
        <stp>StudyData</stp>
        <stp>VIX</stp>
        <stp>BAR</stp>
        <stp/>
        <stp>Low</stp>
        <stp>W</stp>
        <stp>-2187</stp>
        <stp>All</stp>
        <stp/>
        <stp/>
        <stp>FALSE</stp>
        <stp>T</stp>
        <tr r="E2189" s="2"/>
      </tp>
      <tp t="s">
        <v/>
        <stp/>
        <stp>StudyData</stp>
        <stp>VIX</stp>
        <stp>BAR</stp>
        <stp/>
        <stp>Low</stp>
        <stp>W</stp>
        <stp>-2197</stp>
        <stp>All</stp>
        <stp/>
        <stp/>
        <stp>FALSE</stp>
        <stp>T</stp>
        <tr r="E2199" s="2"/>
      </tp>
      <tp t="s">
        <v/>
        <stp/>
        <stp>StudyData</stp>
        <stp>VIX</stp>
        <stp>BAR</stp>
        <stp/>
        <stp>Low</stp>
        <stp>W</stp>
        <stp>-2647</stp>
        <stp>All</stp>
        <stp/>
        <stp/>
        <stp>FALSE</stp>
        <stp>T</stp>
        <tr r="E2649" s="2"/>
      </tp>
      <tp t="s">
        <v/>
        <stp/>
        <stp>StudyData</stp>
        <stp>VIX</stp>
        <stp>BAR</stp>
        <stp/>
        <stp>Low</stp>
        <stp>W</stp>
        <stp>-2657</stp>
        <stp>All</stp>
        <stp/>
        <stp/>
        <stp>FALSE</stp>
        <stp>T</stp>
        <tr r="E2659" s="2"/>
      </tp>
      <tp t="s">
        <v/>
        <stp/>
        <stp>StudyData</stp>
        <stp>VIX</stp>
        <stp>BAR</stp>
        <stp/>
        <stp>Low</stp>
        <stp>W</stp>
        <stp>-2667</stp>
        <stp>All</stp>
        <stp/>
        <stp/>
        <stp>FALSE</stp>
        <stp>T</stp>
        <tr r="E2669" s="2"/>
      </tp>
      <tp t="s">
        <v/>
        <stp/>
        <stp>StudyData</stp>
        <stp>VIX</stp>
        <stp>BAR</stp>
        <stp/>
        <stp>Low</stp>
        <stp>W</stp>
        <stp>-2677</stp>
        <stp>All</stp>
        <stp/>
        <stp/>
        <stp>FALSE</stp>
        <stp>T</stp>
        <tr r="E2679" s="2"/>
      </tp>
      <tp t="s">
        <v/>
        <stp/>
        <stp>StudyData</stp>
        <stp>VIX</stp>
        <stp>BAR</stp>
        <stp/>
        <stp>Low</stp>
        <stp>W</stp>
        <stp>-2607</stp>
        <stp>All</stp>
        <stp/>
        <stp/>
        <stp>FALSE</stp>
        <stp>T</stp>
        <tr r="E2609" s="2"/>
      </tp>
      <tp t="s">
        <v/>
        <stp/>
        <stp>StudyData</stp>
        <stp>VIX</stp>
        <stp>BAR</stp>
        <stp/>
        <stp>Low</stp>
        <stp>W</stp>
        <stp>-2617</stp>
        <stp>All</stp>
        <stp/>
        <stp/>
        <stp>FALSE</stp>
        <stp>T</stp>
        <tr r="E2619" s="2"/>
      </tp>
      <tp t="s">
        <v/>
        <stp/>
        <stp>StudyData</stp>
        <stp>VIX</stp>
        <stp>BAR</stp>
        <stp/>
        <stp>Low</stp>
        <stp>W</stp>
        <stp>-2627</stp>
        <stp>All</stp>
        <stp/>
        <stp/>
        <stp>FALSE</stp>
        <stp>T</stp>
        <tr r="E2629" s="2"/>
      </tp>
      <tp t="s">
        <v/>
        <stp/>
        <stp>StudyData</stp>
        <stp>VIX</stp>
        <stp>BAR</stp>
        <stp/>
        <stp>Low</stp>
        <stp>W</stp>
        <stp>-2637</stp>
        <stp>All</stp>
        <stp/>
        <stp/>
        <stp>FALSE</stp>
        <stp>T</stp>
        <tr r="E2639" s="2"/>
      </tp>
      <tp t="s">
        <v/>
        <stp/>
        <stp>StudyData</stp>
        <stp>VIX</stp>
        <stp>BAR</stp>
        <stp/>
        <stp>Low</stp>
        <stp>W</stp>
        <stp>-2687</stp>
        <stp>All</stp>
        <stp/>
        <stp/>
        <stp>FALSE</stp>
        <stp>T</stp>
        <tr r="E2689" s="2"/>
      </tp>
      <tp t="s">
        <v/>
        <stp/>
        <stp>StudyData</stp>
        <stp>VIX</stp>
        <stp>BAR</stp>
        <stp/>
        <stp>Low</stp>
        <stp>W</stp>
        <stp>-2697</stp>
        <stp>All</stp>
        <stp/>
        <stp/>
        <stp>FALSE</stp>
        <stp>T</stp>
        <tr r="E2699" s="2"/>
      </tp>
      <tp t="s">
        <v/>
        <stp/>
        <stp>StudyData</stp>
        <stp>VIX</stp>
        <stp>BAR</stp>
        <stp/>
        <stp>Low</stp>
        <stp>W</stp>
        <stp>-2747</stp>
        <stp>All</stp>
        <stp/>
        <stp/>
        <stp>FALSE</stp>
        <stp>T</stp>
        <tr r="E2749" s="2"/>
      </tp>
      <tp t="s">
        <v/>
        <stp/>
        <stp>StudyData</stp>
        <stp>VIX</stp>
        <stp>BAR</stp>
        <stp/>
        <stp>Low</stp>
        <stp>W</stp>
        <stp>-2757</stp>
        <stp>All</stp>
        <stp/>
        <stp/>
        <stp>FALSE</stp>
        <stp>T</stp>
        <tr r="E2759" s="2"/>
      </tp>
      <tp t="s">
        <v/>
        <stp/>
        <stp>StudyData</stp>
        <stp>VIX</stp>
        <stp>BAR</stp>
        <stp/>
        <stp>Low</stp>
        <stp>W</stp>
        <stp>-2767</stp>
        <stp>All</stp>
        <stp/>
        <stp/>
        <stp>FALSE</stp>
        <stp>T</stp>
        <tr r="E2769" s="2"/>
      </tp>
      <tp t="s">
        <v/>
        <stp/>
        <stp>StudyData</stp>
        <stp>VIX</stp>
        <stp>BAR</stp>
        <stp/>
        <stp>Low</stp>
        <stp>W</stp>
        <stp>-2777</stp>
        <stp>All</stp>
        <stp/>
        <stp/>
        <stp>FALSE</stp>
        <stp>T</stp>
        <tr r="E2779" s="2"/>
      </tp>
      <tp t="s">
        <v/>
        <stp/>
        <stp>StudyData</stp>
        <stp>VIX</stp>
        <stp>BAR</stp>
        <stp/>
        <stp>Low</stp>
        <stp>W</stp>
        <stp>-2707</stp>
        <stp>All</stp>
        <stp/>
        <stp/>
        <stp>FALSE</stp>
        <stp>T</stp>
        <tr r="E2709" s="2"/>
      </tp>
      <tp t="s">
        <v/>
        <stp/>
        <stp>StudyData</stp>
        <stp>VIX</stp>
        <stp>BAR</stp>
        <stp/>
        <stp>Low</stp>
        <stp>W</stp>
        <stp>-2717</stp>
        <stp>All</stp>
        <stp/>
        <stp/>
        <stp>FALSE</stp>
        <stp>T</stp>
        <tr r="E2719" s="2"/>
      </tp>
      <tp t="s">
        <v/>
        <stp/>
        <stp>StudyData</stp>
        <stp>VIX</stp>
        <stp>BAR</stp>
        <stp/>
        <stp>Low</stp>
        <stp>W</stp>
        <stp>-2727</stp>
        <stp>All</stp>
        <stp/>
        <stp/>
        <stp>FALSE</stp>
        <stp>T</stp>
        <tr r="E2729" s="2"/>
      </tp>
      <tp t="s">
        <v/>
        <stp/>
        <stp>StudyData</stp>
        <stp>VIX</stp>
        <stp>BAR</stp>
        <stp/>
        <stp>Low</stp>
        <stp>W</stp>
        <stp>-2737</stp>
        <stp>All</stp>
        <stp/>
        <stp/>
        <stp>FALSE</stp>
        <stp>T</stp>
        <tr r="E2739" s="2"/>
      </tp>
      <tp t="s">
        <v/>
        <stp/>
        <stp>StudyData</stp>
        <stp>VIX</stp>
        <stp>BAR</stp>
        <stp/>
        <stp>Low</stp>
        <stp>W</stp>
        <stp>-2787</stp>
        <stp>All</stp>
        <stp/>
        <stp/>
        <stp>FALSE</stp>
        <stp>T</stp>
        <tr r="E2789" s="2"/>
      </tp>
      <tp t="s">
        <v/>
        <stp/>
        <stp>StudyData</stp>
        <stp>VIX</stp>
        <stp>BAR</stp>
        <stp/>
        <stp>Low</stp>
        <stp>W</stp>
        <stp>-2797</stp>
        <stp>All</stp>
        <stp/>
        <stp/>
        <stp>FALSE</stp>
        <stp>T</stp>
        <tr r="E2799" s="2"/>
      </tp>
      <tp t="s">
        <v/>
        <stp/>
        <stp>StudyData</stp>
        <stp>VIX</stp>
        <stp>BAR</stp>
        <stp/>
        <stp>Low</stp>
        <stp>W</stp>
        <stp>-2447</stp>
        <stp>All</stp>
        <stp/>
        <stp/>
        <stp>FALSE</stp>
        <stp>T</stp>
        <tr r="E2449" s="2"/>
      </tp>
      <tp t="s">
        <v/>
        <stp/>
        <stp>StudyData</stp>
        <stp>VIX</stp>
        <stp>BAR</stp>
        <stp/>
        <stp>Low</stp>
        <stp>W</stp>
        <stp>-2457</stp>
        <stp>All</stp>
        <stp/>
        <stp/>
        <stp>FALSE</stp>
        <stp>T</stp>
        <tr r="E2459" s="2"/>
      </tp>
      <tp t="s">
        <v/>
        <stp/>
        <stp>StudyData</stp>
        <stp>VIX</stp>
        <stp>BAR</stp>
        <stp/>
        <stp>Low</stp>
        <stp>W</stp>
        <stp>-2467</stp>
        <stp>All</stp>
        <stp/>
        <stp/>
        <stp>FALSE</stp>
        <stp>T</stp>
        <tr r="E2469" s="2"/>
      </tp>
      <tp t="s">
        <v/>
        <stp/>
        <stp>StudyData</stp>
        <stp>VIX</stp>
        <stp>BAR</stp>
        <stp/>
        <stp>Low</stp>
        <stp>W</stp>
        <stp>-2477</stp>
        <stp>All</stp>
        <stp/>
        <stp/>
        <stp>FALSE</stp>
        <stp>T</stp>
        <tr r="E2479" s="2"/>
      </tp>
      <tp t="s">
        <v/>
        <stp/>
        <stp>StudyData</stp>
        <stp>VIX</stp>
        <stp>BAR</stp>
        <stp/>
        <stp>Low</stp>
        <stp>W</stp>
        <stp>-2407</stp>
        <stp>All</stp>
        <stp/>
        <stp/>
        <stp>FALSE</stp>
        <stp>T</stp>
        <tr r="E2409" s="2"/>
      </tp>
      <tp t="s">
        <v/>
        <stp/>
        <stp>StudyData</stp>
        <stp>VIX</stp>
        <stp>BAR</stp>
        <stp/>
        <stp>Low</stp>
        <stp>W</stp>
        <stp>-2417</stp>
        <stp>All</stp>
        <stp/>
        <stp/>
        <stp>FALSE</stp>
        <stp>T</stp>
        <tr r="E2419" s="2"/>
      </tp>
      <tp t="s">
        <v/>
        <stp/>
        <stp>StudyData</stp>
        <stp>VIX</stp>
        <stp>BAR</stp>
        <stp/>
        <stp>Low</stp>
        <stp>W</stp>
        <stp>-2427</stp>
        <stp>All</stp>
        <stp/>
        <stp/>
        <stp>FALSE</stp>
        <stp>T</stp>
        <tr r="E2429" s="2"/>
      </tp>
      <tp t="s">
        <v/>
        <stp/>
        <stp>StudyData</stp>
        <stp>VIX</stp>
        <stp>BAR</stp>
        <stp/>
        <stp>Low</stp>
        <stp>W</stp>
        <stp>-2437</stp>
        <stp>All</stp>
        <stp/>
        <stp/>
        <stp>FALSE</stp>
        <stp>T</stp>
        <tr r="E2439" s="2"/>
      </tp>
      <tp t="s">
        <v/>
        <stp/>
        <stp>StudyData</stp>
        <stp>VIX</stp>
        <stp>BAR</stp>
        <stp/>
        <stp>Low</stp>
        <stp>W</stp>
        <stp>-2487</stp>
        <stp>All</stp>
        <stp/>
        <stp/>
        <stp>FALSE</stp>
        <stp>T</stp>
        <tr r="E2489" s="2"/>
      </tp>
      <tp t="s">
        <v/>
        <stp/>
        <stp>StudyData</stp>
        <stp>VIX</stp>
        <stp>BAR</stp>
        <stp/>
        <stp>Low</stp>
        <stp>W</stp>
        <stp>-2497</stp>
        <stp>All</stp>
        <stp/>
        <stp/>
        <stp>FALSE</stp>
        <stp>T</stp>
        <tr r="E2499" s="2"/>
      </tp>
      <tp t="s">
        <v/>
        <stp/>
        <stp>StudyData</stp>
        <stp>VIX</stp>
        <stp>BAR</stp>
        <stp/>
        <stp>Low</stp>
        <stp>W</stp>
        <stp>-2547</stp>
        <stp>All</stp>
        <stp/>
        <stp/>
        <stp>FALSE</stp>
        <stp>T</stp>
        <tr r="E2549" s="2"/>
      </tp>
      <tp t="s">
        <v/>
        <stp/>
        <stp>StudyData</stp>
        <stp>VIX</stp>
        <stp>BAR</stp>
        <stp/>
        <stp>Low</stp>
        <stp>W</stp>
        <stp>-2557</stp>
        <stp>All</stp>
        <stp/>
        <stp/>
        <stp>FALSE</stp>
        <stp>T</stp>
        <tr r="E2559" s="2"/>
      </tp>
      <tp t="s">
        <v/>
        <stp/>
        <stp>StudyData</stp>
        <stp>VIX</stp>
        <stp>BAR</stp>
        <stp/>
        <stp>Low</stp>
        <stp>W</stp>
        <stp>-2567</stp>
        <stp>All</stp>
        <stp/>
        <stp/>
        <stp>FALSE</stp>
        <stp>T</stp>
        <tr r="E2569" s="2"/>
      </tp>
      <tp t="s">
        <v/>
        <stp/>
        <stp>StudyData</stp>
        <stp>VIX</stp>
        <stp>BAR</stp>
        <stp/>
        <stp>Low</stp>
        <stp>W</stp>
        <stp>-2577</stp>
        <stp>All</stp>
        <stp/>
        <stp/>
        <stp>FALSE</stp>
        <stp>T</stp>
        <tr r="E2579" s="2"/>
      </tp>
      <tp t="s">
        <v/>
        <stp/>
        <stp>StudyData</stp>
        <stp>VIX</stp>
        <stp>BAR</stp>
        <stp/>
        <stp>Low</stp>
        <stp>W</stp>
        <stp>-2507</stp>
        <stp>All</stp>
        <stp/>
        <stp/>
        <stp>FALSE</stp>
        <stp>T</stp>
        <tr r="E2509" s="2"/>
      </tp>
      <tp t="s">
        <v/>
        <stp/>
        <stp>StudyData</stp>
        <stp>VIX</stp>
        <stp>BAR</stp>
        <stp/>
        <stp>Low</stp>
        <stp>W</stp>
        <stp>-2517</stp>
        <stp>All</stp>
        <stp/>
        <stp/>
        <stp>FALSE</stp>
        <stp>T</stp>
        <tr r="E2519" s="2"/>
      </tp>
      <tp t="s">
        <v/>
        <stp/>
        <stp>StudyData</stp>
        <stp>VIX</stp>
        <stp>BAR</stp>
        <stp/>
        <stp>Low</stp>
        <stp>W</stp>
        <stp>-2527</stp>
        <stp>All</stp>
        <stp/>
        <stp/>
        <stp>FALSE</stp>
        <stp>T</stp>
        <tr r="E2529" s="2"/>
      </tp>
      <tp t="s">
        <v/>
        <stp/>
        <stp>StudyData</stp>
        <stp>VIX</stp>
        <stp>BAR</stp>
        <stp/>
        <stp>Low</stp>
        <stp>W</stp>
        <stp>-2537</stp>
        <stp>All</stp>
        <stp/>
        <stp/>
        <stp>FALSE</stp>
        <stp>T</stp>
        <tr r="E2539" s="2"/>
      </tp>
      <tp t="s">
        <v/>
        <stp/>
        <stp>StudyData</stp>
        <stp>VIX</stp>
        <stp>BAR</stp>
        <stp/>
        <stp>Low</stp>
        <stp>W</stp>
        <stp>-2587</stp>
        <stp>All</stp>
        <stp/>
        <stp/>
        <stp>FALSE</stp>
        <stp>T</stp>
        <tr r="E2589" s="2"/>
      </tp>
      <tp t="s">
        <v/>
        <stp/>
        <stp>StudyData</stp>
        <stp>VIX</stp>
        <stp>BAR</stp>
        <stp/>
        <stp>Low</stp>
        <stp>W</stp>
        <stp>-2597</stp>
        <stp>All</stp>
        <stp/>
        <stp/>
        <stp>FALSE</stp>
        <stp>T</stp>
        <tr r="E2599" s="2"/>
      </tp>
      <tp t="s">
        <v/>
        <stp/>
        <stp>StudyData</stp>
        <stp>VIX</stp>
        <stp>BAR</stp>
        <stp/>
        <stp>Low</stp>
        <stp>W</stp>
        <stp>-2847</stp>
        <stp>All</stp>
        <stp/>
        <stp/>
        <stp>FALSE</stp>
        <stp>T</stp>
        <tr r="E2849" s="2"/>
      </tp>
      <tp t="s">
        <v/>
        <stp/>
        <stp>StudyData</stp>
        <stp>VIX</stp>
        <stp>BAR</stp>
        <stp/>
        <stp>Low</stp>
        <stp>W</stp>
        <stp>-2857</stp>
        <stp>All</stp>
        <stp/>
        <stp/>
        <stp>FALSE</stp>
        <stp>T</stp>
        <tr r="E2859" s="2"/>
      </tp>
      <tp t="s">
        <v/>
        <stp/>
        <stp>StudyData</stp>
        <stp>VIX</stp>
        <stp>BAR</stp>
        <stp/>
        <stp>Low</stp>
        <stp>W</stp>
        <stp>-2867</stp>
        <stp>All</stp>
        <stp/>
        <stp/>
        <stp>FALSE</stp>
        <stp>T</stp>
        <tr r="E2869" s="2"/>
      </tp>
      <tp t="s">
        <v/>
        <stp/>
        <stp>StudyData</stp>
        <stp>VIX</stp>
        <stp>BAR</stp>
        <stp/>
        <stp>Low</stp>
        <stp>W</stp>
        <stp>-2877</stp>
        <stp>All</stp>
        <stp/>
        <stp/>
        <stp>FALSE</stp>
        <stp>T</stp>
        <tr r="E2879" s="2"/>
      </tp>
      <tp t="s">
        <v/>
        <stp/>
        <stp>StudyData</stp>
        <stp>VIX</stp>
        <stp>BAR</stp>
        <stp/>
        <stp>Low</stp>
        <stp>W</stp>
        <stp>-2807</stp>
        <stp>All</stp>
        <stp/>
        <stp/>
        <stp>FALSE</stp>
        <stp>T</stp>
        <tr r="E2809" s="2"/>
      </tp>
      <tp t="s">
        <v/>
        <stp/>
        <stp>StudyData</stp>
        <stp>VIX</stp>
        <stp>BAR</stp>
        <stp/>
        <stp>Low</stp>
        <stp>W</stp>
        <stp>-2817</stp>
        <stp>All</stp>
        <stp/>
        <stp/>
        <stp>FALSE</stp>
        <stp>T</stp>
        <tr r="E2819" s="2"/>
      </tp>
      <tp t="s">
        <v/>
        <stp/>
        <stp>StudyData</stp>
        <stp>VIX</stp>
        <stp>BAR</stp>
        <stp/>
        <stp>Low</stp>
        <stp>W</stp>
        <stp>-2827</stp>
        <stp>All</stp>
        <stp/>
        <stp/>
        <stp>FALSE</stp>
        <stp>T</stp>
        <tr r="E2829" s="2"/>
      </tp>
      <tp t="s">
        <v/>
        <stp/>
        <stp>StudyData</stp>
        <stp>VIX</stp>
        <stp>BAR</stp>
        <stp/>
        <stp>Low</stp>
        <stp>W</stp>
        <stp>-2837</stp>
        <stp>All</stp>
        <stp/>
        <stp/>
        <stp>FALSE</stp>
        <stp>T</stp>
        <tr r="E2839" s="2"/>
      </tp>
      <tp t="s">
        <v/>
        <stp/>
        <stp>StudyData</stp>
        <stp>VIX</stp>
        <stp>BAR</stp>
        <stp/>
        <stp>Low</stp>
        <stp>W</stp>
        <stp>-2887</stp>
        <stp>All</stp>
        <stp/>
        <stp/>
        <stp>FALSE</stp>
        <stp>T</stp>
        <tr r="E2889" s="2"/>
      </tp>
      <tp t="s">
        <v/>
        <stp/>
        <stp>StudyData</stp>
        <stp>VIX</stp>
        <stp>BAR</stp>
        <stp/>
        <stp>Low</stp>
        <stp>W</stp>
        <stp>-2897</stp>
        <stp>All</stp>
        <stp/>
        <stp/>
        <stp>FALSE</stp>
        <stp>T</stp>
        <tr r="E2899" s="2"/>
      </tp>
      <tp t="s">
        <v/>
        <stp/>
        <stp>StudyData</stp>
        <stp>VIX</stp>
        <stp>BAR</stp>
        <stp/>
        <stp>Low</stp>
        <stp>W</stp>
        <stp>-2947</stp>
        <stp>All</stp>
        <stp/>
        <stp/>
        <stp>FALSE</stp>
        <stp>T</stp>
        <tr r="E2949" s="2"/>
      </tp>
      <tp t="s">
        <v/>
        <stp/>
        <stp>StudyData</stp>
        <stp>VIX</stp>
        <stp>BAR</stp>
        <stp/>
        <stp>Low</stp>
        <stp>W</stp>
        <stp>-2957</stp>
        <stp>All</stp>
        <stp/>
        <stp/>
        <stp>FALSE</stp>
        <stp>T</stp>
        <tr r="E2959" s="2"/>
      </tp>
      <tp t="s">
        <v/>
        <stp/>
        <stp>StudyData</stp>
        <stp>VIX</stp>
        <stp>BAR</stp>
        <stp/>
        <stp>Low</stp>
        <stp>W</stp>
        <stp>-2967</stp>
        <stp>All</stp>
        <stp/>
        <stp/>
        <stp>FALSE</stp>
        <stp>T</stp>
        <tr r="E2969" s="2"/>
      </tp>
      <tp t="s">
        <v/>
        <stp/>
        <stp>StudyData</stp>
        <stp>VIX</stp>
        <stp>BAR</stp>
        <stp/>
        <stp>Low</stp>
        <stp>W</stp>
        <stp>-2977</stp>
        <stp>All</stp>
        <stp/>
        <stp/>
        <stp>FALSE</stp>
        <stp>T</stp>
        <tr r="E2979" s="2"/>
      </tp>
      <tp t="s">
        <v/>
        <stp/>
        <stp>StudyData</stp>
        <stp>VIX</stp>
        <stp>BAR</stp>
        <stp/>
        <stp>Low</stp>
        <stp>W</stp>
        <stp>-2907</stp>
        <stp>All</stp>
        <stp/>
        <stp/>
        <stp>FALSE</stp>
        <stp>T</stp>
        <tr r="E2909" s="2"/>
      </tp>
      <tp t="s">
        <v/>
        <stp/>
        <stp>StudyData</stp>
        <stp>VIX</stp>
        <stp>BAR</stp>
        <stp/>
        <stp>Low</stp>
        <stp>W</stp>
        <stp>-2917</stp>
        <stp>All</stp>
        <stp/>
        <stp/>
        <stp>FALSE</stp>
        <stp>T</stp>
        <tr r="E2919" s="2"/>
      </tp>
      <tp t="s">
        <v/>
        <stp/>
        <stp>StudyData</stp>
        <stp>VIX</stp>
        <stp>BAR</stp>
        <stp/>
        <stp>Low</stp>
        <stp>W</stp>
        <stp>-2927</stp>
        <stp>All</stp>
        <stp/>
        <stp/>
        <stp>FALSE</stp>
        <stp>T</stp>
        <tr r="E2929" s="2"/>
      </tp>
      <tp t="s">
        <v/>
        <stp/>
        <stp>StudyData</stp>
        <stp>VIX</stp>
        <stp>BAR</stp>
        <stp/>
        <stp>Low</stp>
        <stp>W</stp>
        <stp>-2937</stp>
        <stp>All</stp>
        <stp/>
        <stp/>
        <stp>FALSE</stp>
        <stp>T</stp>
        <tr r="E2939" s="2"/>
      </tp>
      <tp t="s">
        <v/>
        <stp/>
        <stp>StudyData</stp>
        <stp>VIX</stp>
        <stp>BAR</stp>
        <stp/>
        <stp>Low</stp>
        <stp>W</stp>
        <stp>-2987</stp>
        <stp>All</stp>
        <stp/>
        <stp/>
        <stp>FALSE</stp>
        <stp>T</stp>
        <tr r="E2989" s="2"/>
      </tp>
      <tp t="s">
        <v/>
        <stp/>
        <stp>StudyData</stp>
        <stp>VIX</stp>
        <stp>BAR</stp>
        <stp/>
        <stp>Low</stp>
        <stp>W</stp>
        <stp>-2997</stp>
        <stp>All</stp>
        <stp/>
        <stp/>
        <stp>FALSE</stp>
        <stp>T</stp>
        <tr r="E2999" s="2"/>
      </tp>
      <tp t="s">
        <v/>
        <stp/>
        <stp>StudyData</stp>
        <stp>VIX</stp>
        <stp>BAR</stp>
        <stp/>
        <stp>High</stp>
        <stp>W</stp>
        <stp>-2395</stp>
        <stp>All</stp>
        <stp/>
        <stp/>
        <stp>FALSE</stp>
        <stp>T</stp>
        <tr r="D2397" s="2"/>
      </tp>
      <tp t="s">
        <v/>
        <stp/>
        <stp>StudyData</stp>
        <stp>VIX</stp>
        <stp>BAR</stp>
        <stp/>
        <stp>High</stp>
        <stp>W</stp>
        <stp>-2385</stp>
        <stp>All</stp>
        <stp/>
        <stp/>
        <stp>FALSE</stp>
        <stp>T</stp>
        <tr r="D2387" s="2"/>
      </tp>
      <tp t="s">
        <v/>
        <stp/>
        <stp>StudyData</stp>
        <stp>VIX</stp>
        <stp>BAR</stp>
        <stp/>
        <stp>High</stp>
        <stp>W</stp>
        <stp>-2335</stp>
        <stp>All</stp>
        <stp/>
        <stp/>
        <stp>FALSE</stp>
        <stp>T</stp>
        <tr r="D2337" s="2"/>
      </tp>
      <tp t="s">
        <v/>
        <stp/>
        <stp>StudyData</stp>
        <stp>VIX</stp>
        <stp>BAR</stp>
        <stp/>
        <stp>High</stp>
        <stp>W</stp>
        <stp>-2325</stp>
        <stp>All</stp>
        <stp/>
        <stp/>
        <stp>FALSE</stp>
        <stp>T</stp>
        <tr r="D2327" s="2"/>
      </tp>
      <tp t="s">
        <v/>
        <stp/>
        <stp>StudyData</stp>
        <stp>VIX</stp>
        <stp>BAR</stp>
        <stp/>
        <stp>High</stp>
        <stp>W</stp>
        <stp>-2315</stp>
        <stp>All</stp>
        <stp/>
        <stp/>
        <stp>FALSE</stp>
        <stp>T</stp>
        <tr r="D2317" s="2"/>
      </tp>
      <tp t="s">
        <v/>
        <stp/>
        <stp>StudyData</stp>
        <stp>VIX</stp>
        <stp>BAR</stp>
        <stp/>
        <stp>High</stp>
        <stp>W</stp>
        <stp>-2305</stp>
        <stp>All</stp>
        <stp/>
        <stp/>
        <stp>FALSE</stp>
        <stp>T</stp>
        <tr r="D2307" s="2"/>
      </tp>
      <tp t="s">
        <v/>
        <stp/>
        <stp>StudyData</stp>
        <stp>VIX</stp>
        <stp>BAR</stp>
        <stp/>
        <stp>High</stp>
        <stp>W</stp>
        <stp>-2375</stp>
        <stp>All</stp>
        <stp/>
        <stp/>
        <stp>FALSE</stp>
        <stp>T</stp>
        <tr r="D2377" s="2"/>
      </tp>
      <tp t="s">
        <v/>
        <stp/>
        <stp>StudyData</stp>
        <stp>VIX</stp>
        <stp>BAR</stp>
        <stp/>
        <stp>High</stp>
        <stp>W</stp>
        <stp>-2365</stp>
        <stp>All</stp>
        <stp/>
        <stp/>
        <stp>FALSE</stp>
        <stp>T</stp>
        <tr r="D2367" s="2"/>
      </tp>
      <tp t="s">
        <v/>
        <stp/>
        <stp>StudyData</stp>
        <stp>VIX</stp>
        <stp>BAR</stp>
        <stp/>
        <stp>High</stp>
        <stp>W</stp>
        <stp>-2355</stp>
        <stp>All</stp>
        <stp/>
        <stp/>
        <stp>FALSE</stp>
        <stp>T</stp>
        <tr r="D2357" s="2"/>
      </tp>
      <tp t="s">
        <v/>
        <stp/>
        <stp>StudyData</stp>
        <stp>VIX</stp>
        <stp>BAR</stp>
        <stp/>
        <stp>High</stp>
        <stp>W</stp>
        <stp>-2345</stp>
        <stp>All</stp>
        <stp/>
        <stp/>
        <stp>FALSE</stp>
        <stp>T</stp>
        <tr r="D2347" s="2"/>
      </tp>
      <tp t="s">
        <v/>
        <stp/>
        <stp>StudyData</stp>
        <stp>VIX</stp>
        <stp>BAR</stp>
        <stp/>
        <stp>High</stp>
        <stp>W</stp>
        <stp>-2295</stp>
        <stp>All</stp>
        <stp/>
        <stp/>
        <stp>FALSE</stp>
        <stp>T</stp>
        <tr r="D2297" s="2"/>
      </tp>
      <tp t="s">
        <v/>
        <stp/>
        <stp>StudyData</stp>
        <stp>VIX</stp>
        <stp>BAR</stp>
        <stp/>
        <stp>High</stp>
        <stp>W</stp>
        <stp>-2285</stp>
        <stp>All</stp>
        <stp/>
        <stp/>
        <stp>FALSE</stp>
        <stp>T</stp>
        <tr r="D2287" s="2"/>
      </tp>
      <tp t="s">
        <v/>
        <stp/>
        <stp>StudyData</stp>
        <stp>VIX</stp>
        <stp>BAR</stp>
        <stp/>
        <stp>High</stp>
        <stp>W</stp>
        <stp>-2235</stp>
        <stp>All</stp>
        <stp/>
        <stp/>
        <stp>FALSE</stp>
        <stp>T</stp>
        <tr r="D2237" s="2"/>
      </tp>
      <tp t="s">
        <v/>
        <stp/>
        <stp>StudyData</stp>
        <stp>VIX</stp>
        <stp>BAR</stp>
        <stp/>
        <stp>High</stp>
        <stp>W</stp>
        <stp>-2225</stp>
        <stp>All</stp>
        <stp/>
        <stp/>
        <stp>FALSE</stp>
        <stp>T</stp>
        <tr r="D2227" s="2"/>
      </tp>
      <tp t="s">
        <v/>
        <stp/>
        <stp>StudyData</stp>
        <stp>VIX</stp>
        <stp>BAR</stp>
        <stp/>
        <stp>High</stp>
        <stp>W</stp>
        <stp>-2215</stp>
        <stp>All</stp>
        <stp/>
        <stp/>
        <stp>FALSE</stp>
        <stp>T</stp>
        <tr r="D2217" s="2"/>
      </tp>
      <tp t="s">
        <v/>
        <stp/>
        <stp>StudyData</stp>
        <stp>VIX</stp>
        <stp>BAR</stp>
        <stp/>
        <stp>High</stp>
        <stp>W</stp>
        <stp>-2205</stp>
        <stp>All</stp>
        <stp/>
        <stp/>
        <stp>FALSE</stp>
        <stp>T</stp>
        <tr r="D2207" s="2"/>
      </tp>
      <tp t="s">
        <v/>
        <stp/>
        <stp>StudyData</stp>
        <stp>VIX</stp>
        <stp>BAR</stp>
        <stp/>
        <stp>High</stp>
        <stp>W</stp>
        <stp>-2275</stp>
        <stp>All</stp>
        <stp/>
        <stp/>
        <stp>FALSE</stp>
        <stp>T</stp>
        <tr r="D2277" s="2"/>
      </tp>
      <tp t="s">
        <v/>
        <stp/>
        <stp>StudyData</stp>
        <stp>VIX</stp>
        <stp>BAR</stp>
        <stp/>
        <stp>High</stp>
        <stp>W</stp>
        <stp>-2265</stp>
        <stp>All</stp>
        <stp/>
        <stp/>
        <stp>FALSE</stp>
        <stp>T</stp>
        <tr r="D2267" s="2"/>
      </tp>
      <tp t="s">
        <v/>
        <stp/>
        <stp>StudyData</stp>
        <stp>VIX</stp>
        <stp>BAR</stp>
        <stp/>
        <stp>High</stp>
        <stp>W</stp>
        <stp>-2255</stp>
        <stp>All</stp>
        <stp/>
        <stp/>
        <stp>FALSE</stp>
        <stp>T</stp>
        <tr r="D2257" s="2"/>
      </tp>
      <tp t="s">
        <v/>
        <stp/>
        <stp>StudyData</stp>
        <stp>VIX</stp>
        <stp>BAR</stp>
        <stp/>
        <stp>High</stp>
        <stp>W</stp>
        <stp>-2245</stp>
        <stp>All</stp>
        <stp/>
        <stp/>
        <stp>FALSE</stp>
        <stp>T</stp>
        <tr r="D2247" s="2"/>
      </tp>
      <tp t="s">
        <v/>
        <stp/>
        <stp>StudyData</stp>
        <stp>VIX</stp>
        <stp>BAR</stp>
        <stp/>
        <stp>High</stp>
        <stp>W</stp>
        <stp>-2195</stp>
        <stp>All</stp>
        <stp/>
        <stp/>
        <stp>FALSE</stp>
        <stp>T</stp>
        <tr r="D2197" s="2"/>
      </tp>
      <tp t="s">
        <v/>
        <stp/>
        <stp>StudyData</stp>
        <stp>VIX</stp>
        <stp>BAR</stp>
        <stp/>
        <stp>High</stp>
        <stp>W</stp>
        <stp>-2185</stp>
        <stp>All</stp>
        <stp/>
        <stp/>
        <stp>FALSE</stp>
        <stp>T</stp>
        <tr r="D2187" s="2"/>
      </tp>
      <tp t="s">
        <v/>
        <stp/>
        <stp>StudyData</stp>
        <stp>VIX</stp>
        <stp>BAR</stp>
        <stp/>
        <stp>High</stp>
        <stp>W</stp>
        <stp>-2135</stp>
        <stp>All</stp>
        <stp/>
        <stp/>
        <stp>FALSE</stp>
        <stp>T</stp>
        <tr r="D2137" s="2"/>
      </tp>
      <tp t="s">
        <v/>
        <stp/>
        <stp>StudyData</stp>
        <stp>VIX</stp>
        <stp>BAR</stp>
        <stp/>
        <stp>High</stp>
        <stp>W</stp>
        <stp>-2125</stp>
        <stp>All</stp>
        <stp/>
        <stp/>
        <stp>FALSE</stp>
        <stp>T</stp>
        <tr r="D2127" s="2"/>
      </tp>
      <tp t="s">
        <v/>
        <stp/>
        <stp>StudyData</stp>
        <stp>VIX</stp>
        <stp>BAR</stp>
        <stp/>
        <stp>High</stp>
        <stp>W</stp>
        <stp>-2115</stp>
        <stp>All</stp>
        <stp/>
        <stp/>
        <stp>FALSE</stp>
        <stp>T</stp>
        <tr r="D2117" s="2"/>
      </tp>
      <tp t="s">
        <v/>
        <stp/>
        <stp>StudyData</stp>
        <stp>VIX</stp>
        <stp>BAR</stp>
        <stp/>
        <stp>High</stp>
        <stp>W</stp>
        <stp>-2105</stp>
        <stp>All</stp>
        <stp/>
        <stp/>
        <stp>FALSE</stp>
        <stp>T</stp>
        <tr r="D2107" s="2"/>
      </tp>
      <tp t="s">
        <v/>
        <stp/>
        <stp>StudyData</stp>
        <stp>VIX</stp>
        <stp>BAR</stp>
        <stp/>
        <stp>High</stp>
        <stp>W</stp>
        <stp>-2175</stp>
        <stp>All</stp>
        <stp/>
        <stp/>
        <stp>FALSE</stp>
        <stp>T</stp>
        <tr r="D2177" s="2"/>
      </tp>
      <tp t="s">
        <v/>
        <stp/>
        <stp>StudyData</stp>
        <stp>VIX</stp>
        <stp>BAR</stp>
        <stp/>
        <stp>High</stp>
        <stp>W</stp>
        <stp>-2165</stp>
        <stp>All</stp>
        <stp/>
        <stp/>
        <stp>FALSE</stp>
        <stp>T</stp>
        <tr r="D2167" s="2"/>
      </tp>
      <tp t="s">
        <v/>
        <stp/>
        <stp>StudyData</stp>
        <stp>VIX</stp>
        <stp>BAR</stp>
        <stp/>
        <stp>High</stp>
        <stp>W</stp>
        <stp>-2155</stp>
        <stp>All</stp>
        <stp/>
        <stp/>
        <stp>FALSE</stp>
        <stp>T</stp>
        <tr r="D2157" s="2"/>
      </tp>
      <tp t="s">
        <v/>
        <stp/>
        <stp>StudyData</stp>
        <stp>VIX</stp>
        <stp>BAR</stp>
        <stp/>
        <stp>High</stp>
        <stp>W</stp>
        <stp>-2145</stp>
        <stp>All</stp>
        <stp/>
        <stp/>
        <stp>FALSE</stp>
        <stp>T</stp>
        <tr r="D2147" s="2"/>
      </tp>
      <tp t="s">
        <v/>
        <stp/>
        <stp>StudyData</stp>
        <stp>VIX</stp>
        <stp>BAR</stp>
        <stp/>
        <stp>High</stp>
        <stp>W</stp>
        <stp>-2095</stp>
        <stp>All</stp>
        <stp/>
        <stp/>
        <stp>FALSE</stp>
        <stp>T</stp>
        <tr r="D2097" s="2"/>
      </tp>
      <tp t="s">
        <v/>
        <stp/>
        <stp>StudyData</stp>
        <stp>VIX</stp>
        <stp>BAR</stp>
        <stp/>
        <stp>High</stp>
        <stp>W</stp>
        <stp>-2085</stp>
        <stp>All</stp>
        <stp/>
        <stp/>
        <stp>FALSE</stp>
        <stp>T</stp>
        <tr r="D2087" s="2"/>
      </tp>
      <tp t="s">
        <v/>
        <stp/>
        <stp>StudyData</stp>
        <stp>VIX</stp>
        <stp>BAR</stp>
        <stp/>
        <stp>High</stp>
        <stp>W</stp>
        <stp>-2035</stp>
        <stp>All</stp>
        <stp/>
        <stp/>
        <stp>FALSE</stp>
        <stp>T</stp>
        <tr r="D2037" s="2"/>
      </tp>
      <tp t="s">
        <v/>
        <stp/>
        <stp>StudyData</stp>
        <stp>VIX</stp>
        <stp>BAR</stp>
        <stp/>
        <stp>High</stp>
        <stp>W</stp>
        <stp>-2025</stp>
        <stp>All</stp>
        <stp/>
        <stp/>
        <stp>FALSE</stp>
        <stp>T</stp>
        <tr r="D2027" s="2"/>
      </tp>
      <tp t="s">
        <v/>
        <stp/>
        <stp>StudyData</stp>
        <stp>VIX</stp>
        <stp>BAR</stp>
        <stp/>
        <stp>High</stp>
        <stp>W</stp>
        <stp>-2015</stp>
        <stp>All</stp>
        <stp/>
        <stp/>
        <stp>FALSE</stp>
        <stp>T</stp>
        <tr r="D2017" s="2"/>
      </tp>
      <tp t="s">
        <v/>
        <stp/>
        <stp>StudyData</stp>
        <stp>VIX</stp>
        <stp>BAR</stp>
        <stp/>
        <stp>High</stp>
        <stp>W</stp>
        <stp>-2005</stp>
        <stp>All</stp>
        <stp/>
        <stp/>
        <stp>FALSE</stp>
        <stp>T</stp>
        <tr r="D2007" s="2"/>
      </tp>
      <tp t="s">
        <v/>
        <stp/>
        <stp>StudyData</stp>
        <stp>VIX</stp>
        <stp>BAR</stp>
        <stp/>
        <stp>High</stp>
        <stp>W</stp>
        <stp>-2075</stp>
        <stp>All</stp>
        <stp/>
        <stp/>
        <stp>FALSE</stp>
        <stp>T</stp>
        <tr r="D2077" s="2"/>
      </tp>
      <tp t="s">
        <v/>
        <stp/>
        <stp>StudyData</stp>
        <stp>VIX</stp>
        <stp>BAR</stp>
        <stp/>
        <stp>High</stp>
        <stp>W</stp>
        <stp>-2065</stp>
        <stp>All</stp>
        <stp/>
        <stp/>
        <stp>FALSE</stp>
        <stp>T</stp>
        <tr r="D2067" s="2"/>
      </tp>
      <tp t="s">
        <v/>
        <stp/>
        <stp>StudyData</stp>
        <stp>VIX</stp>
        <stp>BAR</stp>
        <stp/>
        <stp>High</stp>
        <stp>W</stp>
        <stp>-2055</stp>
        <stp>All</stp>
        <stp/>
        <stp/>
        <stp>FALSE</stp>
        <stp>T</stp>
        <tr r="D2057" s="2"/>
      </tp>
      <tp t="s">
        <v/>
        <stp/>
        <stp>StudyData</stp>
        <stp>VIX</stp>
        <stp>BAR</stp>
        <stp/>
        <stp>High</stp>
        <stp>W</stp>
        <stp>-2045</stp>
        <stp>All</stp>
        <stp/>
        <stp/>
        <stp>FALSE</stp>
        <stp>T</stp>
        <tr r="D2047" s="2"/>
      </tp>
      <tp t="s">
        <v/>
        <stp/>
        <stp>StudyData</stp>
        <stp>VIX</stp>
        <stp>BAR</stp>
        <stp/>
        <stp>High</stp>
        <stp>W</stp>
        <stp>-2795</stp>
        <stp>All</stp>
        <stp/>
        <stp/>
        <stp>FALSE</stp>
        <stp>T</stp>
        <tr r="D2797" s="2"/>
      </tp>
      <tp t="s">
        <v/>
        <stp/>
        <stp>StudyData</stp>
        <stp>VIX</stp>
        <stp>BAR</stp>
        <stp/>
        <stp>High</stp>
        <stp>W</stp>
        <stp>-2785</stp>
        <stp>All</stp>
        <stp/>
        <stp/>
        <stp>FALSE</stp>
        <stp>T</stp>
        <tr r="D2787" s="2"/>
      </tp>
      <tp t="s">
        <v/>
        <stp/>
        <stp>StudyData</stp>
        <stp>VIX</stp>
        <stp>BAR</stp>
        <stp/>
        <stp>High</stp>
        <stp>W</stp>
        <stp>-2735</stp>
        <stp>All</stp>
        <stp/>
        <stp/>
        <stp>FALSE</stp>
        <stp>T</stp>
        <tr r="D2737" s="2"/>
      </tp>
      <tp t="s">
        <v/>
        <stp/>
        <stp>StudyData</stp>
        <stp>VIX</stp>
        <stp>BAR</stp>
        <stp/>
        <stp>High</stp>
        <stp>W</stp>
        <stp>-2725</stp>
        <stp>All</stp>
        <stp/>
        <stp/>
        <stp>FALSE</stp>
        <stp>T</stp>
        <tr r="D2727" s="2"/>
      </tp>
      <tp t="s">
        <v/>
        <stp/>
        <stp>StudyData</stp>
        <stp>VIX</stp>
        <stp>BAR</stp>
        <stp/>
        <stp>High</stp>
        <stp>W</stp>
        <stp>-2715</stp>
        <stp>All</stp>
        <stp/>
        <stp/>
        <stp>FALSE</stp>
        <stp>T</stp>
        <tr r="D2717" s="2"/>
      </tp>
      <tp t="s">
        <v/>
        <stp/>
        <stp>StudyData</stp>
        <stp>VIX</stp>
        <stp>BAR</stp>
        <stp/>
        <stp>High</stp>
        <stp>W</stp>
        <stp>-2705</stp>
        <stp>All</stp>
        <stp/>
        <stp/>
        <stp>FALSE</stp>
        <stp>T</stp>
        <tr r="D2707" s="2"/>
      </tp>
      <tp t="s">
        <v/>
        <stp/>
        <stp>StudyData</stp>
        <stp>VIX</stp>
        <stp>BAR</stp>
        <stp/>
        <stp>High</stp>
        <stp>W</stp>
        <stp>-2775</stp>
        <stp>All</stp>
        <stp/>
        <stp/>
        <stp>FALSE</stp>
        <stp>T</stp>
        <tr r="D2777" s="2"/>
      </tp>
      <tp t="s">
        <v/>
        <stp/>
        <stp>StudyData</stp>
        <stp>VIX</stp>
        <stp>BAR</stp>
        <stp/>
        <stp>High</stp>
        <stp>W</stp>
        <stp>-2765</stp>
        <stp>All</stp>
        <stp/>
        <stp/>
        <stp>FALSE</stp>
        <stp>T</stp>
        <tr r="D2767" s="2"/>
      </tp>
      <tp t="s">
        <v/>
        <stp/>
        <stp>StudyData</stp>
        <stp>VIX</stp>
        <stp>BAR</stp>
        <stp/>
        <stp>High</stp>
        <stp>W</stp>
        <stp>-2755</stp>
        <stp>All</stp>
        <stp/>
        <stp/>
        <stp>FALSE</stp>
        <stp>T</stp>
        <tr r="D2757" s="2"/>
      </tp>
      <tp t="s">
        <v/>
        <stp/>
        <stp>StudyData</stp>
        <stp>VIX</stp>
        <stp>BAR</stp>
        <stp/>
        <stp>High</stp>
        <stp>W</stp>
        <stp>-2745</stp>
        <stp>All</stp>
        <stp/>
        <stp/>
        <stp>FALSE</stp>
        <stp>T</stp>
        <tr r="D2747" s="2"/>
      </tp>
      <tp t="s">
        <v/>
        <stp/>
        <stp>StudyData</stp>
        <stp>VIX</stp>
        <stp>BAR</stp>
        <stp/>
        <stp>High</stp>
        <stp>W</stp>
        <stp>-2695</stp>
        <stp>All</stp>
        <stp/>
        <stp/>
        <stp>FALSE</stp>
        <stp>T</stp>
        <tr r="D2697" s="2"/>
      </tp>
      <tp t="s">
        <v/>
        <stp/>
        <stp>StudyData</stp>
        <stp>VIX</stp>
        <stp>BAR</stp>
        <stp/>
        <stp>High</stp>
        <stp>W</stp>
        <stp>-2685</stp>
        <stp>All</stp>
        <stp/>
        <stp/>
        <stp>FALSE</stp>
        <stp>T</stp>
        <tr r="D2687" s="2"/>
      </tp>
      <tp t="s">
        <v/>
        <stp/>
        <stp>StudyData</stp>
        <stp>VIX</stp>
        <stp>BAR</stp>
        <stp/>
        <stp>High</stp>
        <stp>W</stp>
        <stp>-2635</stp>
        <stp>All</stp>
        <stp/>
        <stp/>
        <stp>FALSE</stp>
        <stp>T</stp>
        <tr r="D2637" s="2"/>
      </tp>
      <tp t="s">
        <v/>
        <stp/>
        <stp>StudyData</stp>
        <stp>VIX</stp>
        <stp>BAR</stp>
        <stp/>
        <stp>High</stp>
        <stp>W</stp>
        <stp>-2625</stp>
        <stp>All</stp>
        <stp/>
        <stp/>
        <stp>FALSE</stp>
        <stp>T</stp>
        <tr r="D2627" s="2"/>
      </tp>
      <tp t="s">
        <v/>
        <stp/>
        <stp>StudyData</stp>
        <stp>VIX</stp>
        <stp>BAR</stp>
        <stp/>
        <stp>High</stp>
        <stp>W</stp>
        <stp>-2615</stp>
        <stp>All</stp>
        <stp/>
        <stp/>
        <stp>FALSE</stp>
        <stp>T</stp>
        <tr r="D2617" s="2"/>
      </tp>
      <tp t="s">
        <v/>
        <stp/>
        <stp>StudyData</stp>
        <stp>VIX</stp>
        <stp>BAR</stp>
        <stp/>
        <stp>High</stp>
        <stp>W</stp>
        <stp>-2605</stp>
        <stp>All</stp>
        <stp/>
        <stp/>
        <stp>FALSE</stp>
        <stp>T</stp>
        <tr r="D2607" s="2"/>
      </tp>
      <tp t="s">
        <v/>
        <stp/>
        <stp>StudyData</stp>
        <stp>VIX</stp>
        <stp>BAR</stp>
        <stp/>
        <stp>High</stp>
        <stp>W</stp>
        <stp>-2675</stp>
        <stp>All</stp>
        <stp/>
        <stp/>
        <stp>FALSE</stp>
        <stp>T</stp>
        <tr r="D2677" s="2"/>
      </tp>
      <tp t="s">
        <v/>
        <stp/>
        <stp>StudyData</stp>
        <stp>VIX</stp>
        <stp>BAR</stp>
        <stp/>
        <stp>High</stp>
        <stp>W</stp>
        <stp>-2665</stp>
        <stp>All</stp>
        <stp/>
        <stp/>
        <stp>FALSE</stp>
        <stp>T</stp>
        <tr r="D2667" s="2"/>
      </tp>
      <tp t="s">
        <v/>
        <stp/>
        <stp>StudyData</stp>
        <stp>VIX</stp>
        <stp>BAR</stp>
        <stp/>
        <stp>High</stp>
        <stp>W</stp>
        <stp>-2655</stp>
        <stp>All</stp>
        <stp/>
        <stp/>
        <stp>FALSE</stp>
        <stp>T</stp>
        <tr r="D2657" s="2"/>
      </tp>
      <tp t="s">
        <v/>
        <stp/>
        <stp>StudyData</stp>
        <stp>VIX</stp>
        <stp>BAR</stp>
        <stp/>
        <stp>High</stp>
        <stp>W</stp>
        <stp>-2645</stp>
        <stp>All</stp>
        <stp/>
        <stp/>
        <stp>FALSE</stp>
        <stp>T</stp>
        <tr r="D2647" s="2"/>
      </tp>
      <tp t="s">
        <v/>
        <stp/>
        <stp>StudyData</stp>
        <stp>VIX</stp>
        <stp>BAR</stp>
        <stp/>
        <stp>High</stp>
        <stp>W</stp>
        <stp>-2595</stp>
        <stp>All</stp>
        <stp/>
        <stp/>
        <stp>FALSE</stp>
        <stp>T</stp>
        <tr r="D2597" s="2"/>
      </tp>
      <tp t="s">
        <v/>
        <stp/>
        <stp>StudyData</stp>
        <stp>VIX</stp>
        <stp>BAR</stp>
        <stp/>
        <stp>High</stp>
        <stp>W</stp>
        <stp>-2585</stp>
        <stp>All</stp>
        <stp/>
        <stp/>
        <stp>FALSE</stp>
        <stp>T</stp>
        <tr r="D2587" s="2"/>
      </tp>
      <tp t="s">
        <v/>
        <stp/>
        <stp>StudyData</stp>
        <stp>VIX</stp>
        <stp>BAR</stp>
        <stp/>
        <stp>High</stp>
        <stp>W</stp>
        <stp>-2535</stp>
        <stp>All</stp>
        <stp/>
        <stp/>
        <stp>FALSE</stp>
        <stp>T</stp>
        <tr r="D2537" s="2"/>
      </tp>
      <tp t="s">
        <v/>
        <stp/>
        <stp>StudyData</stp>
        <stp>VIX</stp>
        <stp>BAR</stp>
        <stp/>
        <stp>High</stp>
        <stp>W</stp>
        <stp>-2525</stp>
        <stp>All</stp>
        <stp/>
        <stp/>
        <stp>FALSE</stp>
        <stp>T</stp>
        <tr r="D2527" s="2"/>
      </tp>
      <tp t="s">
        <v/>
        <stp/>
        <stp>StudyData</stp>
        <stp>VIX</stp>
        <stp>BAR</stp>
        <stp/>
        <stp>High</stp>
        <stp>W</stp>
        <stp>-2515</stp>
        <stp>All</stp>
        <stp/>
        <stp/>
        <stp>FALSE</stp>
        <stp>T</stp>
        <tr r="D2517" s="2"/>
      </tp>
      <tp t="s">
        <v/>
        <stp/>
        <stp>StudyData</stp>
        <stp>VIX</stp>
        <stp>BAR</stp>
        <stp/>
        <stp>High</stp>
        <stp>W</stp>
        <stp>-2505</stp>
        <stp>All</stp>
        <stp/>
        <stp/>
        <stp>FALSE</stp>
        <stp>T</stp>
        <tr r="D2507" s="2"/>
      </tp>
      <tp t="s">
        <v/>
        <stp/>
        <stp>StudyData</stp>
        <stp>VIX</stp>
        <stp>BAR</stp>
        <stp/>
        <stp>High</stp>
        <stp>W</stp>
        <stp>-2575</stp>
        <stp>All</stp>
        <stp/>
        <stp/>
        <stp>FALSE</stp>
        <stp>T</stp>
        <tr r="D2577" s="2"/>
      </tp>
      <tp t="s">
        <v/>
        <stp/>
        <stp>StudyData</stp>
        <stp>VIX</stp>
        <stp>BAR</stp>
        <stp/>
        <stp>High</stp>
        <stp>W</stp>
        <stp>-2565</stp>
        <stp>All</stp>
        <stp/>
        <stp/>
        <stp>FALSE</stp>
        <stp>T</stp>
        <tr r="D2567" s="2"/>
      </tp>
      <tp t="s">
        <v/>
        <stp/>
        <stp>StudyData</stp>
        <stp>VIX</stp>
        <stp>BAR</stp>
        <stp/>
        <stp>High</stp>
        <stp>W</stp>
        <stp>-2555</stp>
        <stp>All</stp>
        <stp/>
        <stp/>
        <stp>FALSE</stp>
        <stp>T</stp>
        <tr r="D2557" s="2"/>
      </tp>
      <tp t="s">
        <v/>
        <stp/>
        <stp>StudyData</stp>
        <stp>VIX</stp>
        <stp>BAR</stp>
        <stp/>
        <stp>High</stp>
        <stp>W</stp>
        <stp>-2545</stp>
        <stp>All</stp>
        <stp/>
        <stp/>
        <stp>FALSE</stp>
        <stp>T</stp>
        <tr r="D2547" s="2"/>
      </tp>
      <tp t="s">
        <v/>
        <stp/>
        <stp>StudyData</stp>
        <stp>VIX</stp>
        <stp>BAR</stp>
        <stp/>
        <stp>High</stp>
        <stp>W</stp>
        <stp>-2495</stp>
        <stp>All</stp>
        <stp/>
        <stp/>
        <stp>FALSE</stp>
        <stp>T</stp>
        <tr r="D2497" s="2"/>
      </tp>
      <tp t="s">
        <v/>
        <stp/>
        <stp>StudyData</stp>
        <stp>VIX</stp>
        <stp>BAR</stp>
        <stp/>
        <stp>High</stp>
        <stp>W</stp>
        <stp>-2485</stp>
        <stp>All</stp>
        <stp/>
        <stp/>
        <stp>FALSE</stp>
        <stp>T</stp>
        <tr r="D2487" s="2"/>
      </tp>
      <tp t="s">
        <v/>
        <stp/>
        <stp>StudyData</stp>
        <stp>VIX</stp>
        <stp>BAR</stp>
        <stp/>
        <stp>High</stp>
        <stp>W</stp>
        <stp>-2435</stp>
        <stp>All</stp>
        <stp/>
        <stp/>
        <stp>FALSE</stp>
        <stp>T</stp>
        <tr r="D2437" s="2"/>
      </tp>
      <tp t="s">
        <v/>
        <stp/>
        <stp>StudyData</stp>
        <stp>VIX</stp>
        <stp>BAR</stp>
        <stp/>
        <stp>High</stp>
        <stp>W</stp>
        <stp>-2425</stp>
        <stp>All</stp>
        <stp/>
        <stp/>
        <stp>FALSE</stp>
        <stp>T</stp>
        <tr r="D2427" s="2"/>
      </tp>
      <tp t="s">
        <v/>
        <stp/>
        <stp>StudyData</stp>
        <stp>VIX</stp>
        <stp>BAR</stp>
        <stp/>
        <stp>High</stp>
        <stp>W</stp>
        <stp>-2415</stp>
        <stp>All</stp>
        <stp/>
        <stp/>
        <stp>FALSE</stp>
        <stp>T</stp>
        <tr r="D2417" s="2"/>
      </tp>
      <tp t="s">
        <v/>
        <stp/>
        <stp>StudyData</stp>
        <stp>VIX</stp>
        <stp>BAR</stp>
        <stp/>
        <stp>High</stp>
        <stp>W</stp>
        <stp>-2405</stp>
        <stp>All</stp>
        <stp/>
        <stp/>
        <stp>FALSE</stp>
        <stp>T</stp>
        <tr r="D2407" s="2"/>
      </tp>
      <tp t="s">
        <v/>
        <stp/>
        <stp>StudyData</stp>
        <stp>VIX</stp>
        <stp>BAR</stp>
        <stp/>
        <stp>High</stp>
        <stp>W</stp>
        <stp>-2475</stp>
        <stp>All</stp>
        <stp/>
        <stp/>
        <stp>FALSE</stp>
        <stp>T</stp>
        <tr r="D2477" s="2"/>
      </tp>
      <tp t="s">
        <v/>
        <stp/>
        <stp>StudyData</stp>
        <stp>VIX</stp>
        <stp>BAR</stp>
        <stp/>
        <stp>High</stp>
        <stp>W</stp>
        <stp>-2465</stp>
        <stp>All</stp>
        <stp/>
        <stp/>
        <stp>FALSE</stp>
        <stp>T</stp>
        <tr r="D2467" s="2"/>
      </tp>
      <tp t="s">
        <v/>
        <stp/>
        <stp>StudyData</stp>
        <stp>VIX</stp>
        <stp>BAR</stp>
        <stp/>
        <stp>High</stp>
        <stp>W</stp>
        <stp>-2455</stp>
        <stp>All</stp>
        <stp/>
        <stp/>
        <stp>FALSE</stp>
        <stp>T</stp>
        <tr r="D2457" s="2"/>
      </tp>
      <tp t="s">
        <v/>
        <stp/>
        <stp>StudyData</stp>
        <stp>VIX</stp>
        <stp>BAR</stp>
        <stp/>
        <stp>High</stp>
        <stp>W</stp>
        <stp>-2445</stp>
        <stp>All</stp>
        <stp/>
        <stp/>
        <stp>FALSE</stp>
        <stp>T</stp>
        <tr r="D2447" s="2"/>
      </tp>
      <tp t="s">
        <v/>
        <stp/>
        <stp>StudyData</stp>
        <stp>VIX</stp>
        <stp>BAR</stp>
        <stp/>
        <stp>High</stp>
        <stp>W</stp>
        <stp>-2995</stp>
        <stp>All</stp>
        <stp/>
        <stp/>
        <stp>FALSE</stp>
        <stp>T</stp>
        <tr r="D2997" s="2"/>
      </tp>
      <tp t="s">
        <v/>
        <stp/>
        <stp>StudyData</stp>
        <stp>VIX</stp>
        <stp>BAR</stp>
        <stp/>
        <stp>High</stp>
        <stp>W</stp>
        <stp>-2985</stp>
        <stp>All</stp>
        <stp/>
        <stp/>
        <stp>FALSE</stp>
        <stp>T</stp>
        <tr r="D2987" s="2"/>
      </tp>
      <tp t="s">
        <v/>
        <stp/>
        <stp>StudyData</stp>
        <stp>VIX</stp>
        <stp>BAR</stp>
        <stp/>
        <stp>High</stp>
        <stp>W</stp>
        <stp>-2935</stp>
        <stp>All</stp>
        <stp/>
        <stp/>
        <stp>FALSE</stp>
        <stp>T</stp>
        <tr r="D2937" s="2"/>
      </tp>
      <tp t="s">
        <v/>
        <stp/>
        <stp>StudyData</stp>
        <stp>VIX</stp>
        <stp>BAR</stp>
        <stp/>
        <stp>High</stp>
        <stp>W</stp>
        <stp>-2925</stp>
        <stp>All</stp>
        <stp/>
        <stp/>
        <stp>FALSE</stp>
        <stp>T</stp>
        <tr r="D2927" s="2"/>
      </tp>
      <tp t="s">
        <v/>
        <stp/>
        <stp>StudyData</stp>
        <stp>VIX</stp>
        <stp>BAR</stp>
        <stp/>
        <stp>High</stp>
        <stp>W</stp>
        <stp>-2915</stp>
        <stp>All</stp>
        <stp/>
        <stp/>
        <stp>FALSE</stp>
        <stp>T</stp>
        <tr r="D2917" s="2"/>
      </tp>
      <tp t="s">
        <v/>
        <stp/>
        <stp>StudyData</stp>
        <stp>VIX</stp>
        <stp>BAR</stp>
        <stp/>
        <stp>High</stp>
        <stp>W</stp>
        <stp>-2905</stp>
        <stp>All</stp>
        <stp/>
        <stp/>
        <stp>FALSE</stp>
        <stp>T</stp>
        <tr r="D2907" s="2"/>
      </tp>
      <tp t="s">
        <v/>
        <stp/>
        <stp>StudyData</stp>
        <stp>VIX</stp>
        <stp>BAR</stp>
        <stp/>
        <stp>High</stp>
        <stp>W</stp>
        <stp>-2975</stp>
        <stp>All</stp>
        <stp/>
        <stp/>
        <stp>FALSE</stp>
        <stp>T</stp>
        <tr r="D2977" s="2"/>
      </tp>
      <tp t="s">
        <v/>
        <stp/>
        <stp>StudyData</stp>
        <stp>VIX</stp>
        <stp>BAR</stp>
        <stp/>
        <stp>High</stp>
        <stp>W</stp>
        <stp>-2965</stp>
        <stp>All</stp>
        <stp/>
        <stp/>
        <stp>FALSE</stp>
        <stp>T</stp>
        <tr r="D2967" s="2"/>
      </tp>
      <tp t="s">
        <v/>
        <stp/>
        <stp>StudyData</stp>
        <stp>VIX</stp>
        <stp>BAR</stp>
        <stp/>
        <stp>High</stp>
        <stp>W</stp>
        <stp>-2955</stp>
        <stp>All</stp>
        <stp/>
        <stp/>
        <stp>FALSE</stp>
        <stp>T</stp>
        <tr r="D2957" s="2"/>
      </tp>
      <tp t="s">
        <v/>
        <stp/>
        <stp>StudyData</stp>
        <stp>VIX</stp>
        <stp>BAR</stp>
        <stp/>
        <stp>High</stp>
        <stp>W</stp>
        <stp>-2945</stp>
        <stp>All</stp>
        <stp/>
        <stp/>
        <stp>FALSE</stp>
        <stp>T</stp>
        <tr r="D2947" s="2"/>
      </tp>
      <tp t="s">
        <v/>
        <stp/>
        <stp>StudyData</stp>
        <stp>VIX</stp>
        <stp>BAR</stp>
        <stp/>
        <stp>High</stp>
        <stp>W</stp>
        <stp>-2895</stp>
        <stp>All</stp>
        <stp/>
        <stp/>
        <stp>FALSE</stp>
        <stp>T</stp>
        <tr r="D2897" s="2"/>
      </tp>
      <tp t="s">
        <v/>
        <stp/>
        <stp>StudyData</stp>
        <stp>VIX</stp>
        <stp>BAR</stp>
        <stp/>
        <stp>High</stp>
        <stp>W</stp>
        <stp>-2885</stp>
        <stp>All</stp>
        <stp/>
        <stp/>
        <stp>FALSE</stp>
        <stp>T</stp>
        <tr r="D2887" s="2"/>
      </tp>
      <tp t="s">
        <v/>
        <stp/>
        <stp>StudyData</stp>
        <stp>VIX</stp>
        <stp>BAR</stp>
        <stp/>
        <stp>High</stp>
        <stp>W</stp>
        <stp>-2835</stp>
        <stp>All</stp>
        <stp/>
        <stp/>
        <stp>FALSE</stp>
        <stp>T</stp>
        <tr r="D2837" s="2"/>
      </tp>
      <tp t="s">
        <v/>
        <stp/>
        <stp>StudyData</stp>
        <stp>VIX</stp>
        <stp>BAR</stp>
        <stp/>
        <stp>High</stp>
        <stp>W</stp>
        <stp>-2825</stp>
        <stp>All</stp>
        <stp/>
        <stp/>
        <stp>FALSE</stp>
        <stp>T</stp>
        <tr r="D2827" s="2"/>
      </tp>
      <tp t="s">
        <v/>
        <stp/>
        <stp>StudyData</stp>
        <stp>VIX</stp>
        <stp>BAR</stp>
        <stp/>
        <stp>High</stp>
        <stp>W</stp>
        <stp>-2815</stp>
        <stp>All</stp>
        <stp/>
        <stp/>
        <stp>FALSE</stp>
        <stp>T</stp>
        <tr r="D2817" s="2"/>
      </tp>
      <tp t="s">
        <v/>
        <stp/>
        <stp>StudyData</stp>
        <stp>VIX</stp>
        <stp>BAR</stp>
        <stp/>
        <stp>High</stp>
        <stp>W</stp>
        <stp>-2805</stp>
        <stp>All</stp>
        <stp/>
        <stp/>
        <stp>FALSE</stp>
        <stp>T</stp>
        <tr r="D2807" s="2"/>
      </tp>
      <tp t="s">
        <v/>
        <stp/>
        <stp>StudyData</stp>
        <stp>VIX</stp>
        <stp>BAR</stp>
        <stp/>
        <stp>High</stp>
        <stp>W</stp>
        <stp>-2875</stp>
        <stp>All</stp>
        <stp/>
        <stp/>
        <stp>FALSE</stp>
        <stp>T</stp>
        <tr r="D2877" s="2"/>
      </tp>
      <tp t="s">
        <v/>
        <stp/>
        <stp>StudyData</stp>
        <stp>VIX</stp>
        <stp>BAR</stp>
        <stp/>
        <stp>High</stp>
        <stp>W</stp>
        <stp>-2865</stp>
        <stp>All</stp>
        <stp/>
        <stp/>
        <stp>FALSE</stp>
        <stp>T</stp>
        <tr r="D2867" s="2"/>
      </tp>
      <tp t="s">
        <v/>
        <stp/>
        <stp>StudyData</stp>
        <stp>VIX</stp>
        <stp>BAR</stp>
        <stp/>
        <stp>High</stp>
        <stp>W</stp>
        <stp>-2855</stp>
        <stp>All</stp>
        <stp/>
        <stp/>
        <stp>FALSE</stp>
        <stp>T</stp>
        <tr r="D2857" s="2"/>
      </tp>
      <tp t="s">
        <v/>
        <stp/>
        <stp>StudyData</stp>
        <stp>VIX</stp>
        <stp>BAR</stp>
        <stp/>
        <stp>High</stp>
        <stp>W</stp>
        <stp>-2845</stp>
        <stp>All</stp>
        <stp/>
        <stp/>
        <stp>FALSE</stp>
        <stp>T</stp>
        <tr r="D2847" s="2"/>
      </tp>
      <tp t="s">
        <v/>
        <stp/>
        <stp>StudyData</stp>
        <stp>VIX</stp>
        <stp>BAR</stp>
        <stp/>
        <stp>High</stp>
        <stp>W</stp>
        <stp>-1395</stp>
        <stp>All</stp>
        <stp/>
        <stp/>
        <stp>FALSE</stp>
        <stp>T</stp>
        <tr r="D1397" s="2"/>
      </tp>
      <tp t="s">
        <v/>
        <stp/>
        <stp>StudyData</stp>
        <stp>VIX</stp>
        <stp>BAR</stp>
        <stp/>
        <stp>High</stp>
        <stp>W</stp>
        <stp>-1385</stp>
        <stp>All</stp>
        <stp/>
        <stp/>
        <stp>FALSE</stp>
        <stp>T</stp>
        <tr r="D1387" s="2"/>
      </tp>
      <tp t="s">
        <v/>
        <stp/>
        <stp>StudyData</stp>
        <stp>VIX</stp>
        <stp>BAR</stp>
        <stp/>
        <stp>High</stp>
        <stp>W</stp>
        <stp>-1335</stp>
        <stp>All</stp>
        <stp/>
        <stp/>
        <stp>FALSE</stp>
        <stp>T</stp>
        <tr r="D1337" s="2"/>
      </tp>
      <tp t="s">
        <v/>
        <stp/>
        <stp>StudyData</stp>
        <stp>VIX</stp>
        <stp>BAR</stp>
        <stp/>
        <stp>High</stp>
        <stp>W</stp>
        <stp>-1325</stp>
        <stp>All</stp>
        <stp/>
        <stp/>
        <stp>FALSE</stp>
        <stp>T</stp>
        <tr r="D1327" s="2"/>
      </tp>
      <tp t="s">
        <v/>
        <stp/>
        <stp>StudyData</stp>
        <stp>VIX</stp>
        <stp>BAR</stp>
        <stp/>
        <stp>High</stp>
        <stp>W</stp>
        <stp>-1315</stp>
        <stp>All</stp>
        <stp/>
        <stp/>
        <stp>FALSE</stp>
        <stp>T</stp>
        <tr r="D1317" s="2"/>
      </tp>
      <tp t="s">
        <v/>
        <stp/>
        <stp>StudyData</stp>
        <stp>VIX</stp>
        <stp>BAR</stp>
        <stp/>
        <stp>High</stp>
        <stp>W</stp>
        <stp>-1305</stp>
        <stp>All</stp>
        <stp/>
        <stp/>
        <stp>FALSE</stp>
        <stp>T</stp>
        <tr r="D1307" s="2"/>
      </tp>
      <tp t="s">
        <v/>
        <stp/>
        <stp>StudyData</stp>
        <stp>VIX</stp>
        <stp>BAR</stp>
        <stp/>
        <stp>High</stp>
        <stp>W</stp>
        <stp>-1375</stp>
        <stp>All</stp>
        <stp/>
        <stp/>
        <stp>FALSE</stp>
        <stp>T</stp>
        <tr r="D1377" s="2"/>
      </tp>
      <tp t="s">
        <v/>
        <stp/>
        <stp>StudyData</stp>
        <stp>VIX</stp>
        <stp>BAR</stp>
        <stp/>
        <stp>High</stp>
        <stp>W</stp>
        <stp>-1365</stp>
        <stp>All</stp>
        <stp/>
        <stp/>
        <stp>FALSE</stp>
        <stp>T</stp>
        <tr r="D1367" s="2"/>
      </tp>
      <tp t="s">
        <v/>
        <stp/>
        <stp>StudyData</stp>
        <stp>VIX</stp>
        <stp>BAR</stp>
        <stp/>
        <stp>High</stp>
        <stp>W</stp>
        <stp>-1355</stp>
        <stp>All</stp>
        <stp/>
        <stp/>
        <stp>FALSE</stp>
        <stp>T</stp>
        <tr r="D1357" s="2"/>
      </tp>
      <tp t="s">
        <v/>
        <stp/>
        <stp>StudyData</stp>
        <stp>VIX</stp>
        <stp>BAR</stp>
        <stp/>
        <stp>High</stp>
        <stp>W</stp>
        <stp>-1345</stp>
        <stp>All</stp>
        <stp/>
        <stp/>
        <stp>FALSE</stp>
        <stp>T</stp>
        <tr r="D1347" s="2"/>
      </tp>
      <tp t="s">
        <v/>
        <stp/>
        <stp>StudyData</stp>
        <stp>VIX</stp>
        <stp>BAR</stp>
        <stp/>
        <stp>High</stp>
        <stp>W</stp>
        <stp>-1295</stp>
        <stp>All</stp>
        <stp/>
        <stp/>
        <stp>FALSE</stp>
        <stp>T</stp>
        <tr r="D1297" s="2"/>
      </tp>
      <tp t="s">
        <v/>
        <stp/>
        <stp>StudyData</stp>
        <stp>VIX</stp>
        <stp>BAR</stp>
        <stp/>
        <stp>High</stp>
        <stp>W</stp>
        <stp>-1285</stp>
        <stp>All</stp>
        <stp/>
        <stp/>
        <stp>FALSE</stp>
        <stp>T</stp>
        <tr r="D1287" s="2"/>
      </tp>
      <tp t="s">
        <v/>
        <stp/>
        <stp>StudyData</stp>
        <stp>VIX</stp>
        <stp>BAR</stp>
        <stp/>
        <stp>High</stp>
        <stp>W</stp>
        <stp>-1235</stp>
        <stp>All</stp>
        <stp/>
        <stp/>
        <stp>FALSE</stp>
        <stp>T</stp>
        <tr r="D1237" s="2"/>
      </tp>
      <tp t="s">
        <v/>
        <stp/>
        <stp>StudyData</stp>
        <stp>VIX</stp>
        <stp>BAR</stp>
        <stp/>
        <stp>High</stp>
        <stp>W</stp>
        <stp>-1225</stp>
        <stp>All</stp>
        <stp/>
        <stp/>
        <stp>FALSE</stp>
        <stp>T</stp>
        <tr r="D1227" s="2"/>
      </tp>
      <tp t="s">
        <v/>
        <stp/>
        <stp>StudyData</stp>
        <stp>VIX</stp>
        <stp>BAR</stp>
        <stp/>
        <stp>High</stp>
        <stp>W</stp>
        <stp>-1215</stp>
        <stp>All</stp>
        <stp/>
        <stp/>
        <stp>FALSE</stp>
        <stp>T</stp>
        <tr r="D1217" s="2"/>
      </tp>
      <tp t="s">
        <v/>
        <stp/>
        <stp>StudyData</stp>
        <stp>VIX</stp>
        <stp>BAR</stp>
        <stp/>
        <stp>High</stp>
        <stp>W</stp>
        <stp>-1205</stp>
        <stp>All</stp>
        <stp/>
        <stp/>
        <stp>FALSE</stp>
        <stp>T</stp>
        <tr r="D1207" s="2"/>
      </tp>
      <tp t="s">
        <v/>
        <stp/>
        <stp>StudyData</stp>
        <stp>VIX</stp>
        <stp>BAR</stp>
        <stp/>
        <stp>High</stp>
        <stp>W</stp>
        <stp>-1275</stp>
        <stp>All</stp>
        <stp/>
        <stp/>
        <stp>FALSE</stp>
        <stp>T</stp>
        <tr r="D1277" s="2"/>
      </tp>
      <tp t="s">
        <v/>
        <stp/>
        <stp>StudyData</stp>
        <stp>VIX</stp>
        <stp>BAR</stp>
        <stp/>
        <stp>High</stp>
        <stp>W</stp>
        <stp>-1265</stp>
        <stp>All</stp>
        <stp/>
        <stp/>
        <stp>FALSE</stp>
        <stp>T</stp>
        <tr r="D1267" s="2"/>
      </tp>
      <tp t="s">
        <v/>
        <stp/>
        <stp>StudyData</stp>
        <stp>VIX</stp>
        <stp>BAR</stp>
        <stp/>
        <stp>High</stp>
        <stp>W</stp>
        <stp>-1255</stp>
        <stp>All</stp>
        <stp/>
        <stp/>
        <stp>FALSE</stp>
        <stp>T</stp>
        <tr r="D1257" s="2"/>
      </tp>
      <tp t="s">
        <v/>
        <stp/>
        <stp>StudyData</stp>
        <stp>VIX</stp>
        <stp>BAR</stp>
        <stp/>
        <stp>High</stp>
        <stp>W</stp>
        <stp>-1245</stp>
        <stp>All</stp>
        <stp/>
        <stp/>
        <stp>FALSE</stp>
        <stp>T</stp>
        <tr r="D1247" s="2"/>
      </tp>
      <tp t="s">
        <v/>
        <stp/>
        <stp>StudyData</stp>
        <stp>VIX</stp>
        <stp>BAR</stp>
        <stp/>
        <stp>High</stp>
        <stp>W</stp>
        <stp>-1195</stp>
        <stp>All</stp>
        <stp/>
        <stp/>
        <stp>FALSE</stp>
        <stp>T</stp>
        <tr r="D1197" s="2"/>
      </tp>
      <tp t="s">
        <v/>
        <stp/>
        <stp>StudyData</stp>
        <stp>VIX</stp>
        <stp>BAR</stp>
        <stp/>
        <stp>High</stp>
        <stp>W</stp>
        <stp>-1185</stp>
        <stp>All</stp>
        <stp/>
        <stp/>
        <stp>FALSE</stp>
        <stp>T</stp>
        <tr r="D1187" s="2"/>
      </tp>
      <tp t="s">
        <v/>
        <stp/>
        <stp>StudyData</stp>
        <stp>VIX</stp>
        <stp>BAR</stp>
        <stp/>
        <stp>High</stp>
        <stp>W</stp>
        <stp>-1135</stp>
        <stp>All</stp>
        <stp/>
        <stp/>
        <stp>FALSE</stp>
        <stp>T</stp>
        <tr r="D1137" s="2"/>
      </tp>
      <tp t="s">
        <v/>
        <stp/>
        <stp>StudyData</stp>
        <stp>VIX</stp>
        <stp>BAR</stp>
        <stp/>
        <stp>High</stp>
        <stp>W</stp>
        <stp>-1125</stp>
        <stp>All</stp>
        <stp/>
        <stp/>
        <stp>FALSE</stp>
        <stp>T</stp>
        <tr r="D1127" s="2"/>
      </tp>
      <tp t="s">
        <v/>
        <stp/>
        <stp>StudyData</stp>
        <stp>VIX</stp>
        <stp>BAR</stp>
        <stp/>
        <stp>High</stp>
        <stp>W</stp>
        <stp>-1115</stp>
        <stp>All</stp>
        <stp/>
        <stp/>
        <stp>FALSE</stp>
        <stp>T</stp>
        <tr r="D1117" s="2"/>
      </tp>
      <tp t="s">
        <v/>
        <stp/>
        <stp>StudyData</stp>
        <stp>VIX</stp>
        <stp>BAR</stp>
        <stp/>
        <stp>High</stp>
        <stp>W</stp>
        <stp>-1105</stp>
        <stp>All</stp>
        <stp/>
        <stp/>
        <stp>FALSE</stp>
        <stp>T</stp>
        <tr r="D1107" s="2"/>
      </tp>
      <tp t="s">
        <v/>
        <stp/>
        <stp>StudyData</stp>
        <stp>VIX</stp>
        <stp>BAR</stp>
        <stp/>
        <stp>High</stp>
        <stp>W</stp>
        <stp>-1175</stp>
        <stp>All</stp>
        <stp/>
        <stp/>
        <stp>FALSE</stp>
        <stp>T</stp>
        <tr r="D1177" s="2"/>
      </tp>
      <tp t="s">
        <v/>
        <stp/>
        <stp>StudyData</stp>
        <stp>VIX</stp>
        <stp>BAR</stp>
        <stp/>
        <stp>High</stp>
        <stp>W</stp>
        <stp>-1165</stp>
        <stp>All</stp>
        <stp/>
        <stp/>
        <stp>FALSE</stp>
        <stp>T</stp>
        <tr r="D1167" s="2"/>
      </tp>
      <tp t="s">
        <v/>
        <stp/>
        <stp>StudyData</stp>
        <stp>VIX</stp>
        <stp>BAR</stp>
        <stp/>
        <stp>High</stp>
        <stp>W</stp>
        <stp>-1155</stp>
        <stp>All</stp>
        <stp/>
        <stp/>
        <stp>FALSE</stp>
        <stp>T</stp>
        <tr r="D1157" s="2"/>
      </tp>
      <tp t="s">
        <v/>
        <stp/>
        <stp>StudyData</stp>
        <stp>VIX</stp>
        <stp>BAR</stp>
        <stp/>
        <stp>High</stp>
        <stp>W</stp>
        <stp>-1145</stp>
        <stp>All</stp>
        <stp/>
        <stp/>
        <stp>FALSE</stp>
        <stp>T</stp>
        <tr r="D1147" s="2"/>
      </tp>
      <tp t="s">
        <v/>
        <stp/>
        <stp>StudyData</stp>
        <stp>VIX</stp>
        <stp>BAR</stp>
        <stp/>
        <stp>High</stp>
        <stp>W</stp>
        <stp>-1095</stp>
        <stp>All</stp>
        <stp/>
        <stp/>
        <stp>FALSE</stp>
        <stp>T</stp>
        <tr r="D1097" s="2"/>
      </tp>
      <tp t="s">
        <v/>
        <stp/>
        <stp>StudyData</stp>
        <stp>VIX</stp>
        <stp>BAR</stp>
        <stp/>
        <stp>High</stp>
        <stp>W</stp>
        <stp>-1085</stp>
        <stp>All</stp>
        <stp/>
        <stp/>
        <stp>FALSE</stp>
        <stp>T</stp>
        <tr r="D1087" s="2"/>
      </tp>
      <tp t="s">
        <v/>
        <stp/>
        <stp>StudyData</stp>
        <stp>VIX</stp>
        <stp>BAR</stp>
        <stp/>
        <stp>High</stp>
        <stp>W</stp>
        <stp>-1035</stp>
        <stp>All</stp>
        <stp/>
        <stp/>
        <stp>FALSE</stp>
        <stp>T</stp>
        <tr r="D1037" s="2"/>
      </tp>
      <tp t="s">
        <v/>
        <stp/>
        <stp>StudyData</stp>
        <stp>VIX</stp>
        <stp>BAR</stp>
        <stp/>
        <stp>High</stp>
        <stp>W</stp>
        <stp>-1025</stp>
        <stp>All</stp>
        <stp/>
        <stp/>
        <stp>FALSE</stp>
        <stp>T</stp>
        <tr r="D1027" s="2"/>
      </tp>
      <tp t="s">
        <v/>
        <stp/>
        <stp>StudyData</stp>
        <stp>VIX</stp>
        <stp>BAR</stp>
        <stp/>
        <stp>High</stp>
        <stp>W</stp>
        <stp>-1015</stp>
        <stp>All</stp>
        <stp/>
        <stp/>
        <stp>FALSE</stp>
        <stp>T</stp>
        <tr r="D1017" s="2"/>
      </tp>
      <tp t="s">
        <v/>
        <stp/>
        <stp>StudyData</stp>
        <stp>VIX</stp>
        <stp>BAR</stp>
        <stp/>
        <stp>High</stp>
        <stp>W</stp>
        <stp>-1005</stp>
        <stp>All</stp>
        <stp/>
        <stp/>
        <stp>FALSE</stp>
        <stp>T</stp>
        <tr r="D1007" s="2"/>
      </tp>
      <tp t="s">
        <v/>
        <stp/>
        <stp>StudyData</stp>
        <stp>VIX</stp>
        <stp>BAR</stp>
        <stp/>
        <stp>High</stp>
        <stp>W</stp>
        <stp>-1075</stp>
        <stp>All</stp>
        <stp/>
        <stp/>
        <stp>FALSE</stp>
        <stp>T</stp>
        <tr r="D1077" s="2"/>
      </tp>
      <tp t="s">
        <v/>
        <stp/>
        <stp>StudyData</stp>
        <stp>VIX</stp>
        <stp>BAR</stp>
        <stp/>
        <stp>High</stp>
        <stp>W</stp>
        <stp>-1065</stp>
        <stp>All</stp>
        <stp/>
        <stp/>
        <stp>FALSE</stp>
        <stp>T</stp>
        <tr r="D1067" s="2"/>
      </tp>
      <tp t="s">
        <v/>
        <stp/>
        <stp>StudyData</stp>
        <stp>VIX</stp>
        <stp>BAR</stp>
        <stp/>
        <stp>High</stp>
        <stp>W</stp>
        <stp>-1055</stp>
        <stp>All</stp>
        <stp/>
        <stp/>
        <stp>FALSE</stp>
        <stp>T</stp>
        <tr r="D1057" s="2"/>
      </tp>
      <tp t="s">
        <v/>
        <stp/>
        <stp>StudyData</stp>
        <stp>VIX</stp>
        <stp>BAR</stp>
        <stp/>
        <stp>High</stp>
        <stp>W</stp>
        <stp>-1045</stp>
        <stp>All</stp>
        <stp/>
        <stp/>
        <stp>FALSE</stp>
        <stp>T</stp>
        <tr r="D1047" s="2"/>
      </tp>
      <tp t="s">
        <v/>
        <stp/>
        <stp>StudyData</stp>
        <stp>VIX</stp>
        <stp>BAR</stp>
        <stp/>
        <stp>High</stp>
        <stp>W</stp>
        <stp>-1795</stp>
        <stp>All</stp>
        <stp/>
        <stp/>
        <stp>FALSE</stp>
        <stp>T</stp>
        <tr r="D1797" s="2"/>
      </tp>
      <tp t="s">
        <v/>
        <stp/>
        <stp>StudyData</stp>
        <stp>VIX</stp>
        <stp>BAR</stp>
        <stp/>
        <stp>High</stp>
        <stp>W</stp>
        <stp>-1785</stp>
        <stp>All</stp>
        <stp/>
        <stp/>
        <stp>FALSE</stp>
        <stp>T</stp>
        <tr r="D1787" s="2"/>
      </tp>
      <tp t="s">
        <v/>
        <stp/>
        <stp>StudyData</stp>
        <stp>VIX</stp>
        <stp>BAR</stp>
        <stp/>
        <stp>High</stp>
        <stp>W</stp>
        <stp>-1735</stp>
        <stp>All</stp>
        <stp/>
        <stp/>
        <stp>FALSE</stp>
        <stp>T</stp>
        <tr r="D1737" s="2"/>
      </tp>
      <tp t="s">
        <v/>
        <stp/>
        <stp>StudyData</stp>
        <stp>VIX</stp>
        <stp>BAR</stp>
        <stp/>
        <stp>High</stp>
        <stp>W</stp>
        <stp>-1725</stp>
        <stp>All</stp>
        <stp/>
        <stp/>
        <stp>FALSE</stp>
        <stp>T</stp>
        <tr r="D1727" s="2"/>
      </tp>
      <tp t="s">
        <v/>
        <stp/>
        <stp>StudyData</stp>
        <stp>VIX</stp>
        <stp>BAR</stp>
        <stp/>
        <stp>High</stp>
        <stp>W</stp>
        <stp>-1715</stp>
        <stp>All</stp>
        <stp/>
        <stp/>
        <stp>FALSE</stp>
        <stp>T</stp>
        <tr r="D1717" s="2"/>
      </tp>
      <tp t="s">
        <v/>
        <stp/>
        <stp>StudyData</stp>
        <stp>VIX</stp>
        <stp>BAR</stp>
        <stp/>
        <stp>High</stp>
        <stp>W</stp>
        <stp>-1705</stp>
        <stp>All</stp>
        <stp/>
        <stp/>
        <stp>FALSE</stp>
        <stp>T</stp>
        <tr r="D1707" s="2"/>
      </tp>
      <tp t="s">
        <v/>
        <stp/>
        <stp>StudyData</stp>
        <stp>VIX</stp>
        <stp>BAR</stp>
        <stp/>
        <stp>High</stp>
        <stp>W</stp>
        <stp>-1775</stp>
        <stp>All</stp>
        <stp/>
        <stp/>
        <stp>FALSE</stp>
        <stp>T</stp>
        <tr r="D1777" s="2"/>
      </tp>
      <tp t="s">
        <v/>
        <stp/>
        <stp>StudyData</stp>
        <stp>VIX</stp>
        <stp>BAR</stp>
        <stp/>
        <stp>High</stp>
        <stp>W</stp>
        <stp>-1765</stp>
        <stp>All</stp>
        <stp/>
        <stp/>
        <stp>FALSE</stp>
        <stp>T</stp>
        <tr r="D1767" s="2"/>
      </tp>
      <tp t="s">
        <v/>
        <stp/>
        <stp>StudyData</stp>
        <stp>VIX</stp>
        <stp>BAR</stp>
        <stp/>
        <stp>High</stp>
        <stp>W</stp>
        <stp>-1755</stp>
        <stp>All</stp>
        <stp/>
        <stp/>
        <stp>FALSE</stp>
        <stp>T</stp>
        <tr r="D1757" s="2"/>
      </tp>
      <tp t="s">
        <v/>
        <stp/>
        <stp>StudyData</stp>
        <stp>VIX</stp>
        <stp>BAR</stp>
        <stp/>
        <stp>High</stp>
        <stp>W</stp>
        <stp>-1745</stp>
        <stp>All</stp>
        <stp/>
        <stp/>
        <stp>FALSE</stp>
        <stp>T</stp>
        <tr r="D1747" s="2"/>
      </tp>
      <tp t="s">
        <v/>
        <stp/>
        <stp>StudyData</stp>
        <stp>VIX</stp>
        <stp>BAR</stp>
        <stp/>
        <stp>High</stp>
        <stp>W</stp>
        <stp>-1695</stp>
        <stp>All</stp>
        <stp/>
        <stp/>
        <stp>FALSE</stp>
        <stp>T</stp>
        <tr r="D1697" s="2"/>
      </tp>
      <tp t="s">
        <v/>
        <stp/>
        <stp>StudyData</stp>
        <stp>VIX</stp>
        <stp>BAR</stp>
        <stp/>
        <stp>High</stp>
        <stp>W</stp>
        <stp>-1685</stp>
        <stp>All</stp>
        <stp/>
        <stp/>
        <stp>FALSE</stp>
        <stp>T</stp>
        <tr r="D1687" s="2"/>
      </tp>
      <tp t="s">
        <v/>
        <stp/>
        <stp>StudyData</stp>
        <stp>VIX</stp>
        <stp>BAR</stp>
        <stp/>
        <stp>High</stp>
        <stp>W</stp>
        <stp>-1635</stp>
        <stp>All</stp>
        <stp/>
        <stp/>
        <stp>FALSE</stp>
        <stp>T</stp>
        <tr r="D1637" s="2"/>
      </tp>
      <tp t="s">
        <v/>
        <stp/>
        <stp>StudyData</stp>
        <stp>VIX</stp>
        <stp>BAR</stp>
        <stp/>
        <stp>High</stp>
        <stp>W</stp>
        <stp>-1625</stp>
        <stp>All</stp>
        <stp/>
        <stp/>
        <stp>FALSE</stp>
        <stp>T</stp>
        <tr r="D1627" s="2"/>
      </tp>
      <tp t="s">
        <v/>
        <stp/>
        <stp>StudyData</stp>
        <stp>VIX</stp>
        <stp>BAR</stp>
        <stp/>
        <stp>High</stp>
        <stp>W</stp>
        <stp>-1615</stp>
        <stp>All</stp>
        <stp/>
        <stp/>
        <stp>FALSE</stp>
        <stp>T</stp>
        <tr r="D1617" s="2"/>
      </tp>
      <tp t="s">
        <v/>
        <stp/>
        <stp>StudyData</stp>
        <stp>VIX</stp>
        <stp>BAR</stp>
        <stp/>
        <stp>High</stp>
        <stp>W</stp>
        <stp>-1605</stp>
        <stp>All</stp>
        <stp/>
        <stp/>
        <stp>FALSE</stp>
        <stp>T</stp>
        <tr r="D1607" s="2"/>
      </tp>
      <tp t="s">
        <v/>
        <stp/>
        <stp>StudyData</stp>
        <stp>VIX</stp>
        <stp>BAR</stp>
        <stp/>
        <stp>High</stp>
        <stp>W</stp>
        <stp>-1675</stp>
        <stp>All</stp>
        <stp/>
        <stp/>
        <stp>FALSE</stp>
        <stp>T</stp>
        <tr r="D1677" s="2"/>
      </tp>
      <tp t="s">
        <v/>
        <stp/>
        <stp>StudyData</stp>
        <stp>VIX</stp>
        <stp>BAR</stp>
        <stp/>
        <stp>High</stp>
        <stp>W</stp>
        <stp>-1665</stp>
        <stp>All</stp>
        <stp/>
        <stp/>
        <stp>FALSE</stp>
        <stp>T</stp>
        <tr r="D1667" s="2"/>
      </tp>
      <tp t="s">
        <v/>
        <stp/>
        <stp>StudyData</stp>
        <stp>VIX</stp>
        <stp>BAR</stp>
        <stp/>
        <stp>High</stp>
        <stp>W</stp>
        <stp>-1655</stp>
        <stp>All</stp>
        <stp/>
        <stp/>
        <stp>FALSE</stp>
        <stp>T</stp>
        <tr r="D1657" s="2"/>
      </tp>
      <tp t="s">
        <v/>
        <stp/>
        <stp>StudyData</stp>
        <stp>VIX</stp>
        <stp>BAR</stp>
        <stp/>
        <stp>High</stp>
        <stp>W</stp>
        <stp>-1645</stp>
        <stp>All</stp>
        <stp/>
        <stp/>
        <stp>FALSE</stp>
        <stp>T</stp>
        <tr r="D1647" s="2"/>
      </tp>
      <tp t="s">
        <v/>
        <stp/>
        <stp>StudyData</stp>
        <stp>VIX</stp>
        <stp>BAR</stp>
        <stp/>
        <stp>High</stp>
        <stp>W</stp>
        <stp>-1595</stp>
        <stp>All</stp>
        <stp/>
        <stp/>
        <stp>FALSE</stp>
        <stp>T</stp>
        <tr r="D1597" s="2"/>
      </tp>
      <tp t="s">
        <v/>
        <stp/>
        <stp>StudyData</stp>
        <stp>VIX</stp>
        <stp>BAR</stp>
        <stp/>
        <stp>High</stp>
        <stp>W</stp>
        <stp>-1585</stp>
        <stp>All</stp>
        <stp/>
        <stp/>
        <stp>FALSE</stp>
        <stp>T</stp>
        <tr r="D1587" s="2"/>
      </tp>
      <tp t="s">
        <v/>
        <stp/>
        <stp>StudyData</stp>
        <stp>VIX</stp>
        <stp>BAR</stp>
        <stp/>
        <stp>High</stp>
        <stp>W</stp>
        <stp>-1535</stp>
        <stp>All</stp>
        <stp/>
        <stp/>
        <stp>FALSE</stp>
        <stp>T</stp>
        <tr r="D1537" s="2"/>
      </tp>
      <tp t="s">
        <v/>
        <stp/>
        <stp>StudyData</stp>
        <stp>VIX</stp>
        <stp>BAR</stp>
        <stp/>
        <stp>High</stp>
        <stp>W</stp>
        <stp>-1525</stp>
        <stp>All</stp>
        <stp/>
        <stp/>
        <stp>FALSE</stp>
        <stp>T</stp>
        <tr r="D1527" s="2"/>
      </tp>
      <tp t="s">
        <v/>
        <stp/>
        <stp>StudyData</stp>
        <stp>VIX</stp>
        <stp>BAR</stp>
        <stp/>
        <stp>High</stp>
        <stp>W</stp>
        <stp>-1515</stp>
        <stp>All</stp>
        <stp/>
        <stp/>
        <stp>FALSE</stp>
        <stp>T</stp>
        <tr r="D1517" s="2"/>
      </tp>
      <tp t="s">
        <v/>
        <stp/>
        <stp>StudyData</stp>
        <stp>VIX</stp>
        <stp>BAR</stp>
        <stp/>
        <stp>High</stp>
        <stp>W</stp>
        <stp>-1505</stp>
        <stp>All</stp>
        <stp/>
        <stp/>
        <stp>FALSE</stp>
        <stp>T</stp>
        <tr r="D1507" s="2"/>
      </tp>
      <tp t="s">
        <v/>
        <stp/>
        <stp>StudyData</stp>
        <stp>VIX</stp>
        <stp>BAR</stp>
        <stp/>
        <stp>High</stp>
        <stp>W</stp>
        <stp>-1575</stp>
        <stp>All</stp>
        <stp/>
        <stp/>
        <stp>FALSE</stp>
        <stp>T</stp>
        <tr r="D1577" s="2"/>
      </tp>
      <tp t="s">
        <v/>
        <stp/>
        <stp>StudyData</stp>
        <stp>VIX</stp>
        <stp>BAR</stp>
        <stp/>
        <stp>High</stp>
        <stp>W</stp>
        <stp>-1565</stp>
        <stp>All</stp>
        <stp/>
        <stp/>
        <stp>FALSE</stp>
        <stp>T</stp>
        <tr r="D1567" s="2"/>
      </tp>
      <tp t="s">
        <v/>
        <stp/>
        <stp>StudyData</stp>
        <stp>VIX</stp>
        <stp>BAR</stp>
        <stp/>
        <stp>High</stp>
        <stp>W</stp>
        <stp>-1555</stp>
        <stp>All</stp>
        <stp/>
        <stp/>
        <stp>FALSE</stp>
        <stp>T</stp>
        <tr r="D1557" s="2"/>
      </tp>
      <tp t="s">
        <v/>
        <stp/>
        <stp>StudyData</stp>
        <stp>VIX</stp>
        <stp>BAR</stp>
        <stp/>
        <stp>High</stp>
        <stp>W</stp>
        <stp>-1545</stp>
        <stp>All</stp>
        <stp/>
        <stp/>
        <stp>FALSE</stp>
        <stp>T</stp>
        <tr r="D1547" s="2"/>
      </tp>
      <tp t="s">
        <v/>
        <stp/>
        <stp>StudyData</stp>
        <stp>VIX</stp>
        <stp>BAR</stp>
        <stp/>
        <stp>High</stp>
        <stp>W</stp>
        <stp>-1495</stp>
        <stp>All</stp>
        <stp/>
        <stp/>
        <stp>FALSE</stp>
        <stp>T</stp>
        <tr r="D1497" s="2"/>
      </tp>
      <tp t="s">
        <v/>
        <stp/>
        <stp>StudyData</stp>
        <stp>VIX</stp>
        <stp>BAR</stp>
        <stp/>
        <stp>High</stp>
        <stp>W</stp>
        <stp>-1485</stp>
        <stp>All</stp>
        <stp/>
        <stp/>
        <stp>FALSE</stp>
        <stp>T</stp>
        <tr r="D1487" s="2"/>
      </tp>
      <tp t="s">
        <v/>
        <stp/>
        <stp>StudyData</stp>
        <stp>VIX</stp>
        <stp>BAR</stp>
        <stp/>
        <stp>High</stp>
        <stp>W</stp>
        <stp>-1435</stp>
        <stp>All</stp>
        <stp/>
        <stp/>
        <stp>FALSE</stp>
        <stp>T</stp>
        <tr r="D1437" s="2"/>
      </tp>
      <tp t="s">
        <v/>
        <stp/>
        <stp>StudyData</stp>
        <stp>VIX</stp>
        <stp>BAR</stp>
        <stp/>
        <stp>High</stp>
        <stp>W</stp>
        <stp>-1425</stp>
        <stp>All</stp>
        <stp/>
        <stp/>
        <stp>FALSE</stp>
        <stp>T</stp>
        <tr r="D1427" s="2"/>
      </tp>
      <tp t="s">
        <v/>
        <stp/>
        <stp>StudyData</stp>
        <stp>VIX</stp>
        <stp>BAR</stp>
        <stp/>
        <stp>High</stp>
        <stp>W</stp>
        <stp>-1415</stp>
        <stp>All</stp>
        <stp/>
        <stp/>
        <stp>FALSE</stp>
        <stp>T</stp>
        <tr r="D1417" s="2"/>
      </tp>
      <tp t="s">
        <v/>
        <stp/>
        <stp>StudyData</stp>
        <stp>VIX</stp>
        <stp>BAR</stp>
        <stp/>
        <stp>High</stp>
        <stp>W</stp>
        <stp>-1405</stp>
        <stp>All</stp>
        <stp/>
        <stp/>
        <stp>FALSE</stp>
        <stp>T</stp>
        <tr r="D1407" s="2"/>
      </tp>
      <tp t="s">
        <v/>
        <stp/>
        <stp>StudyData</stp>
        <stp>VIX</stp>
        <stp>BAR</stp>
        <stp/>
        <stp>High</stp>
        <stp>W</stp>
        <stp>-1475</stp>
        <stp>All</stp>
        <stp/>
        <stp/>
        <stp>FALSE</stp>
        <stp>T</stp>
        <tr r="D1477" s="2"/>
      </tp>
      <tp t="s">
        <v/>
        <stp/>
        <stp>StudyData</stp>
        <stp>VIX</stp>
        <stp>BAR</stp>
        <stp/>
        <stp>High</stp>
        <stp>W</stp>
        <stp>-1465</stp>
        <stp>All</stp>
        <stp/>
        <stp/>
        <stp>FALSE</stp>
        <stp>T</stp>
        <tr r="D1467" s="2"/>
      </tp>
      <tp t="s">
        <v/>
        <stp/>
        <stp>StudyData</stp>
        <stp>VIX</stp>
        <stp>BAR</stp>
        <stp/>
        <stp>High</stp>
        <stp>W</stp>
        <stp>-1455</stp>
        <stp>All</stp>
        <stp/>
        <stp/>
        <stp>FALSE</stp>
        <stp>T</stp>
        <tr r="D1457" s="2"/>
      </tp>
      <tp t="s">
        <v/>
        <stp/>
        <stp>StudyData</stp>
        <stp>VIX</stp>
        <stp>BAR</stp>
        <stp/>
        <stp>High</stp>
        <stp>W</stp>
        <stp>-1445</stp>
        <stp>All</stp>
        <stp/>
        <stp/>
        <stp>FALSE</stp>
        <stp>T</stp>
        <tr r="D1447" s="2"/>
      </tp>
      <tp t="s">
        <v/>
        <stp/>
        <stp>StudyData</stp>
        <stp>VIX</stp>
        <stp>BAR</stp>
        <stp/>
        <stp>High</stp>
        <stp>W</stp>
        <stp>-1995</stp>
        <stp>All</stp>
        <stp/>
        <stp/>
        <stp>FALSE</stp>
        <stp>T</stp>
        <tr r="D1997" s="2"/>
      </tp>
      <tp t="s">
        <v/>
        <stp/>
        <stp>StudyData</stp>
        <stp>VIX</stp>
        <stp>BAR</stp>
        <stp/>
        <stp>High</stp>
        <stp>W</stp>
        <stp>-1985</stp>
        <stp>All</stp>
        <stp/>
        <stp/>
        <stp>FALSE</stp>
        <stp>T</stp>
        <tr r="D1987" s="2"/>
      </tp>
      <tp t="s">
        <v/>
        <stp/>
        <stp>StudyData</stp>
        <stp>VIX</stp>
        <stp>BAR</stp>
        <stp/>
        <stp>High</stp>
        <stp>W</stp>
        <stp>-1935</stp>
        <stp>All</stp>
        <stp/>
        <stp/>
        <stp>FALSE</stp>
        <stp>T</stp>
        <tr r="D1937" s="2"/>
      </tp>
      <tp t="s">
        <v/>
        <stp/>
        <stp>StudyData</stp>
        <stp>VIX</stp>
        <stp>BAR</stp>
        <stp/>
        <stp>High</stp>
        <stp>W</stp>
        <stp>-1925</stp>
        <stp>All</stp>
        <stp/>
        <stp/>
        <stp>FALSE</stp>
        <stp>T</stp>
        <tr r="D1927" s="2"/>
      </tp>
      <tp t="s">
        <v/>
        <stp/>
        <stp>StudyData</stp>
        <stp>VIX</stp>
        <stp>BAR</stp>
        <stp/>
        <stp>High</stp>
        <stp>W</stp>
        <stp>-1915</stp>
        <stp>All</stp>
        <stp/>
        <stp/>
        <stp>FALSE</stp>
        <stp>T</stp>
        <tr r="D1917" s="2"/>
      </tp>
      <tp t="s">
        <v/>
        <stp/>
        <stp>StudyData</stp>
        <stp>VIX</stp>
        <stp>BAR</stp>
        <stp/>
        <stp>High</stp>
        <stp>W</stp>
        <stp>-1905</stp>
        <stp>All</stp>
        <stp/>
        <stp/>
        <stp>FALSE</stp>
        <stp>T</stp>
        <tr r="D1907" s="2"/>
      </tp>
      <tp t="s">
        <v/>
        <stp/>
        <stp>StudyData</stp>
        <stp>VIX</stp>
        <stp>BAR</stp>
        <stp/>
        <stp>High</stp>
        <stp>W</stp>
        <stp>-1975</stp>
        <stp>All</stp>
        <stp/>
        <stp/>
        <stp>FALSE</stp>
        <stp>T</stp>
        <tr r="D1977" s="2"/>
      </tp>
      <tp t="s">
        <v/>
        <stp/>
        <stp>StudyData</stp>
        <stp>VIX</stp>
        <stp>BAR</stp>
        <stp/>
        <stp>High</stp>
        <stp>W</stp>
        <stp>-1965</stp>
        <stp>All</stp>
        <stp/>
        <stp/>
        <stp>FALSE</stp>
        <stp>T</stp>
        <tr r="D1967" s="2"/>
      </tp>
      <tp t="s">
        <v/>
        <stp/>
        <stp>StudyData</stp>
        <stp>VIX</stp>
        <stp>BAR</stp>
        <stp/>
        <stp>High</stp>
        <stp>W</stp>
        <stp>-1955</stp>
        <stp>All</stp>
        <stp/>
        <stp/>
        <stp>FALSE</stp>
        <stp>T</stp>
        <tr r="D1957" s="2"/>
      </tp>
      <tp t="s">
        <v/>
        <stp/>
        <stp>StudyData</stp>
        <stp>VIX</stp>
        <stp>BAR</stp>
        <stp/>
        <stp>High</stp>
        <stp>W</stp>
        <stp>-1945</stp>
        <stp>All</stp>
        <stp/>
        <stp/>
        <stp>FALSE</stp>
        <stp>T</stp>
        <tr r="D1947" s="2"/>
      </tp>
      <tp t="s">
        <v/>
        <stp/>
        <stp>StudyData</stp>
        <stp>VIX</stp>
        <stp>BAR</stp>
        <stp/>
        <stp>High</stp>
        <stp>W</stp>
        <stp>-1895</stp>
        <stp>All</stp>
        <stp/>
        <stp/>
        <stp>FALSE</stp>
        <stp>T</stp>
        <tr r="D1897" s="2"/>
      </tp>
      <tp t="s">
        <v/>
        <stp/>
        <stp>StudyData</stp>
        <stp>VIX</stp>
        <stp>BAR</stp>
        <stp/>
        <stp>High</stp>
        <stp>W</stp>
        <stp>-1885</stp>
        <stp>All</stp>
        <stp/>
        <stp/>
        <stp>FALSE</stp>
        <stp>T</stp>
        <tr r="D1887" s="2"/>
      </tp>
      <tp t="s">
        <v/>
        <stp/>
        <stp>StudyData</stp>
        <stp>VIX</stp>
        <stp>BAR</stp>
        <stp/>
        <stp>High</stp>
        <stp>W</stp>
        <stp>-1835</stp>
        <stp>All</stp>
        <stp/>
        <stp/>
        <stp>FALSE</stp>
        <stp>T</stp>
        <tr r="D1837" s="2"/>
      </tp>
      <tp t="s">
        <v/>
        <stp/>
        <stp>StudyData</stp>
        <stp>VIX</stp>
        <stp>BAR</stp>
        <stp/>
        <stp>High</stp>
        <stp>W</stp>
        <stp>-1825</stp>
        <stp>All</stp>
        <stp/>
        <stp/>
        <stp>FALSE</stp>
        <stp>T</stp>
        <tr r="D1827" s="2"/>
      </tp>
      <tp t="s">
        <v/>
        <stp/>
        <stp>StudyData</stp>
        <stp>VIX</stp>
        <stp>BAR</stp>
        <stp/>
        <stp>High</stp>
        <stp>W</stp>
        <stp>-1815</stp>
        <stp>All</stp>
        <stp/>
        <stp/>
        <stp>FALSE</stp>
        <stp>T</stp>
        <tr r="D1817" s="2"/>
      </tp>
      <tp t="s">
        <v/>
        <stp/>
        <stp>StudyData</stp>
        <stp>VIX</stp>
        <stp>BAR</stp>
        <stp/>
        <stp>High</stp>
        <stp>W</stp>
        <stp>-1805</stp>
        <stp>All</stp>
        <stp/>
        <stp/>
        <stp>FALSE</stp>
        <stp>T</stp>
        <tr r="D1807" s="2"/>
      </tp>
      <tp t="s">
        <v/>
        <stp/>
        <stp>StudyData</stp>
        <stp>VIX</stp>
        <stp>BAR</stp>
        <stp/>
        <stp>High</stp>
        <stp>W</stp>
        <stp>-1875</stp>
        <stp>All</stp>
        <stp/>
        <stp/>
        <stp>FALSE</stp>
        <stp>T</stp>
        <tr r="D1877" s="2"/>
      </tp>
      <tp t="s">
        <v/>
        <stp/>
        <stp>StudyData</stp>
        <stp>VIX</stp>
        <stp>BAR</stp>
        <stp/>
        <stp>High</stp>
        <stp>W</stp>
        <stp>-1865</stp>
        <stp>All</stp>
        <stp/>
        <stp/>
        <stp>FALSE</stp>
        <stp>T</stp>
        <tr r="D1867" s="2"/>
      </tp>
      <tp t="s">
        <v/>
        <stp/>
        <stp>StudyData</stp>
        <stp>VIX</stp>
        <stp>BAR</stp>
        <stp/>
        <stp>High</stp>
        <stp>W</stp>
        <stp>-1855</stp>
        <stp>All</stp>
        <stp/>
        <stp/>
        <stp>FALSE</stp>
        <stp>T</stp>
        <tr r="D1857" s="2"/>
      </tp>
      <tp t="s">
        <v/>
        <stp/>
        <stp>StudyData</stp>
        <stp>VIX</stp>
        <stp>BAR</stp>
        <stp/>
        <stp>High</stp>
        <stp>W</stp>
        <stp>-1845</stp>
        <stp>All</stp>
        <stp/>
        <stp/>
        <stp>FALSE</stp>
        <stp>T</stp>
        <tr r="D1847" s="2"/>
      </tp>
      <tp t="s">
        <v/>
        <stp/>
        <stp>StudyData</stp>
        <stp>VIX</stp>
        <stp>BAR</stp>
        <stp/>
        <stp>Open</stp>
        <stp>W</stp>
        <stp>-1893</stp>
        <stp>All</stp>
        <stp/>
        <stp/>
        <stp>FALSE</stp>
        <stp>T</stp>
        <tr r="C1895" s="2"/>
      </tp>
      <tp t="s">
        <v/>
        <stp/>
        <stp>StudyData</stp>
        <stp>VIX</stp>
        <stp>BAR</stp>
        <stp/>
        <stp>Open</stp>
        <stp>W</stp>
        <stp>-1883</stp>
        <stp>All</stp>
        <stp/>
        <stp/>
        <stp>FALSE</stp>
        <stp>T</stp>
        <tr r="C1885" s="2"/>
      </tp>
      <tp t="s">
        <v/>
        <stp/>
        <stp>StudyData</stp>
        <stp>VIX</stp>
        <stp>BAR</stp>
        <stp/>
        <stp>Open</stp>
        <stp>W</stp>
        <stp>-1813</stp>
        <stp>All</stp>
        <stp/>
        <stp/>
        <stp>FALSE</stp>
        <stp>T</stp>
        <tr r="C1815" s="2"/>
      </tp>
      <tp t="s">
        <v/>
        <stp/>
        <stp>StudyData</stp>
        <stp>VIX</stp>
        <stp>BAR</stp>
        <stp/>
        <stp>Open</stp>
        <stp>W</stp>
        <stp>-1803</stp>
        <stp>All</stp>
        <stp/>
        <stp/>
        <stp>FALSE</stp>
        <stp>T</stp>
        <tr r="C1805" s="2"/>
      </tp>
      <tp t="s">
        <v/>
        <stp/>
        <stp>StudyData</stp>
        <stp>VIX</stp>
        <stp>BAR</stp>
        <stp/>
        <stp>Open</stp>
        <stp>W</stp>
        <stp>-1833</stp>
        <stp>All</stp>
        <stp/>
        <stp/>
        <stp>FALSE</stp>
        <stp>T</stp>
        <tr r="C1835" s="2"/>
      </tp>
      <tp t="s">
        <v/>
        <stp/>
        <stp>StudyData</stp>
        <stp>VIX</stp>
        <stp>BAR</stp>
        <stp/>
        <stp>Open</stp>
        <stp>W</stp>
        <stp>-1823</stp>
        <stp>All</stp>
        <stp/>
        <stp/>
        <stp>FALSE</stp>
        <stp>T</stp>
        <tr r="C1825" s="2"/>
      </tp>
      <tp t="s">
        <v/>
        <stp/>
        <stp>StudyData</stp>
        <stp>VIX</stp>
        <stp>BAR</stp>
        <stp/>
        <stp>Open</stp>
        <stp>W</stp>
        <stp>-1853</stp>
        <stp>All</stp>
        <stp/>
        <stp/>
        <stp>FALSE</stp>
        <stp>T</stp>
        <tr r="C1855" s="2"/>
      </tp>
      <tp t="s">
        <v/>
        <stp/>
        <stp>StudyData</stp>
        <stp>VIX</stp>
        <stp>BAR</stp>
        <stp/>
        <stp>Open</stp>
        <stp>W</stp>
        <stp>-1843</stp>
        <stp>All</stp>
        <stp/>
        <stp/>
        <stp>FALSE</stp>
        <stp>T</stp>
        <tr r="C1845" s="2"/>
      </tp>
      <tp t="s">
        <v/>
        <stp/>
        <stp>StudyData</stp>
        <stp>VIX</stp>
        <stp>BAR</stp>
        <stp/>
        <stp>Open</stp>
        <stp>W</stp>
        <stp>-1873</stp>
        <stp>All</stp>
        <stp/>
        <stp/>
        <stp>FALSE</stp>
        <stp>T</stp>
        <tr r="C1875" s="2"/>
      </tp>
      <tp t="s">
        <v/>
        <stp/>
        <stp>StudyData</stp>
        <stp>VIX</stp>
        <stp>BAR</stp>
        <stp/>
        <stp>Open</stp>
        <stp>W</stp>
        <stp>-1863</stp>
        <stp>All</stp>
        <stp/>
        <stp/>
        <stp>FALSE</stp>
        <stp>T</stp>
        <tr r="C1865" s="2"/>
      </tp>
      <tp t="s">
        <v/>
        <stp/>
        <stp>StudyData</stp>
        <stp>VIX</stp>
        <stp>BAR</stp>
        <stp/>
        <stp>Open</stp>
        <stp>W</stp>
        <stp>-1993</stp>
        <stp>All</stp>
        <stp/>
        <stp/>
        <stp>FALSE</stp>
        <stp>T</stp>
        <tr r="C1995" s="2"/>
      </tp>
      <tp t="s">
        <v/>
        <stp/>
        <stp>StudyData</stp>
        <stp>VIX</stp>
        <stp>BAR</stp>
        <stp/>
        <stp>Open</stp>
        <stp>W</stp>
        <stp>-1983</stp>
        <stp>All</stp>
        <stp/>
        <stp/>
        <stp>FALSE</stp>
        <stp>T</stp>
        <tr r="C1985" s="2"/>
      </tp>
      <tp t="s">
        <v/>
        <stp/>
        <stp>StudyData</stp>
        <stp>VIX</stp>
        <stp>BAR</stp>
        <stp/>
        <stp>Open</stp>
        <stp>W</stp>
        <stp>-1913</stp>
        <stp>All</stp>
        <stp/>
        <stp/>
        <stp>FALSE</stp>
        <stp>T</stp>
        <tr r="C1915" s="2"/>
      </tp>
      <tp t="s">
        <v/>
        <stp/>
        <stp>StudyData</stp>
        <stp>VIX</stp>
        <stp>BAR</stp>
        <stp/>
        <stp>Open</stp>
        <stp>W</stp>
        <stp>-1903</stp>
        <stp>All</stp>
        <stp/>
        <stp/>
        <stp>FALSE</stp>
        <stp>T</stp>
        <tr r="C1905" s="2"/>
      </tp>
      <tp t="s">
        <v/>
        <stp/>
        <stp>StudyData</stp>
        <stp>VIX</stp>
        <stp>BAR</stp>
        <stp/>
        <stp>Open</stp>
        <stp>W</stp>
        <stp>-1933</stp>
        <stp>All</stp>
        <stp/>
        <stp/>
        <stp>FALSE</stp>
        <stp>T</stp>
        <tr r="C1935" s="2"/>
      </tp>
      <tp t="s">
        <v/>
        <stp/>
        <stp>StudyData</stp>
        <stp>VIX</stp>
        <stp>BAR</stp>
        <stp/>
        <stp>Open</stp>
        <stp>W</stp>
        <stp>-1923</stp>
        <stp>All</stp>
        <stp/>
        <stp/>
        <stp>FALSE</stp>
        <stp>T</stp>
        <tr r="C1925" s="2"/>
      </tp>
      <tp t="s">
        <v/>
        <stp/>
        <stp>StudyData</stp>
        <stp>VIX</stp>
        <stp>BAR</stp>
        <stp/>
        <stp>Open</stp>
        <stp>W</stp>
        <stp>-1953</stp>
        <stp>All</stp>
        <stp/>
        <stp/>
        <stp>FALSE</stp>
        <stp>T</stp>
        <tr r="C1955" s="2"/>
      </tp>
      <tp t="s">
        <v/>
        <stp/>
        <stp>StudyData</stp>
        <stp>VIX</stp>
        <stp>BAR</stp>
        <stp/>
        <stp>Open</stp>
        <stp>W</stp>
        <stp>-1943</stp>
        <stp>All</stp>
        <stp/>
        <stp/>
        <stp>FALSE</stp>
        <stp>T</stp>
        <tr r="C1945" s="2"/>
      </tp>
      <tp t="s">
        <v/>
        <stp/>
        <stp>StudyData</stp>
        <stp>VIX</stp>
        <stp>BAR</stp>
        <stp/>
        <stp>Open</stp>
        <stp>W</stp>
        <stp>-1973</stp>
        <stp>All</stp>
        <stp/>
        <stp/>
        <stp>FALSE</stp>
        <stp>T</stp>
        <tr r="C1975" s="2"/>
      </tp>
      <tp t="s">
        <v/>
        <stp/>
        <stp>StudyData</stp>
        <stp>VIX</stp>
        <stp>BAR</stp>
        <stp/>
        <stp>Open</stp>
        <stp>W</stp>
        <stp>-1963</stp>
        <stp>All</stp>
        <stp/>
        <stp/>
        <stp>FALSE</stp>
        <stp>T</stp>
        <tr r="C1965" s="2"/>
      </tp>
      <tp t="s">
        <v/>
        <stp/>
        <stp>StudyData</stp>
        <stp>VIX</stp>
        <stp>BAR</stp>
        <stp/>
        <stp>Open</stp>
        <stp>W</stp>
        <stp>-1293</stp>
        <stp>All</stp>
        <stp/>
        <stp/>
        <stp>FALSE</stp>
        <stp>T</stp>
        <tr r="C1295" s="2"/>
      </tp>
      <tp t="s">
        <v/>
        <stp/>
        <stp>StudyData</stp>
        <stp>VIX</stp>
        <stp>BAR</stp>
        <stp/>
        <stp>Open</stp>
        <stp>W</stp>
        <stp>-1283</stp>
        <stp>All</stp>
        <stp/>
        <stp/>
        <stp>FALSE</stp>
        <stp>T</stp>
        <tr r="C1285" s="2"/>
      </tp>
      <tp t="s">
        <v/>
        <stp/>
        <stp>StudyData</stp>
        <stp>VIX</stp>
        <stp>BAR</stp>
        <stp/>
        <stp>Open</stp>
        <stp>W</stp>
        <stp>-1213</stp>
        <stp>All</stp>
        <stp/>
        <stp/>
        <stp>FALSE</stp>
        <stp>T</stp>
        <tr r="C1215" s="2"/>
      </tp>
      <tp t="s">
        <v/>
        <stp/>
        <stp>StudyData</stp>
        <stp>VIX</stp>
        <stp>BAR</stp>
        <stp/>
        <stp>Open</stp>
        <stp>W</stp>
        <stp>-1203</stp>
        <stp>All</stp>
        <stp/>
        <stp/>
        <stp>FALSE</stp>
        <stp>T</stp>
        <tr r="C1205" s="2"/>
      </tp>
      <tp t="s">
        <v/>
        <stp/>
        <stp>StudyData</stp>
        <stp>VIX</stp>
        <stp>BAR</stp>
        <stp/>
        <stp>Open</stp>
        <stp>W</stp>
        <stp>-1233</stp>
        <stp>All</stp>
        <stp/>
        <stp/>
        <stp>FALSE</stp>
        <stp>T</stp>
        <tr r="C1235" s="2"/>
      </tp>
      <tp t="s">
        <v/>
        <stp/>
        <stp>StudyData</stp>
        <stp>VIX</stp>
        <stp>BAR</stp>
        <stp/>
        <stp>Open</stp>
        <stp>W</stp>
        <stp>-1223</stp>
        <stp>All</stp>
        <stp/>
        <stp/>
        <stp>FALSE</stp>
        <stp>T</stp>
        <tr r="C1225" s="2"/>
      </tp>
      <tp t="s">
        <v/>
        <stp/>
        <stp>StudyData</stp>
        <stp>VIX</stp>
        <stp>BAR</stp>
        <stp/>
        <stp>Open</stp>
        <stp>W</stp>
        <stp>-1253</stp>
        <stp>All</stp>
        <stp/>
        <stp/>
        <stp>FALSE</stp>
        <stp>T</stp>
        <tr r="C1255" s="2"/>
      </tp>
      <tp t="s">
        <v/>
        <stp/>
        <stp>StudyData</stp>
        <stp>VIX</stp>
        <stp>BAR</stp>
        <stp/>
        <stp>Open</stp>
        <stp>W</stp>
        <stp>-1243</stp>
        <stp>All</stp>
        <stp/>
        <stp/>
        <stp>FALSE</stp>
        <stp>T</stp>
        <tr r="C1245" s="2"/>
      </tp>
      <tp t="s">
        <v/>
        <stp/>
        <stp>StudyData</stp>
        <stp>VIX</stp>
        <stp>BAR</stp>
        <stp/>
        <stp>Open</stp>
        <stp>W</stp>
        <stp>-1273</stp>
        <stp>All</stp>
        <stp/>
        <stp/>
        <stp>FALSE</stp>
        <stp>T</stp>
        <tr r="C1275" s="2"/>
      </tp>
      <tp t="s">
        <v/>
        <stp/>
        <stp>StudyData</stp>
        <stp>VIX</stp>
        <stp>BAR</stp>
        <stp/>
        <stp>Open</stp>
        <stp>W</stp>
        <stp>-1263</stp>
        <stp>All</stp>
        <stp/>
        <stp/>
        <stp>FALSE</stp>
        <stp>T</stp>
        <tr r="C1265" s="2"/>
      </tp>
      <tp t="s">
        <v/>
        <stp/>
        <stp>StudyData</stp>
        <stp>VIX</stp>
        <stp>BAR</stp>
        <stp/>
        <stp>Open</stp>
        <stp>W</stp>
        <stp>-1393</stp>
        <stp>All</stp>
        <stp/>
        <stp/>
        <stp>FALSE</stp>
        <stp>T</stp>
        <tr r="C1395" s="2"/>
      </tp>
      <tp t="s">
        <v/>
        <stp/>
        <stp>StudyData</stp>
        <stp>VIX</stp>
        <stp>BAR</stp>
        <stp/>
        <stp>Open</stp>
        <stp>W</stp>
        <stp>-1383</stp>
        <stp>All</stp>
        <stp/>
        <stp/>
        <stp>FALSE</stp>
        <stp>T</stp>
        <tr r="C1385" s="2"/>
      </tp>
      <tp t="s">
        <v/>
        <stp/>
        <stp>StudyData</stp>
        <stp>VIX</stp>
        <stp>BAR</stp>
        <stp/>
        <stp>Open</stp>
        <stp>W</stp>
        <stp>-1313</stp>
        <stp>All</stp>
        <stp/>
        <stp/>
        <stp>FALSE</stp>
        <stp>T</stp>
        <tr r="C1315" s="2"/>
      </tp>
      <tp t="s">
        <v/>
        <stp/>
        <stp>StudyData</stp>
        <stp>VIX</stp>
        <stp>BAR</stp>
        <stp/>
        <stp>Open</stp>
        <stp>W</stp>
        <stp>-1303</stp>
        <stp>All</stp>
        <stp/>
        <stp/>
        <stp>FALSE</stp>
        <stp>T</stp>
        <tr r="C1305" s="2"/>
      </tp>
      <tp t="s">
        <v/>
        <stp/>
        <stp>StudyData</stp>
        <stp>VIX</stp>
        <stp>BAR</stp>
        <stp/>
        <stp>Open</stp>
        <stp>W</stp>
        <stp>-1333</stp>
        <stp>All</stp>
        <stp/>
        <stp/>
        <stp>FALSE</stp>
        <stp>T</stp>
        <tr r="C1335" s="2"/>
      </tp>
      <tp t="s">
        <v/>
        <stp/>
        <stp>StudyData</stp>
        <stp>VIX</stp>
        <stp>BAR</stp>
        <stp/>
        <stp>Open</stp>
        <stp>W</stp>
        <stp>-1323</stp>
        <stp>All</stp>
        <stp/>
        <stp/>
        <stp>FALSE</stp>
        <stp>T</stp>
        <tr r="C1325" s="2"/>
      </tp>
      <tp t="s">
        <v/>
        <stp/>
        <stp>StudyData</stp>
        <stp>VIX</stp>
        <stp>BAR</stp>
        <stp/>
        <stp>Open</stp>
        <stp>W</stp>
        <stp>-1353</stp>
        <stp>All</stp>
        <stp/>
        <stp/>
        <stp>FALSE</stp>
        <stp>T</stp>
        <tr r="C1355" s="2"/>
      </tp>
      <tp t="s">
        <v/>
        <stp/>
        <stp>StudyData</stp>
        <stp>VIX</stp>
        <stp>BAR</stp>
        <stp/>
        <stp>Open</stp>
        <stp>W</stp>
        <stp>-1343</stp>
        <stp>All</stp>
        <stp/>
        <stp/>
        <stp>FALSE</stp>
        <stp>T</stp>
        <tr r="C1345" s="2"/>
      </tp>
      <tp t="s">
        <v/>
        <stp/>
        <stp>StudyData</stp>
        <stp>VIX</stp>
        <stp>BAR</stp>
        <stp/>
        <stp>Open</stp>
        <stp>W</stp>
        <stp>-1373</stp>
        <stp>All</stp>
        <stp/>
        <stp/>
        <stp>FALSE</stp>
        <stp>T</stp>
        <tr r="C1375" s="2"/>
      </tp>
      <tp t="s">
        <v/>
        <stp/>
        <stp>StudyData</stp>
        <stp>VIX</stp>
        <stp>BAR</stp>
        <stp/>
        <stp>Open</stp>
        <stp>W</stp>
        <stp>-1363</stp>
        <stp>All</stp>
        <stp/>
        <stp/>
        <stp>FALSE</stp>
        <stp>T</stp>
        <tr r="C1365" s="2"/>
      </tp>
      <tp t="s">
        <v/>
        <stp/>
        <stp>StudyData</stp>
        <stp>VIX</stp>
        <stp>BAR</stp>
        <stp/>
        <stp>Open</stp>
        <stp>W</stp>
        <stp>-1093</stp>
        <stp>All</stp>
        <stp/>
        <stp/>
        <stp>FALSE</stp>
        <stp>T</stp>
        <tr r="C1095" s="2"/>
      </tp>
      <tp t="s">
        <v/>
        <stp/>
        <stp>StudyData</stp>
        <stp>VIX</stp>
        <stp>BAR</stp>
        <stp/>
        <stp>Open</stp>
        <stp>W</stp>
        <stp>-1083</stp>
        <stp>All</stp>
        <stp/>
        <stp/>
        <stp>FALSE</stp>
        <stp>T</stp>
        <tr r="C1085" s="2"/>
      </tp>
      <tp t="s">
        <v/>
        <stp/>
        <stp>StudyData</stp>
        <stp>VIX</stp>
        <stp>BAR</stp>
        <stp/>
        <stp>Open</stp>
        <stp>W</stp>
        <stp>-1013</stp>
        <stp>All</stp>
        <stp/>
        <stp/>
        <stp>FALSE</stp>
        <stp>T</stp>
        <tr r="C1015" s="2"/>
      </tp>
      <tp t="s">
        <v/>
        <stp/>
        <stp>StudyData</stp>
        <stp>VIX</stp>
        <stp>BAR</stp>
        <stp/>
        <stp>Open</stp>
        <stp>W</stp>
        <stp>-1003</stp>
        <stp>All</stp>
        <stp/>
        <stp/>
        <stp>FALSE</stp>
        <stp>T</stp>
        <tr r="C1005" s="2"/>
      </tp>
      <tp t="s">
        <v/>
        <stp/>
        <stp>StudyData</stp>
        <stp>VIX</stp>
        <stp>BAR</stp>
        <stp/>
        <stp>Open</stp>
        <stp>W</stp>
        <stp>-1033</stp>
        <stp>All</stp>
        <stp/>
        <stp/>
        <stp>FALSE</stp>
        <stp>T</stp>
        <tr r="C1035" s="2"/>
      </tp>
      <tp t="s">
        <v/>
        <stp/>
        <stp>StudyData</stp>
        <stp>VIX</stp>
        <stp>BAR</stp>
        <stp/>
        <stp>Open</stp>
        <stp>W</stp>
        <stp>-1023</stp>
        <stp>All</stp>
        <stp/>
        <stp/>
        <stp>FALSE</stp>
        <stp>T</stp>
        <tr r="C1025" s="2"/>
      </tp>
      <tp t="s">
        <v/>
        <stp/>
        <stp>StudyData</stp>
        <stp>VIX</stp>
        <stp>BAR</stp>
        <stp/>
        <stp>Open</stp>
        <stp>W</stp>
        <stp>-1053</stp>
        <stp>All</stp>
        <stp/>
        <stp/>
        <stp>FALSE</stp>
        <stp>T</stp>
        <tr r="C1055" s="2"/>
      </tp>
      <tp t="s">
        <v/>
        <stp/>
        <stp>StudyData</stp>
        <stp>VIX</stp>
        <stp>BAR</stp>
        <stp/>
        <stp>Open</stp>
        <stp>W</stp>
        <stp>-1043</stp>
        <stp>All</stp>
        <stp/>
        <stp/>
        <stp>FALSE</stp>
        <stp>T</stp>
        <tr r="C1045" s="2"/>
      </tp>
      <tp t="s">
        <v/>
        <stp/>
        <stp>StudyData</stp>
        <stp>VIX</stp>
        <stp>BAR</stp>
        <stp/>
        <stp>Open</stp>
        <stp>W</stp>
        <stp>-1073</stp>
        <stp>All</stp>
        <stp/>
        <stp/>
        <stp>FALSE</stp>
        <stp>T</stp>
        <tr r="C1075" s="2"/>
      </tp>
      <tp t="s">
        <v/>
        <stp/>
        <stp>StudyData</stp>
        <stp>VIX</stp>
        <stp>BAR</stp>
        <stp/>
        <stp>Open</stp>
        <stp>W</stp>
        <stp>-1063</stp>
        <stp>All</stp>
        <stp/>
        <stp/>
        <stp>FALSE</stp>
        <stp>T</stp>
        <tr r="C1065" s="2"/>
      </tp>
      <tp t="s">
        <v/>
        <stp/>
        <stp>StudyData</stp>
        <stp>VIX</stp>
        <stp>BAR</stp>
        <stp/>
        <stp>Open</stp>
        <stp>W</stp>
        <stp>-1193</stp>
        <stp>All</stp>
        <stp/>
        <stp/>
        <stp>FALSE</stp>
        <stp>T</stp>
        <tr r="C1195" s="2"/>
      </tp>
      <tp t="s">
        <v/>
        <stp/>
        <stp>StudyData</stp>
        <stp>VIX</stp>
        <stp>BAR</stp>
        <stp/>
        <stp>Open</stp>
        <stp>W</stp>
        <stp>-1183</stp>
        <stp>All</stp>
        <stp/>
        <stp/>
        <stp>FALSE</stp>
        <stp>T</stp>
        <tr r="C1185" s="2"/>
      </tp>
      <tp t="s">
        <v/>
        <stp/>
        <stp>StudyData</stp>
        <stp>VIX</stp>
        <stp>BAR</stp>
        <stp/>
        <stp>Open</stp>
        <stp>W</stp>
        <stp>-1113</stp>
        <stp>All</stp>
        <stp/>
        <stp/>
        <stp>FALSE</stp>
        <stp>T</stp>
        <tr r="C1115" s="2"/>
      </tp>
      <tp t="s">
        <v/>
        <stp/>
        <stp>StudyData</stp>
        <stp>VIX</stp>
        <stp>BAR</stp>
        <stp/>
        <stp>Open</stp>
        <stp>W</stp>
        <stp>-1103</stp>
        <stp>All</stp>
        <stp/>
        <stp/>
        <stp>FALSE</stp>
        <stp>T</stp>
        <tr r="C1105" s="2"/>
      </tp>
      <tp t="s">
        <v/>
        <stp/>
        <stp>StudyData</stp>
        <stp>VIX</stp>
        <stp>BAR</stp>
        <stp/>
        <stp>Open</stp>
        <stp>W</stp>
        <stp>-1133</stp>
        <stp>All</stp>
        <stp/>
        <stp/>
        <stp>FALSE</stp>
        <stp>T</stp>
        <tr r="C1135" s="2"/>
      </tp>
      <tp t="s">
        <v/>
        <stp/>
        <stp>StudyData</stp>
        <stp>VIX</stp>
        <stp>BAR</stp>
        <stp/>
        <stp>Open</stp>
        <stp>W</stp>
        <stp>-1123</stp>
        <stp>All</stp>
        <stp/>
        <stp/>
        <stp>FALSE</stp>
        <stp>T</stp>
        <tr r="C1125" s="2"/>
      </tp>
      <tp t="s">
        <v/>
        <stp/>
        <stp>StudyData</stp>
        <stp>VIX</stp>
        <stp>BAR</stp>
        <stp/>
        <stp>Open</stp>
        <stp>W</stp>
        <stp>-1153</stp>
        <stp>All</stp>
        <stp/>
        <stp/>
        <stp>FALSE</stp>
        <stp>T</stp>
        <tr r="C1155" s="2"/>
      </tp>
      <tp t="s">
        <v/>
        <stp/>
        <stp>StudyData</stp>
        <stp>VIX</stp>
        <stp>BAR</stp>
        <stp/>
        <stp>Open</stp>
        <stp>W</stp>
        <stp>-1143</stp>
        <stp>All</stp>
        <stp/>
        <stp/>
        <stp>FALSE</stp>
        <stp>T</stp>
        <tr r="C1145" s="2"/>
      </tp>
      <tp t="s">
        <v/>
        <stp/>
        <stp>StudyData</stp>
        <stp>VIX</stp>
        <stp>BAR</stp>
        <stp/>
        <stp>Open</stp>
        <stp>W</stp>
        <stp>-1173</stp>
        <stp>All</stp>
        <stp/>
        <stp/>
        <stp>FALSE</stp>
        <stp>T</stp>
        <tr r="C1175" s="2"/>
      </tp>
      <tp t="s">
        <v/>
        <stp/>
        <stp>StudyData</stp>
        <stp>VIX</stp>
        <stp>BAR</stp>
        <stp/>
        <stp>Open</stp>
        <stp>W</stp>
        <stp>-1163</stp>
        <stp>All</stp>
        <stp/>
        <stp/>
        <stp>FALSE</stp>
        <stp>T</stp>
        <tr r="C1165" s="2"/>
      </tp>
      <tp t="s">
        <v/>
        <stp/>
        <stp>StudyData</stp>
        <stp>VIX</stp>
        <stp>BAR</stp>
        <stp/>
        <stp>Open</stp>
        <stp>W</stp>
        <stp>-1693</stp>
        <stp>All</stp>
        <stp/>
        <stp/>
        <stp>FALSE</stp>
        <stp>T</stp>
        <tr r="C1695" s="2"/>
      </tp>
      <tp t="s">
        <v/>
        <stp/>
        <stp>StudyData</stp>
        <stp>VIX</stp>
        <stp>BAR</stp>
        <stp/>
        <stp>Open</stp>
        <stp>W</stp>
        <stp>-1683</stp>
        <stp>All</stp>
        <stp/>
        <stp/>
        <stp>FALSE</stp>
        <stp>T</stp>
        <tr r="C1685" s="2"/>
      </tp>
      <tp t="s">
        <v/>
        <stp/>
        <stp>StudyData</stp>
        <stp>VIX</stp>
        <stp>BAR</stp>
        <stp/>
        <stp>Open</stp>
        <stp>W</stp>
        <stp>-1613</stp>
        <stp>All</stp>
        <stp/>
        <stp/>
        <stp>FALSE</stp>
        <stp>T</stp>
        <tr r="C1615" s="2"/>
      </tp>
      <tp t="s">
        <v/>
        <stp/>
        <stp>StudyData</stp>
        <stp>VIX</stp>
        <stp>BAR</stp>
        <stp/>
        <stp>Open</stp>
        <stp>W</stp>
        <stp>-1603</stp>
        <stp>All</stp>
        <stp/>
        <stp/>
        <stp>FALSE</stp>
        <stp>T</stp>
        <tr r="C1605" s="2"/>
      </tp>
      <tp t="s">
        <v/>
        <stp/>
        <stp>StudyData</stp>
        <stp>VIX</stp>
        <stp>BAR</stp>
        <stp/>
        <stp>Open</stp>
        <stp>W</stp>
        <stp>-1633</stp>
        <stp>All</stp>
        <stp/>
        <stp/>
        <stp>FALSE</stp>
        <stp>T</stp>
        <tr r="C1635" s="2"/>
      </tp>
      <tp t="s">
        <v/>
        <stp/>
        <stp>StudyData</stp>
        <stp>VIX</stp>
        <stp>BAR</stp>
        <stp/>
        <stp>Open</stp>
        <stp>W</stp>
        <stp>-1623</stp>
        <stp>All</stp>
        <stp/>
        <stp/>
        <stp>FALSE</stp>
        <stp>T</stp>
        <tr r="C1625" s="2"/>
      </tp>
      <tp t="s">
        <v/>
        <stp/>
        <stp>StudyData</stp>
        <stp>VIX</stp>
        <stp>BAR</stp>
        <stp/>
        <stp>Open</stp>
        <stp>W</stp>
        <stp>-1653</stp>
        <stp>All</stp>
        <stp/>
        <stp/>
        <stp>FALSE</stp>
        <stp>T</stp>
        <tr r="C1655" s="2"/>
      </tp>
      <tp t="s">
        <v/>
        <stp/>
        <stp>StudyData</stp>
        <stp>VIX</stp>
        <stp>BAR</stp>
        <stp/>
        <stp>Open</stp>
        <stp>W</stp>
        <stp>-1643</stp>
        <stp>All</stp>
        <stp/>
        <stp/>
        <stp>FALSE</stp>
        <stp>T</stp>
        <tr r="C1645" s="2"/>
      </tp>
      <tp t="s">
        <v/>
        <stp/>
        <stp>StudyData</stp>
        <stp>VIX</stp>
        <stp>BAR</stp>
        <stp/>
        <stp>Open</stp>
        <stp>W</stp>
        <stp>-1673</stp>
        <stp>All</stp>
        <stp/>
        <stp/>
        <stp>FALSE</stp>
        <stp>T</stp>
        <tr r="C1675" s="2"/>
      </tp>
      <tp t="s">
        <v/>
        <stp/>
        <stp>StudyData</stp>
        <stp>VIX</stp>
        <stp>BAR</stp>
        <stp/>
        <stp>Open</stp>
        <stp>W</stp>
        <stp>-1663</stp>
        <stp>All</stp>
        <stp/>
        <stp/>
        <stp>FALSE</stp>
        <stp>T</stp>
        <tr r="C1665" s="2"/>
      </tp>
      <tp t="s">
        <v/>
        <stp/>
        <stp>StudyData</stp>
        <stp>VIX</stp>
        <stp>BAR</stp>
        <stp/>
        <stp>Open</stp>
        <stp>W</stp>
        <stp>-1793</stp>
        <stp>All</stp>
        <stp/>
        <stp/>
        <stp>FALSE</stp>
        <stp>T</stp>
        <tr r="C1795" s="2"/>
      </tp>
      <tp t="s">
        <v/>
        <stp/>
        <stp>StudyData</stp>
        <stp>VIX</stp>
        <stp>BAR</stp>
        <stp/>
        <stp>Open</stp>
        <stp>W</stp>
        <stp>-1783</stp>
        <stp>All</stp>
        <stp/>
        <stp/>
        <stp>FALSE</stp>
        <stp>T</stp>
        <tr r="C1785" s="2"/>
      </tp>
      <tp t="s">
        <v/>
        <stp/>
        <stp>StudyData</stp>
        <stp>VIX</stp>
        <stp>BAR</stp>
        <stp/>
        <stp>Open</stp>
        <stp>W</stp>
        <stp>-1713</stp>
        <stp>All</stp>
        <stp/>
        <stp/>
        <stp>FALSE</stp>
        <stp>T</stp>
        <tr r="C1715" s="2"/>
      </tp>
      <tp t="s">
        <v/>
        <stp/>
        <stp>StudyData</stp>
        <stp>VIX</stp>
        <stp>BAR</stp>
        <stp/>
        <stp>Open</stp>
        <stp>W</stp>
        <stp>-1703</stp>
        <stp>All</stp>
        <stp/>
        <stp/>
        <stp>FALSE</stp>
        <stp>T</stp>
        <tr r="C1705" s="2"/>
      </tp>
      <tp t="s">
        <v/>
        <stp/>
        <stp>StudyData</stp>
        <stp>VIX</stp>
        <stp>BAR</stp>
        <stp/>
        <stp>Open</stp>
        <stp>W</stp>
        <stp>-1733</stp>
        <stp>All</stp>
        <stp/>
        <stp/>
        <stp>FALSE</stp>
        <stp>T</stp>
        <tr r="C1735" s="2"/>
      </tp>
      <tp t="s">
        <v/>
        <stp/>
        <stp>StudyData</stp>
        <stp>VIX</stp>
        <stp>BAR</stp>
        <stp/>
        <stp>Open</stp>
        <stp>W</stp>
        <stp>-1723</stp>
        <stp>All</stp>
        <stp/>
        <stp/>
        <stp>FALSE</stp>
        <stp>T</stp>
        <tr r="C1725" s="2"/>
      </tp>
      <tp t="s">
        <v/>
        <stp/>
        <stp>StudyData</stp>
        <stp>VIX</stp>
        <stp>BAR</stp>
        <stp/>
        <stp>Open</stp>
        <stp>W</stp>
        <stp>-1753</stp>
        <stp>All</stp>
        <stp/>
        <stp/>
        <stp>FALSE</stp>
        <stp>T</stp>
        <tr r="C1755" s="2"/>
      </tp>
      <tp t="s">
        <v/>
        <stp/>
        <stp>StudyData</stp>
        <stp>VIX</stp>
        <stp>BAR</stp>
        <stp/>
        <stp>Open</stp>
        <stp>W</stp>
        <stp>-1743</stp>
        <stp>All</stp>
        <stp/>
        <stp/>
        <stp>FALSE</stp>
        <stp>T</stp>
        <tr r="C1745" s="2"/>
      </tp>
      <tp t="s">
        <v/>
        <stp/>
        <stp>StudyData</stp>
        <stp>VIX</stp>
        <stp>BAR</stp>
        <stp/>
        <stp>Open</stp>
        <stp>W</stp>
        <stp>-1773</stp>
        <stp>All</stp>
        <stp/>
        <stp/>
        <stp>FALSE</stp>
        <stp>T</stp>
        <tr r="C1775" s="2"/>
      </tp>
      <tp t="s">
        <v/>
        <stp/>
        <stp>StudyData</stp>
        <stp>VIX</stp>
        <stp>BAR</stp>
        <stp/>
        <stp>Open</stp>
        <stp>W</stp>
        <stp>-1763</stp>
        <stp>All</stp>
        <stp/>
        <stp/>
        <stp>FALSE</stp>
        <stp>T</stp>
        <tr r="C1765" s="2"/>
      </tp>
      <tp t="s">
        <v/>
        <stp/>
        <stp>StudyData</stp>
        <stp>VIX</stp>
        <stp>BAR</stp>
        <stp/>
        <stp>Open</stp>
        <stp>W</stp>
        <stp>-1493</stp>
        <stp>All</stp>
        <stp/>
        <stp/>
        <stp>FALSE</stp>
        <stp>T</stp>
        <tr r="C1495" s="2"/>
      </tp>
      <tp t="s">
        <v/>
        <stp/>
        <stp>StudyData</stp>
        <stp>VIX</stp>
        <stp>BAR</stp>
        <stp/>
        <stp>Open</stp>
        <stp>W</stp>
        <stp>-1483</stp>
        <stp>All</stp>
        <stp/>
        <stp/>
        <stp>FALSE</stp>
        <stp>T</stp>
        <tr r="C1485" s="2"/>
      </tp>
      <tp t="s">
        <v/>
        <stp/>
        <stp>StudyData</stp>
        <stp>VIX</stp>
        <stp>BAR</stp>
        <stp/>
        <stp>Open</stp>
        <stp>W</stp>
        <stp>-1413</stp>
        <stp>All</stp>
        <stp/>
        <stp/>
        <stp>FALSE</stp>
        <stp>T</stp>
        <tr r="C1415" s="2"/>
      </tp>
      <tp t="s">
        <v/>
        <stp/>
        <stp>StudyData</stp>
        <stp>VIX</stp>
        <stp>BAR</stp>
        <stp/>
        <stp>Open</stp>
        <stp>W</stp>
        <stp>-1403</stp>
        <stp>All</stp>
        <stp/>
        <stp/>
        <stp>FALSE</stp>
        <stp>T</stp>
        <tr r="C1405" s="2"/>
      </tp>
      <tp t="s">
        <v/>
        <stp/>
        <stp>StudyData</stp>
        <stp>VIX</stp>
        <stp>BAR</stp>
        <stp/>
        <stp>Open</stp>
        <stp>W</stp>
        <stp>-1433</stp>
        <stp>All</stp>
        <stp/>
        <stp/>
        <stp>FALSE</stp>
        <stp>T</stp>
        <tr r="C1435" s="2"/>
      </tp>
      <tp t="s">
        <v/>
        <stp/>
        <stp>StudyData</stp>
        <stp>VIX</stp>
        <stp>BAR</stp>
        <stp/>
        <stp>Open</stp>
        <stp>W</stp>
        <stp>-1423</stp>
        <stp>All</stp>
        <stp/>
        <stp/>
        <stp>FALSE</stp>
        <stp>T</stp>
        <tr r="C1425" s="2"/>
      </tp>
      <tp t="s">
        <v/>
        <stp/>
        <stp>StudyData</stp>
        <stp>VIX</stp>
        <stp>BAR</stp>
        <stp/>
        <stp>Open</stp>
        <stp>W</stp>
        <stp>-1453</stp>
        <stp>All</stp>
        <stp/>
        <stp/>
        <stp>FALSE</stp>
        <stp>T</stp>
        <tr r="C1455" s="2"/>
      </tp>
      <tp t="s">
        <v/>
        <stp/>
        <stp>StudyData</stp>
        <stp>VIX</stp>
        <stp>BAR</stp>
        <stp/>
        <stp>Open</stp>
        <stp>W</stp>
        <stp>-1443</stp>
        <stp>All</stp>
        <stp/>
        <stp/>
        <stp>FALSE</stp>
        <stp>T</stp>
        <tr r="C1445" s="2"/>
      </tp>
      <tp t="s">
        <v/>
        <stp/>
        <stp>StudyData</stp>
        <stp>VIX</stp>
        <stp>BAR</stp>
        <stp/>
        <stp>Open</stp>
        <stp>W</stp>
        <stp>-1473</stp>
        <stp>All</stp>
        <stp/>
        <stp/>
        <stp>FALSE</stp>
        <stp>T</stp>
        <tr r="C1475" s="2"/>
      </tp>
      <tp t="s">
        <v/>
        <stp/>
        <stp>StudyData</stp>
        <stp>VIX</stp>
        <stp>BAR</stp>
        <stp/>
        <stp>Open</stp>
        <stp>W</stp>
        <stp>-1463</stp>
        <stp>All</stp>
        <stp/>
        <stp/>
        <stp>FALSE</stp>
        <stp>T</stp>
        <tr r="C1465" s="2"/>
      </tp>
      <tp t="s">
        <v/>
        <stp/>
        <stp>StudyData</stp>
        <stp>VIX</stp>
        <stp>BAR</stp>
        <stp/>
        <stp>Open</stp>
        <stp>W</stp>
        <stp>-1593</stp>
        <stp>All</stp>
        <stp/>
        <stp/>
        <stp>FALSE</stp>
        <stp>T</stp>
        <tr r="C1595" s="2"/>
      </tp>
      <tp t="s">
        <v/>
        <stp/>
        <stp>StudyData</stp>
        <stp>VIX</stp>
        <stp>BAR</stp>
        <stp/>
        <stp>Open</stp>
        <stp>W</stp>
        <stp>-1583</stp>
        <stp>All</stp>
        <stp/>
        <stp/>
        <stp>FALSE</stp>
        <stp>T</stp>
        <tr r="C1585" s="2"/>
      </tp>
      <tp t="s">
        <v/>
        <stp/>
        <stp>StudyData</stp>
        <stp>VIX</stp>
        <stp>BAR</stp>
        <stp/>
        <stp>Open</stp>
        <stp>W</stp>
        <stp>-1513</stp>
        <stp>All</stp>
        <stp/>
        <stp/>
        <stp>FALSE</stp>
        <stp>T</stp>
        <tr r="C1515" s="2"/>
      </tp>
      <tp t="s">
        <v/>
        <stp/>
        <stp>StudyData</stp>
        <stp>VIX</stp>
        <stp>BAR</stp>
        <stp/>
        <stp>Open</stp>
        <stp>W</stp>
        <stp>-1503</stp>
        <stp>All</stp>
        <stp/>
        <stp/>
        <stp>FALSE</stp>
        <stp>T</stp>
        <tr r="C1505" s="2"/>
      </tp>
      <tp t="s">
        <v/>
        <stp/>
        <stp>StudyData</stp>
        <stp>VIX</stp>
        <stp>BAR</stp>
        <stp/>
        <stp>Open</stp>
        <stp>W</stp>
        <stp>-1533</stp>
        <stp>All</stp>
        <stp/>
        <stp/>
        <stp>FALSE</stp>
        <stp>T</stp>
        <tr r="C1535" s="2"/>
      </tp>
      <tp t="s">
        <v/>
        <stp/>
        <stp>StudyData</stp>
        <stp>VIX</stp>
        <stp>BAR</stp>
        <stp/>
        <stp>Open</stp>
        <stp>W</stp>
        <stp>-1523</stp>
        <stp>All</stp>
        <stp/>
        <stp/>
        <stp>FALSE</stp>
        <stp>T</stp>
        <tr r="C1525" s="2"/>
      </tp>
      <tp t="s">
        <v/>
        <stp/>
        <stp>StudyData</stp>
        <stp>VIX</stp>
        <stp>BAR</stp>
        <stp/>
        <stp>Open</stp>
        <stp>W</stp>
        <stp>-1553</stp>
        <stp>All</stp>
        <stp/>
        <stp/>
        <stp>FALSE</stp>
        <stp>T</stp>
        <tr r="C1555" s="2"/>
      </tp>
      <tp t="s">
        <v/>
        <stp/>
        <stp>StudyData</stp>
        <stp>VIX</stp>
        <stp>BAR</stp>
        <stp/>
        <stp>Open</stp>
        <stp>W</stp>
        <stp>-1543</stp>
        <stp>All</stp>
        <stp/>
        <stp/>
        <stp>FALSE</stp>
        <stp>T</stp>
        <tr r="C1545" s="2"/>
      </tp>
      <tp t="s">
        <v/>
        <stp/>
        <stp>StudyData</stp>
        <stp>VIX</stp>
        <stp>BAR</stp>
        <stp/>
        <stp>Open</stp>
        <stp>W</stp>
        <stp>-1573</stp>
        <stp>All</stp>
        <stp/>
        <stp/>
        <stp>FALSE</stp>
        <stp>T</stp>
        <tr r="C1575" s="2"/>
      </tp>
      <tp t="s">
        <v/>
        <stp/>
        <stp>StudyData</stp>
        <stp>VIX</stp>
        <stp>BAR</stp>
        <stp/>
        <stp>Open</stp>
        <stp>W</stp>
        <stp>-1563</stp>
        <stp>All</stp>
        <stp/>
        <stp/>
        <stp>FALSE</stp>
        <stp>T</stp>
        <tr r="C1565" s="2"/>
      </tp>
      <tp t="s">
        <v/>
        <stp/>
        <stp>StudyData</stp>
        <stp>VIX</stp>
        <stp>BAR</stp>
        <stp/>
        <stp>Open</stp>
        <stp>W</stp>
        <stp>-2893</stp>
        <stp>All</stp>
        <stp/>
        <stp/>
        <stp>FALSE</stp>
        <stp>T</stp>
        <tr r="C2895" s="2"/>
      </tp>
      <tp t="s">
        <v/>
        <stp/>
        <stp>StudyData</stp>
        <stp>VIX</stp>
        <stp>BAR</stp>
        <stp/>
        <stp>Open</stp>
        <stp>W</stp>
        <stp>-2883</stp>
        <stp>All</stp>
        <stp/>
        <stp/>
        <stp>FALSE</stp>
        <stp>T</stp>
        <tr r="C2885" s="2"/>
      </tp>
      <tp t="s">
        <v/>
        <stp/>
        <stp>StudyData</stp>
        <stp>VIX</stp>
        <stp>BAR</stp>
        <stp/>
        <stp>Open</stp>
        <stp>W</stp>
        <stp>-2813</stp>
        <stp>All</stp>
        <stp/>
        <stp/>
        <stp>FALSE</stp>
        <stp>T</stp>
        <tr r="C2815" s="2"/>
      </tp>
      <tp t="s">
        <v/>
        <stp/>
        <stp>StudyData</stp>
        <stp>VIX</stp>
        <stp>BAR</stp>
        <stp/>
        <stp>Open</stp>
        <stp>W</stp>
        <stp>-2803</stp>
        <stp>All</stp>
        <stp/>
        <stp/>
        <stp>FALSE</stp>
        <stp>T</stp>
        <tr r="C2805" s="2"/>
      </tp>
      <tp t="s">
        <v/>
        <stp/>
        <stp>StudyData</stp>
        <stp>VIX</stp>
        <stp>BAR</stp>
        <stp/>
        <stp>Open</stp>
        <stp>W</stp>
        <stp>-2833</stp>
        <stp>All</stp>
        <stp/>
        <stp/>
        <stp>FALSE</stp>
        <stp>T</stp>
        <tr r="C2835" s="2"/>
      </tp>
      <tp t="s">
        <v/>
        <stp/>
        <stp>StudyData</stp>
        <stp>VIX</stp>
        <stp>BAR</stp>
        <stp/>
        <stp>Open</stp>
        <stp>W</stp>
        <stp>-2823</stp>
        <stp>All</stp>
        <stp/>
        <stp/>
        <stp>FALSE</stp>
        <stp>T</stp>
        <tr r="C2825" s="2"/>
      </tp>
      <tp t="s">
        <v/>
        <stp/>
        <stp>StudyData</stp>
        <stp>VIX</stp>
        <stp>BAR</stp>
        <stp/>
        <stp>Open</stp>
        <stp>W</stp>
        <stp>-2853</stp>
        <stp>All</stp>
        <stp/>
        <stp/>
        <stp>FALSE</stp>
        <stp>T</stp>
        <tr r="C2855" s="2"/>
      </tp>
      <tp t="s">
        <v/>
        <stp/>
        <stp>StudyData</stp>
        <stp>VIX</stp>
        <stp>BAR</stp>
        <stp/>
        <stp>Open</stp>
        <stp>W</stp>
        <stp>-2843</stp>
        <stp>All</stp>
        <stp/>
        <stp/>
        <stp>FALSE</stp>
        <stp>T</stp>
        <tr r="C2845" s="2"/>
      </tp>
      <tp t="s">
        <v/>
        <stp/>
        <stp>StudyData</stp>
        <stp>VIX</stp>
        <stp>BAR</stp>
        <stp/>
        <stp>Open</stp>
        <stp>W</stp>
        <stp>-2873</stp>
        <stp>All</stp>
        <stp/>
        <stp/>
        <stp>FALSE</stp>
        <stp>T</stp>
        <tr r="C2875" s="2"/>
      </tp>
      <tp t="s">
        <v/>
        <stp/>
        <stp>StudyData</stp>
        <stp>VIX</stp>
        <stp>BAR</stp>
        <stp/>
        <stp>Open</stp>
        <stp>W</stp>
        <stp>-2863</stp>
        <stp>All</stp>
        <stp/>
        <stp/>
        <stp>FALSE</stp>
        <stp>T</stp>
        <tr r="C2865" s="2"/>
      </tp>
      <tp t="s">
        <v/>
        <stp/>
        <stp>StudyData</stp>
        <stp>VIX</stp>
        <stp>BAR</stp>
        <stp/>
        <stp>Open</stp>
        <stp>W</stp>
        <stp>-2993</stp>
        <stp>All</stp>
        <stp/>
        <stp/>
        <stp>FALSE</stp>
        <stp>T</stp>
        <tr r="C2995" s="2"/>
      </tp>
      <tp t="s">
        <v/>
        <stp/>
        <stp>StudyData</stp>
        <stp>VIX</stp>
        <stp>BAR</stp>
        <stp/>
        <stp>Open</stp>
        <stp>W</stp>
        <stp>-2983</stp>
        <stp>All</stp>
        <stp/>
        <stp/>
        <stp>FALSE</stp>
        <stp>T</stp>
        <tr r="C2985" s="2"/>
      </tp>
      <tp t="s">
        <v/>
        <stp/>
        <stp>StudyData</stp>
        <stp>VIX</stp>
        <stp>BAR</stp>
        <stp/>
        <stp>Open</stp>
        <stp>W</stp>
        <stp>-2913</stp>
        <stp>All</stp>
        <stp/>
        <stp/>
        <stp>FALSE</stp>
        <stp>T</stp>
        <tr r="C2915" s="2"/>
      </tp>
      <tp t="s">
        <v/>
        <stp/>
        <stp>StudyData</stp>
        <stp>VIX</stp>
        <stp>BAR</stp>
        <stp/>
        <stp>Open</stp>
        <stp>W</stp>
        <stp>-2903</stp>
        <stp>All</stp>
        <stp/>
        <stp/>
        <stp>FALSE</stp>
        <stp>T</stp>
        <tr r="C2905" s="2"/>
      </tp>
      <tp t="s">
        <v/>
        <stp/>
        <stp>StudyData</stp>
        <stp>VIX</stp>
        <stp>BAR</stp>
        <stp/>
        <stp>Open</stp>
        <stp>W</stp>
        <stp>-2933</stp>
        <stp>All</stp>
        <stp/>
        <stp/>
        <stp>FALSE</stp>
        <stp>T</stp>
        <tr r="C2935" s="2"/>
      </tp>
      <tp t="s">
        <v/>
        <stp/>
        <stp>StudyData</stp>
        <stp>VIX</stp>
        <stp>BAR</stp>
        <stp/>
        <stp>Open</stp>
        <stp>W</stp>
        <stp>-2923</stp>
        <stp>All</stp>
        <stp/>
        <stp/>
        <stp>FALSE</stp>
        <stp>T</stp>
        <tr r="C2925" s="2"/>
      </tp>
      <tp t="s">
        <v/>
        <stp/>
        <stp>StudyData</stp>
        <stp>VIX</stp>
        <stp>BAR</stp>
        <stp/>
        <stp>Open</stp>
        <stp>W</stp>
        <stp>-2953</stp>
        <stp>All</stp>
        <stp/>
        <stp/>
        <stp>FALSE</stp>
        <stp>T</stp>
        <tr r="C2955" s="2"/>
      </tp>
      <tp t="s">
        <v/>
        <stp/>
        <stp>StudyData</stp>
        <stp>VIX</stp>
        <stp>BAR</stp>
        <stp/>
        <stp>Open</stp>
        <stp>W</stp>
        <stp>-2943</stp>
        <stp>All</stp>
        <stp/>
        <stp/>
        <stp>FALSE</stp>
        <stp>T</stp>
        <tr r="C2945" s="2"/>
      </tp>
      <tp t="s">
        <v/>
        <stp/>
        <stp>StudyData</stp>
        <stp>VIX</stp>
        <stp>BAR</stp>
        <stp/>
        <stp>Open</stp>
        <stp>W</stp>
        <stp>-2973</stp>
        <stp>All</stp>
        <stp/>
        <stp/>
        <stp>FALSE</stp>
        <stp>T</stp>
        <tr r="C2975" s="2"/>
      </tp>
      <tp t="s">
        <v/>
        <stp/>
        <stp>StudyData</stp>
        <stp>VIX</stp>
        <stp>BAR</stp>
        <stp/>
        <stp>Open</stp>
        <stp>W</stp>
        <stp>-2963</stp>
        <stp>All</stp>
        <stp/>
        <stp/>
        <stp>FALSE</stp>
        <stp>T</stp>
        <tr r="C2965" s="2"/>
      </tp>
      <tp t="s">
        <v/>
        <stp/>
        <stp>StudyData</stp>
        <stp>VIX</stp>
        <stp>BAR</stp>
        <stp/>
        <stp>Open</stp>
        <stp>W</stp>
        <stp>-2293</stp>
        <stp>All</stp>
        <stp/>
        <stp/>
        <stp>FALSE</stp>
        <stp>T</stp>
        <tr r="C2295" s="2"/>
      </tp>
      <tp t="s">
        <v/>
        <stp/>
        <stp>StudyData</stp>
        <stp>VIX</stp>
        <stp>BAR</stp>
        <stp/>
        <stp>Open</stp>
        <stp>W</stp>
        <stp>-2283</stp>
        <stp>All</stp>
        <stp/>
        <stp/>
        <stp>FALSE</stp>
        <stp>T</stp>
        <tr r="C2285" s="2"/>
      </tp>
      <tp t="s">
        <v/>
        <stp/>
        <stp>StudyData</stp>
        <stp>VIX</stp>
        <stp>BAR</stp>
        <stp/>
        <stp>Open</stp>
        <stp>W</stp>
        <stp>-2213</stp>
        <stp>All</stp>
        <stp/>
        <stp/>
        <stp>FALSE</stp>
        <stp>T</stp>
        <tr r="C2215" s="2"/>
      </tp>
      <tp t="s">
        <v/>
        <stp/>
        <stp>StudyData</stp>
        <stp>VIX</stp>
        <stp>BAR</stp>
        <stp/>
        <stp>Open</stp>
        <stp>W</stp>
        <stp>-2203</stp>
        <stp>All</stp>
        <stp/>
        <stp/>
        <stp>FALSE</stp>
        <stp>T</stp>
        <tr r="C2205" s="2"/>
      </tp>
      <tp t="s">
        <v/>
        <stp/>
        <stp>StudyData</stp>
        <stp>VIX</stp>
        <stp>BAR</stp>
        <stp/>
        <stp>Open</stp>
        <stp>W</stp>
        <stp>-2233</stp>
        <stp>All</stp>
        <stp/>
        <stp/>
        <stp>FALSE</stp>
        <stp>T</stp>
        <tr r="C2235" s="2"/>
      </tp>
      <tp t="s">
        <v/>
        <stp/>
        <stp>StudyData</stp>
        <stp>VIX</stp>
        <stp>BAR</stp>
        <stp/>
        <stp>Open</stp>
        <stp>W</stp>
        <stp>-2223</stp>
        <stp>All</stp>
        <stp/>
        <stp/>
        <stp>FALSE</stp>
        <stp>T</stp>
        <tr r="C2225" s="2"/>
      </tp>
      <tp t="s">
        <v/>
        <stp/>
        <stp>StudyData</stp>
        <stp>VIX</stp>
        <stp>BAR</stp>
        <stp/>
        <stp>Open</stp>
        <stp>W</stp>
        <stp>-2253</stp>
        <stp>All</stp>
        <stp/>
        <stp/>
        <stp>FALSE</stp>
        <stp>T</stp>
        <tr r="C2255" s="2"/>
      </tp>
      <tp t="s">
        <v/>
        <stp/>
        <stp>StudyData</stp>
        <stp>VIX</stp>
        <stp>BAR</stp>
        <stp/>
        <stp>Open</stp>
        <stp>W</stp>
        <stp>-2243</stp>
        <stp>All</stp>
        <stp/>
        <stp/>
        <stp>FALSE</stp>
        <stp>T</stp>
        <tr r="C2245" s="2"/>
      </tp>
      <tp t="s">
        <v/>
        <stp/>
        <stp>StudyData</stp>
        <stp>VIX</stp>
        <stp>BAR</stp>
        <stp/>
        <stp>Open</stp>
        <stp>W</stp>
        <stp>-2273</stp>
        <stp>All</stp>
        <stp/>
        <stp/>
        <stp>FALSE</stp>
        <stp>T</stp>
        <tr r="C2275" s="2"/>
      </tp>
      <tp t="s">
        <v/>
        <stp/>
        <stp>StudyData</stp>
        <stp>VIX</stp>
        <stp>BAR</stp>
        <stp/>
        <stp>Open</stp>
        <stp>W</stp>
        <stp>-2263</stp>
        <stp>All</stp>
        <stp/>
        <stp/>
        <stp>FALSE</stp>
        <stp>T</stp>
        <tr r="C2265" s="2"/>
      </tp>
      <tp t="s">
        <v/>
        <stp/>
        <stp>StudyData</stp>
        <stp>VIX</stp>
        <stp>BAR</stp>
        <stp/>
        <stp>Open</stp>
        <stp>W</stp>
        <stp>-2393</stp>
        <stp>All</stp>
        <stp/>
        <stp/>
        <stp>FALSE</stp>
        <stp>T</stp>
        <tr r="C2395" s="2"/>
      </tp>
      <tp t="s">
        <v/>
        <stp/>
        <stp>StudyData</stp>
        <stp>VIX</stp>
        <stp>BAR</stp>
        <stp/>
        <stp>Open</stp>
        <stp>W</stp>
        <stp>-2383</stp>
        <stp>All</stp>
        <stp/>
        <stp/>
        <stp>FALSE</stp>
        <stp>T</stp>
        <tr r="C2385" s="2"/>
      </tp>
      <tp t="s">
        <v/>
        <stp/>
        <stp>StudyData</stp>
        <stp>VIX</stp>
        <stp>BAR</stp>
        <stp/>
        <stp>Open</stp>
        <stp>W</stp>
        <stp>-2313</stp>
        <stp>All</stp>
        <stp/>
        <stp/>
        <stp>FALSE</stp>
        <stp>T</stp>
        <tr r="C2315" s="2"/>
      </tp>
      <tp t="s">
        <v/>
        <stp/>
        <stp>StudyData</stp>
        <stp>VIX</stp>
        <stp>BAR</stp>
        <stp/>
        <stp>Open</stp>
        <stp>W</stp>
        <stp>-2303</stp>
        <stp>All</stp>
        <stp/>
        <stp/>
        <stp>FALSE</stp>
        <stp>T</stp>
        <tr r="C2305" s="2"/>
      </tp>
      <tp t="s">
        <v/>
        <stp/>
        <stp>StudyData</stp>
        <stp>VIX</stp>
        <stp>BAR</stp>
        <stp/>
        <stp>Open</stp>
        <stp>W</stp>
        <stp>-2333</stp>
        <stp>All</stp>
        <stp/>
        <stp/>
        <stp>FALSE</stp>
        <stp>T</stp>
        <tr r="C2335" s="2"/>
      </tp>
      <tp t="s">
        <v/>
        <stp/>
        <stp>StudyData</stp>
        <stp>VIX</stp>
        <stp>BAR</stp>
        <stp/>
        <stp>Open</stp>
        <stp>W</stp>
        <stp>-2323</stp>
        <stp>All</stp>
        <stp/>
        <stp/>
        <stp>FALSE</stp>
        <stp>T</stp>
        <tr r="C2325" s="2"/>
      </tp>
      <tp t="s">
        <v/>
        <stp/>
        <stp>StudyData</stp>
        <stp>VIX</stp>
        <stp>BAR</stp>
        <stp/>
        <stp>Open</stp>
        <stp>W</stp>
        <stp>-2353</stp>
        <stp>All</stp>
        <stp/>
        <stp/>
        <stp>FALSE</stp>
        <stp>T</stp>
        <tr r="C2355" s="2"/>
      </tp>
      <tp t="s">
        <v/>
        <stp/>
        <stp>StudyData</stp>
        <stp>VIX</stp>
        <stp>BAR</stp>
        <stp/>
        <stp>Open</stp>
        <stp>W</stp>
        <stp>-2343</stp>
        <stp>All</stp>
        <stp/>
        <stp/>
        <stp>FALSE</stp>
        <stp>T</stp>
        <tr r="C2345" s="2"/>
      </tp>
      <tp t="s">
        <v/>
        <stp/>
        <stp>StudyData</stp>
        <stp>VIX</stp>
        <stp>BAR</stp>
        <stp/>
        <stp>Open</stp>
        <stp>W</stp>
        <stp>-2373</stp>
        <stp>All</stp>
        <stp/>
        <stp/>
        <stp>FALSE</stp>
        <stp>T</stp>
        <tr r="C2375" s="2"/>
      </tp>
      <tp t="s">
        <v/>
        <stp/>
        <stp>StudyData</stp>
        <stp>VIX</stp>
        <stp>BAR</stp>
        <stp/>
        <stp>Open</stp>
        <stp>W</stp>
        <stp>-2363</stp>
        <stp>All</stp>
        <stp/>
        <stp/>
        <stp>FALSE</stp>
        <stp>T</stp>
        <tr r="C2365" s="2"/>
      </tp>
      <tp t="s">
        <v/>
        <stp/>
        <stp>StudyData</stp>
        <stp>VIX</stp>
        <stp>BAR</stp>
        <stp/>
        <stp>Open</stp>
        <stp>W</stp>
        <stp>-2093</stp>
        <stp>All</stp>
        <stp/>
        <stp/>
        <stp>FALSE</stp>
        <stp>T</stp>
        <tr r="C2095" s="2"/>
      </tp>
      <tp t="s">
        <v/>
        <stp/>
        <stp>StudyData</stp>
        <stp>VIX</stp>
        <stp>BAR</stp>
        <stp/>
        <stp>Open</stp>
        <stp>W</stp>
        <stp>-2083</stp>
        <stp>All</stp>
        <stp/>
        <stp/>
        <stp>FALSE</stp>
        <stp>T</stp>
        <tr r="C2085" s="2"/>
      </tp>
      <tp t="s">
        <v/>
        <stp/>
        <stp>StudyData</stp>
        <stp>VIX</stp>
        <stp>BAR</stp>
        <stp/>
        <stp>Open</stp>
        <stp>W</stp>
        <stp>-2013</stp>
        <stp>All</stp>
        <stp/>
        <stp/>
        <stp>FALSE</stp>
        <stp>T</stp>
        <tr r="C2015" s="2"/>
      </tp>
      <tp t="s">
        <v/>
        <stp/>
        <stp>StudyData</stp>
        <stp>VIX</stp>
        <stp>BAR</stp>
        <stp/>
        <stp>Open</stp>
        <stp>W</stp>
        <stp>-2003</stp>
        <stp>All</stp>
        <stp/>
        <stp/>
        <stp>FALSE</stp>
        <stp>T</stp>
        <tr r="C2005" s="2"/>
      </tp>
      <tp t="s">
        <v/>
        <stp/>
        <stp>StudyData</stp>
        <stp>VIX</stp>
        <stp>BAR</stp>
        <stp/>
        <stp>Open</stp>
        <stp>W</stp>
        <stp>-2033</stp>
        <stp>All</stp>
        <stp/>
        <stp/>
        <stp>FALSE</stp>
        <stp>T</stp>
        <tr r="C2035" s="2"/>
      </tp>
      <tp t="s">
        <v/>
        <stp/>
        <stp>StudyData</stp>
        <stp>VIX</stp>
        <stp>BAR</stp>
        <stp/>
        <stp>Open</stp>
        <stp>W</stp>
        <stp>-2023</stp>
        <stp>All</stp>
        <stp/>
        <stp/>
        <stp>FALSE</stp>
        <stp>T</stp>
        <tr r="C2025" s="2"/>
      </tp>
      <tp t="s">
        <v/>
        <stp/>
        <stp>StudyData</stp>
        <stp>VIX</stp>
        <stp>BAR</stp>
        <stp/>
        <stp>Open</stp>
        <stp>W</stp>
        <stp>-2053</stp>
        <stp>All</stp>
        <stp/>
        <stp/>
        <stp>FALSE</stp>
        <stp>T</stp>
        <tr r="C2055" s="2"/>
      </tp>
      <tp t="s">
        <v/>
        <stp/>
        <stp>StudyData</stp>
        <stp>VIX</stp>
        <stp>BAR</stp>
        <stp/>
        <stp>Open</stp>
        <stp>W</stp>
        <stp>-2043</stp>
        <stp>All</stp>
        <stp/>
        <stp/>
        <stp>FALSE</stp>
        <stp>T</stp>
        <tr r="C2045" s="2"/>
      </tp>
      <tp t="s">
        <v/>
        <stp/>
        <stp>StudyData</stp>
        <stp>VIX</stp>
        <stp>BAR</stp>
        <stp/>
        <stp>Open</stp>
        <stp>W</stp>
        <stp>-2073</stp>
        <stp>All</stp>
        <stp/>
        <stp/>
        <stp>FALSE</stp>
        <stp>T</stp>
        <tr r="C2075" s="2"/>
      </tp>
      <tp t="s">
        <v/>
        <stp/>
        <stp>StudyData</stp>
        <stp>VIX</stp>
        <stp>BAR</stp>
        <stp/>
        <stp>Open</stp>
        <stp>W</stp>
        <stp>-2063</stp>
        <stp>All</stp>
        <stp/>
        <stp/>
        <stp>FALSE</stp>
        <stp>T</stp>
        <tr r="C2065" s="2"/>
      </tp>
      <tp t="s">
        <v/>
        <stp/>
        <stp>StudyData</stp>
        <stp>VIX</stp>
        <stp>BAR</stp>
        <stp/>
        <stp>Open</stp>
        <stp>W</stp>
        <stp>-2193</stp>
        <stp>All</stp>
        <stp/>
        <stp/>
        <stp>FALSE</stp>
        <stp>T</stp>
        <tr r="C2195" s="2"/>
      </tp>
      <tp t="s">
        <v/>
        <stp/>
        <stp>StudyData</stp>
        <stp>VIX</stp>
        <stp>BAR</stp>
        <stp/>
        <stp>Open</stp>
        <stp>W</stp>
        <stp>-2183</stp>
        <stp>All</stp>
        <stp/>
        <stp/>
        <stp>FALSE</stp>
        <stp>T</stp>
        <tr r="C2185" s="2"/>
      </tp>
      <tp t="s">
        <v/>
        <stp/>
        <stp>StudyData</stp>
        <stp>VIX</stp>
        <stp>BAR</stp>
        <stp/>
        <stp>Open</stp>
        <stp>W</stp>
        <stp>-2113</stp>
        <stp>All</stp>
        <stp/>
        <stp/>
        <stp>FALSE</stp>
        <stp>T</stp>
        <tr r="C2115" s="2"/>
      </tp>
      <tp t="s">
        <v/>
        <stp/>
        <stp>StudyData</stp>
        <stp>VIX</stp>
        <stp>BAR</stp>
        <stp/>
        <stp>Open</stp>
        <stp>W</stp>
        <stp>-2103</stp>
        <stp>All</stp>
        <stp/>
        <stp/>
        <stp>FALSE</stp>
        <stp>T</stp>
        <tr r="C2105" s="2"/>
      </tp>
      <tp t="s">
        <v/>
        <stp/>
        <stp>StudyData</stp>
        <stp>VIX</stp>
        <stp>BAR</stp>
        <stp/>
        <stp>Open</stp>
        <stp>W</stp>
        <stp>-2133</stp>
        <stp>All</stp>
        <stp/>
        <stp/>
        <stp>FALSE</stp>
        <stp>T</stp>
        <tr r="C2135" s="2"/>
      </tp>
      <tp t="s">
        <v/>
        <stp/>
        <stp>StudyData</stp>
        <stp>VIX</stp>
        <stp>BAR</stp>
        <stp/>
        <stp>Open</stp>
        <stp>W</stp>
        <stp>-2123</stp>
        <stp>All</stp>
        <stp/>
        <stp/>
        <stp>FALSE</stp>
        <stp>T</stp>
        <tr r="C2125" s="2"/>
      </tp>
      <tp t="s">
        <v/>
        <stp/>
        <stp>StudyData</stp>
        <stp>VIX</stp>
        <stp>BAR</stp>
        <stp/>
        <stp>Open</stp>
        <stp>W</stp>
        <stp>-2153</stp>
        <stp>All</stp>
        <stp/>
        <stp/>
        <stp>FALSE</stp>
        <stp>T</stp>
        <tr r="C2155" s="2"/>
      </tp>
      <tp t="s">
        <v/>
        <stp/>
        <stp>StudyData</stp>
        <stp>VIX</stp>
        <stp>BAR</stp>
        <stp/>
        <stp>Open</stp>
        <stp>W</stp>
        <stp>-2143</stp>
        <stp>All</stp>
        <stp/>
        <stp/>
        <stp>FALSE</stp>
        <stp>T</stp>
        <tr r="C2145" s="2"/>
      </tp>
      <tp t="s">
        <v/>
        <stp/>
        <stp>StudyData</stp>
        <stp>VIX</stp>
        <stp>BAR</stp>
        <stp/>
        <stp>Open</stp>
        <stp>W</stp>
        <stp>-2173</stp>
        <stp>All</stp>
        <stp/>
        <stp/>
        <stp>FALSE</stp>
        <stp>T</stp>
        <tr r="C2175" s="2"/>
      </tp>
      <tp t="s">
        <v/>
        <stp/>
        <stp>StudyData</stp>
        <stp>VIX</stp>
        <stp>BAR</stp>
        <stp/>
        <stp>Open</stp>
        <stp>W</stp>
        <stp>-2163</stp>
        <stp>All</stp>
        <stp/>
        <stp/>
        <stp>FALSE</stp>
        <stp>T</stp>
        <tr r="C2165" s="2"/>
      </tp>
      <tp t="s">
        <v/>
        <stp/>
        <stp>StudyData</stp>
        <stp>VIX</stp>
        <stp>BAR</stp>
        <stp/>
        <stp>Open</stp>
        <stp>W</stp>
        <stp>-2693</stp>
        <stp>All</stp>
        <stp/>
        <stp/>
        <stp>FALSE</stp>
        <stp>T</stp>
        <tr r="C2695" s="2"/>
      </tp>
      <tp t="s">
        <v/>
        <stp/>
        <stp>StudyData</stp>
        <stp>VIX</stp>
        <stp>BAR</stp>
        <stp/>
        <stp>Open</stp>
        <stp>W</stp>
        <stp>-2683</stp>
        <stp>All</stp>
        <stp/>
        <stp/>
        <stp>FALSE</stp>
        <stp>T</stp>
        <tr r="C2685" s="2"/>
      </tp>
      <tp t="s">
        <v/>
        <stp/>
        <stp>StudyData</stp>
        <stp>VIX</stp>
        <stp>BAR</stp>
        <stp/>
        <stp>Open</stp>
        <stp>W</stp>
        <stp>-2613</stp>
        <stp>All</stp>
        <stp/>
        <stp/>
        <stp>FALSE</stp>
        <stp>T</stp>
        <tr r="C2615" s="2"/>
      </tp>
      <tp t="s">
        <v/>
        <stp/>
        <stp>StudyData</stp>
        <stp>VIX</stp>
        <stp>BAR</stp>
        <stp/>
        <stp>Open</stp>
        <stp>W</stp>
        <stp>-2603</stp>
        <stp>All</stp>
        <stp/>
        <stp/>
        <stp>FALSE</stp>
        <stp>T</stp>
        <tr r="C2605" s="2"/>
      </tp>
      <tp t="s">
        <v/>
        <stp/>
        <stp>StudyData</stp>
        <stp>VIX</stp>
        <stp>BAR</stp>
        <stp/>
        <stp>Open</stp>
        <stp>W</stp>
        <stp>-2633</stp>
        <stp>All</stp>
        <stp/>
        <stp/>
        <stp>FALSE</stp>
        <stp>T</stp>
        <tr r="C2635" s="2"/>
      </tp>
      <tp t="s">
        <v/>
        <stp/>
        <stp>StudyData</stp>
        <stp>VIX</stp>
        <stp>BAR</stp>
        <stp/>
        <stp>Open</stp>
        <stp>W</stp>
        <stp>-2623</stp>
        <stp>All</stp>
        <stp/>
        <stp/>
        <stp>FALSE</stp>
        <stp>T</stp>
        <tr r="C2625" s="2"/>
      </tp>
      <tp t="s">
        <v/>
        <stp/>
        <stp>StudyData</stp>
        <stp>VIX</stp>
        <stp>BAR</stp>
        <stp/>
        <stp>Open</stp>
        <stp>W</stp>
        <stp>-2653</stp>
        <stp>All</stp>
        <stp/>
        <stp/>
        <stp>FALSE</stp>
        <stp>T</stp>
        <tr r="C2655" s="2"/>
      </tp>
      <tp t="s">
        <v/>
        <stp/>
        <stp>StudyData</stp>
        <stp>VIX</stp>
        <stp>BAR</stp>
        <stp/>
        <stp>Open</stp>
        <stp>W</stp>
        <stp>-2643</stp>
        <stp>All</stp>
        <stp/>
        <stp/>
        <stp>FALSE</stp>
        <stp>T</stp>
        <tr r="C2645" s="2"/>
      </tp>
      <tp t="s">
        <v/>
        <stp/>
        <stp>StudyData</stp>
        <stp>VIX</stp>
        <stp>BAR</stp>
        <stp/>
        <stp>Open</stp>
        <stp>W</stp>
        <stp>-2673</stp>
        <stp>All</stp>
        <stp/>
        <stp/>
        <stp>FALSE</stp>
        <stp>T</stp>
        <tr r="C2675" s="2"/>
      </tp>
      <tp t="s">
        <v/>
        <stp/>
        <stp>StudyData</stp>
        <stp>VIX</stp>
        <stp>BAR</stp>
        <stp/>
        <stp>Open</stp>
        <stp>W</stp>
        <stp>-2663</stp>
        <stp>All</stp>
        <stp/>
        <stp/>
        <stp>FALSE</stp>
        <stp>T</stp>
        <tr r="C2665" s="2"/>
      </tp>
      <tp t="s">
        <v/>
        <stp/>
        <stp>StudyData</stp>
        <stp>VIX</stp>
        <stp>BAR</stp>
        <stp/>
        <stp>Open</stp>
        <stp>W</stp>
        <stp>-2793</stp>
        <stp>All</stp>
        <stp/>
        <stp/>
        <stp>FALSE</stp>
        <stp>T</stp>
        <tr r="C2795" s="2"/>
      </tp>
      <tp t="s">
        <v/>
        <stp/>
        <stp>StudyData</stp>
        <stp>VIX</stp>
        <stp>BAR</stp>
        <stp/>
        <stp>Open</stp>
        <stp>W</stp>
        <stp>-2783</stp>
        <stp>All</stp>
        <stp/>
        <stp/>
        <stp>FALSE</stp>
        <stp>T</stp>
        <tr r="C2785" s="2"/>
      </tp>
      <tp t="s">
        <v/>
        <stp/>
        <stp>StudyData</stp>
        <stp>VIX</stp>
        <stp>BAR</stp>
        <stp/>
        <stp>Open</stp>
        <stp>W</stp>
        <stp>-2713</stp>
        <stp>All</stp>
        <stp/>
        <stp/>
        <stp>FALSE</stp>
        <stp>T</stp>
        <tr r="C2715" s="2"/>
      </tp>
      <tp t="s">
        <v/>
        <stp/>
        <stp>StudyData</stp>
        <stp>VIX</stp>
        <stp>BAR</stp>
        <stp/>
        <stp>Open</stp>
        <stp>W</stp>
        <stp>-2703</stp>
        <stp>All</stp>
        <stp/>
        <stp/>
        <stp>FALSE</stp>
        <stp>T</stp>
        <tr r="C2705" s="2"/>
      </tp>
      <tp t="s">
        <v/>
        <stp/>
        <stp>StudyData</stp>
        <stp>VIX</stp>
        <stp>BAR</stp>
        <stp/>
        <stp>Open</stp>
        <stp>W</stp>
        <stp>-2733</stp>
        <stp>All</stp>
        <stp/>
        <stp/>
        <stp>FALSE</stp>
        <stp>T</stp>
        <tr r="C2735" s="2"/>
      </tp>
      <tp t="s">
        <v/>
        <stp/>
        <stp>StudyData</stp>
        <stp>VIX</stp>
        <stp>BAR</stp>
        <stp/>
        <stp>Open</stp>
        <stp>W</stp>
        <stp>-2723</stp>
        <stp>All</stp>
        <stp/>
        <stp/>
        <stp>FALSE</stp>
        <stp>T</stp>
        <tr r="C2725" s="2"/>
      </tp>
      <tp t="s">
        <v/>
        <stp/>
        <stp>StudyData</stp>
        <stp>VIX</stp>
        <stp>BAR</stp>
        <stp/>
        <stp>Open</stp>
        <stp>W</stp>
        <stp>-2753</stp>
        <stp>All</stp>
        <stp/>
        <stp/>
        <stp>FALSE</stp>
        <stp>T</stp>
        <tr r="C2755" s="2"/>
      </tp>
      <tp t="s">
        <v/>
        <stp/>
        <stp>StudyData</stp>
        <stp>VIX</stp>
        <stp>BAR</stp>
        <stp/>
        <stp>Open</stp>
        <stp>W</stp>
        <stp>-2743</stp>
        <stp>All</stp>
        <stp/>
        <stp/>
        <stp>FALSE</stp>
        <stp>T</stp>
        <tr r="C2745" s="2"/>
      </tp>
      <tp t="s">
        <v/>
        <stp/>
        <stp>StudyData</stp>
        <stp>VIX</stp>
        <stp>BAR</stp>
        <stp/>
        <stp>Open</stp>
        <stp>W</stp>
        <stp>-2773</stp>
        <stp>All</stp>
        <stp/>
        <stp/>
        <stp>FALSE</stp>
        <stp>T</stp>
        <tr r="C2775" s="2"/>
      </tp>
      <tp t="s">
        <v/>
        <stp/>
        <stp>StudyData</stp>
        <stp>VIX</stp>
        <stp>BAR</stp>
        <stp/>
        <stp>Open</stp>
        <stp>W</stp>
        <stp>-2763</stp>
        <stp>All</stp>
        <stp/>
        <stp/>
        <stp>FALSE</stp>
        <stp>T</stp>
        <tr r="C2765" s="2"/>
      </tp>
      <tp t="s">
        <v/>
        <stp/>
        <stp>StudyData</stp>
        <stp>VIX</stp>
        <stp>BAR</stp>
        <stp/>
        <stp>Open</stp>
        <stp>W</stp>
        <stp>-2493</stp>
        <stp>All</stp>
        <stp/>
        <stp/>
        <stp>FALSE</stp>
        <stp>T</stp>
        <tr r="C2495" s="2"/>
      </tp>
      <tp t="s">
        <v/>
        <stp/>
        <stp>StudyData</stp>
        <stp>VIX</stp>
        <stp>BAR</stp>
        <stp/>
        <stp>Open</stp>
        <stp>W</stp>
        <stp>-2483</stp>
        <stp>All</stp>
        <stp/>
        <stp/>
        <stp>FALSE</stp>
        <stp>T</stp>
        <tr r="C2485" s="2"/>
      </tp>
      <tp t="s">
        <v/>
        <stp/>
        <stp>StudyData</stp>
        <stp>VIX</stp>
        <stp>BAR</stp>
        <stp/>
        <stp>Open</stp>
        <stp>W</stp>
        <stp>-2413</stp>
        <stp>All</stp>
        <stp/>
        <stp/>
        <stp>FALSE</stp>
        <stp>T</stp>
        <tr r="C2415" s="2"/>
      </tp>
      <tp t="s">
        <v/>
        <stp/>
        <stp>StudyData</stp>
        <stp>VIX</stp>
        <stp>BAR</stp>
        <stp/>
        <stp>Open</stp>
        <stp>W</stp>
        <stp>-2403</stp>
        <stp>All</stp>
        <stp/>
        <stp/>
        <stp>FALSE</stp>
        <stp>T</stp>
        <tr r="C2405" s="2"/>
      </tp>
      <tp t="s">
        <v/>
        <stp/>
        <stp>StudyData</stp>
        <stp>VIX</stp>
        <stp>BAR</stp>
        <stp/>
        <stp>Open</stp>
        <stp>W</stp>
        <stp>-2433</stp>
        <stp>All</stp>
        <stp/>
        <stp/>
        <stp>FALSE</stp>
        <stp>T</stp>
        <tr r="C2435" s="2"/>
      </tp>
      <tp t="s">
        <v/>
        <stp/>
        <stp>StudyData</stp>
        <stp>VIX</stp>
        <stp>BAR</stp>
        <stp/>
        <stp>Open</stp>
        <stp>W</stp>
        <stp>-2423</stp>
        <stp>All</stp>
        <stp/>
        <stp/>
        <stp>FALSE</stp>
        <stp>T</stp>
        <tr r="C2425" s="2"/>
      </tp>
      <tp t="s">
        <v/>
        <stp/>
        <stp>StudyData</stp>
        <stp>VIX</stp>
        <stp>BAR</stp>
        <stp/>
        <stp>Open</stp>
        <stp>W</stp>
        <stp>-2453</stp>
        <stp>All</stp>
        <stp/>
        <stp/>
        <stp>FALSE</stp>
        <stp>T</stp>
        <tr r="C2455" s="2"/>
      </tp>
      <tp t="s">
        <v/>
        <stp/>
        <stp>StudyData</stp>
        <stp>VIX</stp>
        <stp>BAR</stp>
        <stp/>
        <stp>Open</stp>
        <stp>W</stp>
        <stp>-2443</stp>
        <stp>All</stp>
        <stp/>
        <stp/>
        <stp>FALSE</stp>
        <stp>T</stp>
        <tr r="C2445" s="2"/>
      </tp>
      <tp t="s">
        <v/>
        <stp/>
        <stp>StudyData</stp>
        <stp>VIX</stp>
        <stp>BAR</stp>
        <stp/>
        <stp>Open</stp>
        <stp>W</stp>
        <stp>-2473</stp>
        <stp>All</stp>
        <stp/>
        <stp/>
        <stp>FALSE</stp>
        <stp>T</stp>
        <tr r="C2475" s="2"/>
      </tp>
      <tp t="s">
        <v/>
        <stp/>
        <stp>StudyData</stp>
        <stp>VIX</stp>
        <stp>BAR</stp>
        <stp/>
        <stp>Open</stp>
        <stp>W</stp>
        <stp>-2463</stp>
        <stp>All</stp>
        <stp/>
        <stp/>
        <stp>FALSE</stp>
        <stp>T</stp>
        <tr r="C2465" s="2"/>
      </tp>
      <tp t="s">
        <v/>
        <stp/>
        <stp>StudyData</stp>
        <stp>VIX</stp>
        <stp>BAR</stp>
        <stp/>
        <stp>Open</stp>
        <stp>W</stp>
        <stp>-2593</stp>
        <stp>All</stp>
        <stp/>
        <stp/>
        <stp>FALSE</stp>
        <stp>T</stp>
        <tr r="C2595" s="2"/>
      </tp>
      <tp t="s">
        <v/>
        <stp/>
        <stp>StudyData</stp>
        <stp>VIX</stp>
        <stp>BAR</stp>
        <stp/>
        <stp>Open</stp>
        <stp>W</stp>
        <stp>-2583</stp>
        <stp>All</stp>
        <stp/>
        <stp/>
        <stp>FALSE</stp>
        <stp>T</stp>
        <tr r="C2585" s="2"/>
      </tp>
      <tp t="s">
        <v/>
        <stp/>
        <stp>StudyData</stp>
        <stp>VIX</stp>
        <stp>BAR</stp>
        <stp/>
        <stp>Open</stp>
        <stp>W</stp>
        <stp>-2513</stp>
        <stp>All</stp>
        <stp/>
        <stp/>
        <stp>FALSE</stp>
        <stp>T</stp>
        <tr r="C2515" s="2"/>
      </tp>
      <tp t="s">
        <v/>
        <stp/>
        <stp>StudyData</stp>
        <stp>VIX</stp>
        <stp>BAR</stp>
        <stp/>
        <stp>Open</stp>
        <stp>W</stp>
        <stp>-2503</stp>
        <stp>All</stp>
        <stp/>
        <stp/>
        <stp>FALSE</stp>
        <stp>T</stp>
        <tr r="C2505" s="2"/>
      </tp>
      <tp t="s">
        <v/>
        <stp/>
        <stp>StudyData</stp>
        <stp>VIX</stp>
        <stp>BAR</stp>
        <stp/>
        <stp>Open</stp>
        <stp>W</stp>
        <stp>-2533</stp>
        <stp>All</stp>
        <stp/>
        <stp/>
        <stp>FALSE</stp>
        <stp>T</stp>
        <tr r="C2535" s="2"/>
      </tp>
      <tp t="s">
        <v/>
        <stp/>
        <stp>StudyData</stp>
        <stp>VIX</stp>
        <stp>BAR</stp>
        <stp/>
        <stp>Open</stp>
        <stp>W</stp>
        <stp>-2523</stp>
        <stp>All</stp>
        <stp/>
        <stp/>
        <stp>FALSE</stp>
        <stp>T</stp>
        <tr r="C2525" s="2"/>
      </tp>
      <tp t="s">
        <v/>
        <stp/>
        <stp>StudyData</stp>
        <stp>VIX</stp>
        <stp>BAR</stp>
        <stp/>
        <stp>Open</stp>
        <stp>W</stp>
        <stp>-2553</stp>
        <stp>All</stp>
        <stp/>
        <stp/>
        <stp>FALSE</stp>
        <stp>T</stp>
        <tr r="C2555" s="2"/>
      </tp>
      <tp t="s">
        <v/>
        <stp/>
        <stp>StudyData</stp>
        <stp>VIX</stp>
        <stp>BAR</stp>
        <stp/>
        <stp>Open</stp>
        <stp>W</stp>
        <stp>-2543</stp>
        <stp>All</stp>
        <stp/>
        <stp/>
        <stp>FALSE</stp>
        <stp>T</stp>
        <tr r="C2545" s="2"/>
      </tp>
      <tp t="s">
        <v/>
        <stp/>
        <stp>StudyData</stp>
        <stp>VIX</stp>
        <stp>BAR</stp>
        <stp/>
        <stp>Open</stp>
        <stp>W</stp>
        <stp>-2573</stp>
        <stp>All</stp>
        <stp/>
        <stp/>
        <stp>FALSE</stp>
        <stp>T</stp>
        <tr r="C2575" s="2"/>
      </tp>
      <tp t="s">
        <v/>
        <stp/>
        <stp>StudyData</stp>
        <stp>VIX</stp>
        <stp>BAR</stp>
        <stp/>
        <stp>Open</stp>
        <stp>W</stp>
        <stp>-2563</stp>
        <stp>All</stp>
        <stp/>
        <stp/>
        <stp>FALSE</stp>
        <stp>T</stp>
        <tr r="C2565" s="2"/>
      </tp>
      <tp t="s">
        <v/>
        <stp/>
        <stp>StudyData</stp>
        <stp>VIX</stp>
        <stp>BAR</stp>
        <stp/>
        <stp>Low</stp>
        <stp>W</stp>
        <stp>-1244</stp>
        <stp>All</stp>
        <stp/>
        <stp/>
        <stp>FALSE</stp>
        <stp>T</stp>
        <tr r="E1246" s="2"/>
      </tp>
      <tp t="s">
        <v/>
        <stp/>
        <stp>StudyData</stp>
        <stp>VIX</stp>
        <stp>BAR</stp>
        <stp/>
        <stp>Low</stp>
        <stp>W</stp>
        <stp>-1254</stp>
        <stp>All</stp>
        <stp/>
        <stp/>
        <stp>FALSE</stp>
        <stp>T</stp>
        <tr r="E1256" s="2"/>
      </tp>
      <tp t="s">
        <v/>
        <stp/>
        <stp>StudyData</stp>
        <stp>VIX</stp>
        <stp>BAR</stp>
        <stp/>
        <stp>Low</stp>
        <stp>W</stp>
        <stp>-1264</stp>
        <stp>All</stp>
        <stp/>
        <stp/>
        <stp>FALSE</stp>
        <stp>T</stp>
        <tr r="E1266" s="2"/>
      </tp>
      <tp t="s">
        <v/>
        <stp/>
        <stp>StudyData</stp>
        <stp>VIX</stp>
        <stp>BAR</stp>
        <stp/>
        <stp>Low</stp>
        <stp>W</stp>
        <stp>-1274</stp>
        <stp>All</stp>
        <stp/>
        <stp/>
        <stp>FALSE</stp>
        <stp>T</stp>
        <tr r="E1276" s="2"/>
      </tp>
      <tp t="s">
        <v/>
        <stp/>
        <stp>StudyData</stp>
        <stp>VIX</stp>
        <stp>BAR</stp>
        <stp/>
        <stp>Low</stp>
        <stp>W</stp>
        <stp>-1204</stp>
        <stp>All</stp>
        <stp/>
        <stp/>
        <stp>FALSE</stp>
        <stp>T</stp>
        <tr r="E1206" s="2"/>
      </tp>
      <tp t="s">
        <v/>
        <stp/>
        <stp>StudyData</stp>
        <stp>VIX</stp>
        <stp>BAR</stp>
        <stp/>
        <stp>Low</stp>
        <stp>W</stp>
        <stp>-1214</stp>
        <stp>All</stp>
        <stp/>
        <stp/>
        <stp>FALSE</stp>
        <stp>T</stp>
        <tr r="E1216" s="2"/>
      </tp>
      <tp t="s">
        <v/>
        <stp/>
        <stp>StudyData</stp>
        <stp>VIX</stp>
        <stp>BAR</stp>
        <stp/>
        <stp>Low</stp>
        <stp>W</stp>
        <stp>-1224</stp>
        <stp>All</stp>
        <stp/>
        <stp/>
        <stp>FALSE</stp>
        <stp>T</stp>
        <tr r="E1226" s="2"/>
      </tp>
      <tp t="s">
        <v/>
        <stp/>
        <stp>StudyData</stp>
        <stp>VIX</stp>
        <stp>BAR</stp>
        <stp/>
        <stp>Low</stp>
        <stp>W</stp>
        <stp>-1234</stp>
        <stp>All</stp>
        <stp/>
        <stp/>
        <stp>FALSE</stp>
        <stp>T</stp>
        <tr r="E1236" s="2"/>
      </tp>
      <tp t="s">
        <v/>
        <stp/>
        <stp>StudyData</stp>
        <stp>VIX</stp>
        <stp>BAR</stp>
        <stp/>
        <stp>Low</stp>
        <stp>W</stp>
        <stp>-1284</stp>
        <stp>All</stp>
        <stp/>
        <stp/>
        <stp>FALSE</stp>
        <stp>T</stp>
        <tr r="E1286" s="2"/>
      </tp>
      <tp t="s">
        <v/>
        <stp/>
        <stp>StudyData</stp>
        <stp>VIX</stp>
        <stp>BAR</stp>
        <stp/>
        <stp>Low</stp>
        <stp>W</stp>
        <stp>-1294</stp>
        <stp>All</stp>
        <stp/>
        <stp/>
        <stp>FALSE</stp>
        <stp>T</stp>
        <tr r="E1296" s="2"/>
      </tp>
      <tp t="s">
        <v/>
        <stp/>
        <stp>StudyData</stp>
        <stp>VIX</stp>
        <stp>BAR</stp>
        <stp/>
        <stp>Low</stp>
        <stp>W</stp>
        <stp>-1344</stp>
        <stp>All</stp>
        <stp/>
        <stp/>
        <stp>FALSE</stp>
        <stp>T</stp>
        <tr r="E1346" s="2"/>
      </tp>
      <tp t="s">
        <v/>
        <stp/>
        <stp>StudyData</stp>
        <stp>VIX</stp>
        <stp>BAR</stp>
        <stp/>
        <stp>Low</stp>
        <stp>W</stp>
        <stp>-1354</stp>
        <stp>All</stp>
        <stp/>
        <stp/>
        <stp>FALSE</stp>
        <stp>T</stp>
        <tr r="E1356" s="2"/>
      </tp>
      <tp t="s">
        <v/>
        <stp/>
        <stp>StudyData</stp>
        <stp>VIX</stp>
        <stp>BAR</stp>
        <stp/>
        <stp>Low</stp>
        <stp>W</stp>
        <stp>-1364</stp>
        <stp>All</stp>
        <stp/>
        <stp/>
        <stp>FALSE</stp>
        <stp>T</stp>
        <tr r="E1366" s="2"/>
      </tp>
      <tp t="s">
        <v/>
        <stp/>
        <stp>StudyData</stp>
        <stp>VIX</stp>
        <stp>BAR</stp>
        <stp/>
        <stp>Low</stp>
        <stp>W</stp>
        <stp>-1374</stp>
        <stp>All</stp>
        <stp/>
        <stp/>
        <stp>FALSE</stp>
        <stp>T</stp>
        <tr r="E1376" s="2"/>
      </tp>
      <tp t="s">
        <v/>
        <stp/>
        <stp>StudyData</stp>
        <stp>VIX</stp>
        <stp>BAR</stp>
        <stp/>
        <stp>Low</stp>
        <stp>W</stp>
        <stp>-1304</stp>
        <stp>All</stp>
        <stp/>
        <stp/>
        <stp>FALSE</stp>
        <stp>T</stp>
        <tr r="E1306" s="2"/>
      </tp>
      <tp t="s">
        <v/>
        <stp/>
        <stp>StudyData</stp>
        <stp>VIX</stp>
        <stp>BAR</stp>
        <stp/>
        <stp>Low</stp>
        <stp>W</stp>
        <stp>-1314</stp>
        <stp>All</stp>
        <stp/>
        <stp/>
        <stp>FALSE</stp>
        <stp>T</stp>
        <tr r="E1316" s="2"/>
      </tp>
      <tp t="s">
        <v/>
        <stp/>
        <stp>StudyData</stp>
        <stp>VIX</stp>
        <stp>BAR</stp>
        <stp/>
        <stp>Low</stp>
        <stp>W</stp>
        <stp>-1324</stp>
        <stp>All</stp>
        <stp/>
        <stp/>
        <stp>FALSE</stp>
        <stp>T</stp>
        <tr r="E1326" s="2"/>
      </tp>
      <tp t="s">
        <v/>
        <stp/>
        <stp>StudyData</stp>
        <stp>VIX</stp>
        <stp>BAR</stp>
        <stp/>
        <stp>Low</stp>
        <stp>W</stp>
        <stp>-1334</stp>
        <stp>All</stp>
        <stp/>
        <stp/>
        <stp>FALSE</stp>
        <stp>T</stp>
        <tr r="E1336" s="2"/>
      </tp>
      <tp t="s">
        <v/>
        <stp/>
        <stp>StudyData</stp>
        <stp>VIX</stp>
        <stp>BAR</stp>
        <stp/>
        <stp>Low</stp>
        <stp>W</stp>
        <stp>-1384</stp>
        <stp>All</stp>
        <stp/>
        <stp/>
        <stp>FALSE</stp>
        <stp>T</stp>
        <tr r="E1386" s="2"/>
      </tp>
      <tp t="s">
        <v/>
        <stp/>
        <stp>StudyData</stp>
        <stp>VIX</stp>
        <stp>BAR</stp>
        <stp/>
        <stp>Low</stp>
        <stp>W</stp>
        <stp>-1394</stp>
        <stp>All</stp>
        <stp/>
        <stp/>
        <stp>FALSE</stp>
        <stp>T</stp>
        <tr r="E1396" s="2"/>
      </tp>
      <tp t="s">
        <v/>
        <stp/>
        <stp>StudyData</stp>
        <stp>VIX</stp>
        <stp>BAR</stp>
        <stp/>
        <stp>Low</stp>
        <stp>W</stp>
        <stp>-1044</stp>
        <stp>All</stp>
        <stp/>
        <stp/>
        <stp>FALSE</stp>
        <stp>T</stp>
        <tr r="E1046" s="2"/>
      </tp>
      <tp t="s">
        <v/>
        <stp/>
        <stp>StudyData</stp>
        <stp>VIX</stp>
        <stp>BAR</stp>
        <stp/>
        <stp>Low</stp>
        <stp>W</stp>
        <stp>-1054</stp>
        <stp>All</stp>
        <stp/>
        <stp/>
        <stp>FALSE</stp>
        <stp>T</stp>
        <tr r="E1056" s="2"/>
      </tp>
      <tp t="s">
        <v/>
        <stp/>
        <stp>StudyData</stp>
        <stp>VIX</stp>
        <stp>BAR</stp>
        <stp/>
        <stp>Low</stp>
        <stp>W</stp>
        <stp>-1064</stp>
        <stp>All</stp>
        <stp/>
        <stp/>
        <stp>FALSE</stp>
        <stp>T</stp>
        <tr r="E1066" s="2"/>
      </tp>
      <tp t="s">
        <v/>
        <stp/>
        <stp>StudyData</stp>
        <stp>VIX</stp>
        <stp>BAR</stp>
        <stp/>
        <stp>Low</stp>
        <stp>W</stp>
        <stp>-1074</stp>
        <stp>All</stp>
        <stp/>
        <stp/>
        <stp>FALSE</stp>
        <stp>T</stp>
        <tr r="E1076" s="2"/>
      </tp>
      <tp t="s">
        <v/>
        <stp/>
        <stp>StudyData</stp>
        <stp>VIX</stp>
        <stp>BAR</stp>
        <stp/>
        <stp>Low</stp>
        <stp>W</stp>
        <stp>-1004</stp>
        <stp>All</stp>
        <stp/>
        <stp/>
        <stp>FALSE</stp>
        <stp>T</stp>
        <tr r="E1006" s="2"/>
      </tp>
      <tp t="s">
        <v/>
        <stp/>
        <stp>StudyData</stp>
        <stp>VIX</stp>
        <stp>BAR</stp>
        <stp/>
        <stp>Low</stp>
        <stp>W</stp>
        <stp>-1014</stp>
        <stp>All</stp>
        <stp/>
        <stp/>
        <stp>FALSE</stp>
        <stp>T</stp>
        <tr r="E1016" s="2"/>
      </tp>
      <tp t="s">
        <v/>
        <stp/>
        <stp>StudyData</stp>
        <stp>VIX</stp>
        <stp>BAR</stp>
        <stp/>
        <stp>Low</stp>
        <stp>W</stp>
        <stp>-1024</stp>
        <stp>All</stp>
        <stp/>
        <stp/>
        <stp>FALSE</stp>
        <stp>T</stp>
        <tr r="E1026" s="2"/>
      </tp>
      <tp t="s">
        <v/>
        <stp/>
        <stp>StudyData</stp>
        <stp>VIX</stp>
        <stp>BAR</stp>
        <stp/>
        <stp>Low</stp>
        <stp>W</stp>
        <stp>-1034</stp>
        <stp>All</stp>
        <stp/>
        <stp/>
        <stp>FALSE</stp>
        <stp>T</stp>
        <tr r="E1036" s="2"/>
      </tp>
      <tp t="s">
        <v/>
        <stp/>
        <stp>StudyData</stp>
        <stp>VIX</stp>
        <stp>BAR</stp>
        <stp/>
        <stp>Low</stp>
        <stp>W</stp>
        <stp>-1084</stp>
        <stp>All</stp>
        <stp/>
        <stp/>
        <stp>FALSE</stp>
        <stp>T</stp>
        <tr r="E1086" s="2"/>
      </tp>
      <tp t="s">
        <v/>
        <stp/>
        <stp>StudyData</stp>
        <stp>VIX</stp>
        <stp>BAR</stp>
        <stp/>
        <stp>Low</stp>
        <stp>W</stp>
        <stp>-1094</stp>
        <stp>All</stp>
        <stp/>
        <stp/>
        <stp>FALSE</stp>
        <stp>T</stp>
        <tr r="E1096" s="2"/>
      </tp>
      <tp t="s">
        <v/>
        <stp/>
        <stp>StudyData</stp>
        <stp>VIX</stp>
        <stp>BAR</stp>
        <stp/>
        <stp>Low</stp>
        <stp>W</stp>
        <stp>-1144</stp>
        <stp>All</stp>
        <stp/>
        <stp/>
        <stp>FALSE</stp>
        <stp>T</stp>
        <tr r="E1146" s="2"/>
      </tp>
      <tp t="s">
        <v/>
        <stp/>
        <stp>StudyData</stp>
        <stp>VIX</stp>
        <stp>BAR</stp>
        <stp/>
        <stp>Low</stp>
        <stp>W</stp>
        <stp>-1154</stp>
        <stp>All</stp>
        <stp/>
        <stp/>
        <stp>FALSE</stp>
        <stp>T</stp>
        <tr r="E1156" s="2"/>
      </tp>
      <tp t="s">
        <v/>
        <stp/>
        <stp>StudyData</stp>
        <stp>VIX</stp>
        <stp>BAR</stp>
        <stp/>
        <stp>Low</stp>
        <stp>W</stp>
        <stp>-1164</stp>
        <stp>All</stp>
        <stp/>
        <stp/>
        <stp>FALSE</stp>
        <stp>T</stp>
        <tr r="E1166" s="2"/>
      </tp>
      <tp t="s">
        <v/>
        <stp/>
        <stp>StudyData</stp>
        <stp>VIX</stp>
        <stp>BAR</stp>
        <stp/>
        <stp>Low</stp>
        <stp>W</stp>
        <stp>-1174</stp>
        <stp>All</stp>
        <stp/>
        <stp/>
        <stp>FALSE</stp>
        <stp>T</stp>
        <tr r="E1176" s="2"/>
      </tp>
      <tp t="s">
        <v/>
        <stp/>
        <stp>StudyData</stp>
        <stp>VIX</stp>
        <stp>BAR</stp>
        <stp/>
        <stp>Low</stp>
        <stp>W</stp>
        <stp>-1104</stp>
        <stp>All</stp>
        <stp/>
        <stp/>
        <stp>FALSE</stp>
        <stp>T</stp>
        <tr r="E1106" s="2"/>
      </tp>
      <tp t="s">
        <v/>
        <stp/>
        <stp>StudyData</stp>
        <stp>VIX</stp>
        <stp>BAR</stp>
        <stp/>
        <stp>Low</stp>
        <stp>W</stp>
        <stp>-1114</stp>
        <stp>All</stp>
        <stp/>
        <stp/>
        <stp>FALSE</stp>
        <stp>T</stp>
        <tr r="E1116" s="2"/>
      </tp>
      <tp t="s">
        <v/>
        <stp/>
        <stp>StudyData</stp>
        <stp>VIX</stp>
        <stp>BAR</stp>
        <stp/>
        <stp>Low</stp>
        <stp>W</stp>
        <stp>-1124</stp>
        <stp>All</stp>
        <stp/>
        <stp/>
        <stp>FALSE</stp>
        <stp>T</stp>
        <tr r="E1126" s="2"/>
      </tp>
      <tp t="s">
        <v/>
        <stp/>
        <stp>StudyData</stp>
        <stp>VIX</stp>
        <stp>BAR</stp>
        <stp/>
        <stp>Low</stp>
        <stp>W</stp>
        <stp>-1134</stp>
        <stp>All</stp>
        <stp/>
        <stp/>
        <stp>FALSE</stp>
        <stp>T</stp>
        <tr r="E1136" s="2"/>
      </tp>
      <tp t="s">
        <v/>
        <stp/>
        <stp>StudyData</stp>
        <stp>VIX</stp>
        <stp>BAR</stp>
        <stp/>
        <stp>Low</stp>
        <stp>W</stp>
        <stp>-1184</stp>
        <stp>All</stp>
        <stp/>
        <stp/>
        <stp>FALSE</stp>
        <stp>T</stp>
        <tr r="E1186" s="2"/>
      </tp>
      <tp t="s">
        <v/>
        <stp/>
        <stp>StudyData</stp>
        <stp>VIX</stp>
        <stp>BAR</stp>
        <stp/>
        <stp>Low</stp>
        <stp>W</stp>
        <stp>-1194</stp>
        <stp>All</stp>
        <stp/>
        <stp/>
        <stp>FALSE</stp>
        <stp>T</stp>
        <tr r="E1196" s="2"/>
      </tp>
      <tp t="s">
        <v/>
        <stp/>
        <stp>StudyData</stp>
        <stp>VIX</stp>
        <stp>BAR</stp>
        <stp/>
        <stp>Low</stp>
        <stp>W</stp>
        <stp>-1644</stp>
        <stp>All</stp>
        <stp/>
        <stp/>
        <stp>FALSE</stp>
        <stp>T</stp>
        <tr r="E1646" s="2"/>
      </tp>
      <tp t="s">
        <v/>
        <stp/>
        <stp>StudyData</stp>
        <stp>VIX</stp>
        <stp>BAR</stp>
        <stp/>
        <stp>Low</stp>
        <stp>W</stp>
        <stp>-1654</stp>
        <stp>All</stp>
        <stp/>
        <stp/>
        <stp>FALSE</stp>
        <stp>T</stp>
        <tr r="E1656" s="2"/>
      </tp>
      <tp t="s">
        <v/>
        <stp/>
        <stp>StudyData</stp>
        <stp>VIX</stp>
        <stp>BAR</stp>
        <stp/>
        <stp>Low</stp>
        <stp>W</stp>
        <stp>-1664</stp>
        <stp>All</stp>
        <stp/>
        <stp/>
        <stp>FALSE</stp>
        <stp>T</stp>
        <tr r="E1666" s="2"/>
      </tp>
      <tp t="s">
        <v/>
        <stp/>
        <stp>StudyData</stp>
        <stp>VIX</stp>
        <stp>BAR</stp>
        <stp/>
        <stp>Low</stp>
        <stp>W</stp>
        <stp>-1674</stp>
        <stp>All</stp>
        <stp/>
        <stp/>
        <stp>FALSE</stp>
        <stp>T</stp>
        <tr r="E1676" s="2"/>
      </tp>
      <tp t="s">
        <v/>
        <stp/>
        <stp>StudyData</stp>
        <stp>VIX</stp>
        <stp>BAR</stp>
        <stp/>
        <stp>Low</stp>
        <stp>W</stp>
        <stp>-1604</stp>
        <stp>All</stp>
        <stp/>
        <stp/>
        <stp>FALSE</stp>
        <stp>T</stp>
        <tr r="E1606" s="2"/>
      </tp>
      <tp t="s">
        <v/>
        <stp/>
        <stp>StudyData</stp>
        <stp>VIX</stp>
        <stp>BAR</stp>
        <stp/>
        <stp>Low</stp>
        <stp>W</stp>
        <stp>-1614</stp>
        <stp>All</stp>
        <stp/>
        <stp/>
        <stp>FALSE</stp>
        <stp>T</stp>
        <tr r="E1616" s="2"/>
      </tp>
      <tp t="s">
        <v/>
        <stp/>
        <stp>StudyData</stp>
        <stp>VIX</stp>
        <stp>BAR</stp>
        <stp/>
        <stp>Low</stp>
        <stp>W</stp>
        <stp>-1624</stp>
        <stp>All</stp>
        <stp/>
        <stp/>
        <stp>FALSE</stp>
        <stp>T</stp>
        <tr r="E1626" s="2"/>
      </tp>
      <tp t="s">
        <v/>
        <stp/>
        <stp>StudyData</stp>
        <stp>VIX</stp>
        <stp>BAR</stp>
        <stp/>
        <stp>Low</stp>
        <stp>W</stp>
        <stp>-1634</stp>
        <stp>All</stp>
        <stp/>
        <stp/>
        <stp>FALSE</stp>
        <stp>T</stp>
        <tr r="E1636" s="2"/>
      </tp>
      <tp t="s">
        <v/>
        <stp/>
        <stp>StudyData</stp>
        <stp>VIX</stp>
        <stp>BAR</stp>
        <stp/>
        <stp>Low</stp>
        <stp>W</stp>
        <stp>-1684</stp>
        <stp>All</stp>
        <stp/>
        <stp/>
        <stp>FALSE</stp>
        <stp>T</stp>
        <tr r="E1686" s="2"/>
      </tp>
      <tp t="s">
        <v/>
        <stp/>
        <stp>StudyData</stp>
        <stp>VIX</stp>
        <stp>BAR</stp>
        <stp/>
        <stp>Low</stp>
        <stp>W</stp>
        <stp>-1694</stp>
        <stp>All</stp>
        <stp/>
        <stp/>
        <stp>FALSE</stp>
        <stp>T</stp>
        <tr r="E1696" s="2"/>
      </tp>
      <tp t="s">
        <v/>
        <stp/>
        <stp>StudyData</stp>
        <stp>VIX</stp>
        <stp>BAR</stp>
        <stp/>
        <stp>Low</stp>
        <stp>W</stp>
        <stp>-1744</stp>
        <stp>All</stp>
        <stp/>
        <stp/>
        <stp>FALSE</stp>
        <stp>T</stp>
        <tr r="E1746" s="2"/>
      </tp>
      <tp t="s">
        <v/>
        <stp/>
        <stp>StudyData</stp>
        <stp>VIX</stp>
        <stp>BAR</stp>
        <stp/>
        <stp>Low</stp>
        <stp>W</stp>
        <stp>-1754</stp>
        <stp>All</stp>
        <stp/>
        <stp/>
        <stp>FALSE</stp>
        <stp>T</stp>
        <tr r="E1756" s="2"/>
      </tp>
      <tp t="s">
        <v/>
        <stp/>
        <stp>StudyData</stp>
        <stp>VIX</stp>
        <stp>BAR</stp>
        <stp/>
        <stp>Low</stp>
        <stp>W</stp>
        <stp>-1764</stp>
        <stp>All</stp>
        <stp/>
        <stp/>
        <stp>FALSE</stp>
        <stp>T</stp>
        <tr r="E1766" s="2"/>
      </tp>
      <tp t="s">
        <v/>
        <stp/>
        <stp>StudyData</stp>
        <stp>VIX</stp>
        <stp>BAR</stp>
        <stp/>
        <stp>Low</stp>
        <stp>W</stp>
        <stp>-1774</stp>
        <stp>All</stp>
        <stp/>
        <stp/>
        <stp>FALSE</stp>
        <stp>T</stp>
        <tr r="E1776" s="2"/>
      </tp>
      <tp t="s">
        <v/>
        <stp/>
        <stp>StudyData</stp>
        <stp>VIX</stp>
        <stp>BAR</stp>
        <stp/>
        <stp>Low</stp>
        <stp>W</stp>
        <stp>-1704</stp>
        <stp>All</stp>
        <stp/>
        <stp/>
        <stp>FALSE</stp>
        <stp>T</stp>
        <tr r="E1706" s="2"/>
      </tp>
      <tp t="s">
        <v/>
        <stp/>
        <stp>StudyData</stp>
        <stp>VIX</stp>
        <stp>BAR</stp>
        <stp/>
        <stp>Low</stp>
        <stp>W</stp>
        <stp>-1714</stp>
        <stp>All</stp>
        <stp/>
        <stp/>
        <stp>FALSE</stp>
        <stp>T</stp>
        <tr r="E1716" s="2"/>
      </tp>
      <tp t="s">
        <v/>
        <stp/>
        <stp>StudyData</stp>
        <stp>VIX</stp>
        <stp>BAR</stp>
        <stp/>
        <stp>Low</stp>
        <stp>W</stp>
        <stp>-1724</stp>
        <stp>All</stp>
        <stp/>
        <stp/>
        <stp>FALSE</stp>
        <stp>T</stp>
        <tr r="E1726" s="2"/>
      </tp>
      <tp t="s">
        <v/>
        <stp/>
        <stp>StudyData</stp>
        <stp>VIX</stp>
        <stp>BAR</stp>
        <stp/>
        <stp>Low</stp>
        <stp>W</stp>
        <stp>-1734</stp>
        <stp>All</stp>
        <stp/>
        <stp/>
        <stp>FALSE</stp>
        <stp>T</stp>
        <tr r="E1736" s="2"/>
      </tp>
      <tp t="s">
        <v/>
        <stp/>
        <stp>StudyData</stp>
        <stp>VIX</stp>
        <stp>BAR</stp>
        <stp/>
        <stp>Low</stp>
        <stp>W</stp>
        <stp>-1784</stp>
        <stp>All</stp>
        <stp/>
        <stp/>
        <stp>FALSE</stp>
        <stp>T</stp>
        <tr r="E1786" s="2"/>
      </tp>
      <tp t="s">
        <v/>
        <stp/>
        <stp>StudyData</stp>
        <stp>VIX</stp>
        <stp>BAR</stp>
        <stp/>
        <stp>Low</stp>
        <stp>W</stp>
        <stp>-1794</stp>
        <stp>All</stp>
        <stp/>
        <stp/>
        <stp>FALSE</stp>
        <stp>T</stp>
        <tr r="E1796" s="2"/>
      </tp>
      <tp t="s">
        <v/>
        <stp/>
        <stp>StudyData</stp>
        <stp>VIX</stp>
        <stp>BAR</stp>
        <stp/>
        <stp>Low</stp>
        <stp>W</stp>
        <stp>-1444</stp>
        <stp>All</stp>
        <stp/>
        <stp/>
        <stp>FALSE</stp>
        <stp>T</stp>
        <tr r="E1446" s="2"/>
      </tp>
      <tp t="s">
        <v/>
        <stp/>
        <stp>StudyData</stp>
        <stp>VIX</stp>
        <stp>BAR</stp>
        <stp/>
        <stp>Low</stp>
        <stp>W</stp>
        <stp>-1454</stp>
        <stp>All</stp>
        <stp/>
        <stp/>
        <stp>FALSE</stp>
        <stp>T</stp>
        <tr r="E1456" s="2"/>
      </tp>
      <tp t="s">
        <v/>
        <stp/>
        <stp>StudyData</stp>
        <stp>VIX</stp>
        <stp>BAR</stp>
        <stp/>
        <stp>Low</stp>
        <stp>W</stp>
        <stp>-1464</stp>
        <stp>All</stp>
        <stp/>
        <stp/>
        <stp>FALSE</stp>
        <stp>T</stp>
        <tr r="E1466" s="2"/>
      </tp>
      <tp t="s">
        <v/>
        <stp/>
        <stp>StudyData</stp>
        <stp>VIX</stp>
        <stp>BAR</stp>
        <stp/>
        <stp>Low</stp>
        <stp>W</stp>
        <stp>-1474</stp>
        <stp>All</stp>
        <stp/>
        <stp/>
        <stp>FALSE</stp>
        <stp>T</stp>
        <tr r="E1476" s="2"/>
      </tp>
      <tp t="s">
        <v/>
        <stp/>
        <stp>StudyData</stp>
        <stp>VIX</stp>
        <stp>BAR</stp>
        <stp/>
        <stp>Low</stp>
        <stp>W</stp>
        <stp>-1404</stp>
        <stp>All</stp>
        <stp/>
        <stp/>
        <stp>FALSE</stp>
        <stp>T</stp>
        <tr r="E1406" s="2"/>
      </tp>
      <tp t="s">
        <v/>
        <stp/>
        <stp>StudyData</stp>
        <stp>VIX</stp>
        <stp>BAR</stp>
        <stp/>
        <stp>Low</stp>
        <stp>W</stp>
        <stp>-1414</stp>
        <stp>All</stp>
        <stp/>
        <stp/>
        <stp>FALSE</stp>
        <stp>T</stp>
        <tr r="E1416" s="2"/>
      </tp>
      <tp t="s">
        <v/>
        <stp/>
        <stp>StudyData</stp>
        <stp>VIX</stp>
        <stp>BAR</stp>
        <stp/>
        <stp>Low</stp>
        <stp>W</stp>
        <stp>-1424</stp>
        <stp>All</stp>
        <stp/>
        <stp/>
        <stp>FALSE</stp>
        <stp>T</stp>
        <tr r="E1426" s="2"/>
      </tp>
      <tp t="s">
        <v/>
        <stp/>
        <stp>StudyData</stp>
        <stp>VIX</stp>
        <stp>BAR</stp>
        <stp/>
        <stp>Low</stp>
        <stp>W</stp>
        <stp>-1434</stp>
        <stp>All</stp>
        <stp/>
        <stp/>
        <stp>FALSE</stp>
        <stp>T</stp>
        <tr r="E1436" s="2"/>
      </tp>
      <tp t="s">
        <v/>
        <stp/>
        <stp>StudyData</stp>
        <stp>VIX</stp>
        <stp>BAR</stp>
        <stp/>
        <stp>Low</stp>
        <stp>W</stp>
        <stp>-1484</stp>
        <stp>All</stp>
        <stp/>
        <stp/>
        <stp>FALSE</stp>
        <stp>T</stp>
        <tr r="E1486" s="2"/>
      </tp>
      <tp t="s">
        <v/>
        <stp/>
        <stp>StudyData</stp>
        <stp>VIX</stp>
        <stp>BAR</stp>
        <stp/>
        <stp>Low</stp>
        <stp>W</stp>
        <stp>-1494</stp>
        <stp>All</stp>
        <stp/>
        <stp/>
        <stp>FALSE</stp>
        <stp>T</stp>
        <tr r="E1496" s="2"/>
      </tp>
      <tp t="s">
        <v/>
        <stp/>
        <stp>StudyData</stp>
        <stp>VIX</stp>
        <stp>BAR</stp>
        <stp/>
        <stp>Low</stp>
        <stp>W</stp>
        <stp>-1544</stp>
        <stp>All</stp>
        <stp/>
        <stp/>
        <stp>FALSE</stp>
        <stp>T</stp>
        <tr r="E1546" s="2"/>
      </tp>
      <tp t="s">
        <v/>
        <stp/>
        <stp>StudyData</stp>
        <stp>VIX</stp>
        <stp>BAR</stp>
        <stp/>
        <stp>Low</stp>
        <stp>W</stp>
        <stp>-1554</stp>
        <stp>All</stp>
        <stp/>
        <stp/>
        <stp>FALSE</stp>
        <stp>T</stp>
        <tr r="E1556" s="2"/>
      </tp>
      <tp t="s">
        <v/>
        <stp/>
        <stp>StudyData</stp>
        <stp>VIX</stp>
        <stp>BAR</stp>
        <stp/>
        <stp>Low</stp>
        <stp>W</stp>
        <stp>-1564</stp>
        <stp>All</stp>
        <stp/>
        <stp/>
        <stp>FALSE</stp>
        <stp>T</stp>
        <tr r="E1566" s="2"/>
      </tp>
      <tp t="s">
        <v/>
        <stp/>
        <stp>StudyData</stp>
        <stp>VIX</stp>
        <stp>BAR</stp>
        <stp/>
        <stp>Low</stp>
        <stp>W</stp>
        <stp>-1574</stp>
        <stp>All</stp>
        <stp/>
        <stp/>
        <stp>FALSE</stp>
        <stp>T</stp>
        <tr r="E1576" s="2"/>
      </tp>
      <tp t="s">
        <v/>
        <stp/>
        <stp>StudyData</stp>
        <stp>VIX</stp>
        <stp>BAR</stp>
        <stp/>
        <stp>Low</stp>
        <stp>W</stp>
        <stp>-1504</stp>
        <stp>All</stp>
        <stp/>
        <stp/>
        <stp>FALSE</stp>
        <stp>T</stp>
        <tr r="E1506" s="2"/>
      </tp>
      <tp t="s">
        <v/>
        <stp/>
        <stp>StudyData</stp>
        <stp>VIX</stp>
        <stp>BAR</stp>
        <stp/>
        <stp>Low</stp>
        <stp>W</stp>
        <stp>-1514</stp>
        <stp>All</stp>
        <stp/>
        <stp/>
        <stp>FALSE</stp>
        <stp>T</stp>
        <tr r="E1516" s="2"/>
      </tp>
      <tp t="s">
        <v/>
        <stp/>
        <stp>StudyData</stp>
        <stp>VIX</stp>
        <stp>BAR</stp>
        <stp/>
        <stp>Low</stp>
        <stp>W</stp>
        <stp>-1524</stp>
        <stp>All</stp>
        <stp/>
        <stp/>
        <stp>FALSE</stp>
        <stp>T</stp>
        <tr r="E1526" s="2"/>
      </tp>
      <tp t="s">
        <v/>
        <stp/>
        <stp>StudyData</stp>
        <stp>VIX</stp>
        <stp>BAR</stp>
        <stp/>
        <stp>Low</stp>
        <stp>W</stp>
        <stp>-1534</stp>
        <stp>All</stp>
        <stp/>
        <stp/>
        <stp>FALSE</stp>
        <stp>T</stp>
        <tr r="E1536" s="2"/>
      </tp>
      <tp t="s">
        <v/>
        <stp/>
        <stp>StudyData</stp>
        <stp>VIX</stp>
        <stp>BAR</stp>
        <stp/>
        <stp>Low</stp>
        <stp>W</stp>
        <stp>-1584</stp>
        <stp>All</stp>
        <stp/>
        <stp/>
        <stp>FALSE</stp>
        <stp>T</stp>
        <tr r="E1586" s="2"/>
      </tp>
      <tp t="s">
        <v/>
        <stp/>
        <stp>StudyData</stp>
        <stp>VIX</stp>
        <stp>BAR</stp>
        <stp/>
        <stp>Low</stp>
        <stp>W</stp>
        <stp>-1594</stp>
        <stp>All</stp>
        <stp/>
        <stp/>
        <stp>FALSE</stp>
        <stp>T</stp>
        <tr r="E1596" s="2"/>
      </tp>
      <tp t="s">
        <v/>
        <stp/>
        <stp>StudyData</stp>
        <stp>VIX</stp>
        <stp>BAR</stp>
        <stp/>
        <stp>Low</stp>
        <stp>W</stp>
        <stp>-1844</stp>
        <stp>All</stp>
        <stp/>
        <stp/>
        <stp>FALSE</stp>
        <stp>T</stp>
        <tr r="E1846" s="2"/>
      </tp>
      <tp t="s">
        <v/>
        <stp/>
        <stp>StudyData</stp>
        <stp>VIX</stp>
        <stp>BAR</stp>
        <stp/>
        <stp>Low</stp>
        <stp>W</stp>
        <stp>-1854</stp>
        <stp>All</stp>
        <stp/>
        <stp/>
        <stp>FALSE</stp>
        <stp>T</stp>
        <tr r="E1856" s="2"/>
      </tp>
      <tp t="s">
        <v/>
        <stp/>
        <stp>StudyData</stp>
        <stp>VIX</stp>
        <stp>BAR</stp>
        <stp/>
        <stp>Low</stp>
        <stp>W</stp>
        <stp>-1864</stp>
        <stp>All</stp>
        <stp/>
        <stp/>
        <stp>FALSE</stp>
        <stp>T</stp>
        <tr r="E1866" s="2"/>
      </tp>
      <tp t="s">
        <v/>
        <stp/>
        <stp>StudyData</stp>
        <stp>VIX</stp>
        <stp>BAR</stp>
        <stp/>
        <stp>Low</stp>
        <stp>W</stp>
        <stp>-1874</stp>
        <stp>All</stp>
        <stp/>
        <stp/>
        <stp>FALSE</stp>
        <stp>T</stp>
        <tr r="E1876" s="2"/>
      </tp>
      <tp t="s">
        <v/>
        <stp/>
        <stp>StudyData</stp>
        <stp>VIX</stp>
        <stp>BAR</stp>
        <stp/>
        <stp>Low</stp>
        <stp>W</stp>
        <stp>-1804</stp>
        <stp>All</stp>
        <stp/>
        <stp/>
        <stp>FALSE</stp>
        <stp>T</stp>
        <tr r="E1806" s="2"/>
      </tp>
      <tp t="s">
        <v/>
        <stp/>
        <stp>StudyData</stp>
        <stp>VIX</stp>
        <stp>BAR</stp>
        <stp/>
        <stp>Low</stp>
        <stp>W</stp>
        <stp>-1814</stp>
        <stp>All</stp>
        <stp/>
        <stp/>
        <stp>FALSE</stp>
        <stp>T</stp>
        <tr r="E1816" s="2"/>
      </tp>
      <tp t="s">
        <v/>
        <stp/>
        <stp>StudyData</stp>
        <stp>VIX</stp>
        <stp>BAR</stp>
        <stp/>
        <stp>Low</stp>
        <stp>W</stp>
        <stp>-1824</stp>
        <stp>All</stp>
        <stp/>
        <stp/>
        <stp>FALSE</stp>
        <stp>T</stp>
        <tr r="E1826" s="2"/>
      </tp>
      <tp t="s">
        <v/>
        <stp/>
        <stp>StudyData</stp>
        <stp>VIX</stp>
        <stp>BAR</stp>
        <stp/>
        <stp>Low</stp>
        <stp>W</stp>
        <stp>-1834</stp>
        <stp>All</stp>
        <stp/>
        <stp/>
        <stp>FALSE</stp>
        <stp>T</stp>
        <tr r="E1836" s="2"/>
      </tp>
      <tp t="s">
        <v/>
        <stp/>
        <stp>StudyData</stp>
        <stp>VIX</stp>
        <stp>BAR</stp>
        <stp/>
        <stp>Low</stp>
        <stp>W</stp>
        <stp>-1884</stp>
        <stp>All</stp>
        <stp/>
        <stp/>
        <stp>FALSE</stp>
        <stp>T</stp>
        <tr r="E1886" s="2"/>
      </tp>
      <tp t="s">
        <v/>
        <stp/>
        <stp>StudyData</stp>
        <stp>VIX</stp>
        <stp>BAR</stp>
        <stp/>
        <stp>Low</stp>
        <stp>W</stp>
        <stp>-1894</stp>
        <stp>All</stp>
        <stp/>
        <stp/>
        <stp>FALSE</stp>
        <stp>T</stp>
        <tr r="E1896" s="2"/>
      </tp>
      <tp t="s">
        <v/>
        <stp/>
        <stp>StudyData</stp>
        <stp>VIX</stp>
        <stp>BAR</stp>
        <stp/>
        <stp>Low</stp>
        <stp>W</stp>
        <stp>-1944</stp>
        <stp>All</stp>
        <stp/>
        <stp/>
        <stp>FALSE</stp>
        <stp>T</stp>
        <tr r="E1946" s="2"/>
      </tp>
      <tp t="s">
        <v/>
        <stp/>
        <stp>StudyData</stp>
        <stp>VIX</stp>
        <stp>BAR</stp>
        <stp/>
        <stp>Low</stp>
        <stp>W</stp>
        <stp>-1954</stp>
        <stp>All</stp>
        <stp/>
        <stp/>
        <stp>FALSE</stp>
        <stp>T</stp>
        <tr r="E1956" s="2"/>
      </tp>
      <tp t="s">
        <v/>
        <stp/>
        <stp>StudyData</stp>
        <stp>VIX</stp>
        <stp>BAR</stp>
        <stp/>
        <stp>Low</stp>
        <stp>W</stp>
        <stp>-1964</stp>
        <stp>All</stp>
        <stp/>
        <stp/>
        <stp>FALSE</stp>
        <stp>T</stp>
        <tr r="E1966" s="2"/>
      </tp>
      <tp t="s">
        <v/>
        <stp/>
        <stp>StudyData</stp>
        <stp>VIX</stp>
        <stp>BAR</stp>
        <stp/>
        <stp>Low</stp>
        <stp>W</stp>
        <stp>-1974</stp>
        <stp>All</stp>
        <stp/>
        <stp/>
        <stp>FALSE</stp>
        <stp>T</stp>
        <tr r="E1976" s="2"/>
      </tp>
      <tp t="s">
        <v/>
        <stp/>
        <stp>StudyData</stp>
        <stp>VIX</stp>
        <stp>BAR</stp>
        <stp/>
        <stp>Low</stp>
        <stp>W</stp>
        <stp>-1904</stp>
        <stp>All</stp>
        <stp/>
        <stp/>
        <stp>FALSE</stp>
        <stp>T</stp>
        <tr r="E1906" s="2"/>
      </tp>
      <tp t="s">
        <v/>
        <stp/>
        <stp>StudyData</stp>
        <stp>VIX</stp>
        <stp>BAR</stp>
        <stp/>
        <stp>Low</stp>
        <stp>W</stp>
        <stp>-1914</stp>
        <stp>All</stp>
        <stp/>
        <stp/>
        <stp>FALSE</stp>
        <stp>T</stp>
        <tr r="E1916" s="2"/>
      </tp>
      <tp t="s">
        <v/>
        <stp/>
        <stp>StudyData</stp>
        <stp>VIX</stp>
        <stp>BAR</stp>
        <stp/>
        <stp>Low</stp>
        <stp>W</stp>
        <stp>-1924</stp>
        <stp>All</stp>
        <stp/>
        <stp/>
        <stp>FALSE</stp>
        <stp>T</stp>
        <tr r="E1926" s="2"/>
      </tp>
      <tp t="s">
        <v/>
        <stp/>
        <stp>StudyData</stp>
        <stp>VIX</stp>
        <stp>BAR</stp>
        <stp/>
        <stp>Low</stp>
        <stp>W</stp>
        <stp>-1934</stp>
        <stp>All</stp>
        <stp/>
        <stp/>
        <stp>FALSE</stp>
        <stp>T</stp>
        <tr r="E1936" s="2"/>
      </tp>
      <tp t="s">
        <v/>
        <stp/>
        <stp>StudyData</stp>
        <stp>VIX</stp>
        <stp>BAR</stp>
        <stp/>
        <stp>Low</stp>
        <stp>W</stp>
        <stp>-1984</stp>
        <stp>All</stp>
        <stp/>
        <stp/>
        <stp>FALSE</stp>
        <stp>T</stp>
        <tr r="E1986" s="2"/>
      </tp>
      <tp t="s">
        <v/>
        <stp/>
        <stp>StudyData</stp>
        <stp>VIX</stp>
        <stp>BAR</stp>
        <stp/>
        <stp>Low</stp>
        <stp>W</stp>
        <stp>-1994</stp>
        <stp>All</stp>
        <stp/>
        <stp/>
        <stp>FALSE</stp>
        <stp>T</stp>
        <tr r="E1996" s="2"/>
      </tp>
      <tp t="s">
        <v/>
        <stp/>
        <stp>StudyData</stp>
        <stp>VIX</stp>
        <stp>BAR</stp>
        <stp/>
        <stp>Low</stp>
        <stp>W</stp>
        <stp>-2244</stp>
        <stp>All</stp>
        <stp/>
        <stp/>
        <stp>FALSE</stp>
        <stp>T</stp>
        <tr r="E2246" s="2"/>
      </tp>
      <tp t="s">
        <v/>
        <stp/>
        <stp>StudyData</stp>
        <stp>VIX</stp>
        <stp>BAR</stp>
        <stp/>
        <stp>Low</stp>
        <stp>W</stp>
        <stp>-2254</stp>
        <stp>All</stp>
        <stp/>
        <stp/>
        <stp>FALSE</stp>
        <stp>T</stp>
        <tr r="E2256" s="2"/>
      </tp>
      <tp t="s">
        <v/>
        <stp/>
        <stp>StudyData</stp>
        <stp>VIX</stp>
        <stp>BAR</stp>
        <stp/>
        <stp>Low</stp>
        <stp>W</stp>
        <stp>-2264</stp>
        <stp>All</stp>
        <stp/>
        <stp/>
        <stp>FALSE</stp>
        <stp>T</stp>
        <tr r="E2266" s="2"/>
      </tp>
      <tp t="s">
        <v/>
        <stp/>
        <stp>StudyData</stp>
        <stp>VIX</stp>
        <stp>BAR</stp>
        <stp/>
        <stp>Low</stp>
        <stp>W</stp>
        <stp>-2274</stp>
        <stp>All</stp>
        <stp/>
        <stp/>
        <stp>FALSE</stp>
        <stp>T</stp>
        <tr r="E2276" s="2"/>
      </tp>
      <tp t="s">
        <v/>
        <stp/>
        <stp>StudyData</stp>
        <stp>VIX</stp>
        <stp>BAR</stp>
        <stp/>
        <stp>Low</stp>
        <stp>W</stp>
        <stp>-2204</stp>
        <stp>All</stp>
        <stp/>
        <stp/>
        <stp>FALSE</stp>
        <stp>T</stp>
        <tr r="E2206" s="2"/>
      </tp>
      <tp t="s">
        <v/>
        <stp/>
        <stp>StudyData</stp>
        <stp>VIX</stp>
        <stp>BAR</stp>
        <stp/>
        <stp>Low</stp>
        <stp>W</stp>
        <stp>-2214</stp>
        <stp>All</stp>
        <stp/>
        <stp/>
        <stp>FALSE</stp>
        <stp>T</stp>
        <tr r="E2216" s="2"/>
      </tp>
      <tp t="s">
        <v/>
        <stp/>
        <stp>StudyData</stp>
        <stp>VIX</stp>
        <stp>BAR</stp>
        <stp/>
        <stp>Low</stp>
        <stp>W</stp>
        <stp>-2224</stp>
        <stp>All</stp>
        <stp/>
        <stp/>
        <stp>FALSE</stp>
        <stp>T</stp>
        <tr r="E2226" s="2"/>
      </tp>
      <tp t="s">
        <v/>
        <stp/>
        <stp>StudyData</stp>
        <stp>VIX</stp>
        <stp>BAR</stp>
        <stp/>
        <stp>Low</stp>
        <stp>W</stp>
        <stp>-2234</stp>
        <stp>All</stp>
        <stp/>
        <stp/>
        <stp>FALSE</stp>
        <stp>T</stp>
        <tr r="E2236" s="2"/>
      </tp>
      <tp t="s">
        <v/>
        <stp/>
        <stp>StudyData</stp>
        <stp>VIX</stp>
        <stp>BAR</stp>
        <stp/>
        <stp>Low</stp>
        <stp>W</stp>
        <stp>-2284</stp>
        <stp>All</stp>
        <stp/>
        <stp/>
        <stp>FALSE</stp>
        <stp>T</stp>
        <tr r="E2286" s="2"/>
      </tp>
      <tp t="s">
        <v/>
        <stp/>
        <stp>StudyData</stp>
        <stp>VIX</stp>
        <stp>BAR</stp>
        <stp/>
        <stp>Low</stp>
        <stp>W</stp>
        <stp>-2294</stp>
        <stp>All</stp>
        <stp/>
        <stp/>
        <stp>FALSE</stp>
        <stp>T</stp>
        <tr r="E2296" s="2"/>
      </tp>
      <tp t="s">
        <v/>
        <stp/>
        <stp>StudyData</stp>
        <stp>VIX</stp>
        <stp>BAR</stp>
        <stp/>
        <stp>Low</stp>
        <stp>W</stp>
        <stp>-2344</stp>
        <stp>All</stp>
        <stp/>
        <stp/>
        <stp>FALSE</stp>
        <stp>T</stp>
        <tr r="E2346" s="2"/>
      </tp>
      <tp t="s">
        <v/>
        <stp/>
        <stp>StudyData</stp>
        <stp>VIX</stp>
        <stp>BAR</stp>
        <stp/>
        <stp>Low</stp>
        <stp>W</stp>
        <stp>-2354</stp>
        <stp>All</stp>
        <stp/>
        <stp/>
        <stp>FALSE</stp>
        <stp>T</stp>
        <tr r="E2356" s="2"/>
      </tp>
      <tp t="s">
        <v/>
        <stp/>
        <stp>StudyData</stp>
        <stp>VIX</stp>
        <stp>BAR</stp>
        <stp/>
        <stp>Low</stp>
        <stp>W</stp>
        <stp>-2364</stp>
        <stp>All</stp>
        <stp/>
        <stp/>
        <stp>FALSE</stp>
        <stp>T</stp>
        <tr r="E2366" s="2"/>
      </tp>
      <tp t="s">
        <v/>
        <stp/>
        <stp>StudyData</stp>
        <stp>VIX</stp>
        <stp>BAR</stp>
        <stp/>
        <stp>Low</stp>
        <stp>W</stp>
        <stp>-2374</stp>
        <stp>All</stp>
        <stp/>
        <stp/>
        <stp>FALSE</stp>
        <stp>T</stp>
        <tr r="E2376" s="2"/>
      </tp>
      <tp t="s">
        <v/>
        <stp/>
        <stp>StudyData</stp>
        <stp>VIX</stp>
        <stp>BAR</stp>
        <stp/>
        <stp>Low</stp>
        <stp>W</stp>
        <stp>-2304</stp>
        <stp>All</stp>
        <stp/>
        <stp/>
        <stp>FALSE</stp>
        <stp>T</stp>
        <tr r="E2306" s="2"/>
      </tp>
      <tp t="s">
        <v/>
        <stp/>
        <stp>StudyData</stp>
        <stp>VIX</stp>
        <stp>BAR</stp>
        <stp/>
        <stp>Low</stp>
        <stp>W</stp>
        <stp>-2314</stp>
        <stp>All</stp>
        <stp/>
        <stp/>
        <stp>FALSE</stp>
        <stp>T</stp>
        <tr r="E2316" s="2"/>
      </tp>
      <tp t="s">
        <v/>
        <stp/>
        <stp>StudyData</stp>
        <stp>VIX</stp>
        <stp>BAR</stp>
        <stp/>
        <stp>Low</stp>
        <stp>W</stp>
        <stp>-2324</stp>
        <stp>All</stp>
        <stp/>
        <stp/>
        <stp>FALSE</stp>
        <stp>T</stp>
        <tr r="E2326" s="2"/>
      </tp>
      <tp t="s">
        <v/>
        <stp/>
        <stp>StudyData</stp>
        <stp>VIX</stp>
        <stp>BAR</stp>
        <stp/>
        <stp>Low</stp>
        <stp>W</stp>
        <stp>-2334</stp>
        <stp>All</stp>
        <stp/>
        <stp/>
        <stp>FALSE</stp>
        <stp>T</stp>
        <tr r="E2336" s="2"/>
      </tp>
      <tp t="s">
        <v/>
        <stp/>
        <stp>StudyData</stp>
        <stp>VIX</stp>
        <stp>BAR</stp>
        <stp/>
        <stp>Low</stp>
        <stp>W</stp>
        <stp>-2384</stp>
        <stp>All</stp>
        <stp/>
        <stp/>
        <stp>FALSE</stp>
        <stp>T</stp>
        <tr r="E2386" s="2"/>
      </tp>
      <tp t="s">
        <v/>
        <stp/>
        <stp>StudyData</stp>
        <stp>VIX</stp>
        <stp>BAR</stp>
        <stp/>
        <stp>Low</stp>
        <stp>W</stp>
        <stp>-2394</stp>
        <stp>All</stp>
        <stp/>
        <stp/>
        <stp>FALSE</stp>
        <stp>T</stp>
        <tr r="E2396" s="2"/>
      </tp>
      <tp t="s">
        <v/>
        <stp/>
        <stp>StudyData</stp>
        <stp>VIX</stp>
        <stp>BAR</stp>
        <stp/>
        <stp>Low</stp>
        <stp>W</stp>
        <stp>-2044</stp>
        <stp>All</stp>
        <stp/>
        <stp/>
        <stp>FALSE</stp>
        <stp>T</stp>
        <tr r="E2046" s="2"/>
      </tp>
      <tp t="s">
        <v/>
        <stp/>
        <stp>StudyData</stp>
        <stp>VIX</stp>
        <stp>BAR</stp>
        <stp/>
        <stp>Low</stp>
        <stp>W</stp>
        <stp>-2054</stp>
        <stp>All</stp>
        <stp/>
        <stp/>
        <stp>FALSE</stp>
        <stp>T</stp>
        <tr r="E2056" s="2"/>
      </tp>
      <tp t="s">
        <v/>
        <stp/>
        <stp>StudyData</stp>
        <stp>VIX</stp>
        <stp>BAR</stp>
        <stp/>
        <stp>Low</stp>
        <stp>W</stp>
        <stp>-2064</stp>
        <stp>All</stp>
        <stp/>
        <stp/>
        <stp>FALSE</stp>
        <stp>T</stp>
        <tr r="E2066" s="2"/>
      </tp>
      <tp t="s">
        <v/>
        <stp/>
        <stp>StudyData</stp>
        <stp>VIX</stp>
        <stp>BAR</stp>
        <stp/>
        <stp>Low</stp>
        <stp>W</stp>
        <stp>-2074</stp>
        <stp>All</stp>
        <stp/>
        <stp/>
        <stp>FALSE</stp>
        <stp>T</stp>
        <tr r="E2076" s="2"/>
      </tp>
      <tp t="s">
        <v/>
        <stp/>
        <stp>StudyData</stp>
        <stp>VIX</stp>
        <stp>BAR</stp>
        <stp/>
        <stp>Low</stp>
        <stp>W</stp>
        <stp>-2004</stp>
        <stp>All</stp>
        <stp/>
        <stp/>
        <stp>FALSE</stp>
        <stp>T</stp>
        <tr r="E2006" s="2"/>
      </tp>
      <tp t="s">
        <v/>
        <stp/>
        <stp>StudyData</stp>
        <stp>VIX</stp>
        <stp>BAR</stp>
        <stp/>
        <stp>Low</stp>
        <stp>W</stp>
        <stp>-2014</stp>
        <stp>All</stp>
        <stp/>
        <stp/>
        <stp>FALSE</stp>
        <stp>T</stp>
        <tr r="E2016" s="2"/>
      </tp>
      <tp t="s">
        <v/>
        <stp/>
        <stp>StudyData</stp>
        <stp>VIX</stp>
        <stp>BAR</stp>
        <stp/>
        <stp>Low</stp>
        <stp>W</stp>
        <stp>-2024</stp>
        <stp>All</stp>
        <stp/>
        <stp/>
        <stp>FALSE</stp>
        <stp>T</stp>
        <tr r="E2026" s="2"/>
      </tp>
      <tp t="s">
        <v/>
        <stp/>
        <stp>StudyData</stp>
        <stp>VIX</stp>
        <stp>BAR</stp>
        <stp/>
        <stp>Low</stp>
        <stp>W</stp>
        <stp>-2034</stp>
        <stp>All</stp>
        <stp/>
        <stp/>
        <stp>FALSE</stp>
        <stp>T</stp>
        <tr r="E2036" s="2"/>
      </tp>
      <tp t="s">
        <v/>
        <stp/>
        <stp>StudyData</stp>
        <stp>VIX</stp>
        <stp>BAR</stp>
        <stp/>
        <stp>Low</stp>
        <stp>W</stp>
        <stp>-2084</stp>
        <stp>All</stp>
        <stp/>
        <stp/>
        <stp>FALSE</stp>
        <stp>T</stp>
        <tr r="E2086" s="2"/>
      </tp>
      <tp t="s">
        <v/>
        <stp/>
        <stp>StudyData</stp>
        <stp>VIX</stp>
        <stp>BAR</stp>
        <stp/>
        <stp>Low</stp>
        <stp>W</stp>
        <stp>-2094</stp>
        <stp>All</stp>
        <stp/>
        <stp/>
        <stp>FALSE</stp>
        <stp>T</stp>
        <tr r="E2096" s="2"/>
      </tp>
      <tp t="s">
        <v/>
        <stp/>
        <stp>StudyData</stp>
        <stp>VIX</stp>
        <stp>BAR</stp>
        <stp/>
        <stp>Low</stp>
        <stp>W</stp>
        <stp>-2144</stp>
        <stp>All</stp>
        <stp/>
        <stp/>
        <stp>FALSE</stp>
        <stp>T</stp>
        <tr r="E2146" s="2"/>
      </tp>
      <tp t="s">
        <v/>
        <stp/>
        <stp>StudyData</stp>
        <stp>VIX</stp>
        <stp>BAR</stp>
        <stp/>
        <stp>Low</stp>
        <stp>W</stp>
        <stp>-2154</stp>
        <stp>All</stp>
        <stp/>
        <stp/>
        <stp>FALSE</stp>
        <stp>T</stp>
        <tr r="E2156" s="2"/>
      </tp>
      <tp t="s">
        <v/>
        <stp/>
        <stp>StudyData</stp>
        <stp>VIX</stp>
        <stp>BAR</stp>
        <stp/>
        <stp>Low</stp>
        <stp>W</stp>
        <stp>-2164</stp>
        <stp>All</stp>
        <stp/>
        <stp/>
        <stp>FALSE</stp>
        <stp>T</stp>
        <tr r="E2166" s="2"/>
      </tp>
      <tp t="s">
        <v/>
        <stp/>
        <stp>StudyData</stp>
        <stp>VIX</stp>
        <stp>BAR</stp>
        <stp/>
        <stp>Low</stp>
        <stp>W</stp>
        <stp>-2174</stp>
        <stp>All</stp>
        <stp/>
        <stp/>
        <stp>FALSE</stp>
        <stp>T</stp>
        <tr r="E2176" s="2"/>
      </tp>
      <tp t="s">
        <v/>
        <stp/>
        <stp>StudyData</stp>
        <stp>VIX</stp>
        <stp>BAR</stp>
        <stp/>
        <stp>Low</stp>
        <stp>W</stp>
        <stp>-2104</stp>
        <stp>All</stp>
        <stp/>
        <stp/>
        <stp>FALSE</stp>
        <stp>T</stp>
        <tr r="E2106" s="2"/>
      </tp>
      <tp t="s">
        <v/>
        <stp/>
        <stp>StudyData</stp>
        <stp>VIX</stp>
        <stp>BAR</stp>
        <stp/>
        <stp>Low</stp>
        <stp>W</stp>
        <stp>-2114</stp>
        <stp>All</stp>
        <stp/>
        <stp/>
        <stp>FALSE</stp>
        <stp>T</stp>
        <tr r="E2116" s="2"/>
      </tp>
      <tp t="s">
        <v/>
        <stp/>
        <stp>StudyData</stp>
        <stp>VIX</stp>
        <stp>BAR</stp>
        <stp/>
        <stp>Low</stp>
        <stp>W</stp>
        <stp>-2124</stp>
        <stp>All</stp>
        <stp/>
        <stp/>
        <stp>FALSE</stp>
        <stp>T</stp>
        <tr r="E2126" s="2"/>
      </tp>
      <tp t="s">
        <v/>
        <stp/>
        <stp>StudyData</stp>
        <stp>VIX</stp>
        <stp>BAR</stp>
        <stp/>
        <stp>Low</stp>
        <stp>W</stp>
        <stp>-2134</stp>
        <stp>All</stp>
        <stp/>
        <stp/>
        <stp>FALSE</stp>
        <stp>T</stp>
        <tr r="E2136" s="2"/>
      </tp>
      <tp t="s">
        <v/>
        <stp/>
        <stp>StudyData</stp>
        <stp>VIX</stp>
        <stp>BAR</stp>
        <stp/>
        <stp>Low</stp>
        <stp>W</stp>
        <stp>-2184</stp>
        <stp>All</stp>
        <stp/>
        <stp/>
        <stp>FALSE</stp>
        <stp>T</stp>
        <tr r="E2186" s="2"/>
      </tp>
      <tp t="s">
        <v/>
        <stp/>
        <stp>StudyData</stp>
        <stp>VIX</stp>
        <stp>BAR</stp>
        <stp/>
        <stp>Low</stp>
        <stp>W</stp>
        <stp>-2194</stp>
        <stp>All</stp>
        <stp/>
        <stp/>
        <stp>FALSE</stp>
        <stp>T</stp>
        <tr r="E2196" s="2"/>
      </tp>
      <tp t="s">
        <v/>
        <stp/>
        <stp>StudyData</stp>
        <stp>VIX</stp>
        <stp>BAR</stp>
        <stp/>
        <stp>Low</stp>
        <stp>W</stp>
        <stp>-2644</stp>
        <stp>All</stp>
        <stp/>
        <stp/>
        <stp>FALSE</stp>
        <stp>T</stp>
        <tr r="E2646" s="2"/>
      </tp>
      <tp t="s">
        <v/>
        <stp/>
        <stp>StudyData</stp>
        <stp>VIX</stp>
        <stp>BAR</stp>
        <stp/>
        <stp>Low</stp>
        <stp>W</stp>
        <stp>-2654</stp>
        <stp>All</stp>
        <stp/>
        <stp/>
        <stp>FALSE</stp>
        <stp>T</stp>
        <tr r="E2656" s="2"/>
      </tp>
      <tp t="s">
        <v/>
        <stp/>
        <stp>StudyData</stp>
        <stp>VIX</stp>
        <stp>BAR</stp>
        <stp/>
        <stp>Low</stp>
        <stp>W</stp>
        <stp>-2664</stp>
        <stp>All</stp>
        <stp/>
        <stp/>
        <stp>FALSE</stp>
        <stp>T</stp>
        <tr r="E2666" s="2"/>
      </tp>
      <tp t="s">
        <v/>
        <stp/>
        <stp>StudyData</stp>
        <stp>VIX</stp>
        <stp>BAR</stp>
        <stp/>
        <stp>Low</stp>
        <stp>W</stp>
        <stp>-2674</stp>
        <stp>All</stp>
        <stp/>
        <stp/>
        <stp>FALSE</stp>
        <stp>T</stp>
        <tr r="E2676" s="2"/>
      </tp>
      <tp t="s">
        <v/>
        <stp/>
        <stp>StudyData</stp>
        <stp>VIX</stp>
        <stp>BAR</stp>
        <stp/>
        <stp>Low</stp>
        <stp>W</stp>
        <stp>-2604</stp>
        <stp>All</stp>
        <stp/>
        <stp/>
        <stp>FALSE</stp>
        <stp>T</stp>
        <tr r="E2606" s="2"/>
      </tp>
      <tp t="s">
        <v/>
        <stp/>
        <stp>StudyData</stp>
        <stp>VIX</stp>
        <stp>BAR</stp>
        <stp/>
        <stp>Low</stp>
        <stp>W</stp>
        <stp>-2614</stp>
        <stp>All</stp>
        <stp/>
        <stp/>
        <stp>FALSE</stp>
        <stp>T</stp>
        <tr r="E2616" s="2"/>
      </tp>
      <tp t="s">
        <v/>
        <stp/>
        <stp>StudyData</stp>
        <stp>VIX</stp>
        <stp>BAR</stp>
        <stp/>
        <stp>Low</stp>
        <stp>W</stp>
        <stp>-2624</stp>
        <stp>All</stp>
        <stp/>
        <stp/>
        <stp>FALSE</stp>
        <stp>T</stp>
        <tr r="E2626" s="2"/>
      </tp>
      <tp t="s">
        <v/>
        <stp/>
        <stp>StudyData</stp>
        <stp>VIX</stp>
        <stp>BAR</stp>
        <stp/>
        <stp>Low</stp>
        <stp>W</stp>
        <stp>-2634</stp>
        <stp>All</stp>
        <stp/>
        <stp/>
        <stp>FALSE</stp>
        <stp>T</stp>
        <tr r="E2636" s="2"/>
      </tp>
      <tp t="s">
        <v/>
        <stp/>
        <stp>StudyData</stp>
        <stp>VIX</stp>
        <stp>BAR</stp>
        <stp/>
        <stp>Low</stp>
        <stp>W</stp>
        <stp>-2684</stp>
        <stp>All</stp>
        <stp/>
        <stp/>
        <stp>FALSE</stp>
        <stp>T</stp>
        <tr r="E2686" s="2"/>
      </tp>
      <tp t="s">
        <v/>
        <stp/>
        <stp>StudyData</stp>
        <stp>VIX</stp>
        <stp>BAR</stp>
        <stp/>
        <stp>Low</stp>
        <stp>W</stp>
        <stp>-2694</stp>
        <stp>All</stp>
        <stp/>
        <stp/>
        <stp>FALSE</stp>
        <stp>T</stp>
        <tr r="E2696" s="2"/>
      </tp>
      <tp t="s">
        <v/>
        <stp/>
        <stp>StudyData</stp>
        <stp>VIX</stp>
        <stp>BAR</stp>
        <stp/>
        <stp>Low</stp>
        <stp>W</stp>
        <stp>-2744</stp>
        <stp>All</stp>
        <stp/>
        <stp/>
        <stp>FALSE</stp>
        <stp>T</stp>
        <tr r="E2746" s="2"/>
      </tp>
      <tp t="s">
        <v/>
        <stp/>
        <stp>StudyData</stp>
        <stp>VIX</stp>
        <stp>BAR</stp>
        <stp/>
        <stp>Low</stp>
        <stp>W</stp>
        <stp>-2754</stp>
        <stp>All</stp>
        <stp/>
        <stp/>
        <stp>FALSE</stp>
        <stp>T</stp>
        <tr r="E2756" s="2"/>
      </tp>
      <tp t="s">
        <v/>
        <stp/>
        <stp>StudyData</stp>
        <stp>VIX</stp>
        <stp>BAR</stp>
        <stp/>
        <stp>Low</stp>
        <stp>W</stp>
        <stp>-2764</stp>
        <stp>All</stp>
        <stp/>
        <stp/>
        <stp>FALSE</stp>
        <stp>T</stp>
        <tr r="E2766" s="2"/>
      </tp>
      <tp t="s">
        <v/>
        <stp/>
        <stp>StudyData</stp>
        <stp>VIX</stp>
        <stp>BAR</stp>
        <stp/>
        <stp>Low</stp>
        <stp>W</stp>
        <stp>-2774</stp>
        <stp>All</stp>
        <stp/>
        <stp/>
        <stp>FALSE</stp>
        <stp>T</stp>
        <tr r="E2776" s="2"/>
      </tp>
      <tp t="s">
        <v/>
        <stp/>
        <stp>StudyData</stp>
        <stp>VIX</stp>
        <stp>BAR</stp>
        <stp/>
        <stp>Low</stp>
        <stp>W</stp>
        <stp>-2704</stp>
        <stp>All</stp>
        <stp/>
        <stp/>
        <stp>FALSE</stp>
        <stp>T</stp>
        <tr r="E2706" s="2"/>
      </tp>
      <tp t="s">
        <v/>
        <stp/>
        <stp>StudyData</stp>
        <stp>VIX</stp>
        <stp>BAR</stp>
        <stp/>
        <stp>Low</stp>
        <stp>W</stp>
        <stp>-2714</stp>
        <stp>All</stp>
        <stp/>
        <stp/>
        <stp>FALSE</stp>
        <stp>T</stp>
        <tr r="E2716" s="2"/>
      </tp>
      <tp t="s">
        <v/>
        <stp/>
        <stp>StudyData</stp>
        <stp>VIX</stp>
        <stp>BAR</stp>
        <stp/>
        <stp>Low</stp>
        <stp>W</stp>
        <stp>-2724</stp>
        <stp>All</stp>
        <stp/>
        <stp/>
        <stp>FALSE</stp>
        <stp>T</stp>
        <tr r="E2726" s="2"/>
      </tp>
      <tp t="s">
        <v/>
        <stp/>
        <stp>StudyData</stp>
        <stp>VIX</stp>
        <stp>BAR</stp>
        <stp/>
        <stp>Low</stp>
        <stp>W</stp>
        <stp>-2734</stp>
        <stp>All</stp>
        <stp/>
        <stp/>
        <stp>FALSE</stp>
        <stp>T</stp>
        <tr r="E2736" s="2"/>
      </tp>
      <tp t="s">
        <v/>
        <stp/>
        <stp>StudyData</stp>
        <stp>VIX</stp>
        <stp>BAR</stp>
        <stp/>
        <stp>Low</stp>
        <stp>W</stp>
        <stp>-2784</stp>
        <stp>All</stp>
        <stp/>
        <stp/>
        <stp>FALSE</stp>
        <stp>T</stp>
        <tr r="E2786" s="2"/>
      </tp>
      <tp t="s">
        <v/>
        <stp/>
        <stp>StudyData</stp>
        <stp>VIX</stp>
        <stp>BAR</stp>
        <stp/>
        <stp>Low</stp>
        <stp>W</stp>
        <stp>-2794</stp>
        <stp>All</stp>
        <stp/>
        <stp/>
        <stp>FALSE</stp>
        <stp>T</stp>
        <tr r="E2796" s="2"/>
      </tp>
      <tp t="s">
        <v/>
        <stp/>
        <stp>StudyData</stp>
        <stp>VIX</stp>
        <stp>BAR</stp>
        <stp/>
        <stp>Low</stp>
        <stp>W</stp>
        <stp>-2444</stp>
        <stp>All</stp>
        <stp/>
        <stp/>
        <stp>FALSE</stp>
        <stp>T</stp>
        <tr r="E2446" s="2"/>
      </tp>
      <tp t="s">
        <v/>
        <stp/>
        <stp>StudyData</stp>
        <stp>VIX</stp>
        <stp>BAR</stp>
        <stp/>
        <stp>Low</stp>
        <stp>W</stp>
        <stp>-2454</stp>
        <stp>All</stp>
        <stp/>
        <stp/>
        <stp>FALSE</stp>
        <stp>T</stp>
        <tr r="E2456" s="2"/>
      </tp>
      <tp t="s">
        <v/>
        <stp/>
        <stp>StudyData</stp>
        <stp>VIX</stp>
        <stp>BAR</stp>
        <stp/>
        <stp>Low</stp>
        <stp>W</stp>
        <stp>-2464</stp>
        <stp>All</stp>
        <stp/>
        <stp/>
        <stp>FALSE</stp>
        <stp>T</stp>
        <tr r="E2466" s="2"/>
      </tp>
      <tp t="s">
        <v/>
        <stp/>
        <stp>StudyData</stp>
        <stp>VIX</stp>
        <stp>BAR</stp>
        <stp/>
        <stp>Low</stp>
        <stp>W</stp>
        <stp>-2474</stp>
        <stp>All</stp>
        <stp/>
        <stp/>
        <stp>FALSE</stp>
        <stp>T</stp>
        <tr r="E2476" s="2"/>
      </tp>
      <tp t="s">
        <v/>
        <stp/>
        <stp>StudyData</stp>
        <stp>VIX</stp>
        <stp>BAR</stp>
        <stp/>
        <stp>Low</stp>
        <stp>W</stp>
        <stp>-2404</stp>
        <stp>All</stp>
        <stp/>
        <stp/>
        <stp>FALSE</stp>
        <stp>T</stp>
        <tr r="E2406" s="2"/>
      </tp>
      <tp t="s">
        <v/>
        <stp/>
        <stp>StudyData</stp>
        <stp>VIX</stp>
        <stp>BAR</stp>
        <stp/>
        <stp>Low</stp>
        <stp>W</stp>
        <stp>-2414</stp>
        <stp>All</stp>
        <stp/>
        <stp/>
        <stp>FALSE</stp>
        <stp>T</stp>
        <tr r="E2416" s="2"/>
      </tp>
      <tp t="s">
        <v/>
        <stp/>
        <stp>StudyData</stp>
        <stp>VIX</stp>
        <stp>BAR</stp>
        <stp/>
        <stp>Low</stp>
        <stp>W</stp>
        <stp>-2424</stp>
        <stp>All</stp>
        <stp/>
        <stp/>
        <stp>FALSE</stp>
        <stp>T</stp>
        <tr r="E2426" s="2"/>
      </tp>
      <tp t="s">
        <v/>
        <stp/>
        <stp>StudyData</stp>
        <stp>VIX</stp>
        <stp>BAR</stp>
        <stp/>
        <stp>Low</stp>
        <stp>W</stp>
        <stp>-2434</stp>
        <stp>All</stp>
        <stp/>
        <stp/>
        <stp>FALSE</stp>
        <stp>T</stp>
        <tr r="E2436" s="2"/>
      </tp>
      <tp t="s">
        <v/>
        <stp/>
        <stp>StudyData</stp>
        <stp>VIX</stp>
        <stp>BAR</stp>
        <stp/>
        <stp>Low</stp>
        <stp>W</stp>
        <stp>-2484</stp>
        <stp>All</stp>
        <stp/>
        <stp/>
        <stp>FALSE</stp>
        <stp>T</stp>
        <tr r="E2486" s="2"/>
      </tp>
      <tp t="s">
        <v/>
        <stp/>
        <stp>StudyData</stp>
        <stp>VIX</stp>
        <stp>BAR</stp>
        <stp/>
        <stp>Low</stp>
        <stp>W</stp>
        <stp>-2494</stp>
        <stp>All</stp>
        <stp/>
        <stp/>
        <stp>FALSE</stp>
        <stp>T</stp>
        <tr r="E2496" s="2"/>
      </tp>
      <tp t="s">
        <v/>
        <stp/>
        <stp>StudyData</stp>
        <stp>VIX</stp>
        <stp>BAR</stp>
        <stp/>
        <stp>Low</stp>
        <stp>W</stp>
        <stp>-2544</stp>
        <stp>All</stp>
        <stp/>
        <stp/>
        <stp>FALSE</stp>
        <stp>T</stp>
        <tr r="E2546" s="2"/>
      </tp>
      <tp t="s">
        <v/>
        <stp/>
        <stp>StudyData</stp>
        <stp>VIX</stp>
        <stp>BAR</stp>
        <stp/>
        <stp>Low</stp>
        <stp>W</stp>
        <stp>-2554</stp>
        <stp>All</stp>
        <stp/>
        <stp/>
        <stp>FALSE</stp>
        <stp>T</stp>
        <tr r="E2556" s="2"/>
      </tp>
      <tp t="s">
        <v/>
        <stp/>
        <stp>StudyData</stp>
        <stp>VIX</stp>
        <stp>BAR</stp>
        <stp/>
        <stp>Low</stp>
        <stp>W</stp>
        <stp>-2564</stp>
        <stp>All</stp>
        <stp/>
        <stp/>
        <stp>FALSE</stp>
        <stp>T</stp>
        <tr r="E2566" s="2"/>
      </tp>
      <tp t="s">
        <v/>
        <stp/>
        <stp>StudyData</stp>
        <stp>VIX</stp>
        <stp>BAR</stp>
        <stp/>
        <stp>Low</stp>
        <stp>W</stp>
        <stp>-2574</stp>
        <stp>All</stp>
        <stp/>
        <stp/>
        <stp>FALSE</stp>
        <stp>T</stp>
        <tr r="E2576" s="2"/>
      </tp>
      <tp t="s">
        <v/>
        <stp/>
        <stp>StudyData</stp>
        <stp>VIX</stp>
        <stp>BAR</stp>
        <stp/>
        <stp>Low</stp>
        <stp>W</stp>
        <stp>-2504</stp>
        <stp>All</stp>
        <stp/>
        <stp/>
        <stp>FALSE</stp>
        <stp>T</stp>
        <tr r="E2506" s="2"/>
      </tp>
      <tp t="s">
        <v/>
        <stp/>
        <stp>StudyData</stp>
        <stp>VIX</stp>
        <stp>BAR</stp>
        <stp/>
        <stp>Low</stp>
        <stp>W</stp>
        <stp>-2514</stp>
        <stp>All</stp>
        <stp/>
        <stp/>
        <stp>FALSE</stp>
        <stp>T</stp>
        <tr r="E2516" s="2"/>
      </tp>
      <tp t="s">
        <v/>
        <stp/>
        <stp>StudyData</stp>
        <stp>VIX</stp>
        <stp>BAR</stp>
        <stp/>
        <stp>Low</stp>
        <stp>W</stp>
        <stp>-2524</stp>
        <stp>All</stp>
        <stp/>
        <stp/>
        <stp>FALSE</stp>
        <stp>T</stp>
        <tr r="E2526" s="2"/>
      </tp>
      <tp t="s">
        <v/>
        <stp/>
        <stp>StudyData</stp>
        <stp>VIX</stp>
        <stp>BAR</stp>
        <stp/>
        <stp>Low</stp>
        <stp>W</stp>
        <stp>-2534</stp>
        <stp>All</stp>
        <stp/>
        <stp/>
        <stp>FALSE</stp>
        <stp>T</stp>
        <tr r="E2536" s="2"/>
      </tp>
      <tp t="s">
        <v/>
        <stp/>
        <stp>StudyData</stp>
        <stp>VIX</stp>
        <stp>BAR</stp>
        <stp/>
        <stp>Low</stp>
        <stp>W</stp>
        <stp>-2584</stp>
        <stp>All</stp>
        <stp/>
        <stp/>
        <stp>FALSE</stp>
        <stp>T</stp>
        <tr r="E2586" s="2"/>
      </tp>
      <tp t="s">
        <v/>
        <stp/>
        <stp>StudyData</stp>
        <stp>VIX</stp>
        <stp>BAR</stp>
        <stp/>
        <stp>Low</stp>
        <stp>W</stp>
        <stp>-2594</stp>
        <stp>All</stp>
        <stp/>
        <stp/>
        <stp>FALSE</stp>
        <stp>T</stp>
        <tr r="E2596" s="2"/>
      </tp>
      <tp t="s">
        <v/>
        <stp/>
        <stp>StudyData</stp>
        <stp>VIX</stp>
        <stp>BAR</stp>
        <stp/>
        <stp>Low</stp>
        <stp>W</stp>
        <stp>-2844</stp>
        <stp>All</stp>
        <stp/>
        <stp/>
        <stp>FALSE</stp>
        <stp>T</stp>
        <tr r="E2846" s="2"/>
      </tp>
      <tp t="s">
        <v/>
        <stp/>
        <stp>StudyData</stp>
        <stp>VIX</stp>
        <stp>BAR</stp>
        <stp/>
        <stp>Low</stp>
        <stp>W</stp>
        <stp>-2854</stp>
        <stp>All</stp>
        <stp/>
        <stp/>
        <stp>FALSE</stp>
        <stp>T</stp>
        <tr r="E2856" s="2"/>
      </tp>
      <tp t="s">
        <v/>
        <stp/>
        <stp>StudyData</stp>
        <stp>VIX</stp>
        <stp>BAR</stp>
        <stp/>
        <stp>Low</stp>
        <stp>W</stp>
        <stp>-2864</stp>
        <stp>All</stp>
        <stp/>
        <stp/>
        <stp>FALSE</stp>
        <stp>T</stp>
        <tr r="E2866" s="2"/>
      </tp>
      <tp t="s">
        <v/>
        <stp/>
        <stp>StudyData</stp>
        <stp>VIX</stp>
        <stp>BAR</stp>
        <stp/>
        <stp>Low</stp>
        <stp>W</stp>
        <stp>-2874</stp>
        <stp>All</stp>
        <stp/>
        <stp/>
        <stp>FALSE</stp>
        <stp>T</stp>
        <tr r="E2876" s="2"/>
      </tp>
      <tp t="s">
        <v/>
        <stp/>
        <stp>StudyData</stp>
        <stp>VIX</stp>
        <stp>BAR</stp>
        <stp/>
        <stp>Low</stp>
        <stp>W</stp>
        <stp>-2804</stp>
        <stp>All</stp>
        <stp/>
        <stp/>
        <stp>FALSE</stp>
        <stp>T</stp>
        <tr r="E2806" s="2"/>
      </tp>
      <tp t="s">
        <v/>
        <stp/>
        <stp>StudyData</stp>
        <stp>VIX</stp>
        <stp>BAR</stp>
        <stp/>
        <stp>Low</stp>
        <stp>W</stp>
        <stp>-2814</stp>
        <stp>All</stp>
        <stp/>
        <stp/>
        <stp>FALSE</stp>
        <stp>T</stp>
        <tr r="E2816" s="2"/>
      </tp>
      <tp t="s">
        <v/>
        <stp/>
        <stp>StudyData</stp>
        <stp>VIX</stp>
        <stp>BAR</stp>
        <stp/>
        <stp>Low</stp>
        <stp>W</stp>
        <stp>-2824</stp>
        <stp>All</stp>
        <stp/>
        <stp/>
        <stp>FALSE</stp>
        <stp>T</stp>
        <tr r="E2826" s="2"/>
      </tp>
      <tp t="s">
        <v/>
        <stp/>
        <stp>StudyData</stp>
        <stp>VIX</stp>
        <stp>BAR</stp>
        <stp/>
        <stp>Low</stp>
        <stp>W</stp>
        <stp>-2834</stp>
        <stp>All</stp>
        <stp/>
        <stp/>
        <stp>FALSE</stp>
        <stp>T</stp>
        <tr r="E2836" s="2"/>
      </tp>
      <tp t="s">
        <v/>
        <stp/>
        <stp>StudyData</stp>
        <stp>VIX</stp>
        <stp>BAR</stp>
        <stp/>
        <stp>Low</stp>
        <stp>W</stp>
        <stp>-2884</stp>
        <stp>All</stp>
        <stp/>
        <stp/>
        <stp>FALSE</stp>
        <stp>T</stp>
        <tr r="E2886" s="2"/>
      </tp>
      <tp t="s">
        <v/>
        <stp/>
        <stp>StudyData</stp>
        <stp>VIX</stp>
        <stp>BAR</stp>
        <stp/>
        <stp>Low</stp>
        <stp>W</stp>
        <stp>-2894</stp>
        <stp>All</stp>
        <stp/>
        <stp/>
        <stp>FALSE</stp>
        <stp>T</stp>
        <tr r="E2896" s="2"/>
      </tp>
      <tp t="s">
        <v/>
        <stp/>
        <stp>StudyData</stp>
        <stp>VIX</stp>
        <stp>BAR</stp>
        <stp/>
        <stp>Low</stp>
        <stp>W</stp>
        <stp>-2944</stp>
        <stp>All</stp>
        <stp/>
        <stp/>
        <stp>FALSE</stp>
        <stp>T</stp>
        <tr r="E2946" s="2"/>
      </tp>
      <tp t="s">
        <v/>
        <stp/>
        <stp>StudyData</stp>
        <stp>VIX</stp>
        <stp>BAR</stp>
        <stp/>
        <stp>Low</stp>
        <stp>W</stp>
        <stp>-2954</stp>
        <stp>All</stp>
        <stp/>
        <stp/>
        <stp>FALSE</stp>
        <stp>T</stp>
        <tr r="E2956" s="2"/>
      </tp>
      <tp t="s">
        <v/>
        <stp/>
        <stp>StudyData</stp>
        <stp>VIX</stp>
        <stp>BAR</stp>
        <stp/>
        <stp>Low</stp>
        <stp>W</stp>
        <stp>-2964</stp>
        <stp>All</stp>
        <stp/>
        <stp/>
        <stp>FALSE</stp>
        <stp>T</stp>
        <tr r="E2966" s="2"/>
      </tp>
      <tp t="s">
        <v/>
        <stp/>
        <stp>StudyData</stp>
        <stp>VIX</stp>
        <stp>BAR</stp>
        <stp/>
        <stp>Low</stp>
        <stp>W</stp>
        <stp>-2974</stp>
        <stp>All</stp>
        <stp/>
        <stp/>
        <stp>FALSE</stp>
        <stp>T</stp>
        <tr r="E2976" s="2"/>
      </tp>
      <tp t="s">
        <v/>
        <stp/>
        <stp>StudyData</stp>
        <stp>VIX</stp>
        <stp>BAR</stp>
        <stp/>
        <stp>Low</stp>
        <stp>W</stp>
        <stp>-2904</stp>
        <stp>All</stp>
        <stp/>
        <stp/>
        <stp>FALSE</stp>
        <stp>T</stp>
        <tr r="E2906" s="2"/>
      </tp>
      <tp t="s">
        <v/>
        <stp/>
        <stp>StudyData</stp>
        <stp>VIX</stp>
        <stp>BAR</stp>
        <stp/>
        <stp>Low</stp>
        <stp>W</stp>
        <stp>-2914</stp>
        <stp>All</stp>
        <stp/>
        <stp/>
        <stp>FALSE</stp>
        <stp>T</stp>
        <tr r="E2916" s="2"/>
      </tp>
      <tp t="s">
        <v/>
        <stp/>
        <stp>StudyData</stp>
        <stp>VIX</stp>
        <stp>BAR</stp>
        <stp/>
        <stp>Low</stp>
        <stp>W</stp>
        <stp>-2924</stp>
        <stp>All</stp>
        <stp/>
        <stp/>
        <stp>FALSE</stp>
        <stp>T</stp>
        <tr r="E2926" s="2"/>
      </tp>
      <tp t="s">
        <v/>
        <stp/>
        <stp>StudyData</stp>
        <stp>VIX</stp>
        <stp>BAR</stp>
        <stp/>
        <stp>Low</stp>
        <stp>W</stp>
        <stp>-2934</stp>
        <stp>All</stp>
        <stp/>
        <stp/>
        <stp>FALSE</stp>
        <stp>T</stp>
        <tr r="E2936" s="2"/>
      </tp>
      <tp t="s">
        <v/>
        <stp/>
        <stp>StudyData</stp>
        <stp>VIX</stp>
        <stp>BAR</stp>
        <stp/>
        <stp>Low</stp>
        <stp>W</stp>
        <stp>-2984</stp>
        <stp>All</stp>
        <stp/>
        <stp/>
        <stp>FALSE</stp>
        <stp>T</stp>
        <tr r="E2986" s="2"/>
      </tp>
      <tp t="s">
        <v/>
        <stp/>
        <stp>StudyData</stp>
        <stp>VIX</stp>
        <stp>BAR</stp>
        <stp/>
        <stp>Low</stp>
        <stp>W</stp>
        <stp>-2994</stp>
        <stp>All</stp>
        <stp/>
        <stp/>
        <stp>FALSE</stp>
        <stp>T</stp>
        <tr r="E2996" s="2"/>
      </tp>
      <tp t="s">
        <v/>
        <stp/>
        <stp>StudyData</stp>
        <stp>VIX</stp>
        <stp>BAR</stp>
        <stp/>
        <stp>High</stp>
        <stp>W</stp>
        <stp>-2394</stp>
        <stp>All</stp>
        <stp/>
        <stp/>
        <stp>FALSE</stp>
        <stp>T</stp>
        <tr r="D2396" s="2"/>
      </tp>
      <tp t="s">
        <v/>
        <stp/>
        <stp>StudyData</stp>
        <stp>VIX</stp>
        <stp>BAR</stp>
        <stp/>
        <stp>High</stp>
        <stp>W</stp>
        <stp>-2384</stp>
        <stp>All</stp>
        <stp/>
        <stp/>
        <stp>FALSE</stp>
        <stp>T</stp>
        <tr r="D2386" s="2"/>
      </tp>
      <tp t="s">
        <v/>
        <stp/>
        <stp>StudyData</stp>
        <stp>VIX</stp>
        <stp>BAR</stp>
        <stp/>
        <stp>High</stp>
        <stp>W</stp>
        <stp>-2334</stp>
        <stp>All</stp>
        <stp/>
        <stp/>
        <stp>FALSE</stp>
        <stp>T</stp>
        <tr r="D2336" s="2"/>
      </tp>
      <tp t="s">
        <v/>
        <stp/>
        <stp>StudyData</stp>
        <stp>VIX</stp>
        <stp>BAR</stp>
        <stp/>
        <stp>High</stp>
        <stp>W</stp>
        <stp>-2324</stp>
        <stp>All</stp>
        <stp/>
        <stp/>
        <stp>FALSE</stp>
        <stp>T</stp>
        <tr r="D2326" s="2"/>
      </tp>
      <tp t="s">
        <v/>
        <stp/>
        <stp>StudyData</stp>
        <stp>VIX</stp>
        <stp>BAR</stp>
        <stp/>
        <stp>High</stp>
        <stp>W</stp>
        <stp>-2314</stp>
        <stp>All</stp>
        <stp/>
        <stp/>
        <stp>FALSE</stp>
        <stp>T</stp>
        <tr r="D2316" s="2"/>
      </tp>
      <tp t="s">
        <v/>
        <stp/>
        <stp>StudyData</stp>
        <stp>VIX</stp>
        <stp>BAR</stp>
        <stp/>
        <stp>High</stp>
        <stp>W</stp>
        <stp>-2304</stp>
        <stp>All</stp>
        <stp/>
        <stp/>
        <stp>FALSE</stp>
        <stp>T</stp>
        <tr r="D2306" s="2"/>
      </tp>
      <tp t="s">
        <v/>
        <stp/>
        <stp>StudyData</stp>
        <stp>VIX</stp>
        <stp>BAR</stp>
        <stp/>
        <stp>High</stp>
        <stp>W</stp>
        <stp>-2374</stp>
        <stp>All</stp>
        <stp/>
        <stp/>
        <stp>FALSE</stp>
        <stp>T</stp>
        <tr r="D2376" s="2"/>
      </tp>
      <tp t="s">
        <v/>
        <stp/>
        <stp>StudyData</stp>
        <stp>VIX</stp>
        <stp>BAR</stp>
        <stp/>
        <stp>High</stp>
        <stp>W</stp>
        <stp>-2364</stp>
        <stp>All</stp>
        <stp/>
        <stp/>
        <stp>FALSE</stp>
        <stp>T</stp>
        <tr r="D2366" s="2"/>
      </tp>
      <tp t="s">
        <v/>
        <stp/>
        <stp>StudyData</stp>
        <stp>VIX</stp>
        <stp>BAR</stp>
        <stp/>
        <stp>High</stp>
        <stp>W</stp>
        <stp>-2354</stp>
        <stp>All</stp>
        <stp/>
        <stp/>
        <stp>FALSE</stp>
        <stp>T</stp>
        <tr r="D2356" s="2"/>
      </tp>
      <tp t="s">
        <v/>
        <stp/>
        <stp>StudyData</stp>
        <stp>VIX</stp>
        <stp>BAR</stp>
        <stp/>
        <stp>High</stp>
        <stp>W</stp>
        <stp>-2344</stp>
        <stp>All</stp>
        <stp/>
        <stp/>
        <stp>FALSE</stp>
        <stp>T</stp>
        <tr r="D2346" s="2"/>
      </tp>
      <tp t="s">
        <v/>
        <stp/>
        <stp>StudyData</stp>
        <stp>VIX</stp>
        <stp>BAR</stp>
        <stp/>
        <stp>High</stp>
        <stp>W</stp>
        <stp>-2294</stp>
        <stp>All</stp>
        <stp/>
        <stp/>
        <stp>FALSE</stp>
        <stp>T</stp>
        <tr r="D2296" s="2"/>
      </tp>
      <tp t="s">
        <v/>
        <stp/>
        <stp>StudyData</stp>
        <stp>VIX</stp>
        <stp>BAR</stp>
        <stp/>
        <stp>High</stp>
        <stp>W</stp>
        <stp>-2284</stp>
        <stp>All</stp>
        <stp/>
        <stp/>
        <stp>FALSE</stp>
        <stp>T</stp>
        <tr r="D2286" s="2"/>
      </tp>
      <tp t="s">
        <v/>
        <stp/>
        <stp>StudyData</stp>
        <stp>VIX</stp>
        <stp>BAR</stp>
        <stp/>
        <stp>High</stp>
        <stp>W</stp>
        <stp>-2234</stp>
        <stp>All</stp>
        <stp/>
        <stp/>
        <stp>FALSE</stp>
        <stp>T</stp>
        <tr r="D2236" s="2"/>
      </tp>
      <tp t="s">
        <v/>
        <stp/>
        <stp>StudyData</stp>
        <stp>VIX</stp>
        <stp>BAR</stp>
        <stp/>
        <stp>High</stp>
        <stp>W</stp>
        <stp>-2224</stp>
        <stp>All</stp>
        <stp/>
        <stp/>
        <stp>FALSE</stp>
        <stp>T</stp>
        <tr r="D2226" s="2"/>
      </tp>
      <tp t="s">
        <v/>
        <stp/>
        <stp>StudyData</stp>
        <stp>VIX</stp>
        <stp>BAR</stp>
        <stp/>
        <stp>High</stp>
        <stp>W</stp>
        <stp>-2214</stp>
        <stp>All</stp>
        <stp/>
        <stp/>
        <stp>FALSE</stp>
        <stp>T</stp>
        <tr r="D2216" s="2"/>
      </tp>
      <tp t="s">
        <v/>
        <stp/>
        <stp>StudyData</stp>
        <stp>VIX</stp>
        <stp>BAR</stp>
        <stp/>
        <stp>High</stp>
        <stp>W</stp>
        <stp>-2204</stp>
        <stp>All</stp>
        <stp/>
        <stp/>
        <stp>FALSE</stp>
        <stp>T</stp>
        <tr r="D2206" s="2"/>
      </tp>
      <tp t="s">
        <v/>
        <stp/>
        <stp>StudyData</stp>
        <stp>VIX</stp>
        <stp>BAR</stp>
        <stp/>
        <stp>High</stp>
        <stp>W</stp>
        <stp>-2274</stp>
        <stp>All</stp>
        <stp/>
        <stp/>
        <stp>FALSE</stp>
        <stp>T</stp>
        <tr r="D2276" s="2"/>
      </tp>
      <tp t="s">
        <v/>
        <stp/>
        <stp>StudyData</stp>
        <stp>VIX</stp>
        <stp>BAR</stp>
        <stp/>
        <stp>High</stp>
        <stp>W</stp>
        <stp>-2264</stp>
        <stp>All</stp>
        <stp/>
        <stp/>
        <stp>FALSE</stp>
        <stp>T</stp>
        <tr r="D2266" s="2"/>
      </tp>
      <tp t="s">
        <v/>
        <stp/>
        <stp>StudyData</stp>
        <stp>VIX</stp>
        <stp>BAR</stp>
        <stp/>
        <stp>High</stp>
        <stp>W</stp>
        <stp>-2254</stp>
        <stp>All</stp>
        <stp/>
        <stp/>
        <stp>FALSE</stp>
        <stp>T</stp>
        <tr r="D2256" s="2"/>
      </tp>
      <tp t="s">
        <v/>
        <stp/>
        <stp>StudyData</stp>
        <stp>VIX</stp>
        <stp>BAR</stp>
        <stp/>
        <stp>High</stp>
        <stp>W</stp>
        <stp>-2244</stp>
        <stp>All</stp>
        <stp/>
        <stp/>
        <stp>FALSE</stp>
        <stp>T</stp>
        <tr r="D2246" s="2"/>
      </tp>
      <tp t="s">
        <v/>
        <stp/>
        <stp>StudyData</stp>
        <stp>VIX</stp>
        <stp>BAR</stp>
        <stp/>
        <stp>High</stp>
        <stp>W</stp>
        <stp>-2194</stp>
        <stp>All</stp>
        <stp/>
        <stp/>
        <stp>FALSE</stp>
        <stp>T</stp>
        <tr r="D2196" s="2"/>
      </tp>
      <tp t="s">
        <v/>
        <stp/>
        <stp>StudyData</stp>
        <stp>VIX</stp>
        <stp>BAR</stp>
        <stp/>
        <stp>High</stp>
        <stp>W</stp>
        <stp>-2184</stp>
        <stp>All</stp>
        <stp/>
        <stp/>
        <stp>FALSE</stp>
        <stp>T</stp>
        <tr r="D2186" s="2"/>
      </tp>
      <tp t="s">
        <v/>
        <stp/>
        <stp>StudyData</stp>
        <stp>VIX</stp>
        <stp>BAR</stp>
        <stp/>
        <stp>High</stp>
        <stp>W</stp>
        <stp>-2134</stp>
        <stp>All</stp>
        <stp/>
        <stp/>
        <stp>FALSE</stp>
        <stp>T</stp>
        <tr r="D2136" s="2"/>
      </tp>
      <tp t="s">
        <v/>
        <stp/>
        <stp>StudyData</stp>
        <stp>VIX</stp>
        <stp>BAR</stp>
        <stp/>
        <stp>High</stp>
        <stp>W</stp>
        <stp>-2124</stp>
        <stp>All</stp>
        <stp/>
        <stp/>
        <stp>FALSE</stp>
        <stp>T</stp>
        <tr r="D2126" s="2"/>
      </tp>
      <tp t="s">
        <v/>
        <stp/>
        <stp>StudyData</stp>
        <stp>VIX</stp>
        <stp>BAR</stp>
        <stp/>
        <stp>High</stp>
        <stp>W</stp>
        <stp>-2114</stp>
        <stp>All</stp>
        <stp/>
        <stp/>
        <stp>FALSE</stp>
        <stp>T</stp>
        <tr r="D2116" s="2"/>
      </tp>
      <tp t="s">
        <v/>
        <stp/>
        <stp>StudyData</stp>
        <stp>VIX</stp>
        <stp>BAR</stp>
        <stp/>
        <stp>High</stp>
        <stp>W</stp>
        <stp>-2104</stp>
        <stp>All</stp>
        <stp/>
        <stp/>
        <stp>FALSE</stp>
        <stp>T</stp>
        <tr r="D2106" s="2"/>
      </tp>
      <tp t="s">
        <v/>
        <stp/>
        <stp>StudyData</stp>
        <stp>VIX</stp>
        <stp>BAR</stp>
        <stp/>
        <stp>High</stp>
        <stp>W</stp>
        <stp>-2174</stp>
        <stp>All</stp>
        <stp/>
        <stp/>
        <stp>FALSE</stp>
        <stp>T</stp>
        <tr r="D2176" s="2"/>
      </tp>
      <tp t="s">
        <v/>
        <stp/>
        <stp>StudyData</stp>
        <stp>VIX</stp>
        <stp>BAR</stp>
        <stp/>
        <stp>High</stp>
        <stp>W</stp>
        <stp>-2164</stp>
        <stp>All</stp>
        <stp/>
        <stp/>
        <stp>FALSE</stp>
        <stp>T</stp>
        <tr r="D2166" s="2"/>
      </tp>
      <tp t="s">
        <v/>
        <stp/>
        <stp>StudyData</stp>
        <stp>VIX</stp>
        <stp>BAR</stp>
        <stp/>
        <stp>High</stp>
        <stp>W</stp>
        <stp>-2154</stp>
        <stp>All</stp>
        <stp/>
        <stp/>
        <stp>FALSE</stp>
        <stp>T</stp>
        <tr r="D2156" s="2"/>
      </tp>
      <tp t="s">
        <v/>
        <stp/>
        <stp>StudyData</stp>
        <stp>VIX</stp>
        <stp>BAR</stp>
        <stp/>
        <stp>High</stp>
        <stp>W</stp>
        <stp>-2144</stp>
        <stp>All</stp>
        <stp/>
        <stp/>
        <stp>FALSE</stp>
        <stp>T</stp>
        <tr r="D2146" s="2"/>
      </tp>
      <tp t="s">
        <v/>
        <stp/>
        <stp>StudyData</stp>
        <stp>VIX</stp>
        <stp>BAR</stp>
        <stp/>
        <stp>High</stp>
        <stp>W</stp>
        <stp>-2094</stp>
        <stp>All</stp>
        <stp/>
        <stp/>
        <stp>FALSE</stp>
        <stp>T</stp>
        <tr r="D2096" s="2"/>
      </tp>
      <tp t="s">
        <v/>
        <stp/>
        <stp>StudyData</stp>
        <stp>VIX</stp>
        <stp>BAR</stp>
        <stp/>
        <stp>High</stp>
        <stp>W</stp>
        <stp>-2084</stp>
        <stp>All</stp>
        <stp/>
        <stp/>
        <stp>FALSE</stp>
        <stp>T</stp>
        <tr r="D2086" s="2"/>
      </tp>
      <tp t="s">
        <v/>
        <stp/>
        <stp>StudyData</stp>
        <stp>VIX</stp>
        <stp>BAR</stp>
        <stp/>
        <stp>High</stp>
        <stp>W</stp>
        <stp>-2034</stp>
        <stp>All</stp>
        <stp/>
        <stp/>
        <stp>FALSE</stp>
        <stp>T</stp>
        <tr r="D2036" s="2"/>
      </tp>
      <tp t="s">
        <v/>
        <stp/>
        <stp>StudyData</stp>
        <stp>VIX</stp>
        <stp>BAR</stp>
        <stp/>
        <stp>High</stp>
        <stp>W</stp>
        <stp>-2024</stp>
        <stp>All</stp>
        <stp/>
        <stp/>
        <stp>FALSE</stp>
        <stp>T</stp>
        <tr r="D2026" s="2"/>
      </tp>
      <tp t="s">
        <v/>
        <stp/>
        <stp>StudyData</stp>
        <stp>VIX</stp>
        <stp>BAR</stp>
        <stp/>
        <stp>High</stp>
        <stp>W</stp>
        <stp>-2014</stp>
        <stp>All</stp>
        <stp/>
        <stp/>
        <stp>FALSE</stp>
        <stp>T</stp>
        <tr r="D2016" s="2"/>
      </tp>
      <tp t="s">
        <v/>
        <stp/>
        <stp>StudyData</stp>
        <stp>VIX</stp>
        <stp>BAR</stp>
        <stp/>
        <stp>High</stp>
        <stp>W</stp>
        <stp>-2004</stp>
        <stp>All</stp>
        <stp/>
        <stp/>
        <stp>FALSE</stp>
        <stp>T</stp>
        <tr r="D2006" s="2"/>
      </tp>
      <tp t="s">
        <v/>
        <stp/>
        <stp>StudyData</stp>
        <stp>VIX</stp>
        <stp>BAR</stp>
        <stp/>
        <stp>High</stp>
        <stp>W</stp>
        <stp>-2074</stp>
        <stp>All</stp>
        <stp/>
        <stp/>
        <stp>FALSE</stp>
        <stp>T</stp>
        <tr r="D2076" s="2"/>
      </tp>
      <tp t="s">
        <v/>
        <stp/>
        <stp>StudyData</stp>
        <stp>VIX</stp>
        <stp>BAR</stp>
        <stp/>
        <stp>High</stp>
        <stp>W</stp>
        <stp>-2064</stp>
        <stp>All</stp>
        <stp/>
        <stp/>
        <stp>FALSE</stp>
        <stp>T</stp>
        <tr r="D2066" s="2"/>
      </tp>
      <tp t="s">
        <v/>
        <stp/>
        <stp>StudyData</stp>
        <stp>VIX</stp>
        <stp>BAR</stp>
        <stp/>
        <stp>High</stp>
        <stp>W</stp>
        <stp>-2054</stp>
        <stp>All</stp>
        <stp/>
        <stp/>
        <stp>FALSE</stp>
        <stp>T</stp>
        <tr r="D2056" s="2"/>
      </tp>
      <tp t="s">
        <v/>
        <stp/>
        <stp>StudyData</stp>
        <stp>VIX</stp>
        <stp>BAR</stp>
        <stp/>
        <stp>High</stp>
        <stp>W</stp>
        <stp>-2044</stp>
        <stp>All</stp>
        <stp/>
        <stp/>
        <stp>FALSE</stp>
        <stp>T</stp>
        <tr r="D2046" s="2"/>
      </tp>
      <tp t="s">
        <v/>
        <stp/>
        <stp>StudyData</stp>
        <stp>VIX</stp>
        <stp>BAR</stp>
        <stp/>
        <stp>High</stp>
        <stp>W</stp>
        <stp>-2794</stp>
        <stp>All</stp>
        <stp/>
        <stp/>
        <stp>FALSE</stp>
        <stp>T</stp>
        <tr r="D2796" s="2"/>
      </tp>
      <tp t="s">
        <v/>
        <stp/>
        <stp>StudyData</stp>
        <stp>VIX</stp>
        <stp>BAR</stp>
        <stp/>
        <stp>High</stp>
        <stp>W</stp>
        <stp>-2784</stp>
        <stp>All</stp>
        <stp/>
        <stp/>
        <stp>FALSE</stp>
        <stp>T</stp>
        <tr r="D2786" s="2"/>
      </tp>
      <tp t="s">
        <v/>
        <stp/>
        <stp>StudyData</stp>
        <stp>VIX</stp>
        <stp>BAR</stp>
        <stp/>
        <stp>High</stp>
        <stp>W</stp>
        <stp>-2734</stp>
        <stp>All</stp>
        <stp/>
        <stp/>
        <stp>FALSE</stp>
        <stp>T</stp>
        <tr r="D2736" s="2"/>
      </tp>
      <tp t="s">
        <v/>
        <stp/>
        <stp>StudyData</stp>
        <stp>VIX</stp>
        <stp>BAR</stp>
        <stp/>
        <stp>High</stp>
        <stp>W</stp>
        <stp>-2724</stp>
        <stp>All</stp>
        <stp/>
        <stp/>
        <stp>FALSE</stp>
        <stp>T</stp>
        <tr r="D2726" s="2"/>
      </tp>
      <tp t="s">
        <v/>
        <stp/>
        <stp>StudyData</stp>
        <stp>VIX</stp>
        <stp>BAR</stp>
        <stp/>
        <stp>High</stp>
        <stp>W</stp>
        <stp>-2714</stp>
        <stp>All</stp>
        <stp/>
        <stp/>
        <stp>FALSE</stp>
        <stp>T</stp>
        <tr r="D2716" s="2"/>
      </tp>
      <tp t="s">
        <v/>
        <stp/>
        <stp>StudyData</stp>
        <stp>VIX</stp>
        <stp>BAR</stp>
        <stp/>
        <stp>High</stp>
        <stp>W</stp>
        <stp>-2704</stp>
        <stp>All</stp>
        <stp/>
        <stp/>
        <stp>FALSE</stp>
        <stp>T</stp>
        <tr r="D2706" s="2"/>
      </tp>
      <tp t="s">
        <v/>
        <stp/>
        <stp>StudyData</stp>
        <stp>VIX</stp>
        <stp>BAR</stp>
        <stp/>
        <stp>High</stp>
        <stp>W</stp>
        <stp>-2774</stp>
        <stp>All</stp>
        <stp/>
        <stp/>
        <stp>FALSE</stp>
        <stp>T</stp>
        <tr r="D2776" s="2"/>
      </tp>
      <tp t="s">
        <v/>
        <stp/>
        <stp>StudyData</stp>
        <stp>VIX</stp>
        <stp>BAR</stp>
        <stp/>
        <stp>High</stp>
        <stp>W</stp>
        <stp>-2764</stp>
        <stp>All</stp>
        <stp/>
        <stp/>
        <stp>FALSE</stp>
        <stp>T</stp>
        <tr r="D2766" s="2"/>
      </tp>
      <tp t="s">
        <v/>
        <stp/>
        <stp>StudyData</stp>
        <stp>VIX</stp>
        <stp>BAR</stp>
        <stp/>
        <stp>High</stp>
        <stp>W</stp>
        <stp>-2754</stp>
        <stp>All</stp>
        <stp/>
        <stp/>
        <stp>FALSE</stp>
        <stp>T</stp>
        <tr r="D2756" s="2"/>
      </tp>
      <tp t="s">
        <v/>
        <stp/>
        <stp>StudyData</stp>
        <stp>VIX</stp>
        <stp>BAR</stp>
        <stp/>
        <stp>High</stp>
        <stp>W</stp>
        <stp>-2744</stp>
        <stp>All</stp>
        <stp/>
        <stp/>
        <stp>FALSE</stp>
        <stp>T</stp>
        <tr r="D2746" s="2"/>
      </tp>
      <tp t="s">
        <v/>
        <stp/>
        <stp>StudyData</stp>
        <stp>VIX</stp>
        <stp>BAR</stp>
        <stp/>
        <stp>High</stp>
        <stp>W</stp>
        <stp>-2694</stp>
        <stp>All</stp>
        <stp/>
        <stp/>
        <stp>FALSE</stp>
        <stp>T</stp>
        <tr r="D2696" s="2"/>
      </tp>
      <tp t="s">
        <v/>
        <stp/>
        <stp>StudyData</stp>
        <stp>VIX</stp>
        <stp>BAR</stp>
        <stp/>
        <stp>High</stp>
        <stp>W</stp>
        <stp>-2684</stp>
        <stp>All</stp>
        <stp/>
        <stp/>
        <stp>FALSE</stp>
        <stp>T</stp>
        <tr r="D2686" s="2"/>
      </tp>
      <tp t="s">
        <v/>
        <stp/>
        <stp>StudyData</stp>
        <stp>VIX</stp>
        <stp>BAR</stp>
        <stp/>
        <stp>High</stp>
        <stp>W</stp>
        <stp>-2634</stp>
        <stp>All</stp>
        <stp/>
        <stp/>
        <stp>FALSE</stp>
        <stp>T</stp>
        <tr r="D2636" s="2"/>
      </tp>
      <tp t="s">
        <v/>
        <stp/>
        <stp>StudyData</stp>
        <stp>VIX</stp>
        <stp>BAR</stp>
        <stp/>
        <stp>High</stp>
        <stp>W</stp>
        <stp>-2624</stp>
        <stp>All</stp>
        <stp/>
        <stp/>
        <stp>FALSE</stp>
        <stp>T</stp>
        <tr r="D2626" s="2"/>
      </tp>
      <tp t="s">
        <v/>
        <stp/>
        <stp>StudyData</stp>
        <stp>VIX</stp>
        <stp>BAR</stp>
        <stp/>
        <stp>High</stp>
        <stp>W</stp>
        <stp>-2614</stp>
        <stp>All</stp>
        <stp/>
        <stp/>
        <stp>FALSE</stp>
        <stp>T</stp>
        <tr r="D2616" s="2"/>
      </tp>
      <tp t="s">
        <v/>
        <stp/>
        <stp>StudyData</stp>
        <stp>VIX</stp>
        <stp>BAR</stp>
        <stp/>
        <stp>High</stp>
        <stp>W</stp>
        <stp>-2604</stp>
        <stp>All</stp>
        <stp/>
        <stp/>
        <stp>FALSE</stp>
        <stp>T</stp>
        <tr r="D2606" s="2"/>
      </tp>
      <tp t="s">
        <v/>
        <stp/>
        <stp>StudyData</stp>
        <stp>VIX</stp>
        <stp>BAR</stp>
        <stp/>
        <stp>High</stp>
        <stp>W</stp>
        <stp>-2674</stp>
        <stp>All</stp>
        <stp/>
        <stp/>
        <stp>FALSE</stp>
        <stp>T</stp>
        <tr r="D2676" s="2"/>
      </tp>
      <tp t="s">
        <v/>
        <stp/>
        <stp>StudyData</stp>
        <stp>VIX</stp>
        <stp>BAR</stp>
        <stp/>
        <stp>High</stp>
        <stp>W</stp>
        <stp>-2664</stp>
        <stp>All</stp>
        <stp/>
        <stp/>
        <stp>FALSE</stp>
        <stp>T</stp>
        <tr r="D2666" s="2"/>
      </tp>
      <tp t="s">
        <v/>
        <stp/>
        <stp>StudyData</stp>
        <stp>VIX</stp>
        <stp>BAR</stp>
        <stp/>
        <stp>High</stp>
        <stp>W</stp>
        <stp>-2654</stp>
        <stp>All</stp>
        <stp/>
        <stp/>
        <stp>FALSE</stp>
        <stp>T</stp>
        <tr r="D2656" s="2"/>
      </tp>
      <tp t="s">
        <v/>
        <stp/>
        <stp>StudyData</stp>
        <stp>VIX</stp>
        <stp>BAR</stp>
        <stp/>
        <stp>High</stp>
        <stp>W</stp>
        <stp>-2644</stp>
        <stp>All</stp>
        <stp/>
        <stp/>
        <stp>FALSE</stp>
        <stp>T</stp>
        <tr r="D2646" s="2"/>
      </tp>
      <tp t="s">
        <v/>
        <stp/>
        <stp>StudyData</stp>
        <stp>VIX</stp>
        <stp>BAR</stp>
        <stp/>
        <stp>High</stp>
        <stp>W</stp>
        <stp>-2594</stp>
        <stp>All</stp>
        <stp/>
        <stp/>
        <stp>FALSE</stp>
        <stp>T</stp>
        <tr r="D2596" s="2"/>
      </tp>
      <tp t="s">
        <v/>
        <stp/>
        <stp>StudyData</stp>
        <stp>VIX</stp>
        <stp>BAR</stp>
        <stp/>
        <stp>High</stp>
        <stp>W</stp>
        <stp>-2584</stp>
        <stp>All</stp>
        <stp/>
        <stp/>
        <stp>FALSE</stp>
        <stp>T</stp>
        <tr r="D2586" s="2"/>
      </tp>
      <tp t="s">
        <v/>
        <stp/>
        <stp>StudyData</stp>
        <stp>VIX</stp>
        <stp>BAR</stp>
        <stp/>
        <stp>High</stp>
        <stp>W</stp>
        <stp>-2534</stp>
        <stp>All</stp>
        <stp/>
        <stp/>
        <stp>FALSE</stp>
        <stp>T</stp>
        <tr r="D2536" s="2"/>
      </tp>
      <tp t="s">
        <v/>
        <stp/>
        <stp>StudyData</stp>
        <stp>VIX</stp>
        <stp>BAR</stp>
        <stp/>
        <stp>High</stp>
        <stp>W</stp>
        <stp>-2524</stp>
        <stp>All</stp>
        <stp/>
        <stp/>
        <stp>FALSE</stp>
        <stp>T</stp>
        <tr r="D2526" s="2"/>
      </tp>
      <tp t="s">
        <v/>
        <stp/>
        <stp>StudyData</stp>
        <stp>VIX</stp>
        <stp>BAR</stp>
        <stp/>
        <stp>High</stp>
        <stp>W</stp>
        <stp>-2514</stp>
        <stp>All</stp>
        <stp/>
        <stp/>
        <stp>FALSE</stp>
        <stp>T</stp>
        <tr r="D2516" s="2"/>
      </tp>
      <tp t="s">
        <v/>
        <stp/>
        <stp>StudyData</stp>
        <stp>VIX</stp>
        <stp>BAR</stp>
        <stp/>
        <stp>High</stp>
        <stp>W</stp>
        <stp>-2504</stp>
        <stp>All</stp>
        <stp/>
        <stp/>
        <stp>FALSE</stp>
        <stp>T</stp>
        <tr r="D2506" s="2"/>
      </tp>
      <tp t="s">
        <v/>
        <stp/>
        <stp>StudyData</stp>
        <stp>VIX</stp>
        <stp>BAR</stp>
        <stp/>
        <stp>High</stp>
        <stp>W</stp>
        <stp>-2574</stp>
        <stp>All</stp>
        <stp/>
        <stp/>
        <stp>FALSE</stp>
        <stp>T</stp>
        <tr r="D2576" s="2"/>
      </tp>
      <tp t="s">
        <v/>
        <stp/>
        <stp>StudyData</stp>
        <stp>VIX</stp>
        <stp>BAR</stp>
        <stp/>
        <stp>High</stp>
        <stp>W</stp>
        <stp>-2564</stp>
        <stp>All</stp>
        <stp/>
        <stp/>
        <stp>FALSE</stp>
        <stp>T</stp>
        <tr r="D2566" s="2"/>
      </tp>
      <tp t="s">
        <v/>
        <stp/>
        <stp>StudyData</stp>
        <stp>VIX</stp>
        <stp>BAR</stp>
        <stp/>
        <stp>High</stp>
        <stp>W</stp>
        <stp>-2554</stp>
        <stp>All</stp>
        <stp/>
        <stp/>
        <stp>FALSE</stp>
        <stp>T</stp>
        <tr r="D2556" s="2"/>
      </tp>
      <tp t="s">
        <v/>
        <stp/>
        <stp>StudyData</stp>
        <stp>VIX</stp>
        <stp>BAR</stp>
        <stp/>
        <stp>High</stp>
        <stp>W</stp>
        <stp>-2544</stp>
        <stp>All</stp>
        <stp/>
        <stp/>
        <stp>FALSE</stp>
        <stp>T</stp>
        <tr r="D2546" s="2"/>
      </tp>
      <tp t="s">
        <v/>
        <stp/>
        <stp>StudyData</stp>
        <stp>VIX</stp>
        <stp>BAR</stp>
        <stp/>
        <stp>High</stp>
        <stp>W</stp>
        <stp>-2494</stp>
        <stp>All</stp>
        <stp/>
        <stp/>
        <stp>FALSE</stp>
        <stp>T</stp>
        <tr r="D2496" s="2"/>
      </tp>
      <tp t="s">
        <v/>
        <stp/>
        <stp>StudyData</stp>
        <stp>VIX</stp>
        <stp>BAR</stp>
        <stp/>
        <stp>High</stp>
        <stp>W</stp>
        <stp>-2484</stp>
        <stp>All</stp>
        <stp/>
        <stp/>
        <stp>FALSE</stp>
        <stp>T</stp>
        <tr r="D2486" s="2"/>
      </tp>
      <tp t="s">
        <v/>
        <stp/>
        <stp>StudyData</stp>
        <stp>VIX</stp>
        <stp>BAR</stp>
        <stp/>
        <stp>High</stp>
        <stp>W</stp>
        <stp>-2434</stp>
        <stp>All</stp>
        <stp/>
        <stp/>
        <stp>FALSE</stp>
        <stp>T</stp>
        <tr r="D2436" s="2"/>
      </tp>
      <tp t="s">
        <v/>
        <stp/>
        <stp>StudyData</stp>
        <stp>VIX</stp>
        <stp>BAR</stp>
        <stp/>
        <stp>High</stp>
        <stp>W</stp>
        <stp>-2424</stp>
        <stp>All</stp>
        <stp/>
        <stp/>
        <stp>FALSE</stp>
        <stp>T</stp>
        <tr r="D2426" s="2"/>
      </tp>
      <tp t="s">
        <v/>
        <stp/>
        <stp>StudyData</stp>
        <stp>VIX</stp>
        <stp>BAR</stp>
        <stp/>
        <stp>High</stp>
        <stp>W</stp>
        <stp>-2414</stp>
        <stp>All</stp>
        <stp/>
        <stp/>
        <stp>FALSE</stp>
        <stp>T</stp>
        <tr r="D2416" s="2"/>
      </tp>
      <tp t="s">
        <v/>
        <stp/>
        <stp>StudyData</stp>
        <stp>VIX</stp>
        <stp>BAR</stp>
        <stp/>
        <stp>High</stp>
        <stp>W</stp>
        <stp>-2404</stp>
        <stp>All</stp>
        <stp/>
        <stp/>
        <stp>FALSE</stp>
        <stp>T</stp>
        <tr r="D2406" s="2"/>
      </tp>
      <tp t="s">
        <v/>
        <stp/>
        <stp>StudyData</stp>
        <stp>VIX</stp>
        <stp>BAR</stp>
        <stp/>
        <stp>High</stp>
        <stp>W</stp>
        <stp>-2474</stp>
        <stp>All</stp>
        <stp/>
        <stp/>
        <stp>FALSE</stp>
        <stp>T</stp>
        <tr r="D2476" s="2"/>
      </tp>
      <tp t="s">
        <v/>
        <stp/>
        <stp>StudyData</stp>
        <stp>VIX</stp>
        <stp>BAR</stp>
        <stp/>
        <stp>High</stp>
        <stp>W</stp>
        <stp>-2464</stp>
        <stp>All</stp>
        <stp/>
        <stp/>
        <stp>FALSE</stp>
        <stp>T</stp>
        <tr r="D2466" s="2"/>
      </tp>
      <tp t="s">
        <v/>
        <stp/>
        <stp>StudyData</stp>
        <stp>VIX</stp>
        <stp>BAR</stp>
        <stp/>
        <stp>High</stp>
        <stp>W</stp>
        <stp>-2454</stp>
        <stp>All</stp>
        <stp/>
        <stp/>
        <stp>FALSE</stp>
        <stp>T</stp>
        <tr r="D2456" s="2"/>
      </tp>
      <tp t="s">
        <v/>
        <stp/>
        <stp>StudyData</stp>
        <stp>VIX</stp>
        <stp>BAR</stp>
        <stp/>
        <stp>High</stp>
        <stp>W</stp>
        <stp>-2444</stp>
        <stp>All</stp>
        <stp/>
        <stp/>
        <stp>FALSE</stp>
        <stp>T</stp>
        <tr r="D2446" s="2"/>
      </tp>
      <tp t="s">
        <v/>
        <stp/>
        <stp>StudyData</stp>
        <stp>VIX</stp>
        <stp>BAR</stp>
        <stp/>
        <stp>High</stp>
        <stp>W</stp>
        <stp>-2994</stp>
        <stp>All</stp>
        <stp/>
        <stp/>
        <stp>FALSE</stp>
        <stp>T</stp>
        <tr r="D2996" s="2"/>
      </tp>
      <tp t="s">
        <v/>
        <stp/>
        <stp>StudyData</stp>
        <stp>VIX</stp>
        <stp>BAR</stp>
        <stp/>
        <stp>High</stp>
        <stp>W</stp>
        <stp>-2984</stp>
        <stp>All</stp>
        <stp/>
        <stp/>
        <stp>FALSE</stp>
        <stp>T</stp>
        <tr r="D2986" s="2"/>
      </tp>
      <tp t="s">
        <v/>
        <stp/>
        <stp>StudyData</stp>
        <stp>VIX</stp>
        <stp>BAR</stp>
        <stp/>
        <stp>High</stp>
        <stp>W</stp>
        <stp>-2934</stp>
        <stp>All</stp>
        <stp/>
        <stp/>
        <stp>FALSE</stp>
        <stp>T</stp>
        <tr r="D2936" s="2"/>
      </tp>
      <tp t="s">
        <v/>
        <stp/>
        <stp>StudyData</stp>
        <stp>VIX</stp>
        <stp>BAR</stp>
        <stp/>
        <stp>High</stp>
        <stp>W</stp>
        <stp>-2924</stp>
        <stp>All</stp>
        <stp/>
        <stp/>
        <stp>FALSE</stp>
        <stp>T</stp>
        <tr r="D2926" s="2"/>
      </tp>
      <tp t="s">
        <v/>
        <stp/>
        <stp>StudyData</stp>
        <stp>VIX</stp>
        <stp>BAR</stp>
        <stp/>
        <stp>High</stp>
        <stp>W</stp>
        <stp>-2914</stp>
        <stp>All</stp>
        <stp/>
        <stp/>
        <stp>FALSE</stp>
        <stp>T</stp>
        <tr r="D2916" s="2"/>
      </tp>
      <tp t="s">
        <v/>
        <stp/>
        <stp>StudyData</stp>
        <stp>VIX</stp>
        <stp>BAR</stp>
        <stp/>
        <stp>High</stp>
        <stp>W</stp>
        <stp>-2904</stp>
        <stp>All</stp>
        <stp/>
        <stp/>
        <stp>FALSE</stp>
        <stp>T</stp>
        <tr r="D2906" s="2"/>
      </tp>
      <tp t="s">
        <v/>
        <stp/>
        <stp>StudyData</stp>
        <stp>VIX</stp>
        <stp>BAR</stp>
        <stp/>
        <stp>High</stp>
        <stp>W</stp>
        <stp>-2974</stp>
        <stp>All</stp>
        <stp/>
        <stp/>
        <stp>FALSE</stp>
        <stp>T</stp>
        <tr r="D2976" s="2"/>
      </tp>
      <tp t="s">
        <v/>
        <stp/>
        <stp>StudyData</stp>
        <stp>VIX</stp>
        <stp>BAR</stp>
        <stp/>
        <stp>High</stp>
        <stp>W</stp>
        <stp>-2964</stp>
        <stp>All</stp>
        <stp/>
        <stp/>
        <stp>FALSE</stp>
        <stp>T</stp>
        <tr r="D2966" s="2"/>
      </tp>
      <tp t="s">
        <v/>
        <stp/>
        <stp>StudyData</stp>
        <stp>VIX</stp>
        <stp>BAR</stp>
        <stp/>
        <stp>High</stp>
        <stp>W</stp>
        <stp>-2954</stp>
        <stp>All</stp>
        <stp/>
        <stp/>
        <stp>FALSE</stp>
        <stp>T</stp>
        <tr r="D2956" s="2"/>
      </tp>
      <tp t="s">
        <v/>
        <stp/>
        <stp>StudyData</stp>
        <stp>VIX</stp>
        <stp>BAR</stp>
        <stp/>
        <stp>High</stp>
        <stp>W</stp>
        <stp>-2944</stp>
        <stp>All</stp>
        <stp/>
        <stp/>
        <stp>FALSE</stp>
        <stp>T</stp>
        <tr r="D2946" s="2"/>
      </tp>
      <tp t="s">
        <v/>
        <stp/>
        <stp>StudyData</stp>
        <stp>VIX</stp>
        <stp>BAR</stp>
        <stp/>
        <stp>High</stp>
        <stp>W</stp>
        <stp>-2894</stp>
        <stp>All</stp>
        <stp/>
        <stp/>
        <stp>FALSE</stp>
        <stp>T</stp>
        <tr r="D2896" s="2"/>
      </tp>
      <tp t="s">
        <v/>
        <stp/>
        <stp>StudyData</stp>
        <stp>VIX</stp>
        <stp>BAR</stp>
        <stp/>
        <stp>High</stp>
        <stp>W</stp>
        <stp>-2884</stp>
        <stp>All</stp>
        <stp/>
        <stp/>
        <stp>FALSE</stp>
        <stp>T</stp>
        <tr r="D2886" s="2"/>
      </tp>
      <tp t="s">
        <v/>
        <stp/>
        <stp>StudyData</stp>
        <stp>VIX</stp>
        <stp>BAR</stp>
        <stp/>
        <stp>High</stp>
        <stp>W</stp>
        <stp>-2834</stp>
        <stp>All</stp>
        <stp/>
        <stp/>
        <stp>FALSE</stp>
        <stp>T</stp>
        <tr r="D2836" s="2"/>
      </tp>
      <tp t="s">
        <v/>
        <stp/>
        <stp>StudyData</stp>
        <stp>VIX</stp>
        <stp>BAR</stp>
        <stp/>
        <stp>High</stp>
        <stp>W</stp>
        <stp>-2824</stp>
        <stp>All</stp>
        <stp/>
        <stp/>
        <stp>FALSE</stp>
        <stp>T</stp>
        <tr r="D2826" s="2"/>
      </tp>
      <tp t="s">
        <v/>
        <stp/>
        <stp>StudyData</stp>
        <stp>VIX</stp>
        <stp>BAR</stp>
        <stp/>
        <stp>High</stp>
        <stp>W</stp>
        <stp>-2814</stp>
        <stp>All</stp>
        <stp/>
        <stp/>
        <stp>FALSE</stp>
        <stp>T</stp>
        <tr r="D2816" s="2"/>
      </tp>
      <tp t="s">
        <v/>
        <stp/>
        <stp>StudyData</stp>
        <stp>VIX</stp>
        <stp>BAR</stp>
        <stp/>
        <stp>High</stp>
        <stp>W</stp>
        <stp>-2804</stp>
        <stp>All</stp>
        <stp/>
        <stp/>
        <stp>FALSE</stp>
        <stp>T</stp>
        <tr r="D2806" s="2"/>
      </tp>
      <tp t="s">
        <v/>
        <stp/>
        <stp>StudyData</stp>
        <stp>VIX</stp>
        <stp>BAR</stp>
        <stp/>
        <stp>High</stp>
        <stp>W</stp>
        <stp>-2874</stp>
        <stp>All</stp>
        <stp/>
        <stp/>
        <stp>FALSE</stp>
        <stp>T</stp>
        <tr r="D2876" s="2"/>
      </tp>
      <tp t="s">
        <v/>
        <stp/>
        <stp>StudyData</stp>
        <stp>VIX</stp>
        <stp>BAR</stp>
        <stp/>
        <stp>High</stp>
        <stp>W</stp>
        <stp>-2864</stp>
        <stp>All</stp>
        <stp/>
        <stp/>
        <stp>FALSE</stp>
        <stp>T</stp>
        <tr r="D2866" s="2"/>
      </tp>
      <tp t="s">
        <v/>
        <stp/>
        <stp>StudyData</stp>
        <stp>VIX</stp>
        <stp>BAR</stp>
        <stp/>
        <stp>High</stp>
        <stp>W</stp>
        <stp>-2854</stp>
        <stp>All</stp>
        <stp/>
        <stp/>
        <stp>FALSE</stp>
        <stp>T</stp>
        <tr r="D2856" s="2"/>
      </tp>
      <tp t="s">
        <v/>
        <stp/>
        <stp>StudyData</stp>
        <stp>VIX</stp>
        <stp>BAR</stp>
        <stp/>
        <stp>High</stp>
        <stp>W</stp>
        <stp>-2844</stp>
        <stp>All</stp>
        <stp/>
        <stp/>
        <stp>FALSE</stp>
        <stp>T</stp>
        <tr r="D2846" s="2"/>
      </tp>
      <tp t="s">
        <v/>
        <stp/>
        <stp>StudyData</stp>
        <stp>VIX</stp>
        <stp>BAR</stp>
        <stp/>
        <stp>High</stp>
        <stp>W</stp>
        <stp>-1394</stp>
        <stp>All</stp>
        <stp/>
        <stp/>
        <stp>FALSE</stp>
        <stp>T</stp>
        <tr r="D1396" s="2"/>
      </tp>
      <tp t="s">
        <v/>
        <stp/>
        <stp>StudyData</stp>
        <stp>VIX</stp>
        <stp>BAR</stp>
        <stp/>
        <stp>High</stp>
        <stp>W</stp>
        <stp>-1384</stp>
        <stp>All</stp>
        <stp/>
        <stp/>
        <stp>FALSE</stp>
        <stp>T</stp>
        <tr r="D1386" s="2"/>
      </tp>
      <tp t="s">
        <v/>
        <stp/>
        <stp>StudyData</stp>
        <stp>VIX</stp>
        <stp>BAR</stp>
        <stp/>
        <stp>High</stp>
        <stp>W</stp>
        <stp>-1334</stp>
        <stp>All</stp>
        <stp/>
        <stp/>
        <stp>FALSE</stp>
        <stp>T</stp>
        <tr r="D1336" s="2"/>
      </tp>
      <tp t="s">
        <v/>
        <stp/>
        <stp>StudyData</stp>
        <stp>VIX</stp>
        <stp>BAR</stp>
        <stp/>
        <stp>High</stp>
        <stp>W</stp>
        <stp>-1324</stp>
        <stp>All</stp>
        <stp/>
        <stp/>
        <stp>FALSE</stp>
        <stp>T</stp>
        <tr r="D1326" s="2"/>
      </tp>
      <tp t="s">
        <v/>
        <stp/>
        <stp>StudyData</stp>
        <stp>VIX</stp>
        <stp>BAR</stp>
        <stp/>
        <stp>High</stp>
        <stp>W</stp>
        <stp>-1314</stp>
        <stp>All</stp>
        <stp/>
        <stp/>
        <stp>FALSE</stp>
        <stp>T</stp>
        <tr r="D1316" s="2"/>
      </tp>
      <tp t="s">
        <v/>
        <stp/>
        <stp>StudyData</stp>
        <stp>VIX</stp>
        <stp>BAR</stp>
        <stp/>
        <stp>High</stp>
        <stp>W</stp>
        <stp>-1304</stp>
        <stp>All</stp>
        <stp/>
        <stp/>
        <stp>FALSE</stp>
        <stp>T</stp>
        <tr r="D1306" s="2"/>
      </tp>
      <tp t="s">
        <v/>
        <stp/>
        <stp>StudyData</stp>
        <stp>VIX</stp>
        <stp>BAR</stp>
        <stp/>
        <stp>High</stp>
        <stp>W</stp>
        <stp>-1374</stp>
        <stp>All</stp>
        <stp/>
        <stp/>
        <stp>FALSE</stp>
        <stp>T</stp>
        <tr r="D1376" s="2"/>
      </tp>
      <tp t="s">
        <v/>
        <stp/>
        <stp>StudyData</stp>
        <stp>VIX</stp>
        <stp>BAR</stp>
        <stp/>
        <stp>High</stp>
        <stp>W</stp>
        <stp>-1364</stp>
        <stp>All</stp>
        <stp/>
        <stp/>
        <stp>FALSE</stp>
        <stp>T</stp>
        <tr r="D1366" s="2"/>
      </tp>
      <tp t="s">
        <v/>
        <stp/>
        <stp>StudyData</stp>
        <stp>VIX</stp>
        <stp>BAR</stp>
        <stp/>
        <stp>High</stp>
        <stp>W</stp>
        <stp>-1354</stp>
        <stp>All</stp>
        <stp/>
        <stp/>
        <stp>FALSE</stp>
        <stp>T</stp>
        <tr r="D1356" s="2"/>
      </tp>
      <tp t="s">
        <v/>
        <stp/>
        <stp>StudyData</stp>
        <stp>VIX</stp>
        <stp>BAR</stp>
        <stp/>
        <stp>High</stp>
        <stp>W</stp>
        <stp>-1344</stp>
        <stp>All</stp>
        <stp/>
        <stp/>
        <stp>FALSE</stp>
        <stp>T</stp>
        <tr r="D1346" s="2"/>
      </tp>
      <tp t="s">
        <v/>
        <stp/>
        <stp>StudyData</stp>
        <stp>VIX</stp>
        <stp>BAR</stp>
        <stp/>
        <stp>High</stp>
        <stp>W</stp>
        <stp>-1294</stp>
        <stp>All</stp>
        <stp/>
        <stp/>
        <stp>FALSE</stp>
        <stp>T</stp>
        <tr r="D1296" s="2"/>
      </tp>
      <tp t="s">
        <v/>
        <stp/>
        <stp>StudyData</stp>
        <stp>VIX</stp>
        <stp>BAR</stp>
        <stp/>
        <stp>High</stp>
        <stp>W</stp>
        <stp>-1284</stp>
        <stp>All</stp>
        <stp/>
        <stp/>
        <stp>FALSE</stp>
        <stp>T</stp>
        <tr r="D1286" s="2"/>
      </tp>
      <tp t="s">
        <v/>
        <stp/>
        <stp>StudyData</stp>
        <stp>VIX</stp>
        <stp>BAR</stp>
        <stp/>
        <stp>High</stp>
        <stp>W</stp>
        <stp>-1234</stp>
        <stp>All</stp>
        <stp/>
        <stp/>
        <stp>FALSE</stp>
        <stp>T</stp>
        <tr r="D1236" s="2"/>
      </tp>
      <tp t="s">
        <v/>
        <stp/>
        <stp>StudyData</stp>
        <stp>VIX</stp>
        <stp>BAR</stp>
        <stp/>
        <stp>High</stp>
        <stp>W</stp>
        <stp>-1224</stp>
        <stp>All</stp>
        <stp/>
        <stp/>
        <stp>FALSE</stp>
        <stp>T</stp>
        <tr r="D1226" s="2"/>
      </tp>
      <tp t="s">
        <v/>
        <stp/>
        <stp>StudyData</stp>
        <stp>VIX</stp>
        <stp>BAR</stp>
        <stp/>
        <stp>High</stp>
        <stp>W</stp>
        <stp>-1214</stp>
        <stp>All</stp>
        <stp/>
        <stp/>
        <stp>FALSE</stp>
        <stp>T</stp>
        <tr r="D1216" s="2"/>
      </tp>
      <tp t="s">
        <v/>
        <stp/>
        <stp>StudyData</stp>
        <stp>VIX</stp>
        <stp>BAR</stp>
        <stp/>
        <stp>High</stp>
        <stp>W</stp>
        <stp>-1204</stp>
        <stp>All</stp>
        <stp/>
        <stp/>
        <stp>FALSE</stp>
        <stp>T</stp>
        <tr r="D1206" s="2"/>
      </tp>
      <tp t="s">
        <v/>
        <stp/>
        <stp>StudyData</stp>
        <stp>VIX</stp>
        <stp>BAR</stp>
        <stp/>
        <stp>High</stp>
        <stp>W</stp>
        <stp>-1274</stp>
        <stp>All</stp>
        <stp/>
        <stp/>
        <stp>FALSE</stp>
        <stp>T</stp>
        <tr r="D1276" s="2"/>
      </tp>
      <tp t="s">
        <v/>
        <stp/>
        <stp>StudyData</stp>
        <stp>VIX</stp>
        <stp>BAR</stp>
        <stp/>
        <stp>High</stp>
        <stp>W</stp>
        <stp>-1264</stp>
        <stp>All</stp>
        <stp/>
        <stp/>
        <stp>FALSE</stp>
        <stp>T</stp>
        <tr r="D1266" s="2"/>
      </tp>
      <tp t="s">
        <v/>
        <stp/>
        <stp>StudyData</stp>
        <stp>VIX</stp>
        <stp>BAR</stp>
        <stp/>
        <stp>High</stp>
        <stp>W</stp>
        <stp>-1254</stp>
        <stp>All</stp>
        <stp/>
        <stp/>
        <stp>FALSE</stp>
        <stp>T</stp>
        <tr r="D1256" s="2"/>
      </tp>
      <tp t="s">
        <v/>
        <stp/>
        <stp>StudyData</stp>
        <stp>VIX</stp>
        <stp>BAR</stp>
        <stp/>
        <stp>High</stp>
        <stp>W</stp>
        <stp>-1244</stp>
        <stp>All</stp>
        <stp/>
        <stp/>
        <stp>FALSE</stp>
        <stp>T</stp>
        <tr r="D1246" s="2"/>
      </tp>
      <tp t="s">
        <v/>
        <stp/>
        <stp>StudyData</stp>
        <stp>VIX</stp>
        <stp>BAR</stp>
        <stp/>
        <stp>High</stp>
        <stp>W</stp>
        <stp>-1194</stp>
        <stp>All</stp>
        <stp/>
        <stp/>
        <stp>FALSE</stp>
        <stp>T</stp>
        <tr r="D1196" s="2"/>
      </tp>
      <tp t="s">
        <v/>
        <stp/>
        <stp>StudyData</stp>
        <stp>VIX</stp>
        <stp>BAR</stp>
        <stp/>
        <stp>High</stp>
        <stp>W</stp>
        <stp>-1184</stp>
        <stp>All</stp>
        <stp/>
        <stp/>
        <stp>FALSE</stp>
        <stp>T</stp>
        <tr r="D1186" s="2"/>
      </tp>
      <tp t="s">
        <v/>
        <stp/>
        <stp>StudyData</stp>
        <stp>VIX</stp>
        <stp>BAR</stp>
        <stp/>
        <stp>High</stp>
        <stp>W</stp>
        <stp>-1134</stp>
        <stp>All</stp>
        <stp/>
        <stp/>
        <stp>FALSE</stp>
        <stp>T</stp>
        <tr r="D1136" s="2"/>
      </tp>
      <tp t="s">
        <v/>
        <stp/>
        <stp>StudyData</stp>
        <stp>VIX</stp>
        <stp>BAR</stp>
        <stp/>
        <stp>High</stp>
        <stp>W</stp>
        <stp>-1124</stp>
        <stp>All</stp>
        <stp/>
        <stp/>
        <stp>FALSE</stp>
        <stp>T</stp>
        <tr r="D1126" s="2"/>
      </tp>
      <tp t="s">
        <v/>
        <stp/>
        <stp>StudyData</stp>
        <stp>VIX</stp>
        <stp>BAR</stp>
        <stp/>
        <stp>High</stp>
        <stp>W</stp>
        <stp>-1114</stp>
        <stp>All</stp>
        <stp/>
        <stp/>
        <stp>FALSE</stp>
        <stp>T</stp>
        <tr r="D1116" s="2"/>
      </tp>
      <tp t="s">
        <v/>
        <stp/>
        <stp>StudyData</stp>
        <stp>VIX</stp>
        <stp>BAR</stp>
        <stp/>
        <stp>High</stp>
        <stp>W</stp>
        <stp>-1104</stp>
        <stp>All</stp>
        <stp/>
        <stp/>
        <stp>FALSE</stp>
        <stp>T</stp>
        <tr r="D1106" s="2"/>
      </tp>
      <tp t="s">
        <v/>
        <stp/>
        <stp>StudyData</stp>
        <stp>VIX</stp>
        <stp>BAR</stp>
        <stp/>
        <stp>High</stp>
        <stp>W</stp>
        <stp>-1174</stp>
        <stp>All</stp>
        <stp/>
        <stp/>
        <stp>FALSE</stp>
        <stp>T</stp>
        <tr r="D1176" s="2"/>
      </tp>
      <tp t="s">
        <v/>
        <stp/>
        <stp>StudyData</stp>
        <stp>VIX</stp>
        <stp>BAR</stp>
        <stp/>
        <stp>High</stp>
        <stp>W</stp>
        <stp>-1164</stp>
        <stp>All</stp>
        <stp/>
        <stp/>
        <stp>FALSE</stp>
        <stp>T</stp>
        <tr r="D1166" s="2"/>
      </tp>
      <tp t="s">
        <v/>
        <stp/>
        <stp>StudyData</stp>
        <stp>VIX</stp>
        <stp>BAR</stp>
        <stp/>
        <stp>High</stp>
        <stp>W</stp>
        <stp>-1154</stp>
        <stp>All</stp>
        <stp/>
        <stp/>
        <stp>FALSE</stp>
        <stp>T</stp>
        <tr r="D1156" s="2"/>
      </tp>
      <tp t="s">
        <v/>
        <stp/>
        <stp>StudyData</stp>
        <stp>VIX</stp>
        <stp>BAR</stp>
        <stp/>
        <stp>High</stp>
        <stp>W</stp>
        <stp>-1144</stp>
        <stp>All</stp>
        <stp/>
        <stp/>
        <stp>FALSE</stp>
        <stp>T</stp>
        <tr r="D1146" s="2"/>
      </tp>
      <tp t="s">
        <v/>
        <stp/>
        <stp>StudyData</stp>
        <stp>VIX</stp>
        <stp>BAR</stp>
        <stp/>
        <stp>High</stp>
        <stp>W</stp>
        <stp>-1094</stp>
        <stp>All</stp>
        <stp/>
        <stp/>
        <stp>FALSE</stp>
        <stp>T</stp>
        <tr r="D1096" s="2"/>
      </tp>
      <tp t="s">
        <v/>
        <stp/>
        <stp>StudyData</stp>
        <stp>VIX</stp>
        <stp>BAR</stp>
        <stp/>
        <stp>High</stp>
        <stp>W</stp>
        <stp>-1084</stp>
        <stp>All</stp>
        <stp/>
        <stp/>
        <stp>FALSE</stp>
        <stp>T</stp>
        <tr r="D1086" s="2"/>
      </tp>
      <tp t="s">
        <v/>
        <stp/>
        <stp>StudyData</stp>
        <stp>VIX</stp>
        <stp>BAR</stp>
        <stp/>
        <stp>High</stp>
        <stp>W</stp>
        <stp>-1034</stp>
        <stp>All</stp>
        <stp/>
        <stp/>
        <stp>FALSE</stp>
        <stp>T</stp>
        <tr r="D1036" s="2"/>
      </tp>
      <tp t="s">
        <v/>
        <stp/>
        <stp>StudyData</stp>
        <stp>VIX</stp>
        <stp>BAR</stp>
        <stp/>
        <stp>High</stp>
        <stp>W</stp>
        <stp>-1024</stp>
        <stp>All</stp>
        <stp/>
        <stp/>
        <stp>FALSE</stp>
        <stp>T</stp>
        <tr r="D1026" s="2"/>
      </tp>
      <tp t="s">
        <v/>
        <stp/>
        <stp>StudyData</stp>
        <stp>VIX</stp>
        <stp>BAR</stp>
        <stp/>
        <stp>High</stp>
        <stp>W</stp>
        <stp>-1014</stp>
        <stp>All</stp>
        <stp/>
        <stp/>
        <stp>FALSE</stp>
        <stp>T</stp>
        <tr r="D1016" s="2"/>
      </tp>
      <tp t="s">
        <v/>
        <stp/>
        <stp>StudyData</stp>
        <stp>VIX</stp>
        <stp>BAR</stp>
        <stp/>
        <stp>High</stp>
        <stp>W</stp>
        <stp>-1004</stp>
        <stp>All</stp>
        <stp/>
        <stp/>
        <stp>FALSE</stp>
        <stp>T</stp>
        <tr r="D1006" s="2"/>
      </tp>
      <tp t="s">
        <v/>
        <stp/>
        <stp>StudyData</stp>
        <stp>VIX</stp>
        <stp>BAR</stp>
        <stp/>
        <stp>High</stp>
        <stp>W</stp>
        <stp>-1074</stp>
        <stp>All</stp>
        <stp/>
        <stp/>
        <stp>FALSE</stp>
        <stp>T</stp>
        <tr r="D1076" s="2"/>
      </tp>
      <tp t="s">
        <v/>
        <stp/>
        <stp>StudyData</stp>
        <stp>VIX</stp>
        <stp>BAR</stp>
        <stp/>
        <stp>High</stp>
        <stp>W</stp>
        <stp>-1064</stp>
        <stp>All</stp>
        <stp/>
        <stp/>
        <stp>FALSE</stp>
        <stp>T</stp>
        <tr r="D1066" s="2"/>
      </tp>
      <tp t="s">
        <v/>
        <stp/>
        <stp>StudyData</stp>
        <stp>VIX</stp>
        <stp>BAR</stp>
        <stp/>
        <stp>High</stp>
        <stp>W</stp>
        <stp>-1054</stp>
        <stp>All</stp>
        <stp/>
        <stp/>
        <stp>FALSE</stp>
        <stp>T</stp>
        <tr r="D1056" s="2"/>
      </tp>
      <tp t="s">
        <v/>
        <stp/>
        <stp>StudyData</stp>
        <stp>VIX</stp>
        <stp>BAR</stp>
        <stp/>
        <stp>High</stp>
        <stp>W</stp>
        <stp>-1044</stp>
        <stp>All</stp>
        <stp/>
        <stp/>
        <stp>FALSE</stp>
        <stp>T</stp>
        <tr r="D1046" s="2"/>
      </tp>
      <tp t="s">
        <v/>
        <stp/>
        <stp>StudyData</stp>
        <stp>VIX</stp>
        <stp>BAR</stp>
        <stp/>
        <stp>High</stp>
        <stp>W</stp>
        <stp>-1794</stp>
        <stp>All</stp>
        <stp/>
        <stp/>
        <stp>FALSE</stp>
        <stp>T</stp>
        <tr r="D1796" s="2"/>
      </tp>
      <tp t="s">
        <v/>
        <stp/>
        <stp>StudyData</stp>
        <stp>VIX</stp>
        <stp>BAR</stp>
        <stp/>
        <stp>High</stp>
        <stp>W</stp>
        <stp>-1784</stp>
        <stp>All</stp>
        <stp/>
        <stp/>
        <stp>FALSE</stp>
        <stp>T</stp>
        <tr r="D1786" s="2"/>
      </tp>
      <tp t="s">
        <v/>
        <stp/>
        <stp>StudyData</stp>
        <stp>VIX</stp>
        <stp>BAR</stp>
        <stp/>
        <stp>High</stp>
        <stp>W</stp>
        <stp>-1734</stp>
        <stp>All</stp>
        <stp/>
        <stp/>
        <stp>FALSE</stp>
        <stp>T</stp>
        <tr r="D1736" s="2"/>
      </tp>
      <tp t="s">
        <v/>
        <stp/>
        <stp>StudyData</stp>
        <stp>VIX</stp>
        <stp>BAR</stp>
        <stp/>
        <stp>High</stp>
        <stp>W</stp>
        <stp>-1724</stp>
        <stp>All</stp>
        <stp/>
        <stp/>
        <stp>FALSE</stp>
        <stp>T</stp>
        <tr r="D1726" s="2"/>
      </tp>
      <tp t="s">
        <v/>
        <stp/>
        <stp>StudyData</stp>
        <stp>VIX</stp>
        <stp>BAR</stp>
        <stp/>
        <stp>High</stp>
        <stp>W</stp>
        <stp>-1714</stp>
        <stp>All</stp>
        <stp/>
        <stp/>
        <stp>FALSE</stp>
        <stp>T</stp>
        <tr r="D1716" s="2"/>
      </tp>
      <tp t="s">
        <v/>
        <stp/>
        <stp>StudyData</stp>
        <stp>VIX</stp>
        <stp>BAR</stp>
        <stp/>
        <stp>High</stp>
        <stp>W</stp>
        <stp>-1704</stp>
        <stp>All</stp>
        <stp/>
        <stp/>
        <stp>FALSE</stp>
        <stp>T</stp>
        <tr r="D1706" s="2"/>
      </tp>
      <tp t="s">
        <v/>
        <stp/>
        <stp>StudyData</stp>
        <stp>VIX</stp>
        <stp>BAR</stp>
        <stp/>
        <stp>High</stp>
        <stp>W</stp>
        <stp>-1774</stp>
        <stp>All</stp>
        <stp/>
        <stp/>
        <stp>FALSE</stp>
        <stp>T</stp>
        <tr r="D1776" s="2"/>
      </tp>
      <tp t="s">
        <v/>
        <stp/>
        <stp>StudyData</stp>
        <stp>VIX</stp>
        <stp>BAR</stp>
        <stp/>
        <stp>High</stp>
        <stp>W</stp>
        <stp>-1764</stp>
        <stp>All</stp>
        <stp/>
        <stp/>
        <stp>FALSE</stp>
        <stp>T</stp>
        <tr r="D1766" s="2"/>
      </tp>
      <tp t="s">
        <v/>
        <stp/>
        <stp>StudyData</stp>
        <stp>VIX</stp>
        <stp>BAR</stp>
        <stp/>
        <stp>High</stp>
        <stp>W</stp>
        <stp>-1754</stp>
        <stp>All</stp>
        <stp/>
        <stp/>
        <stp>FALSE</stp>
        <stp>T</stp>
        <tr r="D1756" s="2"/>
      </tp>
      <tp t="s">
        <v/>
        <stp/>
        <stp>StudyData</stp>
        <stp>VIX</stp>
        <stp>BAR</stp>
        <stp/>
        <stp>High</stp>
        <stp>W</stp>
        <stp>-1744</stp>
        <stp>All</stp>
        <stp/>
        <stp/>
        <stp>FALSE</stp>
        <stp>T</stp>
        <tr r="D1746" s="2"/>
      </tp>
      <tp t="s">
        <v/>
        <stp/>
        <stp>StudyData</stp>
        <stp>VIX</stp>
        <stp>BAR</stp>
        <stp/>
        <stp>High</stp>
        <stp>W</stp>
        <stp>-1694</stp>
        <stp>All</stp>
        <stp/>
        <stp/>
        <stp>FALSE</stp>
        <stp>T</stp>
        <tr r="D1696" s="2"/>
      </tp>
      <tp t="s">
        <v/>
        <stp/>
        <stp>StudyData</stp>
        <stp>VIX</stp>
        <stp>BAR</stp>
        <stp/>
        <stp>High</stp>
        <stp>W</stp>
        <stp>-1684</stp>
        <stp>All</stp>
        <stp/>
        <stp/>
        <stp>FALSE</stp>
        <stp>T</stp>
        <tr r="D1686" s="2"/>
      </tp>
      <tp t="s">
        <v/>
        <stp/>
        <stp>StudyData</stp>
        <stp>VIX</stp>
        <stp>BAR</stp>
        <stp/>
        <stp>High</stp>
        <stp>W</stp>
        <stp>-1634</stp>
        <stp>All</stp>
        <stp/>
        <stp/>
        <stp>FALSE</stp>
        <stp>T</stp>
        <tr r="D1636" s="2"/>
      </tp>
      <tp t="s">
        <v/>
        <stp/>
        <stp>StudyData</stp>
        <stp>VIX</stp>
        <stp>BAR</stp>
        <stp/>
        <stp>High</stp>
        <stp>W</stp>
        <stp>-1624</stp>
        <stp>All</stp>
        <stp/>
        <stp/>
        <stp>FALSE</stp>
        <stp>T</stp>
        <tr r="D1626" s="2"/>
      </tp>
      <tp t="s">
        <v/>
        <stp/>
        <stp>StudyData</stp>
        <stp>VIX</stp>
        <stp>BAR</stp>
        <stp/>
        <stp>High</stp>
        <stp>W</stp>
        <stp>-1614</stp>
        <stp>All</stp>
        <stp/>
        <stp/>
        <stp>FALSE</stp>
        <stp>T</stp>
        <tr r="D1616" s="2"/>
      </tp>
      <tp t="s">
        <v/>
        <stp/>
        <stp>StudyData</stp>
        <stp>VIX</stp>
        <stp>BAR</stp>
        <stp/>
        <stp>High</stp>
        <stp>W</stp>
        <stp>-1604</stp>
        <stp>All</stp>
        <stp/>
        <stp/>
        <stp>FALSE</stp>
        <stp>T</stp>
        <tr r="D1606" s="2"/>
      </tp>
      <tp t="s">
        <v/>
        <stp/>
        <stp>StudyData</stp>
        <stp>VIX</stp>
        <stp>BAR</stp>
        <stp/>
        <stp>High</stp>
        <stp>W</stp>
        <stp>-1674</stp>
        <stp>All</stp>
        <stp/>
        <stp/>
        <stp>FALSE</stp>
        <stp>T</stp>
        <tr r="D1676" s="2"/>
      </tp>
      <tp t="s">
        <v/>
        <stp/>
        <stp>StudyData</stp>
        <stp>VIX</stp>
        <stp>BAR</stp>
        <stp/>
        <stp>High</stp>
        <stp>W</stp>
        <stp>-1664</stp>
        <stp>All</stp>
        <stp/>
        <stp/>
        <stp>FALSE</stp>
        <stp>T</stp>
        <tr r="D1666" s="2"/>
      </tp>
      <tp t="s">
        <v/>
        <stp/>
        <stp>StudyData</stp>
        <stp>VIX</stp>
        <stp>BAR</stp>
        <stp/>
        <stp>High</stp>
        <stp>W</stp>
        <stp>-1654</stp>
        <stp>All</stp>
        <stp/>
        <stp/>
        <stp>FALSE</stp>
        <stp>T</stp>
        <tr r="D1656" s="2"/>
      </tp>
      <tp t="s">
        <v/>
        <stp/>
        <stp>StudyData</stp>
        <stp>VIX</stp>
        <stp>BAR</stp>
        <stp/>
        <stp>High</stp>
        <stp>W</stp>
        <stp>-1644</stp>
        <stp>All</stp>
        <stp/>
        <stp/>
        <stp>FALSE</stp>
        <stp>T</stp>
        <tr r="D1646" s="2"/>
      </tp>
      <tp t="s">
        <v/>
        <stp/>
        <stp>StudyData</stp>
        <stp>VIX</stp>
        <stp>BAR</stp>
        <stp/>
        <stp>High</stp>
        <stp>W</stp>
        <stp>-1594</stp>
        <stp>All</stp>
        <stp/>
        <stp/>
        <stp>FALSE</stp>
        <stp>T</stp>
        <tr r="D1596" s="2"/>
      </tp>
      <tp t="s">
        <v/>
        <stp/>
        <stp>StudyData</stp>
        <stp>VIX</stp>
        <stp>BAR</stp>
        <stp/>
        <stp>High</stp>
        <stp>W</stp>
        <stp>-1584</stp>
        <stp>All</stp>
        <stp/>
        <stp/>
        <stp>FALSE</stp>
        <stp>T</stp>
        <tr r="D1586" s="2"/>
      </tp>
      <tp t="s">
        <v/>
        <stp/>
        <stp>StudyData</stp>
        <stp>VIX</stp>
        <stp>BAR</stp>
        <stp/>
        <stp>High</stp>
        <stp>W</stp>
        <stp>-1534</stp>
        <stp>All</stp>
        <stp/>
        <stp/>
        <stp>FALSE</stp>
        <stp>T</stp>
        <tr r="D1536" s="2"/>
      </tp>
      <tp t="s">
        <v/>
        <stp/>
        <stp>StudyData</stp>
        <stp>VIX</stp>
        <stp>BAR</stp>
        <stp/>
        <stp>High</stp>
        <stp>W</stp>
        <stp>-1524</stp>
        <stp>All</stp>
        <stp/>
        <stp/>
        <stp>FALSE</stp>
        <stp>T</stp>
        <tr r="D1526" s="2"/>
      </tp>
      <tp t="s">
        <v/>
        <stp/>
        <stp>StudyData</stp>
        <stp>VIX</stp>
        <stp>BAR</stp>
        <stp/>
        <stp>High</stp>
        <stp>W</stp>
        <stp>-1514</stp>
        <stp>All</stp>
        <stp/>
        <stp/>
        <stp>FALSE</stp>
        <stp>T</stp>
        <tr r="D1516" s="2"/>
      </tp>
      <tp t="s">
        <v/>
        <stp/>
        <stp>StudyData</stp>
        <stp>VIX</stp>
        <stp>BAR</stp>
        <stp/>
        <stp>High</stp>
        <stp>W</stp>
        <stp>-1504</stp>
        <stp>All</stp>
        <stp/>
        <stp/>
        <stp>FALSE</stp>
        <stp>T</stp>
        <tr r="D1506" s="2"/>
      </tp>
      <tp t="s">
        <v/>
        <stp/>
        <stp>StudyData</stp>
        <stp>VIX</stp>
        <stp>BAR</stp>
        <stp/>
        <stp>High</stp>
        <stp>W</stp>
        <stp>-1574</stp>
        <stp>All</stp>
        <stp/>
        <stp/>
        <stp>FALSE</stp>
        <stp>T</stp>
        <tr r="D1576" s="2"/>
      </tp>
      <tp t="s">
        <v/>
        <stp/>
        <stp>StudyData</stp>
        <stp>VIX</stp>
        <stp>BAR</stp>
        <stp/>
        <stp>High</stp>
        <stp>W</stp>
        <stp>-1564</stp>
        <stp>All</stp>
        <stp/>
        <stp/>
        <stp>FALSE</stp>
        <stp>T</stp>
        <tr r="D1566" s="2"/>
      </tp>
      <tp t="s">
        <v/>
        <stp/>
        <stp>StudyData</stp>
        <stp>VIX</stp>
        <stp>BAR</stp>
        <stp/>
        <stp>High</stp>
        <stp>W</stp>
        <stp>-1554</stp>
        <stp>All</stp>
        <stp/>
        <stp/>
        <stp>FALSE</stp>
        <stp>T</stp>
        <tr r="D1556" s="2"/>
      </tp>
      <tp t="s">
        <v/>
        <stp/>
        <stp>StudyData</stp>
        <stp>VIX</stp>
        <stp>BAR</stp>
        <stp/>
        <stp>High</stp>
        <stp>W</stp>
        <stp>-1544</stp>
        <stp>All</stp>
        <stp/>
        <stp/>
        <stp>FALSE</stp>
        <stp>T</stp>
        <tr r="D1546" s="2"/>
      </tp>
      <tp t="s">
        <v/>
        <stp/>
        <stp>StudyData</stp>
        <stp>VIX</stp>
        <stp>BAR</stp>
        <stp/>
        <stp>High</stp>
        <stp>W</stp>
        <stp>-1494</stp>
        <stp>All</stp>
        <stp/>
        <stp/>
        <stp>FALSE</stp>
        <stp>T</stp>
        <tr r="D1496" s="2"/>
      </tp>
      <tp t="s">
        <v/>
        <stp/>
        <stp>StudyData</stp>
        <stp>VIX</stp>
        <stp>BAR</stp>
        <stp/>
        <stp>High</stp>
        <stp>W</stp>
        <stp>-1484</stp>
        <stp>All</stp>
        <stp/>
        <stp/>
        <stp>FALSE</stp>
        <stp>T</stp>
        <tr r="D1486" s="2"/>
      </tp>
      <tp t="s">
        <v/>
        <stp/>
        <stp>StudyData</stp>
        <stp>VIX</stp>
        <stp>BAR</stp>
        <stp/>
        <stp>High</stp>
        <stp>W</stp>
        <stp>-1434</stp>
        <stp>All</stp>
        <stp/>
        <stp/>
        <stp>FALSE</stp>
        <stp>T</stp>
        <tr r="D1436" s="2"/>
      </tp>
      <tp t="s">
        <v/>
        <stp/>
        <stp>StudyData</stp>
        <stp>VIX</stp>
        <stp>BAR</stp>
        <stp/>
        <stp>High</stp>
        <stp>W</stp>
        <stp>-1424</stp>
        <stp>All</stp>
        <stp/>
        <stp/>
        <stp>FALSE</stp>
        <stp>T</stp>
        <tr r="D1426" s="2"/>
      </tp>
      <tp t="s">
        <v/>
        <stp/>
        <stp>StudyData</stp>
        <stp>VIX</stp>
        <stp>BAR</stp>
        <stp/>
        <stp>High</stp>
        <stp>W</stp>
        <stp>-1414</stp>
        <stp>All</stp>
        <stp/>
        <stp/>
        <stp>FALSE</stp>
        <stp>T</stp>
        <tr r="D1416" s="2"/>
      </tp>
      <tp t="s">
        <v/>
        <stp/>
        <stp>StudyData</stp>
        <stp>VIX</stp>
        <stp>BAR</stp>
        <stp/>
        <stp>High</stp>
        <stp>W</stp>
        <stp>-1404</stp>
        <stp>All</stp>
        <stp/>
        <stp/>
        <stp>FALSE</stp>
        <stp>T</stp>
        <tr r="D1406" s="2"/>
      </tp>
      <tp t="s">
        <v/>
        <stp/>
        <stp>StudyData</stp>
        <stp>VIX</stp>
        <stp>BAR</stp>
        <stp/>
        <stp>High</stp>
        <stp>W</stp>
        <stp>-1474</stp>
        <stp>All</stp>
        <stp/>
        <stp/>
        <stp>FALSE</stp>
        <stp>T</stp>
        <tr r="D1476" s="2"/>
      </tp>
      <tp t="s">
        <v/>
        <stp/>
        <stp>StudyData</stp>
        <stp>VIX</stp>
        <stp>BAR</stp>
        <stp/>
        <stp>High</stp>
        <stp>W</stp>
        <stp>-1464</stp>
        <stp>All</stp>
        <stp/>
        <stp/>
        <stp>FALSE</stp>
        <stp>T</stp>
        <tr r="D1466" s="2"/>
      </tp>
      <tp t="s">
        <v/>
        <stp/>
        <stp>StudyData</stp>
        <stp>VIX</stp>
        <stp>BAR</stp>
        <stp/>
        <stp>High</stp>
        <stp>W</stp>
        <stp>-1454</stp>
        <stp>All</stp>
        <stp/>
        <stp/>
        <stp>FALSE</stp>
        <stp>T</stp>
        <tr r="D1456" s="2"/>
      </tp>
      <tp t="s">
        <v/>
        <stp/>
        <stp>StudyData</stp>
        <stp>VIX</stp>
        <stp>BAR</stp>
        <stp/>
        <stp>High</stp>
        <stp>W</stp>
        <stp>-1444</stp>
        <stp>All</stp>
        <stp/>
        <stp/>
        <stp>FALSE</stp>
        <stp>T</stp>
        <tr r="D1446" s="2"/>
      </tp>
      <tp t="s">
        <v/>
        <stp/>
        <stp>StudyData</stp>
        <stp>VIX</stp>
        <stp>BAR</stp>
        <stp/>
        <stp>High</stp>
        <stp>W</stp>
        <stp>-1994</stp>
        <stp>All</stp>
        <stp/>
        <stp/>
        <stp>FALSE</stp>
        <stp>T</stp>
        <tr r="D1996" s="2"/>
      </tp>
      <tp t="s">
        <v/>
        <stp/>
        <stp>StudyData</stp>
        <stp>VIX</stp>
        <stp>BAR</stp>
        <stp/>
        <stp>High</stp>
        <stp>W</stp>
        <stp>-1984</stp>
        <stp>All</stp>
        <stp/>
        <stp/>
        <stp>FALSE</stp>
        <stp>T</stp>
        <tr r="D1986" s="2"/>
      </tp>
      <tp t="s">
        <v/>
        <stp/>
        <stp>StudyData</stp>
        <stp>VIX</stp>
        <stp>BAR</stp>
        <stp/>
        <stp>High</stp>
        <stp>W</stp>
        <stp>-1934</stp>
        <stp>All</stp>
        <stp/>
        <stp/>
        <stp>FALSE</stp>
        <stp>T</stp>
        <tr r="D1936" s="2"/>
      </tp>
      <tp t="s">
        <v/>
        <stp/>
        <stp>StudyData</stp>
        <stp>VIX</stp>
        <stp>BAR</stp>
        <stp/>
        <stp>High</stp>
        <stp>W</stp>
        <stp>-1924</stp>
        <stp>All</stp>
        <stp/>
        <stp/>
        <stp>FALSE</stp>
        <stp>T</stp>
        <tr r="D1926" s="2"/>
      </tp>
      <tp t="s">
        <v/>
        <stp/>
        <stp>StudyData</stp>
        <stp>VIX</stp>
        <stp>BAR</stp>
        <stp/>
        <stp>High</stp>
        <stp>W</stp>
        <stp>-1914</stp>
        <stp>All</stp>
        <stp/>
        <stp/>
        <stp>FALSE</stp>
        <stp>T</stp>
        <tr r="D1916" s="2"/>
      </tp>
      <tp t="s">
        <v/>
        <stp/>
        <stp>StudyData</stp>
        <stp>VIX</stp>
        <stp>BAR</stp>
        <stp/>
        <stp>High</stp>
        <stp>W</stp>
        <stp>-1904</stp>
        <stp>All</stp>
        <stp/>
        <stp/>
        <stp>FALSE</stp>
        <stp>T</stp>
        <tr r="D1906" s="2"/>
      </tp>
      <tp t="s">
        <v/>
        <stp/>
        <stp>StudyData</stp>
        <stp>VIX</stp>
        <stp>BAR</stp>
        <stp/>
        <stp>High</stp>
        <stp>W</stp>
        <stp>-1974</stp>
        <stp>All</stp>
        <stp/>
        <stp/>
        <stp>FALSE</stp>
        <stp>T</stp>
        <tr r="D1976" s="2"/>
      </tp>
      <tp t="s">
        <v/>
        <stp/>
        <stp>StudyData</stp>
        <stp>VIX</stp>
        <stp>BAR</stp>
        <stp/>
        <stp>High</stp>
        <stp>W</stp>
        <stp>-1964</stp>
        <stp>All</stp>
        <stp/>
        <stp/>
        <stp>FALSE</stp>
        <stp>T</stp>
        <tr r="D1966" s="2"/>
      </tp>
      <tp t="s">
        <v/>
        <stp/>
        <stp>StudyData</stp>
        <stp>VIX</stp>
        <stp>BAR</stp>
        <stp/>
        <stp>High</stp>
        <stp>W</stp>
        <stp>-1954</stp>
        <stp>All</stp>
        <stp/>
        <stp/>
        <stp>FALSE</stp>
        <stp>T</stp>
        <tr r="D1956" s="2"/>
      </tp>
      <tp t="s">
        <v/>
        <stp/>
        <stp>StudyData</stp>
        <stp>VIX</stp>
        <stp>BAR</stp>
        <stp/>
        <stp>High</stp>
        <stp>W</stp>
        <stp>-1944</stp>
        <stp>All</stp>
        <stp/>
        <stp/>
        <stp>FALSE</stp>
        <stp>T</stp>
        <tr r="D1946" s="2"/>
      </tp>
      <tp t="s">
        <v/>
        <stp/>
        <stp>StudyData</stp>
        <stp>VIX</stp>
        <stp>BAR</stp>
        <stp/>
        <stp>High</stp>
        <stp>W</stp>
        <stp>-1894</stp>
        <stp>All</stp>
        <stp/>
        <stp/>
        <stp>FALSE</stp>
        <stp>T</stp>
        <tr r="D1896" s="2"/>
      </tp>
      <tp t="s">
        <v/>
        <stp/>
        <stp>StudyData</stp>
        <stp>VIX</stp>
        <stp>BAR</stp>
        <stp/>
        <stp>High</stp>
        <stp>W</stp>
        <stp>-1884</stp>
        <stp>All</stp>
        <stp/>
        <stp/>
        <stp>FALSE</stp>
        <stp>T</stp>
        <tr r="D1886" s="2"/>
      </tp>
      <tp t="s">
        <v/>
        <stp/>
        <stp>StudyData</stp>
        <stp>VIX</stp>
        <stp>BAR</stp>
        <stp/>
        <stp>High</stp>
        <stp>W</stp>
        <stp>-1834</stp>
        <stp>All</stp>
        <stp/>
        <stp/>
        <stp>FALSE</stp>
        <stp>T</stp>
        <tr r="D1836" s="2"/>
      </tp>
      <tp t="s">
        <v/>
        <stp/>
        <stp>StudyData</stp>
        <stp>VIX</stp>
        <stp>BAR</stp>
        <stp/>
        <stp>High</stp>
        <stp>W</stp>
        <stp>-1824</stp>
        <stp>All</stp>
        <stp/>
        <stp/>
        <stp>FALSE</stp>
        <stp>T</stp>
        <tr r="D1826" s="2"/>
      </tp>
      <tp t="s">
        <v/>
        <stp/>
        <stp>StudyData</stp>
        <stp>VIX</stp>
        <stp>BAR</stp>
        <stp/>
        <stp>High</stp>
        <stp>W</stp>
        <stp>-1814</stp>
        <stp>All</stp>
        <stp/>
        <stp/>
        <stp>FALSE</stp>
        <stp>T</stp>
        <tr r="D1816" s="2"/>
      </tp>
      <tp t="s">
        <v/>
        <stp/>
        <stp>StudyData</stp>
        <stp>VIX</stp>
        <stp>BAR</stp>
        <stp/>
        <stp>High</stp>
        <stp>W</stp>
        <stp>-1804</stp>
        <stp>All</stp>
        <stp/>
        <stp/>
        <stp>FALSE</stp>
        <stp>T</stp>
        <tr r="D1806" s="2"/>
      </tp>
      <tp t="s">
        <v/>
        <stp/>
        <stp>StudyData</stp>
        <stp>VIX</stp>
        <stp>BAR</stp>
        <stp/>
        <stp>High</stp>
        <stp>W</stp>
        <stp>-1874</stp>
        <stp>All</stp>
        <stp/>
        <stp/>
        <stp>FALSE</stp>
        <stp>T</stp>
        <tr r="D1876" s="2"/>
      </tp>
      <tp t="s">
        <v/>
        <stp/>
        <stp>StudyData</stp>
        <stp>VIX</stp>
        <stp>BAR</stp>
        <stp/>
        <stp>High</stp>
        <stp>W</stp>
        <stp>-1864</stp>
        <stp>All</stp>
        <stp/>
        <stp/>
        <stp>FALSE</stp>
        <stp>T</stp>
        <tr r="D1866" s="2"/>
      </tp>
      <tp t="s">
        <v/>
        <stp/>
        <stp>StudyData</stp>
        <stp>VIX</stp>
        <stp>BAR</stp>
        <stp/>
        <stp>High</stp>
        <stp>W</stp>
        <stp>-1854</stp>
        <stp>All</stp>
        <stp/>
        <stp/>
        <stp>FALSE</stp>
        <stp>T</stp>
        <tr r="D1856" s="2"/>
      </tp>
      <tp t="s">
        <v/>
        <stp/>
        <stp>StudyData</stp>
        <stp>VIX</stp>
        <stp>BAR</stp>
        <stp/>
        <stp>High</stp>
        <stp>W</stp>
        <stp>-1844</stp>
        <stp>All</stp>
        <stp/>
        <stp/>
        <stp>FALSE</stp>
        <stp>T</stp>
        <tr r="D1846" s="2"/>
      </tp>
      <tp t="s">
        <v/>
        <stp/>
        <stp>StudyData</stp>
        <stp>VIX</stp>
        <stp>BAR</stp>
        <stp/>
        <stp>Open</stp>
        <stp>W</stp>
        <stp>-1892</stp>
        <stp>All</stp>
        <stp/>
        <stp/>
        <stp>FALSE</stp>
        <stp>T</stp>
        <tr r="C1894" s="2"/>
      </tp>
      <tp t="s">
        <v/>
        <stp/>
        <stp>StudyData</stp>
        <stp>VIX</stp>
        <stp>BAR</stp>
        <stp/>
        <stp>Open</stp>
        <stp>W</stp>
        <stp>-1882</stp>
        <stp>All</stp>
        <stp/>
        <stp/>
        <stp>FALSE</stp>
        <stp>T</stp>
        <tr r="C1884" s="2"/>
      </tp>
      <tp t="s">
        <v/>
        <stp/>
        <stp>StudyData</stp>
        <stp>VIX</stp>
        <stp>BAR</stp>
        <stp/>
        <stp>Open</stp>
        <stp>W</stp>
        <stp>-1812</stp>
        <stp>All</stp>
        <stp/>
        <stp/>
        <stp>FALSE</stp>
        <stp>T</stp>
        <tr r="C1814" s="2"/>
      </tp>
      <tp t="s">
        <v/>
        <stp/>
        <stp>StudyData</stp>
        <stp>VIX</stp>
        <stp>BAR</stp>
        <stp/>
        <stp>Open</stp>
        <stp>W</stp>
        <stp>-1802</stp>
        <stp>All</stp>
        <stp/>
        <stp/>
        <stp>FALSE</stp>
        <stp>T</stp>
        <tr r="C1804" s="2"/>
      </tp>
      <tp t="s">
        <v/>
        <stp/>
        <stp>StudyData</stp>
        <stp>VIX</stp>
        <stp>BAR</stp>
        <stp/>
        <stp>Open</stp>
        <stp>W</stp>
        <stp>-1832</stp>
        <stp>All</stp>
        <stp/>
        <stp/>
        <stp>FALSE</stp>
        <stp>T</stp>
        <tr r="C1834" s="2"/>
      </tp>
      <tp t="s">
        <v/>
        <stp/>
        <stp>StudyData</stp>
        <stp>VIX</stp>
        <stp>BAR</stp>
        <stp/>
        <stp>Open</stp>
        <stp>W</stp>
        <stp>-1822</stp>
        <stp>All</stp>
        <stp/>
        <stp/>
        <stp>FALSE</stp>
        <stp>T</stp>
        <tr r="C1824" s="2"/>
      </tp>
      <tp t="s">
        <v/>
        <stp/>
        <stp>StudyData</stp>
        <stp>VIX</stp>
        <stp>BAR</stp>
        <stp/>
        <stp>Open</stp>
        <stp>W</stp>
        <stp>-1852</stp>
        <stp>All</stp>
        <stp/>
        <stp/>
        <stp>FALSE</stp>
        <stp>T</stp>
        <tr r="C1854" s="2"/>
      </tp>
      <tp t="s">
        <v/>
        <stp/>
        <stp>StudyData</stp>
        <stp>VIX</stp>
        <stp>BAR</stp>
        <stp/>
        <stp>Open</stp>
        <stp>W</stp>
        <stp>-1842</stp>
        <stp>All</stp>
        <stp/>
        <stp/>
        <stp>FALSE</stp>
        <stp>T</stp>
        <tr r="C1844" s="2"/>
      </tp>
      <tp t="s">
        <v/>
        <stp/>
        <stp>StudyData</stp>
        <stp>VIX</stp>
        <stp>BAR</stp>
        <stp/>
        <stp>Open</stp>
        <stp>W</stp>
        <stp>-1872</stp>
        <stp>All</stp>
        <stp/>
        <stp/>
        <stp>FALSE</stp>
        <stp>T</stp>
        <tr r="C1874" s="2"/>
      </tp>
      <tp t="s">
        <v/>
        <stp/>
        <stp>StudyData</stp>
        <stp>VIX</stp>
        <stp>BAR</stp>
        <stp/>
        <stp>Open</stp>
        <stp>W</stp>
        <stp>-1862</stp>
        <stp>All</stp>
        <stp/>
        <stp/>
        <stp>FALSE</stp>
        <stp>T</stp>
        <tr r="C1864" s="2"/>
      </tp>
      <tp t="s">
        <v/>
        <stp/>
        <stp>StudyData</stp>
        <stp>VIX</stp>
        <stp>BAR</stp>
        <stp/>
        <stp>Open</stp>
        <stp>W</stp>
        <stp>-1992</stp>
        <stp>All</stp>
        <stp/>
        <stp/>
        <stp>FALSE</stp>
        <stp>T</stp>
        <tr r="C1994" s="2"/>
      </tp>
      <tp t="s">
        <v/>
        <stp/>
        <stp>StudyData</stp>
        <stp>VIX</stp>
        <stp>BAR</stp>
        <stp/>
        <stp>Open</stp>
        <stp>W</stp>
        <stp>-1982</stp>
        <stp>All</stp>
        <stp/>
        <stp/>
        <stp>FALSE</stp>
        <stp>T</stp>
        <tr r="C1984" s="2"/>
      </tp>
      <tp t="s">
        <v/>
        <stp/>
        <stp>StudyData</stp>
        <stp>VIX</stp>
        <stp>BAR</stp>
        <stp/>
        <stp>Open</stp>
        <stp>W</stp>
        <stp>-1912</stp>
        <stp>All</stp>
        <stp/>
        <stp/>
        <stp>FALSE</stp>
        <stp>T</stp>
        <tr r="C1914" s="2"/>
      </tp>
      <tp t="s">
        <v/>
        <stp/>
        <stp>StudyData</stp>
        <stp>VIX</stp>
        <stp>BAR</stp>
        <stp/>
        <stp>Open</stp>
        <stp>W</stp>
        <stp>-1902</stp>
        <stp>All</stp>
        <stp/>
        <stp/>
        <stp>FALSE</stp>
        <stp>T</stp>
        <tr r="C1904" s="2"/>
      </tp>
      <tp t="s">
        <v/>
        <stp/>
        <stp>StudyData</stp>
        <stp>VIX</stp>
        <stp>BAR</stp>
        <stp/>
        <stp>Open</stp>
        <stp>W</stp>
        <stp>-1932</stp>
        <stp>All</stp>
        <stp/>
        <stp/>
        <stp>FALSE</stp>
        <stp>T</stp>
        <tr r="C1934" s="2"/>
      </tp>
      <tp t="s">
        <v/>
        <stp/>
        <stp>StudyData</stp>
        <stp>VIX</stp>
        <stp>BAR</stp>
        <stp/>
        <stp>Open</stp>
        <stp>W</stp>
        <stp>-1922</stp>
        <stp>All</stp>
        <stp/>
        <stp/>
        <stp>FALSE</stp>
        <stp>T</stp>
        <tr r="C1924" s="2"/>
      </tp>
      <tp t="s">
        <v/>
        <stp/>
        <stp>StudyData</stp>
        <stp>VIX</stp>
        <stp>BAR</stp>
        <stp/>
        <stp>Open</stp>
        <stp>W</stp>
        <stp>-1952</stp>
        <stp>All</stp>
        <stp/>
        <stp/>
        <stp>FALSE</stp>
        <stp>T</stp>
        <tr r="C1954" s="2"/>
      </tp>
      <tp t="s">
        <v/>
        <stp/>
        <stp>StudyData</stp>
        <stp>VIX</stp>
        <stp>BAR</stp>
        <stp/>
        <stp>Open</stp>
        <stp>W</stp>
        <stp>-1942</stp>
        <stp>All</stp>
        <stp/>
        <stp/>
        <stp>FALSE</stp>
        <stp>T</stp>
        <tr r="C1944" s="2"/>
      </tp>
      <tp t="s">
        <v/>
        <stp/>
        <stp>StudyData</stp>
        <stp>VIX</stp>
        <stp>BAR</stp>
        <stp/>
        <stp>Open</stp>
        <stp>W</stp>
        <stp>-1972</stp>
        <stp>All</stp>
        <stp/>
        <stp/>
        <stp>FALSE</stp>
        <stp>T</stp>
        <tr r="C1974" s="2"/>
      </tp>
      <tp t="s">
        <v/>
        <stp/>
        <stp>StudyData</stp>
        <stp>VIX</stp>
        <stp>BAR</stp>
        <stp/>
        <stp>Open</stp>
        <stp>W</stp>
        <stp>-1962</stp>
        <stp>All</stp>
        <stp/>
        <stp/>
        <stp>FALSE</stp>
        <stp>T</stp>
        <tr r="C1964" s="2"/>
      </tp>
      <tp t="s">
        <v/>
        <stp/>
        <stp>StudyData</stp>
        <stp>VIX</stp>
        <stp>BAR</stp>
        <stp/>
        <stp>Open</stp>
        <stp>W</stp>
        <stp>-1292</stp>
        <stp>All</stp>
        <stp/>
        <stp/>
        <stp>FALSE</stp>
        <stp>T</stp>
        <tr r="C1294" s="2"/>
      </tp>
      <tp t="s">
        <v/>
        <stp/>
        <stp>StudyData</stp>
        <stp>VIX</stp>
        <stp>BAR</stp>
        <stp/>
        <stp>Open</stp>
        <stp>W</stp>
        <stp>-1282</stp>
        <stp>All</stp>
        <stp/>
        <stp/>
        <stp>FALSE</stp>
        <stp>T</stp>
        <tr r="C1284" s="2"/>
      </tp>
      <tp t="s">
        <v/>
        <stp/>
        <stp>StudyData</stp>
        <stp>VIX</stp>
        <stp>BAR</stp>
        <stp/>
        <stp>Open</stp>
        <stp>W</stp>
        <stp>-1212</stp>
        <stp>All</stp>
        <stp/>
        <stp/>
        <stp>FALSE</stp>
        <stp>T</stp>
        <tr r="C1214" s="2"/>
      </tp>
      <tp t="s">
        <v/>
        <stp/>
        <stp>StudyData</stp>
        <stp>VIX</stp>
        <stp>BAR</stp>
        <stp/>
        <stp>Open</stp>
        <stp>W</stp>
        <stp>-1202</stp>
        <stp>All</stp>
        <stp/>
        <stp/>
        <stp>FALSE</stp>
        <stp>T</stp>
        <tr r="C1204" s="2"/>
      </tp>
      <tp t="s">
        <v/>
        <stp/>
        <stp>StudyData</stp>
        <stp>VIX</stp>
        <stp>BAR</stp>
        <stp/>
        <stp>Open</stp>
        <stp>W</stp>
        <stp>-1232</stp>
        <stp>All</stp>
        <stp/>
        <stp/>
        <stp>FALSE</stp>
        <stp>T</stp>
        <tr r="C1234" s="2"/>
      </tp>
      <tp t="s">
        <v/>
        <stp/>
        <stp>StudyData</stp>
        <stp>VIX</stp>
        <stp>BAR</stp>
        <stp/>
        <stp>Open</stp>
        <stp>W</stp>
        <stp>-1222</stp>
        <stp>All</stp>
        <stp/>
        <stp/>
        <stp>FALSE</stp>
        <stp>T</stp>
        <tr r="C1224" s="2"/>
      </tp>
      <tp t="s">
        <v/>
        <stp/>
        <stp>StudyData</stp>
        <stp>VIX</stp>
        <stp>BAR</stp>
        <stp/>
        <stp>Open</stp>
        <stp>W</stp>
        <stp>-1252</stp>
        <stp>All</stp>
        <stp/>
        <stp/>
        <stp>FALSE</stp>
        <stp>T</stp>
        <tr r="C1254" s="2"/>
      </tp>
      <tp t="s">
        <v/>
        <stp/>
        <stp>StudyData</stp>
        <stp>VIX</stp>
        <stp>BAR</stp>
        <stp/>
        <stp>Open</stp>
        <stp>W</stp>
        <stp>-1242</stp>
        <stp>All</stp>
        <stp/>
        <stp/>
        <stp>FALSE</stp>
        <stp>T</stp>
        <tr r="C1244" s="2"/>
      </tp>
      <tp t="s">
        <v/>
        <stp/>
        <stp>StudyData</stp>
        <stp>VIX</stp>
        <stp>BAR</stp>
        <stp/>
        <stp>Open</stp>
        <stp>W</stp>
        <stp>-1272</stp>
        <stp>All</stp>
        <stp/>
        <stp/>
        <stp>FALSE</stp>
        <stp>T</stp>
        <tr r="C1274" s="2"/>
      </tp>
      <tp t="s">
        <v/>
        <stp/>
        <stp>StudyData</stp>
        <stp>VIX</stp>
        <stp>BAR</stp>
        <stp/>
        <stp>Open</stp>
        <stp>W</stp>
        <stp>-1262</stp>
        <stp>All</stp>
        <stp/>
        <stp/>
        <stp>FALSE</stp>
        <stp>T</stp>
        <tr r="C1264" s="2"/>
      </tp>
      <tp t="s">
        <v/>
        <stp/>
        <stp>StudyData</stp>
        <stp>VIX</stp>
        <stp>BAR</stp>
        <stp/>
        <stp>Open</stp>
        <stp>W</stp>
        <stp>-1392</stp>
        <stp>All</stp>
        <stp/>
        <stp/>
        <stp>FALSE</stp>
        <stp>T</stp>
        <tr r="C1394" s="2"/>
      </tp>
      <tp t="s">
        <v/>
        <stp/>
        <stp>StudyData</stp>
        <stp>VIX</stp>
        <stp>BAR</stp>
        <stp/>
        <stp>Open</stp>
        <stp>W</stp>
        <stp>-1382</stp>
        <stp>All</stp>
        <stp/>
        <stp/>
        <stp>FALSE</stp>
        <stp>T</stp>
        <tr r="C1384" s="2"/>
      </tp>
      <tp t="s">
        <v/>
        <stp/>
        <stp>StudyData</stp>
        <stp>VIX</stp>
        <stp>BAR</stp>
        <stp/>
        <stp>Open</stp>
        <stp>W</stp>
        <stp>-1312</stp>
        <stp>All</stp>
        <stp/>
        <stp/>
        <stp>FALSE</stp>
        <stp>T</stp>
        <tr r="C1314" s="2"/>
      </tp>
      <tp t="s">
        <v/>
        <stp/>
        <stp>StudyData</stp>
        <stp>VIX</stp>
        <stp>BAR</stp>
        <stp/>
        <stp>Open</stp>
        <stp>W</stp>
        <stp>-1302</stp>
        <stp>All</stp>
        <stp/>
        <stp/>
        <stp>FALSE</stp>
        <stp>T</stp>
        <tr r="C1304" s="2"/>
      </tp>
      <tp t="s">
        <v/>
        <stp/>
        <stp>StudyData</stp>
        <stp>VIX</stp>
        <stp>BAR</stp>
        <stp/>
        <stp>Open</stp>
        <stp>W</stp>
        <stp>-1332</stp>
        <stp>All</stp>
        <stp/>
        <stp/>
        <stp>FALSE</stp>
        <stp>T</stp>
        <tr r="C1334" s="2"/>
      </tp>
      <tp t="s">
        <v/>
        <stp/>
        <stp>StudyData</stp>
        <stp>VIX</stp>
        <stp>BAR</stp>
        <stp/>
        <stp>Open</stp>
        <stp>W</stp>
        <stp>-1322</stp>
        <stp>All</stp>
        <stp/>
        <stp/>
        <stp>FALSE</stp>
        <stp>T</stp>
        <tr r="C1324" s="2"/>
      </tp>
      <tp t="s">
        <v/>
        <stp/>
        <stp>StudyData</stp>
        <stp>VIX</stp>
        <stp>BAR</stp>
        <stp/>
        <stp>Open</stp>
        <stp>W</stp>
        <stp>-1352</stp>
        <stp>All</stp>
        <stp/>
        <stp/>
        <stp>FALSE</stp>
        <stp>T</stp>
        <tr r="C1354" s="2"/>
      </tp>
      <tp t="s">
        <v/>
        <stp/>
        <stp>StudyData</stp>
        <stp>VIX</stp>
        <stp>BAR</stp>
        <stp/>
        <stp>Open</stp>
        <stp>W</stp>
        <stp>-1342</stp>
        <stp>All</stp>
        <stp/>
        <stp/>
        <stp>FALSE</stp>
        <stp>T</stp>
        <tr r="C1344" s="2"/>
      </tp>
      <tp t="s">
        <v/>
        <stp/>
        <stp>StudyData</stp>
        <stp>VIX</stp>
        <stp>BAR</stp>
        <stp/>
        <stp>Open</stp>
        <stp>W</stp>
        <stp>-1372</stp>
        <stp>All</stp>
        <stp/>
        <stp/>
        <stp>FALSE</stp>
        <stp>T</stp>
        <tr r="C1374" s="2"/>
      </tp>
      <tp t="s">
        <v/>
        <stp/>
        <stp>StudyData</stp>
        <stp>VIX</stp>
        <stp>BAR</stp>
        <stp/>
        <stp>Open</stp>
        <stp>W</stp>
        <stp>-1362</stp>
        <stp>All</stp>
        <stp/>
        <stp/>
        <stp>FALSE</stp>
        <stp>T</stp>
        <tr r="C1364" s="2"/>
      </tp>
      <tp t="s">
        <v/>
        <stp/>
        <stp>StudyData</stp>
        <stp>VIX</stp>
        <stp>BAR</stp>
        <stp/>
        <stp>Open</stp>
        <stp>W</stp>
        <stp>-1092</stp>
        <stp>All</stp>
        <stp/>
        <stp/>
        <stp>FALSE</stp>
        <stp>T</stp>
        <tr r="C1094" s="2"/>
      </tp>
      <tp t="s">
        <v/>
        <stp/>
        <stp>StudyData</stp>
        <stp>VIX</stp>
        <stp>BAR</stp>
        <stp/>
        <stp>Open</stp>
        <stp>W</stp>
        <stp>-1082</stp>
        <stp>All</stp>
        <stp/>
        <stp/>
        <stp>FALSE</stp>
        <stp>T</stp>
        <tr r="C1084" s="2"/>
      </tp>
      <tp t="s">
        <v/>
        <stp/>
        <stp>StudyData</stp>
        <stp>VIX</stp>
        <stp>BAR</stp>
        <stp/>
        <stp>Open</stp>
        <stp>W</stp>
        <stp>-1012</stp>
        <stp>All</stp>
        <stp/>
        <stp/>
        <stp>FALSE</stp>
        <stp>T</stp>
        <tr r="C1014" s="2"/>
      </tp>
      <tp t="s">
        <v/>
        <stp/>
        <stp>StudyData</stp>
        <stp>VIX</stp>
        <stp>BAR</stp>
        <stp/>
        <stp>Open</stp>
        <stp>W</stp>
        <stp>-1002</stp>
        <stp>All</stp>
        <stp/>
        <stp/>
        <stp>FALSE</stp>
        <stp>T</stp>
        <tr r="C1004" s="2"/>
      </tp>
      <tp t="s">
        <v/>
        <stp/>
        <stp>StudyData</stp>
        <stp>VIX</stp>
        <stp>BAR</stp>
        <stp/>
        <stp>Open</stp>
        <stp>W</stp>
        <stp>-1032</stp>
        <stp>All</stp>
        <stp/>
        <stp/>
        <stp>FALSE</stp>
        <stp>T</stp>
        <tr r="C1034" s="2"/>
      </tp>
      <tp t="s">
        <v/>
        <stp/>
        <stp>StudyData</stp>
        <stp>VIX</stp>
        <stp>BAR</stp>
        <stp/>
        <stp>Open</stp>
        <stp>W</stp>
        <stp>-1022</stp>
        <stp>All</stp>
        <stp/>
        <stp/>
        <stp>FALSE</stp>
        <stp>T</stp>
        <tr r="C1024" s="2"/>
      </tp>
      <tp t="s">
        <v/>
        <stp/>
        <stp>StudyData</stp>
        <stp>VIX</stp>
        <stp>BAR</stp>
        <stp/>
        <stp>Open</stp>
        <stp>W</stp>
        <stp>-1052</stp>
        <stp>All</stp>
        <stp/>
        <stp/>
        <stp>FALSE</stp>
        <stp>T</stp>
        <tr r="C1054" s="2"/>
      </tp>
      <tp t="s">
        <v/>
        <stp/>
        <stp>StudyData</stp>
        <stp>VIX</stp>
        <stp>BAR</stp>
        <stp/>
        <stp>Open</stp>
        <stp>W</stp>
        <stp>-1042</stp>
        <stp>All</stp>
        <stp/>
        <stp/>
        <stp>FALSE</stp>
        <stp>T</stp>
        <tr r="C1044" s="2"/>
      </tp>
      <tp t="s">
        <v/>
        <stp/>
        <stp>StudyData</stp>
        <stp>VIX</stp>
        <stp>BAR</stp>
        <stp/>
        <stp>Open</stp>
        <stp>W</stp>
        <stp>-1072</stp>
        <stp>All</stp>
        <stp/>
        <stp/>
        <stp>FALSE</stp>
        <stp>T</stp>
        <tr r="C1074" s="2"/>
      </tp>
      <tp t="s">
        <v/>
        <stp/>
        <stp>StudyData</stp>
        <stp>VIX</stp>
        <stp>BAR</stp>
        <stp/>
        <stp>Open</stp>
        <stp>W</stp>
        <stp>-1062</stp>
        <stp>All</stp>
        <stp/>
        <stp/>
        <stp>FALSE</stp>
        <stp>T</stp>
        <tr r="C1064" s="2"/>
      </tp>
      <tp t="s">
        <v/>
        <stp/>
        <stp>StudyData</stp>
        <stp>VIX</stp>
        <stp>BAR</stp>
        <stp/>
        <stp>Open</stp>
        <stp>W</stp>
        <stp>-1192</stp>
        <stp>All</stp>
        <stp/>
        <stp/>
        <stp>FALSE</stp>
        <stp>T</stp>
        <tr r="C1194" s="2"/>
      </tp>
      <tp t="s">
        <v/>
        <stp/>
        <stp>StudyData</stp>
        <stp>VIX</stp>
        <stp>BAR</stp>
        <stp/>
        <stp>Open</stp>
        <stp>W</stp>
        <stp>-1182</stp>
        <stp>All</stp>
        <stp/>
        <stp/>
        <stp>FALSE</stp>
        <stp>T</stp>
        <tr r="C1184" s="2"/>
      </tp>
      <tp t="s">
        <v/>
        <stp/>
        <stp>StudyData</stp>
        <stp>VIX</stp>
        <stp>BAR</stp>
        <stp/>
        <stp>Open</stp>
        <stp>W</stp>
        <stp>-1112</stp>
        <stp>All</stp>
        <stp/>
        <stp/>
        <stp>FALSE</stp>
        <stp>T</stp>
        <tr r="C1114" s="2"/>
      </tp>
      <tp t="s">
        <v/>
        <stp/>
        <stp>StudyData</stp>
        <stp>VIX</stp>
        <stp>BAR</stp>
        <stp/>
        <stp>Open</stp>
        <stp>W</stp>
        <stp>-1102</stp>
        <stp>All</stp>
        <stp/>
        <stp/>
        <stp>FALSE</stp>
        <stp>T</stp>
        <tr r="C1104" s="2"/>
      </tp>
      <tp t="s">
        <v/>
        <stp/>
        <stp>StudyData</stp>
        <stp>VIX</stp>
        <stp>BAR</stp>
        <stp/>
        <stp>Open</stp>
        <stp>W</stp>
        <stp>-1132</stp>
        <stp>All</stp>
        <stp/>
        <stp/>
        <stp>FALSE</stp>
        <stp>T</stp>
        <tr r="C1134" s="2"/>
      </tp>
      <tp t="s">
        <v/>
        <stp/>
        <stp>StudyData</stp>
        <stp>VIX</stp>
        <stp>BAR</stp>
        <stp/>
        <stp>Open</stp>
        <stp>W</stp>
        <stp>-1122</stp>
        <stp>All</stp>
        <stp/>
        <stp/>
        <stp>FALSE</stp>
        <stp>T</stp>
        <tr r="C1124" s="2"/>
      </tp>
      <tp t="s">
        <v/>
        <stp/>
        <stp>StudyData</stp>
        <stp>VIX</stp>
        <stp>BAR</stp>
        <stp/>
        <stp>Open</stp>
        <stp>W</stp>
        <stp>-1152</stp>
        <stp>All</stp>
        <stp/>
        <stp/>
        <stp>FALSE</stp>
        <stp>T</stp>
        <tr r="C1154" s="2"/>
      </tp>
      <tp t="s">
        <v/>
        <stp/>
        <stp>StudyData</stp>
        <stp>VIX</stp>
        <stp>BAR</stp>
        <stp/>
        <stp>Open</stp>
        <stp>W</stp>
        <stp>-1142</stp>
        <stp>All</stp>
        <stp/>
        <stp/>
        <stp>FALSE</stp>
        <stp>T</stp>
        <tr r="C1144" s="2"/>
      </tp>
      <tp t="s">
        <v/>
        <stp/>
        <stp>StudyData</stp>
        <stp>VIX</stp>
        <stp>BAR</stp>
        <stp/>
        <stp>Open</stp>
        <stp>W</stp>
        <stp>-1172</stp>
        <stp>All</stp>
        <stp/>
        <stp/>
        <stp>FALSE</stp>
        <stp>T</stp>
        <tr r="C1174" s="2"/>
      </tp>
      <tp t="s">
        <v/>
        <stp/>
        <stp>StudyData</stp>
        <stp>VIX</stp>
        <stp>BAR</stp>
        <stp/>
        <stp>Open</stp>
        <stp>W</stp>
        <stp>-1162</stp>
        <stp>All</stp>
        <stp/>
        <stp/>
        <stp>FALSE</stp>
        <stp>T</stp>
        <tr r="C1164" s="2"/>
      </tp>
      <tp t="s">
        <v/>
        <stp/>
        <stp>StudyData</stp>
        <stp>VIX</stp>
        <stp>BAR</stp>
        <stp/>
        <stp>Open</stp>
        <stp>W</stp>
        <stp>-1692</stp>
        <stp>All</stp>
        <stp/>
        <stp/>
        <stp>FALSE</stp>
        <stp>T</stp>
        <tr r="C1694" s="2"/>
      </tp>
      <tp t="s">
        <v/>
        <stp/>
        <stp>StudyData</stp>
        <stp>VIX</stp>
        <stp>BAR</stp>
        <stp/>
        <stp>Open</stp>
        <stp>W</stp>
        <stp>-1682</stp>
        <stp>All</stp>
        <stp/>
        <stp/>
        <stp>FALSE</stp>
        <stp>T</stp>
        <tr r="C1684" s="2"/>
      </tp>
      <tp t="s">
        <v/>
        <stp/>
        <stp>StudyData</stp>
        <stp>VIX</stp>
        <stp>BAR</stp>
        <stp/>
        <stp>Open</stp>
        <stp>W</stp>
        <stp>-1612</stp>
        <stp>All</stp>
        <stp/>
        <stp/>
        <stp>FALSE</stp>
        <stp>T</stp>
        <tr r="C1614" s="2"/>
      </tp>
      <tp t="s">
        <v/>
        <stp/>
        <stp>StudyData</stp>
        <stp>VIX</stp>
        <stp>BAR</stp>
        <stp/>
        <stp>Open</stp>
        <stp>W</stp>
        <stp>-1602</stp>
        <stp>All</stp>
        <stp/>
        <stp/>
        <stp>FALSE</stp>
        <stp>T</stp>
        <tr r="C1604" s="2"/>
      </tp>
      <tp t="s">
        <v/>
        <stp/>
        <stp>StudyData</stp>
        <stp>VIX</stp>
        <stp>BAR</stp>
        <stp/>
        <stp>Open</stp>
        <stp>W</stp>
        <stp>-1632</stp>
        <stp>All</stp>
        <stp/>
        <stp/>
        <stp>FALSE</stp>
        <stp>T</stp>
        <tr r="C1634" s="2"/>
      </tp>
      <tp t="s">
        <v/>
        <stp/>
        <stp>StudyData</stp>
        <stp>VIX</stp>
        <stp>BAR</stp>
        <stp/>
        <stp>Open</stp>
        <stp>W</stp>
        <stp>-1622</stp>
        <stp>All</stp>
        <stp/>
        <stp/>
        <stp>FALSE</stp>
        <stp>T</stp>
        <tr r="C1624" s="2"/>
      </tp>
      <tp t="s">
        <v/>
        <stp/>
        <stp>StudyData</stp>
        <stp>VIX</stp>
        <stp>BAR</stp>
        <stp/>
        <stp>Open</stp>
        <stp>W</stp>
        <stp>-1652</stp>
        <stp>All</stp>
        <stp/>
        <stp/>
        <stp>FALSE</stp>
        <stp>T</stp>
        <tr r="C1654" s="2"/>
      </tp>
      <tp t="s">
        <v/>
        <stp/>
        <stp>StudyData</stp>
        <stp>VIX</stp>
        <stp>BAR</stp>
        <stp/>
        <stp>Open</stp>
        <stp>W</stp>
        <stp>-1642</stp>
        <stp>All</stp>
        <stp/>
        <stp/>
        <stp>FALSE</stp>
        <stp>T</stp>
        <tr r="C1644" s="2"/>
      </tp>
      <tp t="s">
        <v/>
        <stp/>
        <stp>StudyData</stp>
        <stp>VIX</stp>
        <stp>BAR</stp>
        <stp/>
        <stp>Open</stp>
        <stp>W</stp>
        <stp>-1672</stp>
        <stp>All</stp>
        <stp/>
        <stp/>
        <stp>FALSE</stp>
        <stp>T</stp>
        <tr r="C1674" s="2"/>
      </tp>
      <tp t="s">
        <v/>
        <stp/>
        <stp>StudyData</stp>
        <stp>VIX</stp>
        <stp>BAR</stp>
        <stp/>
        <stp>Open</stp>
        <stp>W</stp>
        <stp>-1662</stp>
        <stp>All</stp>
        <stp/>
        <stp/>
        <stp>FALSE</stp>
        <stp>T</stp>
        <tr r="C1664" s="2"/>
      </tp>
      <tp t="s">
        <v/>
        <stp/>
        <stp>StudyData</stp>
        <stp>VIX</stp>
        <stp>BAR</stp>
        <stp/>
        <stp>Open</stp>
        <stp>W</stp>
        <stp>-1792</stp>
        <stp>All</stp>
        <stp/>
        <stp/>
        <stp>FALSE</stp>
        <stp>T</stp>
        <tr r="C1794" s="2"/>
      </tp>
      <tp t="s">
        <v/>
        <stp/>
        <stp>StudyData</stp>
        <stp>VIX</stp>
        <stp>BAR</stp>
        <stp/>
        <stp>Open</stp>
        <stp>W</stp>
        <stp>-1782</stp>
        <stp>All</stp>
        <stp/>
        <stp/>
        <stp>FALSE</stp>
        <stp>T</stp>
        <tr r="C1784" s="2"/>
      </tp>
      <tp t="s">
        <v/>
        <stp/>
        <stp>StudyData</stp>
        <stp>VIX</stp>
        <stp>BAR</stp>
        <stp/>
        <stp>Open</stp>
        <stp>W</stp>
        <stp>-1712</stp>
        <stp>All</stp>
        <stp/>
        <stp/>
        <stp>FALSE</stp>
        <stp>T</stp>
        <tr r="C1714" s="2"/>
      </tp>
      <tp t="s">
        <v/>
        <stp/>
        <stp>StudyData</stp>
        <stp>VIX</stp>
        <stp>BAR</stp>
        <stp/>
        <stp>Open</stp>
        <stp>W</stp>
        <stp>-1702</stp>
        <stp>All</stp>
        <stp/>
        <stp/>
        <stp>FALSE</stp>
        <stp>T</stp>
        <tr r="C1704" s="2"/>
      </tp>
      <tp t="s">
        <v/>
        <stp/>
        <stp>StudyData</stp>
        <stp>VIX</stp>
        <stp>BAR</stp>
        <stp/>
        <stp>Open</stp>
        <stp>W</stp>
        <stp>-1732</stp>
        <stp>All</stp>
        <stp/>
        <stp/>
        <stp>FALSE</stp>
        <stp>T</stp>
        <tr r="C1734" s="2"/>
      </tp>
      <tp t="s">
        <v/>
        <stp/>
        <stp>StudyData</stp>
        <stp>VIX</stp>
        <stp>BAR</stp>
        <stp/>
        <stp>Open</stp>
        <stp>W</stp>
        <stp>-1722</stp>
        <stp>All</stp>
        <stp/>
        <stp/>
        <stp>FALSE</stp>
        <stp>T</stp>
        <tr r="C1724" s="2"/>
      </tp>
      <tp t="s">
        <v/>
        <stp/>
        <stp>StudyData</stp>
        <stp>VIX</stp>
        <stp>BAR</stp>
        <stp/>
        <stp>Open</stp>
        <stp>W</stp>
        <stp>-1752</stp>
        <stp>All</stp>
        <stp/>
        <stp/>
        <stp>FALSE</stp>
        <stp>T</stp>
        <tr r="C1754" s="2"/>
      </tp>
      <tp t="s">
        <v/>
        <stp/>
        <stp>StudyData</stp>
        <stp>VIX</stp>
        <stp>BAR</stp>
        <stp/>
        <stp>Open</stp>
        <stp>W</stp>
        <stp>-1742</stp>
        <stp>All</stp>
        <stp/>
        <stp/>
        <stp>FALSE</stp>
        <stp>T</stp>
        <tr r="C1744" s="2"/>
      </tp>
      <tp t="s">
        <v/>
        <stp/>
        <stp>StudyData</stp>
        <stp>VIX</stp>
        <stp>BAR</stp>
        <stp/>
        <stp>Open</stp>
        <stp>W</stp>
        <stp>-1772</stp>
        <stp>All</stp>
        <stp/>
        <stp/>
        <stp>FALSE</stp>
        <stp>T</stp>
        <tr r="C1774" s="2"/>
      </tp>
      <tp t="s">
        <v/>
        <stp/>
        <stp>StudyData</stp>
        <stp>VIX</stp>
        <stp>BAR</stp>
        <stp/>
        <stp>Open</stp>
        <stp>W</stp>
        <stp>-1762</stp>
        <stp>All</stp>
        <stp/>
        <stp/>
        <stp>FALSE</stp>
        <stp>T</stp>
        <tr r="C1764" s="2"/>
      </tp>
      <tp t="s">
        <v/>
        <stp/>
        <stp>StudyData</stp>
        <stp>VIX</stp>
        <stp>BAR</stp>
        <stp/>
        <stp>Open</stp>
        <stp>W</stp>
        <stp>-1492</stp>
        <stp>All</stp>
        <stp/>
        <stp/>
        <stp>FALSE</stp>
        <stp>T</stp>
        <tr r="C1494" s="2"/>
      </tp>
      <tp t="s">
        <v/>
        <stp/>
        <stp>StudyData</stp>
        <stp>VIX</stp>
        <stp>BAR</stp>
        <stp/>
        <stp>Open</stp>
        <stp>W</stp>
        <stp>-1482</stp>
        <stp>All</stp>
        <stp/>
        <stp/>
        <stp>FALSE</stp>
        <stp>T</stp>
        <tr r="C1484" s="2"/>
      </tp>
      <tp t="s">
        <v/>
        <stp/>
        <stp>StudyData</stp>
        <stp>VIX</stp>
        <stp>BAR</stp>
        <stp/>
        <stp>Open</stp>
        <stp>W</stp>
        <stp>-1412</stp>
        <stp>All</stp>
        <stp/>
        <stp/>
        <stp>FALSE</stp>
        <stp>T</stp>
        <tr r="C1414" s="2"/>
      </tp>
      <tp t="s">
        <v/>
        <stp/>
        <stp>StudyData</stp>
        <stp>VIX</stp>
        <stp>BAR</stp>
        <stp/>
        <stp>Open</stp>
        <stp>W</stp>
        <stp>-1402</stp>
        <stp>All</stp>
        <stp/>
        <stp/>
        <stp>FALSE</stp>
        <stp>T</stp>
        <tr r="C1404" s="2"/>
      </tp>
      <tp t="s">
        <v/>
        <stp/>
        <stp>StudyData</stp>
        <stp>VIX</stp>
        <stp>BAR</stp>
        <stp/>
        <stp>Open</stp>
        <stp>W</stp>
        <stp>-1432</stp>
        <stp>All</stp>
        <stp/>
        <stp/>
        <stp>FALSE</stp>
        <stp>T</stp>
        <tr r="C1434" s="2"/>
      </tp>
      <tp t="s">
        <v/>
        <stp/>
        <stp>StudyData</stp>
        <stp>VIX</stp>
        <stp>BAR</stp>
        <stp/>
        <stp>Open</stp>
        <stp>W</stp>
        <stp>-1422</stp>
        <stp>All</stp>
        <stp/>
        <stp/>
        <stp>FALSE</stp>
        <stp>T</stp>
        <tr r="C1424" s="2"/>
      </tp>
      <tp t="s">
        <v/>
        <stp/>
        <stp>StudyData</stp>
        <stp>VIX</stp>
        <stp>BAR</stp>
        <stp/>
        <stp>Open</stp>
        <stp>W</stp>
        <stp>-1452</stp>
        <stp>All</stp>
        <stp/>
        <stp/>
        <stp>FALSE</stp>
        <stp>T</stp>
        <tr r="C1454" s="2"/>
      </tp>
      <tp t="s">
        <v/>
        <stp/>
        <stp>StudyData</stp>
        <stp>VIX</stp>
        <stp>BAR</stp>
        <stp/>
        <stp>Open</stp>
        <stp>W</stp>
        <stp>-1442</stp>
        <stp>All</stp>
        <stp/>
        <stp/>
        <stp>FALSE</stp>
        <stp>T</stp>
        <tr r="C1444" s="2"/>
      </tp>
      <tp t="s">
        <v/>
        <stp/>
        <stp>StudyData</stp>
        <stp>VIX</stp>
        <stp>BAR</stp>
        <stp/>
        <stp>Open</stp>
        <stp>W</stp>
        <stp>-1472</stp>
        <stp>All</stp>
        <stp/>
        <stp/>
        <stp>FALSE</stp>
        <stp>T</stp>
        <tr r="C1474" s="2"/>
      </tp>
      <tp t="s">
        <v/>
        <stp/>
        <stp>StudyData</stp>
        <stp>VIX</stp>
        <stp>BAR</stp>
        <stp/>
        <stp>Open</stp>
        <stp>W</stp>
        <stp>-1462</stp>
        <stp>All</stp>
        <stp/>
        <stp/>
        <stp>FALSE</stp>
        <stp>T</stp>
        <tr r="C1464" s="2"/>
      </tp>
      <tp t="s">
        <v/>
        <stp/>
        <stp>StudyData</stp>
        <stp>VIX</stp>
        <stp>BAR</stp>
        <stp/>
        <stp>Open</stp>
        <stp>W</stp>
        <stp>-1592</stp>
        <stp>All</stp>
        <stp/>
        <stp/>
        <stp>FALSE</stp>
        <stp>T</stp>
        <tr r="C1594" s="2"/>
      </tp>
      <tp t="s">
        <v/>
        <stp/>
        <stp>StudyData</stp>
        <stp>VIX</stp>
        <stp>BAR</stp>
        <stp/>
        <stp>Open</stp>
        <stp>W</stp>
        <stp>-1582</stp>
        <stp>All</stp>
        <stp/>
        <stp/>
        <stp>FALSE</stp>
        <stp>T</stp>
        <tr r="C1584" s="2"/>
      </tp>
      <tp t="s">
        <v/>
        <stp/>
        <stp>StudyData</stp>
        <stp>VIX</stp>
        <stp>BAR</stp>
        <stp/>
        <stp>Open</stp>
        <stp>W</stp>
        <stp>-1512</stp>
        <stp>All</stp>
        <stp/>
        <stp/>
        <stp>FALSE</stp>
        <stp>T</stp>
        <tr r="C1514" s="2"/>
      </tp>
      <tp t="s">
        <v/>
        <stp/>
        <stp>StudyData</stp>
        <stp>VIX</stp>
        <stp>BAR</stp>
        <stp/>
        <stp>Open</stp>
        <stp>W</stp>
        <stp>-1502</stp>
        <stp>All</stp>
        <stp/>
        <stp/>
        <stp>FALSE</stp>
        <stp>T</stp>
        <tr r="C1504" s="2"/>
      </tp>
      <tp t="s">
        <v/>
        <stp/>
        <stp>StudyData</stp>
        <stp>VIX</stp>
        <stp>BAR</stp>
        <stp/>
        <stp>Open</stp>
        <stp>W</stp>
        <stp>-1532</stp>
        <stp>All</stp>
        <stp/>
        <stp/>
        <stp>FALSE</stp>
        <stp>T</stp>
        <tr r="C1534" s="2"/>
      </tp>
      <tp t="s">
        <v/>
        <stp/>
        <stp>StudyData</stp>
        <stp>VIX</stp>
        <stp>BAR</stp>
        <stp/>
        <stp>Open</stp>
        <stp>W</stp>
        <stp>-1522</stp>
        <stp>All</stp>
        <stp/>
        <stp/>
        <stp>FALSE</stp>
        <stp>T</stp>
        <tr r="C1524" s="2"/>
      </tp>
      <tp t="s">
        <v/>
        <stp/>
        <stp>StudyData</stp>
        <stp>VIX</stp>
        <stp>BAR</stp>
        <stp/>
        <stp>Open</stp>
        <stp>W</stp>
        <stp>-1552</stp>
        <stp>All</stp>
        <stp/>
        <stp/>
        <stp>FALSE</stp>
        <stp>T</stp>
        <tr r="C1554" s="2"/>
      </tp>
      <tp t="s">
        <v/>
        <stp/>
        <stp>StudyData</stp>
        <stp>VIX</stp>
        <stp>BAR</stp>
        <stp/>
        <stp>Open</stp>
        <stp>W</stp>
        <stp>-1542</stp>
        <stp>All</stp>
        <stp/>
        <stp/>
        <stp>FALSE</stp>
        <stp>T</stp>
        <tr r="C1544" s="2"/>
      </tp>
      <tp t="s">
        <v/>
        <stp/>
        <stp>StudyData</stp>
        <stp>VIX</stp>
        <stp>BAR</stp>
        <stp/>
        <stp>Open</stp>
        <stp>W</stp>
        <stp>-1572</stp>
        <stp>All</stp>
        <stp/>
        <stp/>
        <stp>FALSE</stp>
        <stp>T</stp>
        <tr r="C1574" s="2"/>
      </tp>
      <tp t="s">
        <v/>
        <stp/>
        <stp>StudyData</stp>
        <stp>VIX</stp>
        <stp>BAR</stp>
        <stp/>
        <stp>Open</stp>
        <stp>W</stp>
        <stp>-1562</stp>
        <stp>All</stp>
        <stp/>
        <stp/>
        <stp>FALSE</stp>
        <stp>T</stp>
        <tr r="C1564" s="2"/>
      </tp>
      <tp t="s">
        <v/>
        <stp/>
        <stp>StudyData</stp>
        <stp>VIX</stp>
        <stp>BAR</stp>
        <stp/>
        <stp>Open</stp>
        <stp>W</stp>
        <stp>-2892</stp>
        <stp>All</stp>
        <stp/>
        <stp/>
        <stp>FALSE</stp>
        <stp>T</stp>
        <tr r="C2894" s="2"/>
      </tp>
      <tp t="s">
        <v/>
        <stp/>
        <stp>StudyData</stp>
        <stp>VIX</stp>
        <stp>BAR</stp>
        <stp/>
        <stp>Open</stp>
        <stp>W</stp>
        <stp>-2882</stp>
        <stp>All</stp>
        <stp/>
        <stp/>
        <stp>FALSE</stp>
        <stp>T</stp>
        <tr r="C2884" s="2"/>
      </tp>
      <tp t="s">
        <v/>
        <stp/>
        <stp>StudyData</stp>
        <stp>VIX</stp>
        <stp>BAR</stp>
        <stp/>
        <stp>Open</stp>
        <stp>W</stp>
        <stp>-2812</stp>
        <stp>All</stp>
        <stp/>
        <stp/>
        <stp>FALSE</stp>
        <stp>T</stp>
        <tr r="C2814" s="2"/>
      </tp>
      <tp t="s">
        <v/>
        <stp/>
        <stp>StudyData</stp>
        <stp>VIX</stp>
        <stp>BAR</stp>
        <stp/>
        <stp>Open</stp>
        <stp>W</stp>
        <stp>-2802</stp>
        <stp>All</stp>
        <stp/>
        <stp/>
        <stp>FALSE</stp>
        <stp>T</stp>
        <tr r="C2804" s="2"/>
      </tp>
      <tp t="s">
        <v/>
        <stp/>
        <stp>StudyData</stp>
        <stp>VIX</stp>
        <stp>BAR</stp>
        <stp/>
        <stp>Open</stp>
        <stp>W</stp>
        <stp>-2832</stp>
        <stp>All</stp>
        <stp/>
        <stp/>
        <stp>FALSE</stp>
        <stp>T</stp>
        <tr r="C2834" s="2"/>
      </tp>
      <tp t="s">
        <v/>
        <stp/>
        <stp>StudyData</stp>
        <stp>VIX</stp>
        <stp>BAR</stp>
        <stp/>
        <stp>Open</stp>
        <stp>W</stp>
        <stp>-2822</stp>
        <stp>All</stp>
        <stp/>
        <stp/>
        <stp>FALSE</stp>
        <stp>T</stp>
        <tr r="C2824" s="2"/>
      </tp>
      <tp t="s">
        <v/>
        <stp/>
        <stp>StudyData</stp>
        <stp>VIX</stp>
        <stp>BAR</stp>
        <stp/>
        <stp>Open</stp>
        <stp>W</stp>
        <stp>-2852</stp>
        <stp>All</stp>
        <stp/>
        <stp/>
        <stp>FALSE</stp>
        <stp>T</stp>
        <tr r="C2854" s="2"/>
      </tp>
      <tp t="s">
        <v/>
        <stp/>
        <stp>StudyData</stp>
        <stp>VIX</stp>
        <stp>BAR</stp>
        <stp/>
        <stp>Open</stp>
        <stp>W</stp>
        <stp>-2842</stp>
        <stp>All</stp>
        <stp/>
        <stp/>
        <stp>FALSE</stp>
        <stp>T</stp>
        <tr r="C2844" s="2"/>
      </tp>
      <tp t="s">
        <v/>
        <stp/>
        <stp>StudyData</stp>
        <stp>VIX</stp>
        <stp>BAR</stp>
        <stp/>
        <stp>Open</stp>
        <stp>W</stp>
        <stp>-2872</stp>
        <stp>All</stp>
        <stp/>
        <stp/>
        <stp>FALSE</stp>
        <stp>T</stp>
        <tr r="C2874" s="2"/>
      </tp>
      <tp t="s">
        <v/>
        <stp/>
        <stp>StudyData</stp>
        <stp>VIX</stp>
        <stp>BAR</stp>
        <stp/>
        <stp>Open</stp>
        <stp>W</stp>
        <stp>-2862</stp>
        <stp>All</stp>
        <stp/>
        <stp/>
        <stp>FALSE</stp>
        <stp>T</stp>
        <tr r="C2864" s="2"/>
      </tp>
      <tp t="s">
        <v/>
        <stp/>
        <stp>StudyData</stp>
        <stp>VIX</stp>
        <stp>BAR</stp>
        <stp/>
        <stp>Open</stp>
        <stp>W</stp>
        <stp>-2992</stp>
        <stp>All</stp>
        <stp/>
        <stp/>
        <stp>FALSE</stp>
        <stp>T</stp>
        <tr r="C2994" s="2"/>
      </tp>
      <tp t="s">
        <v/>
        <stp/>
        <stp>StudyData</stp>
        <stp>VIX</stp>
        <stp>BAR</stp>
        <stp/>
        <stp>Open</stp>
        <stp>W</stp>
        <stp>-2982</stp>
        <stp>All</stp>
        <stp/>
        <stp/>
        <stp>FALSE</stp>
        <stp>T</stp>
        <tr r="C2984" s="2"/>
      </tp>
      <tp t="s">
        <v/>
        <stp/>
        <stp>StudyData</stp>
        <stp>VIX</stp>
        <stp>BAR</stp>
        <stp/>
        <stp>Open</stp>
        <stp>W</stp>
        <stp>-2912</stp>
        <stp>All</stp>
        <stp/>
        <stp/>
        <stp>FALSE</stp>
        <stp>T</stp>
        <tr r="C2914" s="2"/>
      </tp>
      <tp t="s">
        <v/>
        <stp/>
        <stp>StudyData</stp>
        <stp>VIX</stp>
        <stp>BAR</stp>
        <stp/>
        <stp>Open</stp>
        <stp>W</stp>
        <stp>-2902</stp>
        <stp>All</stp>
        <stp/>
        <stp/>
        <stp>FALSE</stp>
        <stp>T</stp>
        <tr r="C2904" s="2"/>
      </tp>
      <tp t="s">
        <v/>
        <stp/>
        <stp>StudyData</stp>
        <stp>VIX</stp>
        <stp>BAR</stp>
        <stp/>
        <stp>Open</stp>
        <stp>W</stp>
        <stp>-2932</stp>
        <stp>All</stp>
        <stp/>
        <stp/>
        <stp>FALSE</stp>
        <stp>T</stp>
        <tr r="C2934" s="2"/>
      </tp>
      <tp t="s">
        <v/>
        <stp/>
        <stp>StudyData</stp>
        <stp>VIX</stp>
        <stp>BAR</stp>
        <stp/>
        <stp>Open</stp>
        <stp>W</stp>
        <stp>-2922</stp>
        <stp>All</stp>
        <stp/>
        <stp/>
        <stp>FALSE</stp>
        <stp>T</stp>
        <tr r="C2924" s="2"/>
      </tp>
      <tp t="s">
        <v/>
        <stp/>
        <stp>StudyData</stp>
        <stp>VIX</stp>
        <stp>BAR</stp>
        <stp/>
        <stp>Open</stp>
        <stp>W</stp>
        <stp>-2952</stp>
        <stp>All</stp>
        <stp/>
        <stp/>
        <stp>FALSE</stp>
        <stp>T</stp>
        <tr r="C2954" s="2"/>
      </tp>
      <tp t="s">
        <v/>
        <stp/>
        <stp>StudyData</stp>
        <stp>VIX</stp>
        <stp>BAR</stp>
        <stp/>
        <stp>Open</stp>
        <stp>W</stp>
        <stp>-2942</stp>
        <stp>All</stp>
        <stp/>
        <stp/>
        <stp>FALSE</stp>
        <stp>T</stp>
        <tr r="C2944" s="2"/>
      </tp>
      <tp t="s">
        <v/>
        <stp/>
        <stp>StudyData</stp>
        <stp>VIX</stp>
        <stp>BAR</stp>
        <stp/>
        <stp>Open</stp>
        <stp>W</stp>
        <stp>-2972</stp>
        <stp>All</stp>
        <stp/>
        <stp/>
        <stp>FALSE</stp>
        <stp>T</stp>
        <tr r="C2974" s="2"/>
      </tp>
      <tp t="s">
        <v/>
        <stp/>
        <stp>StudyData</stp>
        <stp>VIX</stp>
        <stp>BAR</stp>
        <stp/>
        <stp>Open</stp>
        <stp>W</stp>
        <stp>-2962</stp>
        <stp>All</stp>
        <stp/>
        <stp/>
        <stp>FALSE</stp>
        <stp>T</stp>
        <tr r="C2964" s="2"/>
      </tp>
      <tp t="s">
        <v/>
        <stp/>
        <stp>StudyData</stp>
        <stp>VIX</stp>
        <stp>BAR</stp>
        <stp/>
        <stp>Open</stp>
        <stp>W</stp>
        <stp>-2292</stp>
        <stp>All</stp>
        <stp/>
        <stp/>
        <stp>FALSE</stp>
        <stp>T</stp>
        <tr r="C2294" s="2"/>
      </tp>
      <tp t="s">
        <v/>
        <stp/>
        <stp>StudyData</stp>
        <stp>VIX</stp>
        <stp>BAR</stp>
        <stp/>
        <stp>Open</stp>
        <stp>W</stp>
        <stp>-2282</stp>
        <stp>All</stp>
        <stp/>
        <stp/>
        <stp>FALSE</stp>
        <stp>T</stp>
        <tr r="C2284" s="2"/>
      </tp>
      <tp t="s">
        <v/>
        <stp/>
        <stp>StudyData</stp>
        <stp>VIX</stp>
        <stp>BAR</stp>
        <stp/>
        <stp>Open</stp>
        <stp>W</stp>
        <stp>-2212</stp>
        <stp>All</stp>
        <stp/>
        <stp/>
        <stp>FALSE</stp>
        <stp>T</stp>
        <tr r="C2214" s="2"/>
      </tp>
      <tp t="s">
        <v/>
        <stp/>
        <stp>StudyData</stp>
        <stp>VIX</stp>
        <stp>BAR</stp>
        <stp/>
        <stp>Open</stp>
        <stp>W</stp>
        <stp>-2202</stp>
        <stp>All</stp>
        <stp/>
        <stp/>
        <stp>FALSE</stp>
        <stp>T</stp>
        <tr r="C2204" s="2"/>
      </tp>
      <tp t="s">
        <v/>
        <stp/>
        <stp>StudyData</stp>
        <stp>VIX</stp>
        <stp>BAR</stp>
        <stp/>
        <stp>Open</stp>
        <stp>W</stp>
        <stp>-2232</stp>
        <stp>All</stp>
        <stp/>
        <stp/>
        <stp>FALSE</stp>
        <stp>T</stp>
        <tr r="C2234" s="2"/>
      </tp>
      <tp t="s">
        <v/>
        <stp/>
        <stp>StudyData</stp>
        <stp>VIX</stp>
        <stp>BAR</stp>
        <stp/>
        <stp>Open</stp>
        <stp>W</stp>
        <stp>-2222</stp>
        <stp>All</stp>
        <stp/>
        <stp/>
        <stp>FALSE</stp>
        <stp>T</stp>
        <tr r="C2224" s="2"/>
      </tp>
      <tp t="s">
        <v/>
        <stp/>
        <stp>StudyData</stp>
        <stp>VIX</stp>
        <stp>BAR</stp>
        <stp/>
        <stp>Open</stp>
        <stp>W</stp>
        <stp>-2252</stp>
        <stp>All</stp>
        <stp/>
        <stp/>
        <stp>FALSE</stp>
        <stp>T</stp>
        <tr r="C2254" s="2"/>
      </tp>
      <tp t="s">
        <v/>
        <stp/>
        <stp>StudyData</stp>
        <stp>VIX</stp>
        <stp>BAR</stp>
        <stp/>
        <stp>Open</stp>
        <stp>W</stp>
        <stp>-2242</stp>
        <stp>All</stp>
        <stp/>
        <stp/>
        <stp>FALSE</stp>
        <stp>T</stp>
        <tr r="C2244" s="2"/>
      </tp>
      <tp t="s">
        <v/>
        <stp/>
        <stp>StudyData</stp>
        <stp>VIX</stp>
        <stp>BAR</stp>
        <stp/>
        <stp>Open</stp>
        <stp>W</stp>
        <stp>-2272</stp>
        <stp>All</stp>
        <stp/>
        <stp/>
        <stp>FALSE</stp>
        <stp>T</stp>
        <tr r="C2274" s="2"/>
      </tp>
      <tp t="s">
        <v/>
        <stp/>
        <stp>StudyData</stp>
        <stp>VIX</stp>
        <stp>BAR</stp>
        <stp/>
        <stp>Open</stp>
        <stp>W</stp>
        <stp>-2262</stp>
        <stp>All</stp>
        <stp/>
        <stp/>
        <stp>FALSE</stp>
        <stp>T</stp>
        <tr r="C2264" s="2"/>
      </tp>
      <tp t="s">
        <v/>
        <stp/>
        <stp>StudyData</stp>
        <stp>VIX</stp>
        <stp>BAR</stp>
        <stp/>
        <stp>Open</stp>
        <stp>W</stp>
        <stp>-2392</stp>
        <stp>All</stp>
        <stp/>
        <stp/>
        <stp>FALSE</stp>
        <stp>T</stp>
        <tr r="C2394" s="2"/>
      </tp>
      <tp t="s">
        <v/>
        <stp/>
        <stp>StudyData</stp>
        <stp>VIX</stp>
        <stp>BAR</stp>
        <stp/>
        <stp>Open</stp>
        <stp>W</stp>
        <stp>-2382</stp>
        <stp>All</stp>
        <stp/>
        <stp/>
        <stp>FALSE</stp>
        <stp>T</stp>
        <tr r="C2384" s="2"/>
      </tp>
      <tp t="s">
        <v/>
        <stp/>
        <stp>StudyData</stp>
        <stp>VIX</stp>
        <stp>BAR</stp>
        <stp/>
        <stp>Open</stp>
        <stp>W</stp>
        <stp>-2312</stp>
        <stp>All</stp>
        <stp/>
        <stp/>
        <stp>FALSE</stp>
        <stp>T</stp>
        <tr r="C2314" s="2"/>
      </tp>
      <tp t="s">
        <v/>
        <stp/>
        <stp>StudyData</stp>
        <stp>VIX</stp>
        <stp>BAR</stp>
        <stp/>
        <stp>Open</stp>
        <stp>W</stp>
        <stp>-2302</stp>
        <stp>All</stp>
        <stp/>
        <stp/>
        <stp>FALSE</stp>
        <stp>T</stp>
        <tr r="C2304" s="2"/>
      </tp>
      <tp t="s">
        <v/>
        <stp/>
        <stp>StudyData</stp>
        <stp>VIX</stp>
        <stp>BAR</stp>
        <stp/>
        <stp>Open</stp>
        <stp>W</stp>
        <stp>-2332</stp>
        <stp>All</stp>
        <stp/>
        <stp/>
        <stp>FALSE</stp>
        <stp>T</stp>
        <tr r="C2334" s="2"/>
      </tp>
      <tp t="s">
        <v/>
        <stp/>
        <stp>StudyData</stp>
        <stp>VIX</stp>
        <stp>BAR</stp>
        <stp/>
        <stp>Open</stp>
        <stp>W</stp>
        <stp>-2322</stp>
        <stp>All</stp>
        <stp/>
        <stp/>
        <stp>FALSE</stp>
        <stp>T</stp>
        <tr r="C2324" s="2"/>
      </tp>
      <tp t="s">
        <v/>
        <stp/>
        <stp>StudyData</stp>
        <stp>VIX</stp>
        <stp>BAR</stp>
        <stp/>
        <stp>Open</stp>
        <stp>W</stp>
        <stp>-2352</stp>
        <stp>All</stp>
        <stp/>
        <stp/>
        <stp>FALSE</stp>
        <stp>T</stp>
        <tr r="C2354" s="2"/>
      </tp>
      <tp t="s">
        <v/>
        <stp/>
        <stp>StudyData</stp>
        <stp>VIX</stp>
        <stp>BAR</stp>
        <stp/>
        <stp>Open</stp>
        <stp>W</stp>
        <stp>-2342</stp>
        <stp>All</stp>
        <stp/>
        <stp/>
        <stp>FALSE</stp>
        <stp>T</stp>
        <tr r="C2344" s="2"/>
      </tp>
      <tp t="s">
        <v/>
        <stp/>
        <stp>StudyData</stp>
        <stp>VIX</stp>
        <stp>BAR</stp>
        <stp/>
        <stp>Open</stp>
        <stp>W</stp>
        <stp>-2372</stp>
        <stp>All</stp>
        <stp/>
        <stp/>
        <stp>FALSE</stp>
        <stp>T</stp>
        <tr r="C2374" s="2"/>
      </tp>
      <tp t="s">
        <v/>
        <stp/>
        <stp>StudyData</stp>
        <stp>VIX</stp>
        <stp>BAR</stp>
        <stp/>
        <stp>Open</stp>
        <stp>W</stp>
        <stp>-2362</stp>
        <stp>All</stp>
        <stp/>
        <stp/>
        <stp>FALSE</stp>
        <stp>T</stp>
        <tr r="C2364" s="2"/>
      </tp>
      <tp t="s">
        <v/>
        <stp/>
        <stp>StudyData</stp>
        <stp>VIX</stp>
        <stp>BAR</stp>
        <stp/>
        <stp>Open</stp>
        <stp>W</stp>
        <stp>-2092</stp>
        <stp>All</stp>
        <stp/>
        <stp/>
        <stp>FALSE</stp>
        <stp>T</stp>
        <tr r="C2094" s="2"/>
      </tp>
      <tp t="s">
        <v/>
        <stp/>
        <stp>StudyData</stp>
        <stp>VIX</stp>
        <stp>BAR</stp>
        <stp/>
        <stp>Open</stp>
        <stp>W</stp>
        <stp>-2082</stp>
        <stp>All</stp>
        <stp/>
        <stp/>
        <stp>FALSE</stp>
        <stp>T</stp>
        <tr r="C2084" s="2"/>
      </tp>
      <tp t="s">
        <v/>
        <stp/>
        <stp>StudyData</stp>
        <stp>VIX</stp>
        <stp>BAR</stp>
        <stp/>
        <stp>Open</stp>
        <stp>W</stp>
        <stp>-2012</stp>
        <stp>All</stp>
        <stp/>
        <stp/>
        <stp>FALSE</stp>
        <stp>T</stp>
        <tr r="C2014" s="2"/>
      </tp>
      <tp t="s">
        <v/>
        <stp/>
        <stp>StudyData</stp>
        <stp>VIX</stp>
        <stp>BAR</stp>
        <stp/>
        <stp>Open</stp>
        <stp>W</stp>
        <stp>-2002</stp>
        <stp>All</stp>
        <stp/>
        <stp/>
        <stp>FALSE</stp>
        <stp>T</stp>
        <tr r="C2004" s="2"/>
      </tp>
      <tp t="s">
        <v/>
        <stp/>
        <stp>StudyData</stp>
        <stp>VIX</stp>
        <stp>BAR</stp>
        <stp/>
        <stp>Open</stp>
        <stp>W</stp>
        <stp>-2032</stp>
        <stp>All</stp>
        <stp/>
        <stp/>
        <stp>FALSE</stp>
        <stp>T</stp>
        <tr r="C2034" s="2"/>
      </tp>
      <tp t="s">
        <v/>
        <stp/>
        <stp>StudyData</stp>
        <stp>VIX</stp>
        <stp>BAR</stp>
        <stp/>
        <stp>Open</stp>
        <stp>W</stp>
        <stp>-2022</stp>
        <stp>All</stp>
        <stp/>
        <stp/>
        <stp>FALSE</stp>
        <stp>T</stp>
        <tr r="C2024" s="2"/>
      </tp>
      <tp t="s">
        <v/>
        <stp/>
        <stp>StudyData</stp>
        <stp>VIX</stp>
        <stp>BAR</stp>
        <stp/>
        <stp>Open</stp>
        <stp>W</stp>
        <stp>-2052</stp>
        <stp>All</stp>
        <stp/>
        <stp/>
        <stp>FALSE</stp>
        <stp>T</stp>
        <tr r="C2054" s="2"/>
      </tp>
      <tp t="s">
        <v/>
        <stp/>
        <stp>StudyData</stp>
        <stp>VIX</stp>
        <stp>BAR</stp>
        <stp/>
        <stp>Open</stp>
        <stp>W</stp>
        <stp>-2042</stp>
        <stp>All</stp>
        <stp/>
        <stp/>
        <stp>FALSE</stp>
        <stp>T</stp>
        <tr r="C2044" s="2"/>
      </tp>
      <tp t="s">
        <v/>
        <stp/>
        <stp>StudyData</stp>
        <stp>VIX</stp>
        <stp>BAR</stp>
        <stp/>
        <stp>Open</stp>
        <stp>W</stp>
        <stp>-2072</stp>
        <stp>All</stp>
        <stp/>
        <stp/>
        <stp>FALSE</stp>
        <stp>T</stp>
        <tr r="C2074" s="2"/>
      </tp>
      <tp t="s">
        <v/>
        <stp/>
        <stp>StudyData</stp>
        <stp>VIX</stp>
        <stp>BAR</stp>
        <stp/>
        <stp>Open</stp>
        <stp>W</stp>
        <stp>-2062</stp>
        <stp>All</stp>
        <stp/>
        <stp/>
        <stp>FALSE</stp>
        <stp>T</stp>
        <tr r="C2064" s="2"/>
      </tp>
      <tp t="s">
        <v/>
        <stp/>
        <stp>StudyData</stp>
        <stp>VIX</stp>
        <stp>BAR</stp>
        <stp/>
        <stp>Open</stp>
        <stp>W</stp>
        <stp>-2192</stp>
        <stp>All</stp>
        <stp/>
        <stp/>
        <stp>FALSE</stp>
        <stp>T</stp>
        <tr r="C2194" s="2"/>
      </tp>
      <tp t="s">
        <v/>
        <stp/>
        <stp>StudyData</stp>
        <stp>VIX</stp>
        <stp>BAR</stp>
        <stp/>
        <stp>Open</stp>
        <stp>W</stp>
        <stp>-2182</stp>
        <stp>All</stp>
        <stp/>
        <stp/>
        <stp>FALSE</stp>
        <stp>T</stp>
        <tr r="C2184" s="2"/>
      </tp>
      <tp t="s">
        <v/>
        <stp/>
        <stp>StudyData</stp>
        <stp>VIX</stp>
        <stp>BAR</stp>
        <stp/>
        <stp>Open</stp>
        <stp>W</stp>
        <stp>-2112</stp>
        <stp>All</stp>
        <stp/>
        <stp/>
        <stp>FALSE</stp>
        <stp>T</stp>
        <tr r="C2114" s="2"/>
      </tp>
      <tp t="s">
        <v/>
        <stp/>
        <stp>StudyData</stp>
        <stp>VIX</stp>
        <stp>BAR</stp>
        <stp/>
        <stp>Open</stp>
        <stp>W</stp>
        <stp>-2102</stp>
        <stp>All</stp>
        <stp/>
        <stp/>
        <stp>FALSE</stp>
        <stp>T</stp>
        <tr r="C2104" s="2"/>
      </tp>
      <tp t="s">
        <v/>
        <stp/>
        <stp>StudyData</stp>
        <stp>VIX</stp>
        <stp>BAR</stp>
        <stp/>
        <stp>Open</stp>
        <stp>W</stp>
        <stp>-2132</stp>
        <stp>All</stp>
        <stp/>
        <stp/>
        <stp>FALSE</stp>
        <stp>T</stp>
        <tr r="C2134" s="2"/>
      </tp>
      <tp t="s">
        <v/>
        <stp/>
        <stp>StudyData</stp>
        <stp>VIX</stp>
        <stp>BAR</stp>
        <stp/>
        <stp>Open</stp>
        <stp>W</stp>
        <stp>-2122</stp>
        <stp>All</stp>
        <stp/>
        <stp/>
        <stp>FALSE</stp>
        <stp>T</stp>
        <tr r="C2124" s="2"/>
      </tp>
      <tp t="s">
        <v/>
        <stp/>
        <stp>StudyData</stp>
        <stp>VIX</stp>
        <stp>BAR</stp>
        <stp/>
        <stp>Open</stp>
        <stp>W</stp>
        <stp>-2152</stp>
        <stp>All</stp>
        <stp/>
        <stp/>
        <stp>FALSE</stp>
        <stp>T</stp>
        <tr r="C2154" s="2"/>
      </tp>
      <tp t="s">
        <v/>
        <stp/>
        <stp>StudyData</stp>
        <stp>VIX</stp>
        <stp>BAR</stp>
        <stp/>
        <stp>Open</stp>
        <stp>W</stp>
        <stp>-2142</stp>
        <stp>All</stp>
        <stp/>
        <stp/>
        <stp>FALSE</stp>
        <stp>T</stp>
        <tr r="C2144" s="2"/>
      </tp>
      <tp t="s">
        <v/>
        <stp/>
        <stp>StudyData</stp>
        <stp>VIX</stp>
        <stp>BAR</stp>
        <stp/>
        <stp>Open</stp>
        <stp>W</stp>
        <stp>-2172</stp>
        <stp>All</stp>
        <stp/>
        <stp/>
        <stp>FALSE</stp>
        <stp>T</stp>
        <tr r="C2174" s="2"/>
      </tp>
      <tp t="s">
        <v/>
        <stp/>
        <stp>StudyData</stp>
        <stp>VIX</stp>
        <stp>BAR</stp>
        <stp/>
        <stp>Open</stp>
        <stp>W</stp>
        <stp>-2162</stp>
        <stp>All</stp>
        <stp/>
        <stp/>
        <stp>FALSE</stp>
        <stp>T</stp>
        <tr r="C2164" s="2"/>
      </tp>
      <tp t="s">
        <v/>
        <stp/>
        <stp>StudyData</stp>
        <stp>VIX</stp>
        <stp>BAR</stp>
        <stp/>
        <stp>Open</stp>
        <stp>W</stp>
        <stp>-2692</stp>
        <stp>All</stp>
        <stp/>
        <stp/>
        <stp>FALSE</stp>
        <stp>T</stp>
        <tr r="C2694" s="2"/>
      </tp>
      <tp t="s">
        <v/>
        <stp/>
        <stp>StudyData</stp>
        <stp>VIX</stp>
        <stp>BAR</stp>
        <stp/>
        <stp>Open</stp>
        <stp>W</stp>
        <stp>-2682</stp>
        <stp>All</stp>
        <stp/>
        <stp/>
        <stp>FALSE</stp>
        <stp>T</stp>
        <tr r="C2684" s="2"/>
      </tp>
      <tp t="s">
        <v/>
        <stp/>
        <stp>StudyData</stp>
        <stp>VIX</stp>
        <stp>BAR</stp>
        <stp/>
        <stp>Open</stp>
        <stp>W</stp>
        <stp>-2612</stp>
        <stp>All</stp>
        <stp/>
        <stp/>
        <stp>FALSE</stp>
        <stp>T</stp>
        <tr r="C2614" s="2"/>
      </tp>
      <tp t="s">
        <v/>
        <stp/>
        <stp>StudyData</stp>
        <stp>VIX</stp>
        <stp>BAR</stp>
        <stp/>
        <stp>Open</stp>
        <stp>W</stp>
        <stp>-2602</stp>
        <stp>All</stp>
        <stp/>
        <stp/>
        <stp>FALSE</stp>
        <stp>T</stp>
        <tr r="C2604" s="2"/>
      </tp>
      <tp t="s">
        <v/>
        <stp/>
        <stp>StudyData</stp>
        <stp>VIX</stp>
        <stp>BAR</stp>
        <stp/>
        <stp>Open</stp>
        <stp>W</stp>
        <stp>-2632</stp>
        <stp>All</stp>
        <stp/>
        <stp/>
        <stp>FALSE</stp>
        <stp>T</stp>
        <tr r="C2634" s="2"/>
      </tp>
      <tp t="s">
        <v/>
        <stp/>
        <stp>StudyData</stp>
        <stp>VIX</stp>
        <stp>BAR</stp>
        <stp/>
        <stp>Open</stp>
        <stp>W</stp>
        <stp>-2622</stp>
        <stp>All</stp>
        <stp/>
        <stp/>
        <stp>FALSE</stp>
        <stp>T</stp>
        <tr r="C2624" s="2"/>
      </tp>
      <tp t="s">
        <v/>
        <stp/>
        <stp>StudyData</stp>
        <stp>VIX</stp>
        <stp>BAR</stp>
        <stp/>
        <stp>Open</stp>
        <stp>W</stp>
        <stp>-2652</stp>
        <stp>All</stp>
        <stp/>
        <stp/>
        <stp>FALSE</stp>
        <stp>T</stp>
        <tr r="C2654" s="2"/>
      </tp>
      <tp t="s">
        <v/>
        <stp/>
        <stp>StudyData</stp>
        <stp>VIX</stp>
        <stp>BAR</stp>
        <stp/>
        <stp>Open</stp>
        <stp>W</stp>
        <stp>-2642</stp>
        <stp>All</stp>
        <stp/>
        <stp/>
        <stp>FALSE</stp>
        <stp>T</stp>
        <tr r="C2644" s="2"/>
      </tp>
      <tp t="s">
        <v/>
        <stp/>
        <stp>StudyData</stp>
        <stp>VIX</stp>
        <stp>BAR</stp>
        <stp/>
        <stp>Open</stp>
        <stp>W</stp>
        <stp>-2672</stp>
        <stp>All</stp>
        <stp/>
        <stp/>
        <stp>FALSE</stp>
        <stp>T</stp>
        <tr r="C2674" s="2"/>
      </tp>
      <tp t="s">
        <v/>
        <stp/>
        <stp>StudyData</stp>
        <stp>VIX</stp>
        <stp>BAR</stp>
        <stp/>
        <stp>Open</stp>
        <stp>W</stp>
        <stp>-2662</stp>
        <stp>All</stp>
        <stp/>
        <stp/>
        <stp>FALSE</stp>
        <stp>T</stp>
        <tr r="C2664" s="2"/>
      </tp>
      <tp t="s">
        <v/>
        <stp/>
        <stp>StudyData</stp>
        <stp>VIX</stp>
        <stp>BAR</stp>
        <stp/>
        <stp>Open</stp>
        <stp>W</stp>
        <stp>-2792</stp>
        <stp>All</stp>
        <stp/>
        <stp/>
        <stp>FALSE</stp>
        <stp>T</stp>
        <tr r="C2794" s="2"/>
      </tp>
      <tp t="s">
        <v/>
        <stp/>
        <stp>StudyData</stp>
        <stp>VIX</stp>
        <stp>BAR</stp>
        <stp/>
        <stp>Open</stp>
        <stp>W</stp>
        <stp>-2782</stp>
        <stp>All</stp>
        <stp/>
        <stp/>
        <stp>FALSE</stp>
        <stp>T</stp>
        <tr r="C2784" s="2"/>
      </tp>
      <tp t="s">
        <v/>
        <stp/>
        <stp>StudyData</stp>
        <stp>VIX</stp>
        <stp>BAR</stp>
        <stp/>
        <stp>Open</stp>
        <stp>W</stp>
        <stp>-2712</stp>
        <stp>All</stp>
        <stp/>
        <stp/>
        <stp>FALSE</stp>
        <stp>T</stp>
        <tr r="C2714" s="2"/>
      </tp>
      <tp t="s">
        <v/>
        <stp/>
        <stp>StudyData</stp>
        <stp>VIX</stp>
        <stp>BAR</stp>
        <stp/>
        <stp>Open</stp>
        <stp>W</stp>
        <stp>-2702</stp>
        <stp>All</stp>
        <stp/>
        <stp/>
        <stp>FALSE</stp>
        <stp>T</stp>
        <tr r="C2704" s="2"/>
      </tp>
      <tp t="s">
        <v/>
        <stp/>
        <stp>StudyData</stp>
        <stp>VIX</stp>
        <stp>BAR</stp>
        <stp/>
        <stp>Open</stp>
        <stp>W</stp>
        <stp>-2732</stp>
        <stp>All</stp>
        <stp/>
        <stp/>
        <stp>FALSE</stp>
        <stp>T</stp>
        <tr r="C2734" s="2"/>
      </tp>
      <tp t="s">
        <v/>
        <stp/>
        <stp>StudyData</stp>
        <stp>VIX</stp>
        <stp>BAR</stp>
        <stp/>
        <stp>Open</stp>
        <stp>W</stp>
        <stp>-2722</stp>
        <stp>All</stp>
        <stp/>
        <stp/>
        <stp>FALSE</stp>
        <stp>T</stp>
        <tr r="C2724" s="2"/>
      </tp>
      <tp t="s">
        <v/>
        <stp/>
        <stp>StudyData</stp>
        <stp>VIX</stp>
        <stp>BAR</stp>
        <stp/>
        <stp>Open</stp>
        <stp>W</stp>
        <stp>-2752</stp>
        <stp>All</stp>
        <stp/>
        <stp/>
        <stp>FALSE</stp>
        <stp>T</stp>
        <tr r="C2754" s="2"/>
      </tp>
      <tp t="s">
        <v/>
        <stp/>
        <stp>StudyData</stp>
        <stp>VIX</stp>
        <stp>BAR</stp>
        <stp/>
        <stp>Open</stp>
        <stp>W</stp>
        <stp>-2742</stp>
        <stp>All</stp>
        <stp/>
        <stp/>
        <stp>FALSE</stp>
        <stp>T</stp>
        <tr r="C2744" s="2"/>
      </tp>
      <tp t="s">
        <v/>
        <stp/>
        <stp>StudyData</stp>
        <stp>VIX</stp>
        <stp>BAR</stp>
        <stp/>
        <stp>Open</stp>
        <stp>W</stp>
        <stp>-2772</stp>
        <stp>All</stp>
        <stp/>
        <stp/>
        <stp>FALSE</stp>
        <stp>T</stp>
        <tr r="C2774" s="2"/>
      </tp>
      <tp t="s">
        <v/>
        <stp/>
        <stp>StudyData</stp>
        <stp>VIX</stp>
        <stp>BAR</stp>
        <stp/>
        <stp>Open</stp>
        <stp>W</stp>
        <stp>-2762</stp>
        <stp>All</stp>
        <stp/>
        <stp/>
        <stp>FALSE</stp>
        <stp>T</stp>
        <tr r="C2764" s="2"/>
      </tp>
      <tp t="s">
        <v/>
        <stp/>
        <stp>StudyData</stp>
        <stp>VIX</stp>
        <stp>BAR</stp>
        <stp/>
        <stp>Open</stp>
        <stp>W</stp>
        <stp>-2492</stp>
        <stp>All</stp>
        <stp/>
        <stp/>
        <stp>FALSE</stp>
        <stp>T</stp>
        <tr r="C2494" s="2"/>
      </tp>
      <tp t="s">
        <v/>
        <stp/>
        <stp>StudyData</stp>
        <stp>VIX</stp>
        <stp>BAR</stp>
        <stp/>
        <stp>Open</stp>
        <stp>W</stp>
        <stp>-2482</stp>
        <stp>All</stp>
        <stp/>
        <stp/>
        <stp>FALSE</stp>
        <stp>T</stp>
        <tr r="C2484" s="2"/>
      </tp>
      <tp t="s">
        <v/>
        <stp/>
        <stp>StudyData</stp>
        <stp>VIX</stp>
        <stp>BAR</stp>
        <stp/>
        <stp>Open</stp>
        <stp>W</stp>
        <stp>-2412</stp>
        <stp>All</stp>
        <stp/>
        <stp/>
        <stp>FALSE</stp>
        <stp>T</stp>
        <tr r="C2414" s="2"/>
      </tp>
      <tp t="s">
        <v/>
        <stp/>
        <stp>StudyData</stp>
        <stp>VIX</stp>
        <stp>BAR</stp>
        <stp/>
        <stp>Open</stp>
        <stp>W</stp>
        <stp>-2402</stp>
        <stp>All</stp>
        <stp/>
        <stp/>
        <stp>FALSE</stp>
        <stp>T</stp>
        <tr r="C2404" s="2"/>
      </tp>
      <tp t="s">
        <v/>
        <stp/>
        <stp>StudyData</stp>
        <stp>VIX</stp>
        <stp>BAR</stp>
        <stp/>
        <stp>Open</stp>
        <stp>W</stp>
        <stp>-2432</stp>
        <stp>All</stp>
        <stp/>
        <stp/>
        <stp>FALSE</stp>
        <stp>T</stp>
        <tr r="C2434" s="2"/>
      </tp>
      <tp t="s">
        <v/>
        <stp/>
        <stp>StudyData</stp>
        <stp>VIX</stp>
        <stp>BAR</stp>
        <stp/>
        <stp>Open</stp>
        <stp>W</stp>
        <stp>-2422</stp>
        <stp>All</stp>
        <stp/>
        <stp/>
        <stp>FALSE</stp>
        <stp>T</stp>
        <tr r="C2424" s="2"/>
      </tp>
      <tp t="s">
        <v/>
        <stp/>
        <stp>StudyData</stp>
        <stp>VIX</stp>
        <stp>BAR</stp>
        <stp/>
        <stp>Open</stp>
        <stp>W</stp>
        <stp>-2452</stp>
        <stp>All</stp>
        <stp/>
        <stp/>
        <stp>FALSE</stp>
        <stp>T</stp>
        <tr r="C2454" s="2"/>
      </tp>
      <tp t="s">
        <v/>
        <stp/>
        <stp>StudyData</stp>
        <stp>VIX</stp>
        <stp>BAR</stp>
        <stp/>
        <stp>Open</stp>
        <stp>W</stp>
        <stp>-2442</stp>
        <stp>All</stp>
        <stp/>
        <stp/>
        <stp>FALSE</stp>
        <stp>T</stp>
        <tr r="C2444" s="2"/>
      </tp>
      <tp t="s">
        <v/>
        <stp/>
        <stp>StudyData</stp>
        <stp>VIX</stp>
        <stp>BAR</stp>
        <stp/>
        <stp>Open</stp>
        <stp>W</stp>
        <stp>-2472</stp>
        <stp>All</stp>
        <stp/>
        <stp/>
        <stp>FALSE</stp>
        <stp>T</stp>
        <tr r="C2474" s="2"/>
      </tp>
      <tp t="s">
        <v/>
        <stp/>
        <stp>StudyData</stp>
        <stp>VIX</stp>
        <stp>BAR</stp>
        <stp/>
        <stp>Open</stp>
        <stp>W</stp>
        <stp>-2462</stp>
        <stp>All</stp>
        <stp/>
        <stp/>
        <stp>FALSE</stp>
        <stp>T</stp>
        <tr r="C2464" s="2"/>
      </tp>
      <tp t="s">
        <v/>
        <stp/>
        <stp>StudyData</stp>
        <stp>VIX</stp>
        <stp>BAR</stp>
        <stp/>
        <stp>Open</stp>
        <stp>W</stp>
        <stp>-2592</stp>
        <stp>All</stp>
        <stp/>
        <stp/>
        <stp>FALSE</stp>
        <stp>T</stp>
        <tr r="C2594" s="2"/>
      </tp>
      <tp t="s">
        <v/>
        <stp/>
        <stp>StudyData</stp>
        <stp>VIX</stp>
        <stp>BAR</stp>
        <stp/>
        <stp>Open</stp>
        <stp>W</stp>
        <stp>-2582</stp>
        <stp>All</stp>
        <stp/>
        <stp/>
        <stp>FALSE</stp>
        <stp>T</stp>
        <tr r="C2584" s="2"/>
      </tp>
      <tp t="s">
        <v/>
        <stp/>
        <stp>StudyData</stp>
        <stp>VIX</stp>
        <stp>BAR</stp>
        <stp/>
        <stp>Open</stp>
        <stp>W</stp>
        <stp>-2512</stp>
        <stp>All</stp>
        <stp/>
        <stp/>
        <stp>FALSE</stp>
        <stp>T</stp>
        <tr r="C2514" s="2"/>
      </tp>
      <tp t="s">
        <v/>
        <stp/>
        <stp>StudyData</stp>
        <stp>VIX</stp>
        <stp>BAR</stp>
        <stp/>
        <stp>Open</stp>
        <stp>W</stp>
        <stp>-2502</stp>
        <stp>All</stp>
        <stp/>
        <stp/>
        <stp>FALSE</stp>
        <stp>T</stp>
        <tr r="C2504" s="2"/>
      </tp>
      <tp t="s">
        <v/>
        <stp/>
        <stp>StudyData</stp>
        <stp>VIX</stp>
        <stp>BAR</stp>
        <stp/>
        <stp>Open</stp>
        <stp>W</stp>
        <stp>-2532</stp>
        <stp>All</stp>
        <stp/>
        <stp/>
        <stp>FALSE</stp>
        <stp>T</stp>
        <tr r="C2534" s="2"/>
      </tp>
      <tp t="s">
        <v/>
        <stp/>
        <stp>StudyData</stp>
        <stp>VIX</stp>
        <stp>BAR</stp>
        <stp/>
        <stp>Open</stp>
        <stp>W</stp>
        <stp>-2522</stp>
        <stp>All</stp>
        <stp/>
        <stp/>
        <stp>FALSE</stp>
        <stp>T</stp>
        <tr r="C2524" s="2"/>
      </tp>
      <tp t="s">
        <v/>
        <stp/>
        <stp>StudyData</stp>
        <stp>VIX</stp>
        <stp>BAR</stp>
        <stp/>
        <stp>Open</stp>
        <stp>W</stp>
        <stp>-2552</stp>
        <stp>All</stp>
        <stp/>
        <stp/>
        <stp>FALSE</stp>
        <stp>T</stp>
        <tr r="C2554" s="2"/>
      </tp>
      <tp t="s">
        <v/>
        <stp/>
        <stp>StudyData</stp>
        <stp>VIX</stp>
        <stp>BAR</stp>
        <stp/>
        <stp>Open</stp>
        <stp>W</stp>
        <stp>-2542</stp>
        <stp>All</stp>
        <stp/>
        <stp/>
        <stp>FALSE</stp>
        <stp>T</stp>
        <tr r="C2544" s="2"/>
      </tp>
      <tp t="s">
        <v/>
        <stp/>
        <stp>StudyData</stp>
        <stp>VIX</stp>
        <stp>BAR</stp>
        <stp/>
        <stp>Open</stp>
        <stp>W</stp>
        <stp>-2572</stp>
        <stp>All</stp>
        <stp/>
        <stp/>
        <stp>FALSE</stp>
        <stp>T</stp>
        <tr r="C2574" s="2"/>
      </tp>
      <tp t="s">
        <v/>
        <stp/>
        <stp>StudyData</stp>
        <stp>VIX</stp>
        <stp>BAR</stp>
        <stp/>
        <stp>Open</stp>
        <stp>W</stp>
        <stp>-2562</stp>
        <stp>All</stp>
        <stp/>
        <stp/>
        <stp>FALSE</stp>
        <stp>T</stp>
        <tr r="C2564" s="2"/>
      </tp>
      <tp t="s">
        <v/>
        <stp/>
        <stp>StudyData</stp>
        <stp>VIX</stp>
        <stp>BAR</stp>
        <stp/>
        <stp>Low</stp>
        <stp>W</stp>
        <stp>-1245</stp>
        <stp>All</stp>
        <stp/>
        <stp/>
        <stp>FALSE</stp>
        <stp>T</stp>
        <tr r="E1247" s="2"/>
      </tp>
      <tp t="s">
        <v/>
        <stp/>
        <stp>StudyData</stp>
        <stp>VIX</stp>
        <stp>BAR</stp>
        <stp/>
        <stp>Low</stp>
        <stp>W</stp>
        <stp>-1255</stp>
        <stp>All</stp>
        <stp/>
        <stp/>
        <stp>FALSE</stp>
        <stp>T</stp>
        <tr r="E1257" s="2"/>
      </tp>
      <tp t="s">
        <v/>
        <stp/>
        <stp>StudyData</stp>
        <stp>VIX</stp>
        <stp>BAR</stp>
        <stp/>
        <stp>Low</stp>
        <stp>W</stp>
        <stp>-1265</stp>
        <stp>All</stp>
        <stp/>
        <stp/>
        <stp>FALSE</stp>
        <stp>T</stp>
        <tr r="E1267" s="2"/>
      </tp>
      <tp t="s">
        <v/>
        <stp/>
        <stp>StudyData</stp>
        <stp>VIX</stp>
        <stp>BAR</stp>
        <stp/>
        <stp>Low</stp>
        <stp>W</stp>
        <stp>-1275</stp>
        <stp>All</stp>
        <stp/>
        <stp/>
        <stp>FALSE</stp>
        <stp>T</stp>
        <tr r="E1277" s="2"/>
      </tp>
      <tp t="s">
        <v/>
        <stp/>
        <stp>StudyData</stp>
        <stp>VIX</stp>
        <stp>BAR</stp>
        <stp/>
        <stp>Low</stp>
        <stp>W</stp>
        <stp>-1205</stp>
        <stp>All</stp>
        <stp/>
        <stp/>
        <stp>FALSE</stp>
        <stp>T</stp>
        <tr r="E1207" s="2"/>
      </tp>
      <tp t="s">
        <v/>
        <stp/>
        <stp>StudyData</stp>
        <stp>VIX</stp>
        <stp>BAR</stp>
        <stp/>
        <stp>Low</stp>
        <stp>W</stp>
        <stp>-1215</stp>
        <stp>All</stp>
        <stp/>
        <stp/>
        <stp>FALSE</stp>
        <stp>T</stp>
        <tr r="E1217" s="2"/>
      </tp>
      <tp t="s">
        <v/>
        <stp/>
        <stp>StudyData</stp>
        <stp>VIX</stp>
        <stp>BAR</stp>
        <stp/>
        <stp>Low</stp>
        <stp>W</stp>
        <stp>-1225</stp>
        <stp>All</stp>
        <stp/>
        <stp/>
        <stp>FALSE</stp>
        <stp>T</stp>
        <tr r="E1227" s="2"/>
      </tp>
      <tp t="s">
        <v/>
        <stp/>
        <stp>StudyData</stp>
        <stp>VIX</stp>
        <stp>BAR</stp>
        <stp/>
        <stp>Low</stp>
        <stp>W</stp>
        <stp>-1235</stp>
        <stp>All</stp>
        <stp/>
        <stp/>
        <stp>FALSE</stp>
        <stp>T</stp>
        <tr r="E1237" s="2"/>
      </tp>
      <tp t="s">
        <v/>
        <stp/>
        <stp>StudyData</stp>
        <stp>VIX</stp>
        <stp>BAR</stp>
        <stp/>
        <stp>Low</stp>
        <stp>W</stp>
        <stp>-1285</stp>
        <stp>All</stp>
        <stp/>
        <stp/>
        <stp>FALSE</stp>
        <stp>T</stp>
        <tr r="E1287" s="2"/>
      </tp>
      <tp t="s">
        <v/>
        <stp/>
        <stp>StudyData</stp>
        <stp>VIX</stp>
        <stp>BAR</stp>
        <stp/>
        <stp>Low</stp>
        <stp>W</stp>
        <stp>-1295</stp>
        <stp>All</stp>
        <stp/>
        <stp/>
        <stp>FALSE</stp>
        <stp>T</stp>
        <tr r="E1297" s="2"/>
      </tp>
      <tp t="s">
        <v/>
        <stp/>
        <stp>StudyData</stp>
        <stp>VIX</stp>
        <stp>BAR</stp>
        <stp/>
        <stp>Low</stp>
        <stp>W</stp>
        <stp>-1345</stp>
        <stp>All</stp>
        <stp/>
        <stp/>
        <stp>FALSE</stp>
        <stp>T</stp>
        <tr r="E1347" s="2"/>
      </tp>
      <tp t="s">
        <v/>
        <stp/>
        <stp>StudyData</stp>
        <stp>VIX</stp>
        <stp>BAR</stp>
        <stp/>
        <stp>Low</stp>
        <stp>W</stp>
        <stp>-1355</stp>
        <stp>All</stp>
        <stp/>
        <stp/>
        <stp>FALSE</stp>
        <stp>T</stp>
        <tr r="E1357" s="2"/>
      </tp>
      <tp t="s">
        <v/>
        <stp/>
        <stp>StudyData</stp>
        <stp>VIX</stp>
        <stp>BAR</stp>
        <stp/>
        <stp>Low</stp>
        <stp>W</stp>
        <stp>-1365</stp>
        <stp>All</stp>
        <stp/>
        <stp/>
        <stp>FALSE</stp>
        <stp>T</stp>
        <tr r="E1367" s="2"/>
      </tp>
      <tp t="s">
        <v/>
        <stp/>
        <stp>StudyData</stp>
        <stp>VIX</stp>
        <stp>BAR</stp>
        <stp/>
        <stp>Low</stp>
        <stp>W</stp>
        <stp>-1375</stp>
        <stp>All</stp>
        <stp/>
        <stp/>
        <stp>FALSE</stp>
        <stp>T</stp>
        <tr r="E1377" s="2"/>
      </tp>
      <tp t="s">
        <v/>
        <stp/>
        <stp>StudyData</stp>
        <stp>VIX</stp>
        <stp>BAR</stp>
        <stp/>
        <stp>Low</stp>
        <stp>W</stp>
        <stp>-1305</stp>
        <stp>All</stp>
        <stp/>
        <stp/>
        <stp>FALSE</stp>
        <stp>T</stp>
        <tr r="E1307" s="2"/>
      </tp>
      <tp t="s">
        <v/>
        <stp/>
        <stp>StudyData</stp>
        <stp>VIX</stp>
        <stp>BAR</stp>
        <stp/>
        <stp>Low</stp>
        <stp>W</stp>
        <stp>-1315</stp>
        <stp>All</stp>
        <stp/>
        <stp/>
        <stp>FALSE</stp>
        <stp>T</stp>
        <tr r="E1317" s="2"/>
      </tp>
      <tp t="s">
        <v/>
        <stp/>
        <stp>StudyData</stp>
        <stp>VIX</stp>
        <stp>BAR</stp>
        <stp/>
        <stp>Low</stp>
        <stp>W</stp>
        <stp>-1325</stp>
        <stp>All</stp>
        <stp/>
        <stp/>
        <stp>FALSE</stp>
        <stp>T</stp>
        <tr r="E1327" s="2"/>
      </tp>
      <tp t="s">
        <v/>
        <stp/>
        <stp>StudyData</stp>
        <stp>VIX</stp>
        <stp>BAR</stp>
        <stp/>
        <stp>Low</stp>
        <stp>W</stp>
        <stp>-1335</stp>
        <stp>All</stp>
        <stp/>
        <stp/>
        <stp>FALSE</stp>
        <stp>T</stp>
        <tr r="E1337" s="2"/>
      </tp>
      <tp t="s">
        <v/>
        <stp/>
        <stp>StudyData</stp>
        <stp>VIX</stp>
        <stp>BAR</stp>
        <stp/>
        <stp>Low</stp>
        <stp>W</stp>
        <stp>-1385</stp>
        <stp>All</stp>
        <stp/>
        <stp/>
        <stp>FALSE</stp>
        <stp>T</stp>
        <tr r="E1387" s="2"/>
      </tp>
      <tp t="s">
        <v/>
        <stp/>
        <stp>StudyData</stp>
        <stp>VIX</stp>
        <stp>BAR</stp>
        <stp/>
        <stp>Low</stp>
        <stp>W</stp>
        <stp>-1395</stp>
        <stp>All</stp>
        <stp/>
        <stp/>
        <stp>FALSE</stp>
        <stp>T</stp>
        <tr r="E1397" s="2"/>
      </tp>
      <tp t="s">
        <v/>
        <stp/>
        <stp>StudyData</stp>
        <stp>VIX</stp>
        <stp>BAR</stp>
        <stp/>
        <stp>Low</stp>
        <stp>W</stp>
        <stp>-1045</stp>
        <stp>All</stp>
        <stp/>
        <stp/>
        <stp>FALSE</stp>
        <stp>T</stp>
        <tr r="E1047" s="2"/>
      </tp>
      <tp t="s">
        <v/>
        <stp/>
        <stp>StudyData</stp>
        <stp>VIX</stp>
        <stp>BAR</stp>
        <stp/>
        <stp>Low</stp>
        <stp>W</stp>
        <stp>-1055</stp>
        <stp>All</stp>
        <stp/>
        <stp/>
        <stp>FALSE</stp>
        <stp>T</stp>
        <tr r="E1057" s="2"/>
      </tp>
      <tp t="s">
        <v/>
        <stp/>
        <stp>StudyData</stp>
        <stp>VIX</stp>
        <stp>BAR</stp>
        <stp/>
        <stp>Low</stp>
        <stp>W</stp>
        <stp>-1065</stp>
        <stp>All</stp>
        <stp/>
        <stp/>
        <stp>FALSE</stp>
        <stp>T</stp>
        <tr r="E1067" s="2"/>
      </tp>
      <tp t="s">
        <v/>
        <stp/>
        <stp>StudyData</stp>
        <stp>VIX</stp>
        <stp>BAR</stp>
        <stp/>
        <stp>Low</stp>
        <stp>W</stp>
        <stp>-1075</stp>
        <stp>All</stp>
        <stp/>
        <stp/>
        <stp>FALSE</stp>
        <stp>T</stp>
        <tr r="E1077" s="2"/>
      </tp>
      <tp t="s">
        <v/>
        <stp/>
        <stp>StudyData</stp>
        <stp>VIX</stp>
        <stp>BAR</stp>
        <stp/>
        <stp>Low</stp>
        <stp>W</stp>
        <stp>-1005</stp>
        <stp>All</stp>
        <stp/>
        <stp/>
        <stp>FALSE</stp>
        <stp>T</stp>
        <tr r="E1007" s="2"/>
      </tp>
      <tp t="s">
        <v/>
        <stp/>
        <stp>StudyData</stp>
        <stp>VIX</stp>
        <stp>BAR</stp>
        <stp/>
        <stp>Low</stp>
        <stp>W</stp>
        <stp>-1015</stp>
        <stp>All</stp>
        <stp/>
        <stp/>
        <stp>FALSE</stp>
        <stp>T</stp>
        <tr r="E1017" s="2"/>
      </tp>
      <tp t="s">
        <v/>
        <stp/>
        <stp>StudyData</stp>
        <stp>VIX</stp>
        <stp>BAR</stp>
        <stp/>
        <stp>Low</stp>
        <stp>W</stp>
        <stp>-1025</stp>
        <stp>All</stp>
        <stp/>
        <stp/>
        <stp>FALSE</stp>
        <stp>T</stp>
        <tr r="E1027" s="2"/>
      </tp>
      <tp t="s">
        <v/>
        <stp/>
        <stp>StudyData</stp>
        <stp>VIX</stp>
        <stp>BAR</stp>
        <stp/>
        <stp>Low</stp>
        <stp>W</stp>
        <stp>-1035</stp>
        <stp>All</stp>
        <stp/>
        <stp/>
        <stp>FALSE</stp>
        <stp>T</stp>
        <tr r="E1037" s="2"/>
      </tp>
      <tp t="s">
        <v/>
        <stp/>
        <stp>StudyData</stp>
        <stp>VIX</stp>
        <stp>BAR</stp>
        <stp/>
        <stp>Low</stp>
        <stp>W</stp>
        <stp>-1085</stp>
        <stp>All</stp>
        <stp/>
        <stp/>
        <stp>FALSE</stp>
        <stp>T</stp>
        <tr r="E1087" s="2"/>
      </tp>
      <tp t="s">
        <v/>
        <stp/>
        <stp>StudyData</stp>
        <stp>VIX</stp>
        <stp>BAR</stp>
        <stp/>
        <stp>Low</stp>
        <stp>W</stp>
        <stp>-1095</stp>
        <stp>All</stp>
        <stp/>
        <stp/>
        <stp>FALSE</stp>
        <stp>T</stp>
        <tr r="E1097" s="2"/>
      </tp>
      <tp t="s">
        <v/>
        <stp/>
        <stp>StudyData</stp>
        <stp>VIX</stp>
        <stp>BAR</stp>
        <stp/>
        <stp>Low</stp>
        <stp>W</stp>
        <stp>-1145</stp>
        <stp>All</stp>
        <stp/>
        <stp/>
        <stp>FALSE</stp>
        <stp>T</stp>
        <tr r="E1147" s="2"/>
      </tp>
      <tp t="s">
        <v/>
        <stp/>
        <stp>StudyData</stp>
        <stp>VIX</stp>
        <stp>BAR</stp>
        <stp/>
        <stp>Low</stp>
        <stp>W</stp>
        <stp>-1155</stp>
        <stp>All</stp>
        <stp/>
        <stp/>
        <stp>FALSE</stp>
        <stp>T</stp>
        <tr r="E1157" s="2"/>
      </tp>
      <tp t="s">
        <v/>
        <stp/>
        <stp>StudyData</stp>
        <stp>VIX</stp>
        <stp>BAR</stp>
        <stp/>
        <stp>Low</stp>
        <stp>W</stp>
        <stp>-1165</stp>
        <stp>All</stp>
        <stp/>
        <stp/>
        <stp>FALSE</stp>
        <stp>T</stp>
        <tr r="E1167" s="2"/>
      </tp>
      <tp t="s">
        <v/>
        <stp/>
        <stp>StudyData</stp>
        <stp>VIX</stp>
        <stp>BAR</stp>
        <stp/>
        <stp>Low</stp>
        <stp>W</stp>
        <stp>-1175</stp>
        <stp>All</stp>
        <stp/>
        <stp/>
        <stp>FALSE</stp>
        <stp>T</stp>
        <tr r="E1177" s="2"/>
      </tp>
      <tp t="s">
        <v/>
        <stp/>
        <stp>StudyData</stp>
        <stp>VIX</stp>
        <stp>BAR</stp>
        <stp/>
        <stp>Low</stp>
        <stp>W</stp>
        <stp>-1105</stp>
        <stp>All</stp>
        <stp/>
        <stp/>
        <stp>FALSE</stp>
        <stp>T</stp>
        <tr r="E1107" s="2"/>
      </tp>
      <tp t="s">
        <v/>
        <stp/>
        <stp>StudyData</stp>
        <stp>VIX</stp>
        <stp>BAR</stp>
        <stp/>
        <stp>Low</stp>
        <stp>W</stp>
        <stp>-1115</stp>
        <stp>All</stp>
        <stp/>
        <stp/>
        <stp>FALSE</stp>
        <stp>T</stp>
        <tr r="E1117" s="2"/>
      </tp>
      <tp t="s">
        <v/>
        <stp/>
        <stp>StudyData</stp>
        <stp>VIX</stp>
        <stp>BAR</stp>
        <stp/>
        <stp>Low</stp>
        <stp>W</stp>
        <stp>-1125</stp>
        <stp>All</stp>
        <stp/>
        <stp/>
        <stp>FALSE</stp>
        <stp>T</stp>
        <tr r="E1127" s="2"/>
      </tp>
      <tp t="s">
        <v/>
        <stp/>
        <stp>StudyData</stp>
        <stp>VIX</stp>
        <stp>BAR</stp>
        <stp/>
        <stp>Low</stp>
        <stp>W</stp>
        <stp>-1135</stp>
        <stp>All</stp>
        <stp/>
        <stp/>
        <stp>FALSE</stp>
        <stp>T</stp>
        <tr r="E1137" s="2"/>
      </tp>
      <tp t="s">
        <v/>
        <stp/>
        <stp>StudyData</stp>
        <stp>VIX</stp>
        <stp>BAR</stp>
        <stp/>
        <stp>Low</stp>
        <stp>W</stp>
        <stp>-1185</stp>
        <stp>All</stp>
        <stp/>
        <stp/>
        <stp>FALSE</stp>
        <stp>T</stp>
        <tr r="E1187" s="2"/>
      </tp>
      <tp t="s">
        <v/>
        <stp/>
        <stp>StudyData</stp>
        <stp>VIX</stp>
        <stp>BAR</stp>
        <stp/>
        <stp>Low</stp>
        <stp>W</stp>
        <stp>-1195</stp>
        <stp>All</stp>
        <stp/>
        <stp/>
        <stp>FALSE</stp>
        <stp>T</stp>
        <tr r="E1197" s="2"/>
      </tp>
      <tp t="s">
        <v/>
        <stp/>
        <stp>StudyData</stp>
        <stp>VIX</stp>
        <stp>BAR</stp>
        <stp/>
        <stp>Low</stp>
        <stp>W</stp>
        <stp>-1645</stp>
        <stp>All</stp>
        <stp/>
        <stp/>
        <stp>FALSE</stp>
        <stp>T</stp>
        <tr r="E1647" s="2"/>
      </tp>
      <tp t="s">
        <v/>
        <stp/>
        <stp>StudyData</stp>
        <stp>VIX</stp>
        <stp>BAR</stp>
        <stp/>
        <stp>Low</stp>
        <stp>W</stp>
        <stp>-1655</stp>
        <stp>All</stp>
        <stp/>
        <stp/>
        <stp>FALSE</stp>
        <stp>T</stp>
        <tr r="E1657" s="2"/>
      </tp>
      <tp t="s">
        <v/>
        <stp/>
        <stp>StudyData</stp>
        <stp>VIX</stp>
        <stp>BAR</stp>
        <stp/>
        <stp>Low</stp>
        <stp>W</stp>
        <stp>-1665</stp>
        <stp>All</stp>
        <stp/>
        <stp/>
        <stp>FALSE</stp>
        <stp>T</stp>
        <tr r="E1667" s="2"/>
      </tp>
      <tp t="s">
        <v/>
        <stp/>
        <stp>StudyData</stp>
        <stp>VIX</stp>
        <stp>BAR</stp>
        <stp/>
        <stp>Low</stp>
        <stp>W</stp>
        <stp>-1675</stp>
        <stp>All</stp>
        <stp/>
        <stp/>
        <stp>FALSE</stp>
        <stp>T</stp>
        <tr r="E1677" s="2"/>
      </tp>
      <tp t="s">
        <v/>
        <stp/>
        <stp>StudyData</stp>
        <stp>VIX</stp>
        <stp>BAR</stp>
        <stp/>
        <stp>Low</stp>
        <stp>W</stp>
        <stp>-1605</stp>
        <stp>All</stp>
        <stp/>
        <stp/>
        <stp>FALSE</stp>
        <stp>T</stp>
        <tr r="E1607" s="2"/>
      </tp>
      <tp t="s">
        <v/>
        <stp/>
        <stp>StudyData</stp>
        <stp>VIX</stp>
        <stp>BAR</stp>
        <stp/>
        <stp>Low</stp>
        <stp>W</stp>
        <stp>-1615</stp>
        <stp>All</stp>
        <stp/>
        <stp/>
        <stp>FALSE</stp>
        <stp>T</stp>
        <tr r="E1617" s="2"/>
      </tp>
      <tp t="s">
        <v/>
        <stp/>
        <stp>StudyData</stp>
        <stp>VIX</stp>
        <stp>BAR</stp>
        <stp/>
        <stp>Low</stp>
        <stp>W</stp>
        <stp>-1625</stp>
        <stp>All</stp>
        <stp/>
        <stp/>
        <stp>FALSE</stp>
        <stp>T</stp>
        <tr r="E1627" s="2"/>
      </tp>
      <tp t="s">
        <v/>
        <stp/>
        <stp>StudyData</stp>
        <stp>VIX</stp>
        <stp>BAR</stp>
        <stp/>
        <stp>Low</stp>
        <stp>W</stp>
        <stp>-1635</stp>
        <stp>All</stp>
        <stp/>
        <stp/>
        <stp>FALSE</stp>
        <stp>T</stp>
        <tr r="E1637" s="2"/>
      </tp>
      <tp t="s">
        <v/>
        <stp/>
        <stp>StudyData</stp>
        <stp>VIX</stp>
        <stp>BAR</stp>
        <stp/>
        <stp>Low</stp>
        <stp>W</stp>
        <stp>-1685</stp>
        <stp>All</stp>
        <stp/>
        <stp/>
        <stp>FALSE</stp>
        <stp>T</stp>
        <tr r="E1687" s="2"/>
      </tp>
      <tp t="s">
        <v/>
        <stp/>
        <stp>StudyData</stp>
        <stp>VIX</stp>
        <stp>BAR</stp>
        <stp/>
        <stp>Low</stp>
        <stp>W</stp>
        <stp>-1695</stp>
        <stp>All</stp>
        <stp/>
        <stp/>
        <stp>FALSE</stp>
        <stp>T</stp>
        <tr r="E1697" s="2"/>
      </tp>
      <tp t="s">
        <v/>
        <stp/>
        <stp>StudyData</stp>
        <stp>VIX</stp>
        <stp>BAR</stp>
        <stp/>
        <stp>Low</stp>
        <stp>W</stp>
        <stp>-1745</stp>
        <stp>All</stp>
        <stp/>
        <stp/>
        <stp>FALSE</stp>
        <stp>T</stp>
        <tr r="E1747" s="2"/>
      </tp>
      <tp t="s">
        <v/>
        <stp/>
        <stp>StudyData</stp>
        <stp>VIX</stp>
        <stp>BAR</stp>
        <stp/>
        <stp>Low</stp>
        <stp>W</stp>
        <stp>-1755</stp>
        <stp>All</stp>
        <stp/>
        <stp/>
        <stp>FALSE</stp>
        <stp>T</stp>
        <tr r="E1757" s="2"/>
      </tp>
      <tp t="s">
        <v/>
        <stp/>
        <stp>StudyData</stp>
        <stp>VIX</stp>
        <stp>BAR</stp>
        <stp/>
        <stp>Low</stp>
        <stp>W</stp>
        <stp>-1765</stp>
        <stp>All</stp>
        <stp/>
        <stp/>
        <stp>FALSE</stp>
        <stp>T</stp>
        <tr r="E1767" s="2"/>
      </tp>
      <tp t="s">
        <v/>
        <stp/>
        <stp>StudyData</stp>
        <stp>VIX</stp>
        <stp>BAR</stp>
        <stp/>
        <stp>Low</stp>
        <stp>W</stp>
        <stp>-1775</stp>
        <stp>All</stp>
        <stp/>
        <stp/>
        <stp>FALSE</stp>
        <stp>T</stp>
        <tr r="E1777" s="2"/>
      </tp>
      <tp t="s">
        <v/>
        <stp/>
        <stp>StudyData</stp>
        <stp>VIX</stp>
        <stp>BAR</stp>
        <stp/>
        <stp>Low</stp>
        <stp>W</stp>
        <stp>-1705</stp>
        <stp>All</stp>
        <stp/>
        <stp/>
        <stp>FALSE</stp>
        <stp>T</stp>
        <tr r="E1707" s="2"/>
      </tp>
      <tp t="s">
        <v/>
        <stp/>
        <stp>StudyData</stp>
        <stp>VIX</stp>
        <stp>BAR</stp>
        <stp/>
        <stp>Low</stp>
        <stp>W</stp>
        <stp>-1715</stp>
        <stp>All</stp>
        <stp/>
        <stp/>
        <stp>FALSE</stp>
        <stp>T</stp>
        <tr r="E1717" s="2"/>
      </tp>
      <tp t="s">
        <v/>
        <stp/>
        <stp>StudyData</stp>
        <stp>VIX</stp>
        <stp>BAR</stp>
        <stp/>
        <stp>Low</stp>
        <stp>W</stp>
        <stp>-1725</stp>
        <stp>All</stp>
        <stp/>
        <stp/>
        <stp>FALSE</stp>
        <stp>T</stp>
        <tr r="E1727" s="2"/>
      </tp>
      <tp t="s">
        <v/>
        <stp/>
        <stp>StudyData</stp>
        <stp>VIX</stp>
        <stp>BAR</stp>
        <stp/>
        <stp>Low</stp>
        <stp>W</stp>
        <stp>-1735</stp>
        <stp>All</stp>
        <stp/>
        <stp/>
        <stp>FALSE</stp>
        <stp>T</stp>
        <tr r="E1737" s="2"/>
      </tp>
      <tp t="s">
        <v/>
        <stp/>
        <stp>StudyData</stp>
        <stp>VIX</stp>
        <stp>BAR</stp>
        <stp/>
        <stp>Low</stp>
        <stp>W</stp>
        <stp>-1785</stp>
        <stp>All</stp>
        <stp/>
        <stp/>
        <stp>FALSE</stp>
        <stp>T</stp>
        <tr r="E1787" s="2"/>
      </tp>
      <tp t="s">
        <v/>
        <stp/>
        <stp>StudyData</stp>
        <stp>VIX</stp>
        <stp>BAR</stp>
        <stp/>
        <stp>Low</stp>
        <stp>W</stp>
        <stp>-1795</stp>
        <stp>All</stp>
        <stp/>
        <stp/>
        <stp>FALSE</stp>
        <stp>T</stp>
        <tr r="E1797" s="2"/>
      </tp>
      <tp t="s">
        <v/>
        <stp/>
        <stp>StudyData</stp>
        <stp>VIX</stp>
        <stp>BAR</stp>
        <stp/>
        <stp>Low</stp>
        <stp>W</stp>
        <stp>-1445</stp>
        <stp>All</stp>
        <stp/>
        <stp/>
        <stp>FALSE</stp>
        <stp>T</stp>
        <tr r="E1447" s="2"/>
      </tp>
      <tp t="s">
        <v/>
        <stp/>
        <stp>StudyData</stp>
        <stp>VIX</stp>
        <stp>BAR</stp>
        <stp/>
        <stp>Low</stp>
        <stp>W</stp>
        <stp>-1455</stp>
        <stp>All</stp>
        <stp/>
        <stp/>
        <stp>FALSE</stp>
        <stp>T</stp>
        <tr r="E1457" s="2"/>
      </tp>
      <tp t="s">
        <v/>
        <stp/>
        <stp>StudyData</stp>
        <stp>VIX</stp>
        <stp>BAR</stp>
        <stp/>
        <stp>Low</stp>
        <stp>W</stp>
        <stp>-1465</stp>
        <stp>All</stp>
        <stp/>
        <stp/>
        <stp>FALSE</stp>
        <stp>T</stp>
        <tr r="E1467" s="2"/>
      </tp>
      <tp t="s">
        <v/>
        <stp/>
        <stp>StudyData</stp>
        <stp>VIX</stp>
        <stp>BAR</stp>
        <stp/>
        <stp>Low</stp>
        <stp>W</stp>
        <stp>-1475</stp>
        <stp>All</stp>
        <stp/>
        <stp/>
        <stp>FALSE</stp>
        <stp>T</stp>
        <tr r="E1477" s="2"/>
      </tp>
      <tp t="s">
        <v/>
        <stp/>
        <stp>StudyData</stp>
        <stp>VIX</stp>
        <stp>BAR</stp>
        <stp/>
        <stp>Low</stp>
        <stp>W</stp>
        <stp>-1405</stp>
        <stp>All</stp>
        <stp/>
        <stp/>
        <stp>FALSE</stp>
        <stp>T</stp>
        <tr r="E1407" s="2"/>
      </tp>
      <tp t="s">
        <v/>
        <stp/>
        <stp>StudyData</stp>
        <stp>VIX</stp>
        <stp>BAR</stp>
        <stp/>
        <stp>Low</stp>
        <stp>W</stp>
        <stp>-1415</stp>
        <stp>All</stp>
        <stp/>
        <stp/>
        <stp>FALSE</stp>
        <stp>T</stp>
        <tr r="E1417" s="2"/>
      </tp>
      <tp t="s">
        <v/>
        <stp/>
        <stp>StudyData</stp>
        <stp>VIX</stp>
        <stp>BAR</stp>
        <stp/>
        <stp>Low</stp>
        <stp>W</stp>
        <stp>-1425</stp>
        <stp>All</stp>
        <stp/>
        <stp/>
        <stp>FALSE</stp>
        <stp>T</stp>
        <tr r="E1427" s="2"/>
      </tp>
      <tp t="s">
        <v/>
        <stp/>
        <stp>StudyData</stp>
        <stp>VIX</stp>
        <stp>BAR</stp>
        <stp/>
        <stp>Low</stp>
        <stp>W</stp>
        <stp>-1435</stp>
        <stp>All</stp>
        <stp/>
        <stp/>
        <stp>FALSE</stp>
        <stp>T</stp>
        <tr r="E1437" s="2"/>
      </tp>
      <tp t="s">
        <v/>
        <stp/>
        <stp>StudyData</stp>
        <stp>VIX</stp>
        <stp>BAR</stp>
        <stp/>
        <stp>Low</stp>
        <stp>W</stp>
        <stp>-1485</stp>
        <stp>All</stp>
        <stp/>
        <stp/>
        <stp>FALSE</stp>
        <stp>T</stp>
        <tr r="E1487" s="2"/>
      </tp>
      <tp t="s">
        <v/>
        <stp/>
        <stp>StudyData</stp>
        <stp>VIX</stp>
        <stp>BAR</stp>
        <stp/>
        <stp>Low</stp>
        <stp>W</stp>
        <stp>-1495</stp>
        <stp>All</stp>
        <stp/>
        <stp/>
        <stp>FALSE</stp>
        <stp>T</stp>
        <tr r="E1497" s="2"/>
      </tp>
      <tp t="s">
        <v/>
        <stp/>
        <stp>StudyData</stp>
        <stp>VIX</stp>
        <stp>BAR</stp>
        <stp/>
        <stp>Low</stp>
        <stp>W</stp>
        <stp>-1545</stp>
        <stp>All</stp>
        <stp/>
        <stp/>
        <stp>FALSE</stp>
        <stp>T</stp>
        <tr r="E1547" s="2"/>
      </tp>
      <tp t="s">
        <v/>
        <stp/>
        <stp>StudyData</stp>
        <stp>VIX</stp>
        <stp>BAR</stp>
        <stp/>
        <stp>Low</stp>
        <stp>W</stp>
        <stp>-1555</stp>
        <stp>All</stp>
        <stp/>
        <stp/>
        <stp>FALSE</stp>
        <stp>T</stp>
        <tr r="E1557" s="2"/>
      </tp>
      <tp t="s">
        <v/>
        <stp/>
        <stp>StudyData</stp>
        <stp>VIX</stp>
        <stp>BAR</stp>
        <stp/>
        <stp>Low</stp>
        <stp>W</stp>
        <stp>-1565</stp>
        <stp>All</stp>
        <stp/>
        <stp/>
        <stp>FALSE</stp>
        <stp>T</stp>
        <tr r="E1567" s="2"/>
      </tp>
      <tp t="s">
        <v/>
        <stp/>
        <stp>StudyData</stp>
        <stp>VIX</stp>
        <stp>BAR</stp>
        <stp/>
        <stp>Low</stp>
        <stp>W</stp>
        <stp>-1575</stp>
        <stp>All</stp>
        <stp/>
        <stp/>
        <stp>FALSE</stp>
        <stp>T</stp>
        <tr r="E1577" s="2"/>
      </tp>
      <tp t="s">
        <v/>
        <stp/>
        <stp>StudyData</stp>
        <stp>VIX</stp>
        <stp>BAR</stp>
        <stp/>
        <stp>Low</stp>
        <stp>W</stp>
        <stp>-1505</stp>
        <stp>All</stp>
        <stp/>
        <stp/>
        <stp>FALSE</stp>
        <stp>T</stp>
        <tr r="E1507" s="2"/>
      </tp>
      <tp t="s">
        <v/>
        <stp/>
        <stp>StudyData</stp>
        <stp>VIX</stp>
        <stp>BAR</stp>
        <stp/>
        <stp>Low</stp>
        <stp>W</stp>
        <stp>-1515</stp>
        <stp>All</stp>
        <stp/>
        <stp/>
        <stp>FALSE</stp>
        <stp>T</stp>
        <tr r="E1517" s="2"/>
      </tp>
      <tp t="s">
        <v/>
        <stp/>
        <stp>StudyData</stp>
        <stp>VIX</stp>
        <stp>BAR</stp>
        <stp/>
        <stp>Low</stp>
        <stp>W</stp>
        <stp>-1525</stp>
        <stp>All</stp>
        <stp/>
        <stp/>
        <stp>FALSE</stp>
        <stp>T</stp>
        <tr r="E1527" s="2"/>
      </tp>
      <tp t="s">
        <v/>
        <stp/>
        <stp>StudyData</stp>
        <stp>VIX</stp>
        <stp>BAR</stp>
        <stp/>
        <stp>Low</stp>
        <stp>W</stp>
        <stp>-1535</stp>
        <stp>All</stp>
        <stp/>
        <stp/>
        <stp>FALSE</stp>
        <stp>T</stp>
        <tr r="E1537" s="2"/>
      </tp>
      <tp t="s">
        <v/>
        <stp/>
        <stp>StudyData</stp>
        <stp>VIX</stp>
        <stp>BAR</stp>
        <stp/>
        <stp>Low</stp>
        <stp>W</stp>
        <stp>-1585</stp>
        <stp>All</stp>
        <stp/>
        <stp/>
        <stp>FALSE</stp>
        <stp>T</stp>
        <tr r="E1587" s="2"/>
      </tp>
      <tp t="s">
        <v/>
        <stp/>
        <stp>StudyData</stp>
        <stp>VIX</stp>
        <stp>BAR</stp>
        <stp/>
        <stp>Low</stp>
        <stp>W</stp>
        <stp>-1595</stp>
        <stp>All</stp>
        <stp/>
        <stp/>
        <stp>FALSE</stp>
        <stp>T</stp>
        <tr r="E1597" s="2"/>
      </tp>
      <tp t="s">
        <v/>
        <stp/>
        <stp>StudyData</stp>
        <stp>VIX</stp>
        <stp>BAR</stp>
        <stp/>
        <stp>Low</stp>
        <stp>W</stp>
        <stp>-1845</stp>
        <stp>All</stp>
        <stp/>
        <stp/>
        <stp>FALSE</stp>
        <stp>T</stp>
        <tr r="E1847" s="2"/>
      </tp>
      <tp t="s">
        <v/>
        <stp/>
        <stp>StudyData</stp>
        <stp>VIX</stp>
        <stp>BAR</stp>
        <stp/>
        <stp>Low</stp>
        <stp>W</stp>
        <stp>-1855</stp>
        <stp>All</stp>
        <stp/>
        <stp/>
        <stp>FALSE</stp>
        <stp>T</stp>
        <tr r="E1857" s="2"/>
      </tp>
      <tp t="s">
        <v/>
        <stp/>
        <stp>StudyData</stp>
        <stp>VIX</stp>
        <stp>BAR</stp>
        <stp/>
        <stp>Low</stp>
        <stp>W</stp>
        <stp>-1865</stp>
        <stp>All</stp>
        <stp/>
        <stp/>
        <stp>FALSE</stp>
        <stp>T</stp>
        <tr r="E1867" s="2"/>
      </tp>
      <tp t="s">
        <v/>
        <stp/>
        <stp>StudyData</stp>
        <stp>VIX</stp>
        <stp>BAR</stp>
        <stp/>
        <stp>Low</stp>
        <stp>W</stp>
        <stp>-1875</stp>
        <stp>All</stp>
        <stp/>
        <stp/>
        <stp>FALSE</stp>
        <stp>T</stp>
        <tr r="E1877" s="2"/>
      </tp>
      <tp t="s">
        <v/>
        <stp/>
        <stp>StudyData</stp>
        <stp>VIX</stp>
        <stp>BAR</stp>
        <stp/>
        <stp>Low</stp>
        <stp>W</stp>
        <stp>-1805</stp>
        <stp>All</stp>
        <stp/>
        <stp/>
        <stp>FALSE</stp>
        <stp>T</stp>
        <tr r="E1807" s="2"/>
      </tp>
      <tp t="s">
        <v/>
        <stp/>
        <stp>StudyData</stp>
        <stp>VIX</stp>
        <stp>BAR</stp>
        <stp/>
        <stp>Low</stp>
        <stp>W</stp>
        <stp>-1815</stp>
        <stp>All</stp>
        <stp/>
        <stp/>
        <stp>FALSE</stp>
        <stp>T</stp>
        <tr r="E1817" s="2"/>
      </tp>
      <tp t="s">
        <v/>
        <stp/>
        <stp>StudyData</stp>
        <stp>VIX</stp>
        <stp>BAR</stp>
        <stp/>
        <stp>Low</stp>
        <stp>W</stp>
        <stp>-1825</stp>
        <stp>All</stp>
        <stp/>
        <stp/>
        <stp>FALSE</stp>
        <stp>T</stp>
        <tr r="E1827" s="2"/>
      </tp>
      <tp t="s">
        <v/>
        <stp/>
        <stp>StudyData</stp>
        <stp>VIX</stp>
        <stp>BAR</stp>
        <stp/>
        <stp>Low</stp>
        <stp>W</stp>
        <stp>-1835</stp>
        <stp>All</stp>
        <stp/>
        <stp/>
        <stp>FALSE</stp>
        <stp>T</stp>
        <tr r="E1837" s="2"/>
      </tp>
      <tp t="s">
        <v/>
        <stp/>
        <stp>StudyData</stp>
        <stp>VIX</stp>
        <stp>BAR</stp>
        <stp/>
        <stp>Low</stp>
        <stp>W</stp>
        <stp>-1885</stp>
        <stp>All</stp>
        <stp/>
        <stp/>
        <stp>FALSE</stp>
        <stp>T</stp>
        <tr r="E1887" s="2"/>
      </tp>
      <tp t="s">
        <v/>
        <stp/>
        <stp>StudyData</stp>
        <stp>VIX</stp>
        <stp>BAR</stp>
        <stp/>
        <stp>Low</stp>
        <stp>W</stp>
        <stp>-1895</stp>
        <stp>All</stp>
        <stp/>
        <stp/>
        <stp>FALSE</stp>
        <stp>T</stp>
        <tr r="E1897" s="2"/>
      </tp>
      <tp t="s">
        <v/>
        <stp/>
        <stp>StudyData</stp>
        <stp>VIX</stp>
        <stp>BAR</stp>
        <stp/>
        <stp>Low</stp>
        <stp>W</stp>
        <stp>-1945</stp>
        <stp>All</stp>
        <stp/>
        <stp/>
        <stp>FALSE</stp>
        <stp>T</stp>
        <tr r="E1947" s="2"/>
      </tp>
      <tp t="s">
        <v/>
        <stp/>
        <stp>StudyData</stp>
        <stp>VIX</stp>
        <stp>BAR</stp>
        <stp/>
        <stp>Low</stp>
        <stp>W</stp>
        <stp>-1955</stp>
        <stp>All</stp>
        <stp/>
        <stp/>
        <stp>FALSE</stp>
        <stp>T</stp>
        <tr r="E1957" s="2"/>
      </tp>
      <tp t="s">
        <v/>
        <stp/>
        <stp>StudyData</stp>
        <stp>VIX</stp>
        <stp>BAR</stp>
        <stp/>
        <stp>Low</stp>
        <stp>W</stp>
        <stp>-1965</stp>
        <stp>All</stp>
        <stp/>
        <stp/>
        <stp>FALSE</stp>
        <stp>T</stp>
        <tr r="E1967" s="2"/>
      </tp>
      <tp t="s">
        <v/>
        <stp/>
        <stp>StudyData</stp>
        <stp>VIX</stp>
        <stp>BAR</stp>
        <stp/>
        <stp>Low</stp>
        <stp>W</stp>
        <stp>-1975</stp>
        <stp>All</stp>
        <stp/>
        <stp/>
        <stp>FALSE</stp>
        <stp>T</stp>
        <tr r="E1977" s="2"/>
      </tp>
      <tp t="s">
        <v/>
        <stp/>
        <stp>StudyData</stp>
        <stp>VIX</stp>
        <stp>BAR</stp>
        <stp/>
        <stp>Low</stp>
        <stp>W</stp>
        <stp>-1905</stp>
        <stp>All</stp>
        <stp/>
        <stp/>
        <stp>FALSE</stp>
        <stp>T</stp>
        <tr r="E1907" s="2"/>
      </tp>
      <tp t="s">
        <v/>
        <stp/>
        <stp>StudyData</stp>
        <stp>VIX</stp>
        <stp>BAR</stp>
        <stp/>
        <stp>Low</stp>
        <stp>W</stp>
        <stp>-1915</stp>
        <stp>All</stp>
        <stp/>
        <stp/>
        <stp>FALSE</stp>
        <stp>T</stp>
        <tr r="E1917" s="2"/>
      </tp>
      <tp t="s">
        <v/>
        <stp/>
        <stp>StudyData</stp>
        <stp>VIX</stp>
        <stp>BAR</stp>
        <stp/>
        <stp>Low</stp>
        <stp>W</stp>
        <stp>-1925</stp>
        <stp>All</stp>
        <stp/>
        <stp/>
        <stp>FALSE</stp>
        <stp>T</stp>
        <tr r="E1927" s="2"/>
      </tp>
      <tp t="s">
        <v/>
        <stp/>
        <stp>StudyData</stp>
        <stp>VIX</stp>
        <stp>BAR</stp>
        <stp/>
        <stp>Low</stp>
        <stp>W</stp>
        <stp>-1935</stp>
        <stp>All</stp>
        <stp/>
        <stp/>
        <stp>FALSE</stp>
        <stp>T</stp>
        <tr r="E1937" s="2"/>
      </tp>
      <tp t="s">
        <v/>
        <stp/>
        <stp>StudyData</stp>
        <stp>VIX</stp>
        <stp>BAR</stp>
        <stp/>
        <stp>Low</stp>
        <stp>W</stp>
        <stp>-1985</stp>
        <stp>All</stp>
        <stp/>
        <stp/>
        <stp>FALSE</stp>
        <stp>T</stp>
        <tr r="E1987" s="2"/>
      </tp>
      <tp t="s">
        <v/>
        <stp/>
        <stp>StudyData</stp>
        <stp>VIX</stp>
        <stp>BAR</stp>
        <stp/>
        <stp>Low</stp>
        <stp>W</stp>
        <stp>-1995</stp>
        <stp>All</stp>
        <stp/>
        <stp/>
        <stp>FALSE</stp>
        <stp>T</stp>
        <tr r="E1997" s="2"/>
      </tp>
      <tp t="s">
        <v/>
        <stp/>
        <stp>StudyData</stp>
        <stp>VIX</stp>
        <stp>BAR</stp>
        <stp/>
        <stp>Low</stp>
        <stp>W</stp>
        <stp>-2245</stp>
        <stp>All</stp>
        <stp/>
        <stp/>
        <stp>FALSE</stp>
        <stp>T</stp>
        <tr r="E2247" s="2"/>
      </tp>
      <tp t="s">
        <v/>
        <stp/>
        <stp>StudyData</stp>
        <stp>VIX</stp>
        <stp>BAR</stp>
        <stp/>
        <stp>Low</stp>
        <stp>W</stp>
        <stp>-2255</stp>
        <stp>All</stp>
        <stp/>
        <stp/>
        <stp>FALSE</stp>
        <stp>T</stp>
        <tr r="E2257" s="2"/>
      </tp>
      <tp t="s">
        <v/>
        <stp/>
        <stp>StudyData</stp>
        <stp>VIX</stp>
        <stp>BAR</stp>
        <stp/>
        <stp>Low</stp>
        <stp>W</stp>
        <stp>-2265</stp>
        <stp>All</stp>
        <stp/>
        <stp/>
        <stp>FALSE</stp>
        <stp>T</stp>
        <tr r="E2267" s="2"/>
      </tp>
      <tp t="s">
        <v/>
        <stp/>
        <stp>StudyData</stp>
        <stp>VIX</stp>
        <stp>BAR</stp>
        <stp/>
        <stp>Low</stp>
        <stp>W</stp>
        <stp>-2275</stp>
        <stp>All</stp>
        <stp/>
        <stp/>
        <stp>FALSE</stp>
        <stp>T</stp>
        <tr r="E2277" s="2"/>
      </tp>
      <tp t="s">
        <v/>
        <stp/>
        <stp>StudyData</stp>
        <stp>VIX</stp>
        <stp>BAR</stp>
        <stp/>
        <stp>Low</stp>
        <stp>W</stp>
        <stp>-2205</stp>
        <stp>All</stp>
        <stp/>
        <stp/>
        <stp>FALSE</stp>
        <stp>T</stp>
        <tr r="E2207" s="2"/>
      </tp>
      <tp t="s">
        <v/>
        <stp/>
        <stp>StudyData</stp>
        <stp>VIX</stp>
        <stp>BAR</stp>
        <stp/>
        <stp>Low</stp>
        <stp>W</stp>
        <stp>-2215</stp>
        <stp>All</stp>
        <stp/>
        <stp/>
        <stp>FALSE</stp>
        <stp>T</stp>
        <tr r="E2217" s="2"/>
      </tp>
      <tp t="s">
        <v/>
        <stp/>
        <stp>StudyData</stp>
        <stp>VIX</stp>
        <stp>BAR</stp>
        <stp/>
        <stp>Low</stp>
        <stp>W</stp>
        <stp>-2225</stp>
        <stp>All</stp>
        <stp/>
        <stp/>
        <stp>FALSE</stp>
        <stp>T</stp>
        <tr r="E2227" s="2"/>
      </tp>
      <tp t="s">
        <v/>
        <stp/>
        <stp>StudyData</stp>
        <stp>VIX</stp>
        <stp>BAR</stp>
        <stp/>
        <stp>Low</stp>
        <stp>W</stp>
        <stp>-2235</stp>
        <stp>All</stp>
        <stp/>
        <stp/>
        <stp>FALSE</stp>
        <stp>T</stp>
        <tr r="E2237" s="2"/>
      </tp>
      <tp t="s">
        <v/>
        <stp/>
        <stp>StudyData</stp>
        <stp>VIX</stp>
        <stp>BAR</stp>
        <stp/>
        <stp>Low</stp>
        <stp>W</stp>
        <stp>-2285</stp>
        <stp>All</stp>
        <stp/>
        <stp/>
        <stp>FALSE</stp>
        <stp>T</stp>
        <tr r="E2287" s="2"/>
      </tp>
      <tp t="s">
        <v/>
        <stp/>
        <stp>StudyData</stp>
        <stp>VIX</stp>
        <stp>BAR</stp>
        <stp/>
        <stp>Low</stp>
        <stp>W</stp>
        <stp>-2295</stp>
        <stp>All</stp>
        <stp/>
        <stp/>
        <stp>FALSE</stp>
        <stp>T</stp>
        <tr r="E2297" s="2"/>
      </tp>
      <tp t="s">
        <v/>
        <stp/>
        <stp>StudyData</stp>
        <stp>VIX</stp>
        <stp>BAR</stp>
        <stp/>
        <stp>Low</stp>
        <stp>W</stp>
        <stp>-2345</stp>
        <stp>All</stp>
        <stp/>
        <stp/>
        <stp>FALSE</stp>
        <stp>T</stp>
        <tr r="E2347" s="2"/>
      </tp>
      <tp t="s">
        <v/>
        <stp/>
        <stp>StudyData</stp>
        <stp>VIX</stp>
        <stp>BAR</stp>
        <stp/>
        <stp>Low</stp>
        <stp>W</stp>
        <stp>-2355</stp>
        <stp>All</stp>
        <stp/>
        <stp/>
        <stp>FALSE</stp>
        <stp>T</stp>
        <tr r="E2357" s="2"/>
      </tp>
      <tp t="s">
        <v/>
        <stp/>
        <stp>StudyData</stp>
        <stp>VIX</stp>
        <stp>BAR</stp>
        <stp/>
        <stp>Low</stp>
        <stp>W</stp>
        <stp>-2365</stp>
        <stp>All</stp>
        <stp/>
        <stp/>
        <stp>FALSE</stp>
        <stp>T</stp>
        <tr r="E2367" s="2"/>
      </tp>
      <tp t="s">
        <v/>
        <stp/>
        <stp>StudyData</stp>
        <stp>VIX</stp>
        <stp>BAR</stp>
        <stp/>
        <stp>Low</stp>
        <stp>W</stp>
        <stp>-2375</stp>
        <stp>All</stp>
        <stp/>
        <stp/>
        <stp>FALSE</stp>
        <stp>T</stp>
        <tr r="E2377" s="2"/>
      </tp>
      <tp t="s">
        <v/>
        <stp/>
        <stp>StudyData</stp>
        <stp>VIX</stp>
        <stp>BAR</stp>
        <stp/>
        <stp>Low</stp>
        <stp>W</stp>
        <stp>-2305</stp>
        <stp>All</stp>
        <stp/>
        <stp/>
        <stp>FALSE</stp>
        <stp>T</stp>
        <tr r="E2307" s="2"/>
      </tp>
      <tp t="s">
        <v/>
        <stp/>
        <stp>StudyData</stp>
        <stp>VIX</stp>
        <stp>BAR</stp>
        <stp/>
        <stp>Low</stp>
        <stp>W</stp>
        <stp>-2315</stp>
        <stp>All</stp>
        <stp/>
        <stp/>
        <stp>FALSE</stp>
        <stp>T</stp>
        <tr r="E2317" s="2"/>
      </tp>
      <tp t="s">
        <v/>
        <stp/>
        <stp>StudyData</stp>
        <stp>VIX</stp>
        <stp>BAR</stp>
        <stp/>
        <stp>Low</stp>
        <stp>W</stp>
        <stp>-2325</stp>
        <stp>All</stp>
        <stp/>
        <stp/>
        <stp>FALSE</stp>
        <stp>T</stp>
        <tr r="E2327" s="2"/>
      </tp>
      <tp t="s">
        <v/>
        <stp/>
        <stp>StudyData</stp>
        <stp>VIX</stp>
        <stp>BAR</stp>
        <stp/>
        <stp>Low</stp>
        <stp>W</stp>
        <stp>-2335</stp>
        <stp>All</stp>
        <stp/>
        <stp/>
        <stp>FALSE</stp>
        <stp>T</stp>
        <tr r="E2337" s="2"/>
      </tp>
      <tp t="s">
        <v/>
        <stp/>
        <stp>StudyData</stp>
        <stp>VIX</stp>
        <stp>BAR</stp>
        <stp/>
        <stp>Low</stp>
        <stp>W</stp>
        <stp>-2385</stp>
        <stp>All</stp>
        <stp/>
        <stp/>
        <stp>FALSE</stp>
        <stp>T</stp>
        <tr r="E2387" s="2"/>
      </tp>
      <tp t="s">
        <v/>
        <stp/>
        <stp>StudyData</stp>
        <stp>VIX</stp>
        <stp>BAR</stp>
        <stp/>
        <stp>Low</stp>
        <stp>W</stp>
        <stp>-2395</stp>
        <stp>All</stp>
        <stp/>
        <stp/>
        <stp>FALSE</stp>
        <stp>T</stp>
        <tr r="E2397" s="2"/>
      </tp>
      <tp t="s">
        <v/>
        <stp/>
        <stp>StudyData</stp>
        <stp>VIX</stp>
        <stp>BAR</stp>
        <stp/>
        <stp>Low</stp>
        <stp>W</stp>
        <stp>-2045</stp>
        <stp>All</stp>
        <stp/>
        <stp/>
        <stp>FALSE</stp>
        <stp>T</stp>
        <tr r="E2047" s="2"/>
      </tp>
      <tp t="s">
        <v/>
        <stp/>
        <stp>StudyData</stp>
        <stp>VIX</stp>
        <stp>BAR</stp>
        <stp/>
        <stp>Low</stp>
        <stp>W</stp>
        <stp>-2055</stp>
        <stp>All</stp>
        <stp/>
        <stp/>
        <stp>FALSE</stp>
        <stp>T</stp>
        <tr r="E2057" s="2"/>
      </tp>
      <tp t="s">
        <v/>
        <stp/>
        <stp>StudyData</stp>
        <stp>VIX</stp>
        <stp>BAR</stp>
        <stp/>
        <stp>Low</stp>
        <stp>W</stp>
        <stp>-2065</stp>
        <stp>All</stp>
        <stp/>
        <stp/>
        <stp>FALSE</stp>
        <stp>T</stp>
        <tr r="E2067" s="2"/>
      </tp>
      <tp t="s">
        <v/>
        <stp/>
        <stp>StudyData</stp>
        <stp>VIX</stp>
        <stp>BAR</stp>
        <stp/>
        <stp>Low</stp>
        <stp>W</stp>
        <stp>-2075</stp>
        <stp>All</stp>
        <stp/>
        <stp/>
        <stp>FALSE</stp>
        <stp>T</stp>
        <tr r="E2077" s="2"/>
      </tp>
      <tp t="s">
        <v/>
        <stp/>
        <stp>StudyData</stp>
        <stp>VIX</stp>
        <stp>BAR</stp>
        <stp/>
        <stp>Low</stp>
        <stp>W</stp>
        <stp>-2005</stp>
        <stp>All</stp>
        <stp/>
        <stp/>
        <stp>FALSE</stp>
        <stp>T</stp>
        <tr r="E2007" s="2"/>
      </tp>
      <tp t="s">
        <v/>
        <stp/>
        <stp>StudyData</stp>
        <stp>VIX</stp>
        <stp>BAR</stp>
        <stp/>
        <stp>Low</stp>
        <stp>W</stp>
        <stp>-2015</stp>
        <stp>All</stp>
        <stp/>
        <stp/>
        <stp>FALSE</stp>
        <stp>T</stp>
        <tr r="E2017" s="2"/>
      </tp>
      <tp t="s">
        <v/>
        <stp/>
        <stp>StudyData</stp>
        <stp>VIX</stp>
        <stp>BAR</stp>
        <stp/>
        <stp>Low</stp>
        <stp>W</stp>
        <stp>-2025</stp>
        <stp>All</stp>
        <stp/>
        <stp/>
        <stp>FALSE</stp>
        <stp>T</stp>
        <tr r="E2027" s="2"/>
      </tp>
      <tp t="s">
        <v/>
        <stp/>
        <stp>StudyData</stp>
        <stp>VIX</stp>
        <stp>BAR</stp>
        <stp/>
        <stp>Low</stp>
        <stp>W</stp>
        <stp>-2035</stp>
        <stp>All</stp>
        <stp/>
        <stp/>
        <stp>FALSE</stp>
        <stp>T</stp>
        <tr r="E2037" s="2"/>
      </tp>
      <tp t="s">
        <v/>
        <stp/>
        <stp>StudyData</stp>
        <stp>VIX</stp>
        <stp>BAR</stp>
        <stp/>
        <stp>Low</stp>
        <stp>W</stp>
        <stp>-2085</stp>
        <stp>All</stp>
        <stp/>
        <stp/>
        <stp>FALSE</stp>
        <stp>T</stp>
        <tr r="E2087" s="2"/>
      </tp>
      <tp t="s">
        <v/>
        <stp/>
        <stp>StudyData</stp>
        <stp>VIX</stp>
        <stp>BAR</stp>
        <stp/>
        <stp>Low</stp>
        <stp>W</stp>
        <stp>-2095</stp>
        <stp>All</stp>
        <stp/>
        <stp/>
        <stp>FALSE</stp>
        <stp>T</stp>
        <tr r="E2097" s="2"/>
      </tp>
      <tp t="s">
        <v/>
        <stp/>
        <stp>StudyData</stp>
        <stp>VIX</stp>
        <stp>BAR</stp>
        <stp/>
        <stp>Low</stp>
        <stp>W</stp>
        <stp>-2145</stp>
        <stp>All</stp>
        <stp/>
        <stp/>
        <stp>FALSE</stp>
        <stp>T</stp>
        <tr r="E2147" s="2"/>
      </tp>
      <tp t="s">
        <v/>
        <stp/>
        <stp>StudyData</stp>
        <stp>VIX</stp>
        <stp>BAR</stp>
        <stp/>
        <stp>Low</stp>
        <stp>W</stp>
        <stp>-2155</stp>
        <stp>All</stp>
        <stp/>
        <stp/>
        <stp>FALSE</stp>
        <stp>T</stp>
        <tr r="E2157" s="2"/>
      </tp>
      <tp t="s">
        <v/>
        <stp/>
        <stp>StudyData</stp>
        <stp>VIX</stp>
        <stp>BAR</stp>
        <stp/>
        <stp>Low</stp>
        <stp>W</stp>
        <stp>-2165</stp>
        <stp>All</stp>
        <stp/>
        <stp/>
        <stp>FALSE</stp>
        <stp>T</stp>
        <tr r="E2167" s="2"/>
      </tp>
      <tp t="s">
        <v/>
        <stp/>
        <stp>StudyData</stp>
        <stp>VIX</stp>
        <stp>BAR</stp>
        <stp/>
        <stp>Low</stp>
        <stp>W</stp>
        <stp>-2175</stp>
        <stp>All</stp>
        <stp/>
        <stp/>
        <stp>FALSE</stp>
        <stp>T</stp>
        <tr r="E2177" s="2"/>
      </tp>
      <tp t="s">
        <v/>
        <stp/>
        <stp>StudyData</stp>
        <stp>VIX</stp>
        <stp>BAR</stp>
        <stp/>
        <stp>Low</stp>
        <stp>W</stp>
        <stp>-2105</stp>
        <stp>All</stp>
        <stp/>
        <stp/>
        <stp>FALSE</stp>
        <stp>T</stp>
        <tr r="E2107" s="2"/>
      </tp>
      <tp t="s">
        <v/>
        <stp/>
        <stp>StudyData</stp>
        <stp>VIX</stp>
        <stp>BAR</stp>
        <stp/>
        <stp>Low</stp>
        <stp>W</stp>
        <stp>-2115</stp>
        <stp>All</stp>
        <stp/>
        <stp/>
        <stp>FALSE</stp>
        <stp>T</stp>
        <tr r="E2117" s="2"/>
      </tp>
      <tp t="s">
        <v/>
        <stp/>
        <stp>StudyData</stp>
        <stp>VIX</stp>
        <stp>BAR</stp>
        <stp/>
        <stp>Low</stp>
        <stp>W</stp>
        <stp>-2125</stp>
        <stp>All</stp>
        <stp/>
        <stp/>
        <stp>FALSE</stp>
        <stp>T</stp>
        <tr r="E2127" s="2"/>
      </tp>
      <tp t="s">
        <v/>
        <stp/>
        <stp>StudyData</stp>
        <stp>VIX</stp>
        <stp>BAR</stp>
        <stp/>
        <stp>Low</stp>
        <stp>W</stp>
        <stp>-2135</stp>
        <stp>All</stp>
        <stp/>
        <stp/>
        <stp>FALSE</stp>
        <stp>T</stp>
        <tr r="E2137" s="2"/>
      </tp>
      <tp t="s">
        <v/>
        <stp/>
        <stp>StudyData</stp>
        <stp>VIX</stp>
        <stp>BAR</stp>
        <stp/>
        <stp>Low</stp>
        <stp>W</stp>
        <stp>-2185</stp>
        <stp>All</stp>
        <stp/>
        <stp/>
        <stp>FALSE</stp>
        <stp>T</stp>
        <tr r="E2187" s="2"/>
      </tp>
      <tp t="s">
        <v/>
        <stp/>
        <stp>StudyData</stp>
        <stp>VIX</stp>
        <stp>BAR</stp>
        <stp/>
        <stp>Low</stp>
        <stp>W</stp>
        <stp>-2195</stp>
        <stp>All</stp>
        <stp/>
        <stp/>
        <stp>FALSE</stp>
        <stp>T</stp>
        <tr r="E2197" s="2"/>
      </tp>
      <tp t="s">
        <v/>
        <stp/>
        <stp>StudyData</stp>
        <stp>VIX</stp>
        <stp>BAR</stp>
        <stp/>
        <stp>Low</stp>
        <stp>W</stp>
        <stp>-2645</stp>
        <stp>All</stp>
        <stp/>
        <stp/>
        <stp>FALSE</stp>
        <stp>T</stp>
        <tr r="E2647" s="2"/>
      </tp>
      <tp t="s">
        <v/>
        <stp/>
        <stp>StudyData</stp>
        <stp>VIX</stp>
        <stp>BAR</stp>
        <stp/>
        <stp>Low</stp>
        <stp>W</stp>
        <stp>-2655</stp>
        <stp>All</stp>
        <stp/>
        <stp/>
        <stp>FALSE</stp>
        <stp>T</stp>
        <tr r="E2657" s="2"/>
      </tp>
      <tp t="s">
        <v/>
        <stp/>
        <stp>StudyData</stp>
        <stp>VIX</stp>
        <stp>BAR</stp>
        <stp/>
        <stp>Low</stp>
        <stp>W</stp>
        <stp>-2665</stp>
        <stp>All</stp>
        <stp/>
        <stp/>
        <stp>FALSE</stp>
        <stp>T</stp>
        <tr r="E2667" s="2"/>
      </tp>
      <tp t="s">
        <v/>
        <stp/>
        <stp>StudyData</stp>
        <stp>VIX</stp>
        <stp>BAR</stp>
        <stp/>
        <stp>Low</stp>
        <stp>W</stp>
        <stp>-2675</stp>
        <stp>All</stp>
        <stp/>
        <stp/>
        <stp>FALSE</stp>
        <stp>T</stp>
        <tr r="E2677" s="2"/>
      </tp>
      <tp t="s">
        <v/>
        <stp/>
        <stp>StudyData</stp>
        <stp>VIX</stp>
        <stp>BAR</stp>
        <stp/>
        <stp>Low</stp>
        <stp>W</stp>
        <stp>-2605</stp>
        <stp>All</stp>
        <stp/>
        <stp/>
        <stp>FALSE</stp>
        <stp>T</stp>
        <tr r="E2607" s="2"/>
      </tp>
      <tp t="s">
        <v/>
        <stp/>
        <stp>StudyData</stp>
        <stp>VIX</stp>
        <stp>BAR</stp>
        <stp/>
        <stp>Low</stp>
        <stp>W</stp>
        <stp>-2615</stp>
        <stp>All</stp>
        <stp/>
        <stp/>
        <stp>FALSE</stp>
        <stp>T</stp>
        <tr r="E2617" s="2"/>
      </tp>
      <tp t="s">
        <v/>
        <stp/>
        <stp>StudyData</stp>
        <stp>VIX</stp>
        <stp>BAR</stp>
        <stp/>
        <stp>Low</stp>
        <stp>W</stp>
        <stp>-2625</stp>
        <stp>All</stp>
        <stp/>
        <stp/>
        <stp>FALSE</stp>
        <stp>T</stp>
        <tr r="E2627" s="2"/>
      </tp>
      <tp t="s">
        <v/>
        <stp/>
        <stp>StudyData</stp>
        <stp>VIX</stp>
        <stp>BAR</stp>
        <stp/>
        <stp>Low</stp>
        <stp>W</stp>
        <stp>-2635</stp>
        <stp>All</stp>
        <stp/>
        <stp/>
        <stp>FALSE</stp>
        <stp>T</stp>
        <tr r="E2637" s="2"/>
      </tp>
      <tp t="s">
        <v/>
        <stp/>
        <stp>StudyData</stp>
        <stp>VIX</stp>
        <stp>BAR</stp>
        <stp/>
        <stp>Low</stp>
        <stp>W</stp>
        <stp>-2685</stp>
        <stp>All</stp>
        <stp/>
        <stp/>
        <stp>FALSE</stp>
        <stp>T</stp>
        <tr r="E2687" s="2"/>
      </tp>
      <tp t="s">
        <v/>
        <stp/>
        <stp>StudyData</stp>
        <stp>VIX</stp>
        <stp>BAR</stp>
        <stp/>
        <stp>Low</stp>
        <stp>W</stp>
        <stp>-2695</stp>
        <stp>All</stp>
        <stp/>
        <stp/>
        <stp>FALSE</stp>
        <stp>T</stp>
        <tr r="E2697" s="2"/>
      </tp>
      <tp t="s">
        <v/>
        <stp/>
        <stp>StudyData</stp>
        <stp>VIX</stp>
        <stp>BAR</stp>
        <stp/>
        <stp>Low</stp>
        <stp>W</stp>
        <stp>-2745</stp>
        <stp>All</stp>
        <stp/>
        <stp/>
        <stp>FALSE</stp>
        <stp>T</stp>
        <tr r="E2747" s="2"/>
      </tp>
      <tp t="s">
        <v/>
        <stp/>
        <stp>StudyData</stp>
        <stp>VIX</stp>
        <stp>BAR</stp>
        <stp/>
        <stp>Low</stp>
        <stp>W</stp>
        <stp>-2755</stp>
        <stp>All</stp>
        <stp/>
        <stp/>
        <stp>FALSE</stp>
        <stp>T</stp>
        <tr r="E2757" s="2"/>
      </tp>
      <tp t="s">
        <v/>
        <stp/>
        <stp>StudyData</stp>
        <stp>VIX</stp>
        <stp>BAR</stp>
        <stp/>
        <stp>Low</stp>
        <stp>W</stp>
        <stp>-2765</stp>
        <stp>All</stp>
        <stp/>
        <stp/>
        <stp>FALSE</stp>
        <stp>T</stp>
        <tr r="E2767" s="2"/>
      </tp>
      <tp t="s">
        <v/>
        <stp/>
        <stp>StudyData</stp>
        <stp>VIX</stp>
        <stp>BAR</stp>
        <stp/>
        <stp>Low</stp>
        <stp>W</stp>
        <stp>-2775</stp>
        <stp>All</stp>
        <stp/>
        <stp/>
        <stp>FALSE</stp>
        <stp>T</stp>
        <tr r="E2777" s="2"/>
      </tp>
      <tp t="s">
        <v/>
        <stp/>
        <stp>StudyData</stp>
        <stp>VIX</stp>
        <stp>BAR</stp>
        <stp/>
        <stp>Low</stp>
        <stp>W</stp>
        <stp>-2705</stp>
        <stp>All</stp>
        <stp/>
        <stp/>
        <stp>FALSE</stp>
        <stp>T</stp>
        <tr r="E2707" s="2"/>
      </tp>
      <tp t="s">
        <v/>
        <stp/>
        <stp>StudyData</stp>
        <stp>VIX</stp>
        <stp>BAR</stp>
        <stp/>
        <stp>Low</stp>
        <stp>W</stp>
        <stp>-2715</stp>
        <stp>All</stp>
        <stp/>
        <stp/>
        <stp>FALSE</stp>
        <stp>T</stp>
        <tr r="E2717" s="2"/>
      </tp>
      <tp t="s">
        <v/>
        <stp/>
        <stp>StudyData</stp>
        <stp>VIX</stp>
        <stp>BAR</stp>
        <stp/>
        <stp>Low</stp>
        <stp>W</stp>
        <stp>-2725</stp>
        <stp>All</stp>
        <stp/>
        <stp/>
        <stp>FALSE</stp>
        <stp>T</stp>
        <tr r="E2727" s="2"/>
      </tp>
      <tp t="s">
        <v/>
        <stp/>
        <stp>StudyData</stp>
        <stp>VIX</stp>
        <stp>BAR</stp>
        <stp/>
        <stp>Low</stp>
        <stp>W</stp>
        <stp>-2735</stp>
        <stp>All</stp>
        <stp/>
        <stp/>
        <stp>FALSE</stp>
        <stp>T</stp>
        <tr r="E2737" s="2"/>
      </tp>
      <tp t="s">
        <v/>
        <stp/>
        <stp>StudyData</stp>
        <stp>VIX</stp>
        <stp>BAR</stp>
        <stp/>
        <stp>Low</stp>
        <stp>W</stp>
        <stp>-2785</stp>
        <stp>All</stp>
        <stp/>
        <stp/>
        <stp>FALSE</stp>
        <stp>T</stp>
        <tr r="E2787" s="2"/>
      </tp>
      <tp t="s">
        <v/>
        <stp/>
        <stp>StudyData</stp>
        <stp>VIX</stp>
        <stp>BAR</stp>
        <stp/>
        <stp>Low</stp>
        <stp>W</stp>
        <stp>-2795</stp>
        <stp>All</stp>
        <stp/>
        <stp/>
        <stp>FALSE</stp>
        <stp>T</stp>
        <tr r="E2797" s="2"/>
      </tp>
      <tp t="s">
        <v/>
        <stp/>
        <stp>StudyData</stp>
        <stp>VIX</stp>
        <stp>BAR</stp>
        <stp/>
        <stp>Low</stp>
        <stp>W</stp>
        <stp>-2445</stp>
        <stp>All</stp>
        <stp/>
        <stp/>
        <stp>FALSE</stp>
        <stp>T</stp>
        <tr r="E2447" s="2"/>
      </tp>
      <tp t="s">
        <v/>
        <stp/>
        <stp>StudyData</stp>
        <stp>VIX</stp>
        <stp>BAR</stp>
        <stp/>
        <stp>Low</stp>
        <stp>W</stp>
        <stp>-2455</stp>
        <stp>All</stp>
        <stp/>
        <stp/>
        <stp>FALSE</stp>
        <stp>T</stp>
        <tr r="E2457" s="2"/>
      </tp>
      <tp t="s">
        <v/>
        <stp/>
        <stp>StudyData</stp>
        <stp>VIX</stp>
        <stp>BAR</stp>
        <stp/>
        <stp>Low</stp>
        <stp>W</stp>
        <stp>-2465</stp>
        <stp>All</stp>
        <stp/>
        <stp/>
        <stp>FALSE</stp>
        <stp>T</stp>
        <tr r="E2467" s="2"/>
      </tp>
      <tp t="s">
        <v/>
        <stp/>
        <stp>StudyData</stp>
        <stp>VIX</stp>
        <stp>BAR</stp>
        <stp/>
        <stp>Low</stp>
        <stp>W</stp>
        <stp>-2475</stp>
        <stp>All</stp>
        <stp/>
        <stp/>
        <stp>FALSE</stp>
        <stp>T</stp>
        <tr r="E2477" s="2"/>
      </tp>
      <tp t="s">
        <v/>
        <stp/>
        <stp>StudyData</stp>
        <stp>VIX</stp>
        <stp>BAR</stp>
        <stp/>
        <stp>Low</stp>
        <stp>W</stp>
        <stp>-2405</stp>
        <stp>All</stp>
        <stp/>
        <stp/>
        <stp>FALSE</stp>
        <stp>T</stp>
        <tr r="E2407" s="2"/>
      </tp>
      <tp t="s">
        <v/>
        <stp/>
        <stp>StudyData</stp>
        <stp>VIX</stp>
        <stp>BAR</stp>
        <stp/>
        <stp>Low</stp>
        <stp>W</stp>
        <stp>-2415</stp>
        <stp>All</stp>
        <stp/>
        <stp/>
        <stp>FALSE</stp>
        <stp>T</stp>
        <tr r="E2417" s="2"/>
      </tp>
      <tp t="s">
        <v/>
        <stp/>
        <stp>StudyData</stp>
        <stp>VIX</stp>
        <stp>BAR</stp>
        <stp/>
        <stp>Low</stp>
        <stp>W</stp>
        <stp>-2425</stp>
        <stp>All</stp>
        <stp/>
        <stp/>
        <stp>FALSE</stp>
        <stp>T</stp>
        <tr r="E2427" s="2"/>
      </tp>
      <tp t="s">
        <v/>
        <stp/>
        <stp>StudyData</stp>
        <stp>VIX</stp>
        <stp>BAR</stp>
        <stp/>
        <stp>Low</stp>
        <stp>W</stp>
        <stp>-2435</stp>
        <stp>All</stp>
        <stp/>
        <stp/>
        <stp>FALSE</stp>
        <stp>T</stp>
        <tr r="E2437" s="2"/>
      </tp>
      <tp t="s">
        <v/>
        <stp/>
        <stp>StudyData</stp>
        <stp>VIX</stp>
        <stp>BAR</stp>
        <stp/>
        <stp>Low</stp>
        <stp>W</stp>
        <stp>-2485</stp>
        <stp>All</stp>
        <stp/>
        <stp/>
        <stp>FALSE</stp>
        <stp>T</stp>
        <tr r="E2487" s="2"/>
      </tp>
      <tp t="s">
        <v/>
        <stp/>
        <stp>StudyData</stp>
        <stp>VIX</stp>
        <stp>BAR</stp>
        <stp/>
        <stp>Low</stp>
        <stp>W</stp>
        <stp>-2495</stp>
        <stp>All</stp>
        <stp/>
        <stp/>
        <stp>FALSE</stp>
        <stp>T</stp>
        <tr r="E2497" s="2"/>
      </tp>
      <tp t="s">
        <v/>
        <stp/>
        <stp>StudyData</stp>
        <stp>VIX</stp>
        <stp>BAR</stp>
        <stp/>
        <stp>Low</stp>
        <stp>W</stp>
        <stp>-2545</stp>
        <stp>All</stp>
        <stp/>
        <stp/>
        <stp>FALSE</stp>
        <stp>T</stp>
        <tr r="E2547" s="2"/>
      </tp>
      <tp t="s">
        <v/>
        <stp/>
        <stp>StudyData</stp>
        <stp>VIX</stp>
        <stp>BAR</stp>
        <stp/>
        <stp>Low</stp>
        <stp>W</stp>
        <stp>-2555</stp>
        <stp>All</stp>
        <stp/>
        <stp/>
        <stp>FALSE</stp>
        <stp>T</stp>
        <tr r="E2557" s="2"/>
      </tp>
      <tp t="s">
        <v/>
        <stp/>
        <stp>StudyData</stp>
        <stp>VIX</stp>
        <stp>BAR</stp>
        <stp/>
        <stp>Low</stp>
        <stp>W</stp>
        <stp>-2565</stp>
        <stp>All</stp>
        <stp/>
        <stp/>
        <stp>FALSE</stp>
        <stp>T</stp>
        <tr r="E2567" s="2"/>
      </tp>
      <tp t="s">
        <v/>
        <stp/>
        <stp>StudyData</stp>
        <stp>VIX</stp>
        <stp>BAR</stp>
        <stp/>
        <stp>Low</stp>
        <stp>W</stp>
        <stp>-2575</stp>
        <stp>All</stp>
        <stp/>
        <stp/>
        <stp>FALSE</stp>
        <stp>T</stp>
        <tr r="E2577" s="2"/>
      </tp>
      <tp t="s">
        <v/>
        <stp/>
        <stp>StudyData</stp>
        <stp>VIX</stp>
        <stp>BAR</stp>
        <stp/>
        <stp>Low</stp>
        <stp>W</stp>
        <stp>-2505</stp>
        <stp>All</stp>
        <stp/>
        <stp/>
        <stp>FALSE</stp>
        <stp>T</stp>
        <tr r="E2507" s="2"/>
      </tp>
      <tp t="s">
        <v/>
        <stp/>
        <stp>StudyData</stp>
        <stp>VIX</stp>
        <stp>BAR</stp>
        <stp/>
        <stp>Low</stp>
        <stp>W</stp>
        <stp>-2515</stp>
        <stp>All</stp>
        <stp/>
        <stp/>
        <stp>FALSE</stp>
        <stp>T</stp>
        <tr r="E2517" s="2"/>
      </tp>
      <tp t="s">
        <v/>
        <stp/>
        <stp>StudyData</stp>
        <stp>VIX</stp>
        <stp>BAR</stp>
        <stp/>
        <stp>Low</stp>
        <stp>W</stp>
        <stp>-2525</stp>
        <stp>All</stp>
        <stp/>
        <stp/>
        <stp>FALSE</stp>
        <stp>T</stp>
        <tr r="E2527" s="2"/>
      </tp>
      <tp t="s">
        <v/>
        <stp/>
        <stp>StudyData</stp>
        <stp>VIX</stp>
        <stp>BAR</stp>
        <stp/>
        <stp>Low</stp>
        <stp>W</stp>
        <stp>-2535</stp>
        <stp>All</stp>
        <stp/>
        <stp/>
        <stp>FALSE</stp>
        <stp>T</stp>
        <tr r="E2537" s="2"/>
      </tp>
      <tp t="s">
        <v/>
        <stp/>
        <stp>StudyData</stp>
        <stp>VIX</stp>
        <stp>BAR</stp>
        <stp/>
        <stp>Low</stp>
        <stp>W</stp>
        <stp>-2585</stp>
        <stp>All</stp>
        <stp/>
        <stp/>
        <stp>FALSE</stp>
        <stp>T</stp>
        <tr r="E2587" s="2"/>
      </tp>
      <tp t="s">
        <v/>
        <stp/>
        <stp>StudyData</stp>
        <stp>VIX</stp>
        <stp>BAR</stp>
        <stp/>
        <stp>Low</stp>
        <stp>W</stp>
        <stp>-2595</stp>
        <stp>All</stp>
        <stp/>
        <stp/>
        <stp>FALSE</stp>
        <stp>T</stp>
        <tr r="E2597" s="2"/>
      </tp>
      <tp t="s">
        <v/>
        <stp/>
        <stp>StudyData</stp>
        <stp>VIX</stp>
        <stp>BAR</stp>
        <stp/>
        <stp>Low</stp>
        <stp>W</stp>
        <stp>-2845</stp>
        <stp>All</stp>
        <stp/>
        <stp/>
        <stp>FALSE</stp>
        <stp>T</stp>
        <tr r="E2847" s="2"/>
      </tp>
      <tp t="s">
        <v/>
        <stp/>
        <stp>StudyData</stp>
        <stp>VIX</stp>
        <stp>BAR</stp>
        <stp/>
        <stp>Low</stp>
        <stp>W</stp>
        <stp>-2855</stp>
        <stp>All</stp>
        <stp/>
        <stp/>
        <stp>FALSE</stp>
        <stp>T</stp>
        <tr r="E2857" s="2"/>
      </tp>
      <tp t="s">
        <v/>
        <stp/>
        <stp>StudyData</stp>
        <stp>VIX</stp>
        <stp>BAR</stp>
        <stp/>
        <stp>Low</stp>
        <stp>W</stp>
        <stp>-2865</stp>
        <stp>All</stp>
        <stp/>
        <stp/>
        <stp>FALSE</stp>
        <stp>T</stp>
        <tr r="E2867" s="2"/>
      </tp>
      <tp t="s">
        <v/>
        <stp/>
        <stp>StudyData</stp>
        <stp>VIX</stp>
        <stp>BAR</stp>
        <stp/>
        <stp>Low</stp>
        <stp>W</stp>
        <stp>-2875</stp>
        <stp>All</stp>
        <stp/>
        <stp/>
        <stp>FALSE</stp>
        <stp>T</stp>
        <tr r="E2877" s="2"/>
      </tp>
      <tp t="s">
        <v/>
        <stp/>
        <stp>StudyData</stp>
        <stp>VIX</stp>
        <stp>BAR</stp>
        <stp/>
        <stp>Low</stp>
        <stp>W</stp>
        <stp>-2805</stp>
        <stp>All</stp>
        <stp/>
        <stp/>
        <stp>FALSE</stp>
        <stp>T</stp>
        <tr r="E2807" s="2"/>
      </tp>
      <tp t="s">
        <v/>
        <stp/>
        <stp>StudyData</stp>
        <stp>VIX</stp>
        <stp>BAR</stp>
        <stp/>
        <stp>Low</stp>
        <stp>W</stp>
        <stp>-2815</stp>
        <stp>All</stp>
        <stp/>
        <stp/>
        <stp>FALSE</stp>
        <stp>T</stp>
        <tr r="E2817" s="2"/>
      </tp>
      <tp t="s">
        <v/>
        <stp/>
        <stp>StudyData</stp>
        <stp>VIX</stp>
        <stp>BAR</stp>
        <stp/>
        <stp>Low</stp>
        <stp>W</stp>
        <stp>-2825</stp>
        <stp>All</stp>
        <stp/>
        <stp/>
        <stp>FALSE</stp>
        <stp>T</stp>
        <tr r="E2827" s="2"/>
      </tp>
      <tp t="s">
        <v/>
        <stp/>
        <stp>StudyData</stp>
        <stp>VIX</stp>
        <stp>BAR</stp>
        <stp/>
        <stp>Low</stp>
        <stp>W</stp>
        <stp>-2835</stp>
        <stp>All</stp>
        <stp/>
        <stp/>
        <stp>FALSE</stp>
        <stp>T</stp>
        <tr r="E2837" s="2"/>
      </tp>
      <tp t="s">
        <v/>
        <stp/>
        <stp>StudyData</stp>
        <stp>VIX</stp>
        <stp>BAR</stp>
        <stp/>
        <stp>Low</stp>
        <stp>W</stp>
        <stp>-2885</stp>
        <stp>All</stp>
        <stp/>
        <stp/>
        <stp>FALSE</stp>
        <stp>T</stp>
        <tr r="E2887" s="2"/>
      </tp>
      <tp t="s">
        <v/>
        <stp/>
        <stp>StudyData</stp>
        <stp>VIX</stp>
        <stp>BAR</stp>
        <stp/>
        <stp>Low</stp>
        <stp>W</stp>
        <stp>-2895</stp>
        <stp>All</stp>
        <stp/>
        <stp/>
        <stp>FALSE</stp>
        <stp>T</stp>
        <tr r="E2897" s="2"/>
      </tp>
      <tp t="s">
        <v/>
        <stp/>
        <stp>StudyData</stp>
        <stp>VIX</stp>
        <stp>BAR</stp>
        <stp/>
        <stp>Low</stp>
        <stp>W</stp>
        <stp>-2945</stp>
        <stp>All</stp>
        <stp/>
        <stp/>
        <stp>FALSE</stp>
        <stp>T</stp>
        <tr r="E2947" s="2"/>
      </tp>
      <tp t="s">
        <v/>
        <stp/>
        <stp>StudyData</stp>
        <stp>VIX</stp>
        <stp>BAR</stp>
        <stp/>
        <stp>Low</stp>
        <stp>W</stp>
        <stp>-2955</stp>
        <stp>All</stp>
        <stp/>
        <stp/>
        <stp>FALSE</stp>
        <stp>T</stp>
        <tr r="E2957" s="2"/>
      </tp>
      <tp t="s">
        <v/>
        <stp/>
        <stp>StudyData</stp>
        <stp>VIX</stp>
        <stp>BAR</stp>
        <stp/>
        <stp>Low</stp>
        <stp>W</stp>
        <stp>-2965</stp>
        <stp>All</stp>
        <stp/>
        <stp/>
        <stp>FALSE</stp>
        <stp>T</stp>
        <tr r="E2967" s="2"/>
      </tp>
      <tp t="s">
        <v/>
        <stp/>
        <stp>StudyData</stp>
        <stp>VIX</stp>
        <stp>BAR</stp>
        <stp/>
        <stp>Low</stp>
        <stp>W</stp>
        <stp>-2975</stp>
        <stp>All</stp>
        <stp/>
        <stp/>
        <stp>FALSE</stp>
        <stp>T</stp>
        <tr r="E2977" s="2"/>
      </tp>
      <tp t="s">
        <v/>
        <stp/>
        <stp>StudyData</stp>
        <stp>VIX</stp>
        <stp>BAR</stp>
        <stp/>
        <stp>Low</stp>
        <stp>W</stp>
        <stp>-2905</stp>
        <stp>All</stp>
        <stp/>
        <stp/>
        <stp>FALSE</stp>
        <stp>T</stp>
        <tr r="E2907" s="2"/>
      </tp>
      <tp t="s">
        <v/>
        <stp/>
        <stp>StudyData</stp>
        <stp>VIX</stp>
        <stp>BAR</stp>
        <stp/>
        <stp>Low</stp>
        <stp>W</stp>
        <stp>-2915</stp>
        <stp>All</stp>
        <stp/>
        <stp/>
        <stp>FALSE</stp>
        <stp>T</stp>
        <tr r="E2917" s="2"/>
      </tp>
      <tp t="s">
        <v/>
        <stp/>
        <stp>StudyData</stp>
        <stp>VIX</stp>
        <stp>BAR</stp>
        <stp/>
        <stp>Low</stp>
        <stp>W</stp>
        <stp>-2925</stp>
        <stp>All</stp>
        <stp/>
        <stp/>
        <stp>FALSE</stp>
        <stp>T</stp>
        <tr r="E2927" s="2"/>
      </tp>
      <tp t="s">
        <v/>
        <stp/>
        <stp>StudyData</stp>
        <stp>VIX</stp>
        <stp>BAR</stp>
        <stp/>
        <stp>Low</stp>
        <stp>W</stp>
        <stp>-2935</stp>
        <stp>All</stp>
        <stp/>
        <stp/>
        <stp>FALSE</stp>
        <stp>T</stp>
        <tr r="E2937" s="2"/>
      </tp>
      <tp t="s">
        <v/>
        <stp/>
        <stp>StudyData</stp>
        <stp>VIX</stp>
        <stp>BAR</stp>
        <stp/>
        <stp>Low</stp>
        <stp>W</stp>
        <stp>-2985</stp>
        <stp>All</stp>
        <stp/>
        <stp/>
        <stp>FALSE</stp>
        <stp>T</stp>
        <tr r="E2987" s="2"/>
      </tp>
      <tp t="s">
        <v/>
        <stp/>
        <stp>StudyData</stp>
        <stp>VIX</stp>
        <stp>BAR</stp>
        <stp/>
        <stp>Low</stp>
        <stp>W</stp>
        <stp>-2995</stp>
        <stp>All</stp>
        <stp/>
        <stp/>
        <stp>FALSE</stp>
        <stp>T</stp>
        <tr r="E2997" s="2"/>
      </tp>
      <tp>
        <v>24.25</v>
        <stp/>
        <stp>StudyData</stp>
        <stp>VIX</stp>
        <stp>BAR</stp>
        <stp/>
        <stp>Open</stp>
        <stp>W</stp>
        <stp>-48</stp>
        <stp>All</stp>
        <stp/>
        <stp/>
        <stp>FALSE</stp>
        <stp>T</stp>
        <tr r="C50" s="2"/>
      </tp>
      <tp>
        <v>18.079999999999998</v>
        <stp/>
        <stp>StudyData</stp>
        <stp>VIX</stp>
        <stp>BAR</stp>
        <stp/>
        <stp>Open</stp>
        <stp>W</stp>
        <stp>-58</stp>
        <stp>All</stp>
        <stp/>
        <stp/>
        <stp>FALSE</stp>
        <stp>T</stp>
        <tr r="C60" s="2"/>
      </tp>
      <tp>
        <v>14.37</v>
        <stp/>
        <stp>StudyData</stp>
        <stp>VIX</stp>
        <stp>BAR</stp>
        <stp/>
        <stp>Open</stp>
        <stp>W</stp>
        <stp>-68</stp>
        <stp>All</stp>
        <stp/>
        <stp/>
        <stp>FALSE</stp>
        <stp>T</stp>
        <tr r="C70" s="2"/>
      </tp>
      <tp>
        <v>20.76</v>
        <stp/>
        <stp>StudyData</stp>
        <stp>VIX</stp>
        <stp>BAR</stp>
        <stp/>
        <stp>Open</stp>
        <stp>W</stp>
        <stp>-78</stp>
        <stp>All</stp>
        <stp/>
        <stp/>
        <stp>FALSE</stp>
        <stp>T</stp>
        <tr r="C80" s="2"/>
      </tp>
      <tp>
        <v>18.05</v>
        <stp/>
        <stp>StudyData</stp>
        <stp>VIX</stp>
        <stp>BAR</stp>
        <stp/>
        <stp>Open</stp>
        <stp>W</stp>
        <stp>-18</stp>
        <stp>All</stp>
        <stp/>
        <stp/>
        <stp>FALSE</stp>
        <stp>T</stp>
        <tr r="C20" s="2"/>
      </tp>
      <tp>
        <v>16.14</v>
        <stp/>
        <stp>StudyData</stp>
        <stp>VIX</stp>
        <stp>BAR</stp>
        <stp/>
        <stp>Open</stp>
        <stp>W</stp>
        <stp>-28</stp>
        <stp>All</stp>
        <stp/>
        <stp/>
        <stp>FALSE</stp>
        <stp>T</stp>
        <tr r="C30" s="2"/>
      </tp>
      <tp>
        <v>17.73</v>
        <stp/>
        <stp>StudyData</stp>
        <stp>VIX</stp>
        <stp>BAR</stp>
        <stp/>
        <stp>Open</stp>
        <stp>W</stp>
        <stp>-38</stp>
        <stp>All</stp>
        <stp/>
        <stp/>
        <stp>FALSE</stp>
        <stp>T</stp>
        <tr r="C40" s="2"/>
      </tp>
      <tp>
        <v>16.59</v>
        <stp/>
        <stp>StudyData</stp>
        <stp>VIX</stp>
        <stp>BAR</stp>
        <stp/>
        <stp>Open</stp>
        <stp>W</stp>
        <stp>-88</stp>
        <stp>All</stp>
        <stp/>
        <stp/>
        <stp>FALSE</stp>
        <stp>T</stp>
        <tr r="C90" s="2"/>
      </tp>
      <tp>
        <v>12.27</v>
        <stp/>
        <stp>StudyData</stp>
        <stp>VIX</stp>
        <stp>BAR</stp>
        <stp/>
        <stp>Open</stp>
        <stp>W</stp>
        <stp>-98</stp>
        <stp>All</stp>
        <stp/>
        <stp/>
        <stp>FALSE</stp>
        <stp>T</stp>
        <tr r="C100" s="2"/>
      </tp>
      <tp t="s">
        <v/>
        <stp/>
        <stp>StudyData</stp>
        <stp>VIX</stp>
        <stp>BAR</stp>
        <stp/>
        <stp>High</stp>
        <stp>W</stp>
        <stp>-2393</stp>
        <stp>All</stp>
        <stp/>
        <stp/>
        <stp>FALSE</stp>
        <stp>T</stp>
        <tr r="D2395" s="2"/>
      </tp>
      <tp t="s">
        <v/>
        <stp/>
        <stp>StudyData</stp>
        <stp>VIX</stp>
        <stp>BAR</stp>
        <stp/>
        <stp>High</stp>
        <stp>W</stp>
        <stp>-2383</stp>
        <stp>All</stp>
        <stp/>
        <stp/>
        <stp>FALSE</stp>
        <stp>T</stp>
        <tr r="D2385" s="2"/>
      </tp>
      <tp t="s">
        <v/>
        <stp/>
        <stp>StudyData</stp>
        <stp>VIX</stp>
        <stp>BAR</stp>
        <stp/>
        <stp>High</stp>
        <stp>W</stp>
        <stp>-2333</stp>
        <stp>All</stp>
        <stp/>
        <stp/>
        <stp>FALSE</stp>
        <stp>T</stp>
        <tr r="D2335" s="2"/>
      </tp>
      <tp t="s">
        <v/>
        <stp/>
        <stp>StudyData</stp>
        <stp>VIX</stp>
        <stp>BAR</stp>
        <stp/>
        <stp>High</stp>
        <stp>W</stp>
        <stp>-2323</stp>
        <stp>All</stp>
        <stp/>
        <stp/>
        <stp>FALSE</stp>
        <stp>T</stp>
        <tr r="D2325" s="2"/>
      </tp>
      <tp t="s">
        <v/>
        <stp/>
        <stp>StudyData</stp>
        <stp>VIX</stp>
        <stp>BAR</stp>
        <stp/>
        <stp>High</stp>
        <stp>W</stp>
        <stp>-2313</stp>
        <stp>All</stp>
        <stp/>
        <stp/>
        <stp>FALSE</stp>
        <stp>T</stp>
        <tr r="D2315" s="2"/>
      </tp>
      <tp t="s">
        <v/>
        <stp/>
        <stp>StudyData</stp>
        <stp>VIX</stp>
        <stp>BAR</stp>
        <stp/>
        <stp>High</stp>
        <stp>W</stp>
        <stp>-2303</stp>
        <stp>All</stp>
        <stp/>
        <stp/>
        <stp>FALSE</stp>
        <stp>T</stp>
        <tr r="D2305" s="2"/>
      </tp>
      <tp t="s">
        <v/>
        <stp/>
        <stp>StudyData</stp>
        <stp>VIX</stp>
        <stp>BAR</stp>
        <stp/>
        <stp>High</stp>
        <stp>W</stp>
        <stp>-2373</stp>
        <stp>All</stp>
        <stp/>
        <stp/>
        <stp>FALSE</stp>
        <stp>T</stp>
        <tr r="D2375" s="2"/>
      </tp>
      <tp t="s">
        <v/>
        <stp/>
        <stp>StudyData</stp>
        <stp>VIX</stp>
        <stp>BAR</stp>
        <stp/>
        <stp>High</stp>
        <stp>W</stp>
        <stp>-2363</stp>
        <stp>All</stp>
        <stp/>
        <stp/>
        <stp>FALSE</stp>
        <stp>T</stp>
        <tr r="D2365" s="2"/>
      </tp>
      <tp t="s">
        <v/>
        <stp/>
        <stp>StudyData</stp>
        <stp>VIX</stp>
        <stp>BAR</stp>
        <stp/>
        <stp>High</stp>
        <stp>W</stp>
        <stp>-2353</stp>
        <stp>All</stp>
        <stp/>
        <stp/>
        <stp>FALSE</stp>
        <stp>T</stp>
        <tr r="D2355" s="2"/>
      </tp>
      <tp t="s">
        <v/>
        <stp/>
        <stp>StudyData</stp>
        <stp>VIX</stp>
        <stp>BAR</stp>
        <stp/>
        <stp>High</stp>
        <stp>W</stp>
        <stp>-2343</stp>
        <stp>All</stp>
        <stp/>
        <stp/>
        <stp>FALSE</stp>
        <stp>T</stp>
        <tr r="D2345" s="2"/>
      </tp>
      <tp t="s">
        <v/>
        <stp/>
        <stp>StudyData</stp>
        <stp>VIX</stp>
        <stp>BAR</stp>
        <stp/>
        <stp>High</stp>
        <stp>W</stp>
        <stp>-2293</stp>
        <stp>All</stp>
        <stp/>
        <stp/>
        <stp>FALSE</stp>
        <stp>T</stp>
        <tr r="D2295" s="2"/>
      </tp>
      <tp t="s">
        <v/>
        <stp/>
        <stp>StudyData</stp>
        <stp>VIX</stp>
        <stp>BAR</stp>
        <stp/>
        <stp>High</stp>
        <stp>W</stp>
        <stp>-2283</stp>
        <stp>All</stp>
        <stp/>
        <stp/>
        <stp>FALSE</stp>
        <stp>T</stp>
        <tr r="D2285" s="2"/>
      </tp>
      <tp t="s">
        <v/>
        <stp/>
        <stp>StudyData</stp>
        <stp>VIX</stp>
        <stp>BAR</stp>
        <stp/>
        <stp>High</stp>
        <stp>W</stp>
        <stp>-2233</stp>
        <stp>All</stp>
        <stp/>
        <stp/>
        <stp>FALSE</stp>
        <stp>T</stp>
        <tr r="D2235" s="2"/>
      </tp>
      <tp t="s">
        <v/>
        <stp/>
        <stp>StudyData</stp>
        <stp>VIX</stp>
        <stp>BAR</stp>
        <stp/>
        <stp>High</stp>
        <stp>W</stp>
        <stp>-2223</stp>
        <stp>All</stp>
        <stp/>
        <stp/>
        <stp>FALSE</stp>
        <stp>T</stp>
        <tr r="D2225" s="2"/>
      </tp>
      <tp t="s">
        <v/>
        <stp/>
        <stp>StudyData</stp>
        <stp>VIX</stp>
        <stp>BAR</stp>
        <stp/>
        <stp>High</stp>
        <stp>W</stp>
        <stp>-2213</stp>
        <stp>All</stp>
        <stp/>
        <stp/>
        <stp>FALSE</stp>
        <stp>T</stp>
        <tr r="D2215" s="2"/>
      </tp>
      <tp t="s">
        <v/>
        <stp/>
        <stp>StudyData</stp>
        <stp>VIX</stp>
        <stp>BAR</stp>
        <stp/>
        <stp>High</stp>
        <stp>W</stp>
        <stp>-2203</stp>
        <stp>All</stp>
        <stp/>
        <stp/>
        <stp>FALSE</stp>
        <stp>T</stp>
        <tr r="D2205" s="2"/>
      </tp>
      <tp t="s">
        <v/>
        <stp/>
        <stp>StudyData</stp>
        <stp>VIX</stp>
        <stp>BAR</stp>
        <stp/>
        <stp>High</stp>
        <stp>W</stp>
        <stp>-2273</stp>
        <stp>All</stp>
        <stp/>
        <stp/>
        <stp>FALSE</stp>
        <stp>T</stp>
        <tr r="D2275" s="2"/>
      </tp>
      <tp t="s">
        <v/>
        <stp/>
        <stp>StudyData</stp>
        <stp>VIX</stp>
        <stp>BAR</stp>
        <stp/>
        <stp>High</stp>
        <stp>W</stp>
        <stp>-2263</stp>
        <stp>All</stp>
        <stp/>
        <stp/>
        <stp>FALSE</stp>
        <stp>T</stp>
        <tr r="D2265" s="2"/>
      </tp>
      <tp t="s">
        <v/>
        <stp/>
        <stp>StudyData</stp>
        <stp>VIX</stp>
        <stp>BAR</stp>
        <stp/>
        <stp>High</stp>
        <stp>W</stp>
        <stp>-2253</stp>
        <stp>All</stp>
        <stp/>
        <stp/>
        <stp>FALSE</stp>
        <stp>T</stp>
        <tr r="D2255" s="2"/>
      </tp>
      <tp t="s">
        <v/>
        <stp/>
        <stp>StudyData</stp>
        <stp>VIX</stp>
        <stp>BAR</stp>
        <stp/>
        <stp>High</stp>
        <stp>W</stp>
        <stp>-2243</stp>
        <stp>All</stp>
        <stp/>
        <stp/>
        <stp>FALSE</stp>
        <stp>T</stp>
        <tr r="D2245" s="2"/>
      </tp>
      <tp t="s">
        <v/>
        <stp/>
        <stp>StudyData</stp>
        <stp>VIX</stp>
        <stp>BAR</stp>
        <stp/>
        <stp>High</stp>
        <stp>W</stp>
        <stp>-2193</stp>
        <stp>All</stp>
        <stp/>
        <stp/>
        <stp>FALSE</stp>
        <stp>T</stp>
        <tr r="D2195" s="2"/>
      </tp>
      <tp t="s">
        <v/>
        <stp/>
        <stp>StudyData</stp>
        <stp>VIX</stp>
        <stp>BAR</stp>
        <stp/>
        <stp>High</stp>
        <stp>W</stp>
        <stp>-2183</stp>
        <stp>All</stp>
        <stp/>
        <stp/>
        <stp>FALSE</stp>
        <stp>T</stp>
        <tr r="D2185" s="2"/>
      </tp>
      <tp t="s">
        <v/>
        <stp/>
        <stp>StudyData</stp>
        <stp>VIX</stp>
        <stp>BAR</stp>
        <stp/>
        <stp>High</stp>
        <stp>W</stp>
        <stp>-2133</stp>
        <stp>All</stp>
        <stp/>
        <stp/>
        <stp>FALSE</stp>
        <stp>T</stp>
        <tr r="D2135" s="2"/>
      </tp>
      <tp t="s">
        <v/>
        <stp/>
        <stp>StudyData</stp>
        <stp>VIX</stp>
        <stp>BAR</stp>
        <stp/>
        <stp>High</stp>
        <stp>W</stp>
        <stp>-2123</stp>
        <stp>All</stp>
        <stp/>
        <stp/>
        <stp>FALSE</stp>
        <stp>T</stp>
        <tr r="D2125" s="2"/>
      </tp>
      <tp t="s">
        <v/>
        <stp/>
        <stp>StudyData</stp>
        <stp>VIX</stp>
        <stp>BAR</stp>
        <stp/>
        <stp>High</stp>
        <stp>W</stp>
        <stp>-2113</stp>
        <stp>All</stp>
        <stp/>
        <stp/>
        <stp>FALSE</stp>
        <stp>T</stp>
        <tr r="D2115" s="2"/>
      </tp>
      <tp t="s">
        <v/>
        <stp/>
        <stp>StudyData</stp>
        <stp>VIX</stp>
        <stp>BAR</stp>
        <stp/>
        <stp>High</stp>
        <stp>W</stp>
        <stp>-2103</stp>
        <stp>All</stp>
        <stp/>
        <stp/>
        <stp>FALSE</stp>
        <stp>T</stp>
        <tr r="D2105" s="2"/>
      </tp>
      <tp t="s">
        <v/>
        <stp/>
        <stp>StudyData</stp>
        <stp>VIX</stp>
        <stp>BAR</stp>
        <stp/>
        <stp>High</stp>
        <stp>W</stp>
        <stp>-2173</stp>
        <stp>All</stp>
        <stp/>
        <stp/>
        <stp>FALSE</stp>
        <stp>T</stp>
        <tr r="D2175" s="2"/>
      </tp>
      <tp t="s">
        <v/>
        <stp/>
        <stp>StudyData</stp>
        <stp>VIX</stp>
        <stp>BAR</stp>
        <stp/>
        <stp>High</stp>
        <stp>W</stp>
        <stp>-2163</stp>
        <stp>All</stp>
        <stp/>
        <stp/>
        <stp>FALSE</stp>
        <stp>T</stp>
        <tr r="D2165" s="2"/>
      </tp>
      <tp t="s">
        <v/>
        <stp/>
        <stp>StudyData</stp>
        <stp>VIX</stp>
        <stp>BAR</stp>
        <stp/>
        <stp>High</stp>
        <stp>W</stp>
        <stp>-2153</stp>
        <stp>All</stp>
        <stp/>
        <stp/>
        <stp>FALSE</stp>
        <stp>T</stp>
        <tr r="D2155" s="2"/>
      </tp>
      <tp t="s">
        <v/>
        <stp/>
        <stp>StudyData</stp>
        <stp>VIX</stp>
        <stp>BAR</stp>
        <stp/>
        <stp>High</stp>
        <stp>W</stp>
        <stp>-2143</stp>
        <stp>All</stp>
        <stp/>
        <stp/>
        <stp>FALSE</stp>
        <stp>T</stp>
        <tr r="D2145" s="2"/>
      </tp>
      <tp t="s">
        <v/>
        <stp/>
        <stp>StudyData</stp>
        <stp>VIX</stp>
        <stp>BAR</stp>
        <stp/>
        <stp>High</stp>
        <stp>W</stp>
        <stp>-2093</stp>
        <stp>All</stp>
        <stp/>
        <stp/>
        <stp>FALSE</stp>
        <stp>T</stp>
        <tr r="D2095" s="2"/>
      </tp>
      <tp t="s">
        <v/>
        <stp/>
        <stp>StudyData</stp>
        <stp>VIX</stp>
        <stp>BAR</stp>
        <stp/>
        <stp>High</stp>
        <stp>W</stp>
        <stp>-2083</stp>
        <stp>All</stp>
        <stp/>
        <stp/>
        <stp>FALSE</stp>
        <stp>T</stp>
        <tr r="D2085" s="2"/>
      </tp>
      <tp t="s">
        <v/>
        <stp/>
        <stp>StudyData</stp>
        <stp>VIX</stp>
        <stp>BAR</stp>
        <stp/>
        <stp>High</stp>
        <stp>W</stp>
        <stp>-2033</stp>
        <stp>All</stp>
        <stp/>
        <stp/>
        <stp>FALSE</stp>
        <stp>T</stp>
        <tr r="D2035" s="2"/>
      </tp>
      <tp t="s">
        <v/>
        <stp/>
        <stp>StudyData</stp>
        <stp>VIX</stp>
        <stp>BAR</stp>
        <stp/>
        <stp>High</stp>
        <stp>W</stp>
        <stp>-2023</stp>
        <stp>All</stp>
        <stp/>
        <stp/>
        <stp>FALSE</stp>
        <stp>T</stp>
        <tr r="D2025" s="2"/>
      </tp>
      <tp t="s">
        <v/>
        <stp/>
        <stp>StudyData</stp>
        <stp>VIX</stp>
        <stp>BAR</stp>
        <stp/>
        <stp>High</stp>
        <stp>W</stp>
        <stp>-2013</stp>
        <stp>All</stp>
        <stp/>
        <stp/>
        <stp>FALSE</stp>
        <stp>T</stp>
        <tr r="D2015" s="2"/>
      </tp>
      <tp t="s">
        <v/>
        <stp/>
        <stp>StudyData</stp>
        <stp>VIX</stp>
        <stp>BAR</stp>
        <stp/>
        <stp>High</stp>
        <stp>W</stp>
        <stp>-2003</stp>
        <stp>All</stp>
        <stp/>
        <stp/>
        <stp>FALSE</stp>
        <stp>T</stp>
        <tr r="D2005" s="2"/>
      </tp>
      <tp t="s">
        <v/>
        <stp/>
        <stp>StudyData</stp>
        <stp>VIX</stp>
        <stp>BAR</stp>
        <stp/>
        <stp>High</stp>
        <stp>W</stp>
        <stp>-2073</stp>
        <stp>All</stp>
        <stp/>
        <stp/>
        <stp>FALSE</stp>
        <stp>T</stp>
        <tr r="D2075" s="2"/>
      </tp>
      <tp t="s">
        <v/>
        <stp/>
        <stp>StudyData</stp>
        <stp>VIX</stp>
        <stp>BAR</stp>
        <stp/>
        <stp>High</stp>
        <stp>W</stp>
        <stp>-2063</stp>
        <stp>All</stp>
        <stp/>
        <stp/>
        <stp>FALSE</stp>
        <stp>T</stp>
        <tr r="D2065" s="2"/>
      </tp>
      <tp t="s">
        <v/>
        <stp/>
        <stp>StudyData</stp>
        <stp>VIX</stp>
        <stp>BAR</stp>
        <stp/>
        <stp>High</stp>
        <stp>W</stp>
        <stp>-2053</stp>
        <stp>All</stp>
        <stp/>
        <stp/>
        <stp>FALSE</stp>
        <stp>T</stp>
        <tr r="D2055" s="2"/>
      </tp>
      <tp t="s">
        <v/>
        <stp/>
        <stp>StudyData</stp>
        <stp>VIX</stp>
        <stp>BAR</stp>
        <stp/>
        <stp>High</stp>
        <stp>W</stp>
        <stp>-2043</stp>
        <stp>All</stp>
        <stp/>
        <stp/>
        <stp>FALSE</stp>
        <stp>T</stp>
        <tr r="D2045" s="2"/>
      </tp>
      <tp t="s">
        <v/>
        <stp/>
        <stp>StudyData</stp>
        <stp>VIX</stp>
        <stp>BAR</stp>
        <stp/>
        <stp>High</stp>
        <stp>W</stp>
        <stp>-2793</stp>
        <stp>All</stp>
        <stp/>
        <stp/>
        <stp>FALSE</stp>
        <stp>T</stp>
        <tr r="D2795" s="2"/>
      </tp>
      <tp t="s">
        <v/>
        <stp/>
        <stp>StudyData</stp>
        <stp>VIX</stp>
        <stp>BAR</stp>
        <stp/>
        <stp>High</stp>
        <stp>W</stp>
        <stp>-2783</stp>
        <stp>All</stp>
        <stp/>
        <stp/>
        <stp>FALSE</stp>
        <stp>T</stp>
        <tr r="D2785" s="2"/>
      </tp>
      <tp t="s">
        <v/>
        <stp/>
        <stp>StudyData</stp>
        <stp>VIX</stp>
        <stp>BAR</stp>
        <stp/>
        <stp>High</stp>
        <stp>W</stp>
        <stp>-2733</stp>
        <stp>All</stp>
        <stp/>
        <stp/>
        <stp>FALSE</stp>
        <stp>T</stp>
        <tr r="D2735" s="2"/>
      </tp>
      <tp t="s">
        <v/>
        <stp/>
        <stp>StudyData</stp>
        <stp>VIX</stp>
        <stp>BAR</stp>
        <stp/>
        <stp>High</stp>
        <stp>W</stp>
        <stp>-2723</stp>
        <stp>All</stp>
        <stp/>
        <stp/>
        <stp>FALSE</stp>
        <stp>T</stp>
        <tr r="D2725" s="2"/>
      </tp>
      <tp t="s">
        <v/>
        <stp/>
        <stp>StudyData</stp>
        <stp>VIX</stp>
        <stp>BAR</stp>
        <stp/>
        <stp>High</stp>
        <stp>W</stp>
        <stp>-2713</stp>
        <stp>All</stp>
        <stp/>
        <stp/>
        <stp>FALSE</stp>
        <stp>T</stp>
        <tr r="D2715" s="2"/>
      </tp>
      <tp t="s">
        <v/>
        <stp/>
        <stp>StudyData</stp>
        <stp>VIX</stp>
        <stp>BAR</stp>
        <stp/>
        <stp>High</stp>
        <stp>W</stp>
        <stp>-2703</stp>
        <stp>All</stp>
        <stp/>
        <stp/>
        <stp>FALSE</stp>
        <stp>T</stp>
        <tr r="D2705" s="2"/>
      </tp>
      <tp t="s">
        <v/>
        <stp/>
        <stp>StudyData</stp>
        <stp>VIX</stp>
        <stp>BAR</stp>
        <stp/>
        <stp>High</stp>
        <stp>W</stp>
        <stp>-2773</stp>
        <stp>All</stp>
        <stp/>
        <stp/>
        <stp>FALSE</stp>
        <stp>T</stp>
        <tr r="D2775" s="2"/>
      </tp>
      <tp t="s">
        <v/>
        <stp/>
        <stp>StudyData</stp>
        <stp>VIX</stp>
        <stp>BAR</stp>
        <stp/>
        <stp>High</stp>
        <stp>W</stp>
        <stp>-2763</stp>
        <stp>All</stp>
        <stp/>
        <stp/>
        <stp>FALSE</stp>
        <stp>T</stp>
        <tr r="D2765" s="2"/>
      </tp>
      <tp t="s">
        <v/>
        <stp/>
        <stp>StudyData</stp>
        <stp>VIX</stp>
        <stp>BAR</stp>
        <stp/>
        <stp>High</stp>
        <stp>W</stp>
        <stp>-2753</stp>
        <stp>All</stp>
        <stp/>
        <stp/>
        <stp>FALSE</stp>
        <stp>T</stp>
        <tr r="D2755" s="2"/>
      </tp>
      <tp t="s">
        <v/>
        <stp/>
        <stp>StudyData</stp>
        <stp>VIX</stp>
        <stp>BAR</stp>
        <stp/>
        <stp>High</stp>
        <stp>W</stp>
        <stp>-2743</stp>
        <stp>All</stp>
        <stp/>
        <stp/>
        <stp>FALSE</stp>
        <stp>T</stp>
        <tr r="D2745" s="2"/>
      </tp>
      <tp t="s">
        <v/>
        <stp/>
        <stp>StudyData</stp>
        <stp>VIX</stp>
        <stp>BAR</stp>
        <stp/>
        <stp>High</stp>
        <stp>W</stp>
        <stp>-2693</stp>
        <stp>All</stp>
        <stp/>
        <stp/>
        <stp>FALSE</stp>
        <stp>T</stp>
        <tr r="D2695" s="2"/>
      </tp>
      <tp t="s">
        <v/>
        <stp/>
        <stp>StudyData</stp>
        <stp>VIX</stp>
        <stp>BAR</stp>
        <stp/>
        <stp>High</stp>
        <stp>W</stp>
        <stp>-2683</stp>
        <stp>All</stp>
        <stp/>
        <stp/>
        <stp>FALSE</stp>
        <stp>T</stp>
        <tr r="D2685" s="2"/>
      </tp>
      <tp t="s">
        <v/>
        <stp/>
        <stp>StudyData</stp>
        <stp>VIX</stp>
        <stp>BAR</stp>
        <stp/>
        <stp>High</stp>
        <stp>W</stp>
        <stp>-2633</stp>
        <stp>All</stp>
        <stp/>
        <stp/>
        <stp>FALSE</stp>
        <stp>T</stp>
        <tr r="D2635" s="2"/>
      </tp>
      <tp t="s">
        <v/>
        <stp/>
        <stp>StudyData</stp>
        <stp>VIX</stp>
        <stp>BAR</stp>
        <stp/>
        <stp>High</stp>
        <stp>W</stp>
        <stp>-2623</stp>
        <stp>All</stp>
        <stp/>
        <stp/>
        <stp>FALSE</stp>
        <stp>T</stp>
        <tr r="D2625" s="2"/>
      </tp>
      <tp t="s">
        <v/>
        <stp/>
        <stp>StudyData</stp>
        <stp>VIX</stp>
        <stp>BAR</stp>
        <stp/>
        <stp>High</stp>
        <stp>W</stp>
        <stp>-2613</stp>
        <stp>All</stp>
        <stp/>
        <stp/>
        <stp>FALSE</stp>
        <stp>T</stp>
        <tr r="D2615" s="2"/>
      </tp>
      <tp t="s">
        <v/>
        <stp/>
        <stp>StudyData</stp>
        <stp>VIX</stp>
        <stp>BAR</stp>
        <stp/>
        <stp>High</stp>
        <stp>W</stp>
        <stp>-2603</stp>
        <stp>All</stp>
        <stp/>
        <stp/>
        <stp>FALSE</stp>
        <stp>T</stp>
        <tr r="D2605" s="2"/>
      </tp>
      <tp t="s">
        <v/>
        <stp/>
        <stp>StudyData</stp>
        <stp>VIX</stp>
        <stp>BAR</stp>
        <stp/>
        <stp>High</stp>
        <stp>W</stp>
        <stp>-2673</stp>
        <stp>All</stp>
        <stp/>
        <stp/>
        <stp>FALSE</stp>
        <stp>T</stp>
        <tr r="D2675" s="2"/>
      </tp>
      <tp t="s">
        <v/>
        <stp/>
        <stp>StudyData</stp>
        <stp>VIX</stp>
        <stp>BAR</stp>
        <stp/>
        <stp>High</stp>
        <stp>W</stp>
        <stp>-2663</stp>
        <stp>All</stp>
        <stp/>
        <stp/>
        <stp>FALSE</stp>
        <stp>T</stp>
        <tr r="D2665" s="2"/>
      </tp>
      <tp t="s">
        <v/>
        <stp/>
        <stp>StudyData</stp>
        <stp>VIX</stp>
        <stp>BAR</stp>
        <stp/>
        <stp>High</stp>
        <stp>W</stp>
        <stp>-2653</stp>
        <stp>All</stp>
        <stp/>
        <stp/>
        <stp>FALSE</stp>
        <stp>T</stp>
        <tr r="D2655" s="2"/>
      </tp>
      <tp t="s">
        <v/>
        <stp/>
        <stp>StudyData</stp>
        <stp>VIX</stp>
        <stp>BAR</stp>
        <stp/>
        <stp>High</stp>
        <stp>W</stp>
        <stp>-2643</stp>
        <stp>All</stp>
        <stp/>
        <stp/>
        <stp>FALSE</stp>
        <stp>T</stp>
        <tr r="D2645" s="2"/>
      </tp>
      <tp t="s">
        <v/>
        <stp/>
        <stp>StudyData</stp>
        <stp>VIX</stp>
        <stp>BAR</stp>
        <stp/>
        <stp>High</stp>
        <stp>W</stp>
        <stp>-2593</stp>
        <stp>All</stp>
        <stp/>
        <stp/>
        <stp>FALSE</stp>
        <stp>T</stp>
        <tr r="D2595" s="2"/>
      </tp>
      <tp t="s">
        <v/>
        <stp/>
        <stp>StudyData</stp>
        <stp>VIX</stp>
        <stp>BAR</stp>
        <stp/>
        <stp>High</stp>
        <stp>W</stp>
        <stp>-2583</stp>
        <stp>All</stp>
        <stp/>
        <stp/>
        <stp>FALSE</stp>
        <stp>T</stp>
        <tr r="D2585" s="2"/>
      </tp>
      <tp t="s">
        <v/>
        <stp/>
        <stp>StudyData</stp>
        <stp>VIX</stp>
        <stp>BAR</stp>
        <stp/>
        <stp>High</stp>
        <stp>W</stp>
        <stp>-2533</stp>
        <stp>All</stp>
        <stp/>
        <stp/>
        <stp>FALSE</stp>
        <stp>T</stp>
        <tr r="D2535" s="2"/>
      </tp>
      <tp t="s">
        <v/>
        <stp/>
        <stp>StudyData</stp>
        <stp>VIX</stp>
        <stp>BAR</stp>
        <stp/>
        <stp>High</stp>
        <stp>W</stp>
        <stp>-2523</stp>
        <stp>All</stp>
        <stp/>
        <stp/>
        <stp>FALSE</stp>
        <stp>T</stp>
        <tr r="D2525" s="2"/>
      </tp>
      <tp t="s">
        <v/>
        <stp/>
        <stp>StudyData</stp>
        <stp>VIX</stp>
        <stp>BAR</stp>
        <stp/>
        <stp>High</stp>
        <stp>W</stp>
        <stp>-2513</stp>
        <stp>All</stp>
        <stp/>
        <stp/>
        <stp>FALSE</stp>
        <stp>T</stp>
        <tr r="D2515" s="2"/>
      </tp>
      <tp t="s">
        <v/>
        <stp/>
        <stp>StudyData</stp>
        <stp>VIX</stp>
        <stp>BAR</stp>
        <stp/>
        <stp>High</stp>
        <stp>W</stp>
        <stp>-2503</stp>
        <stp>All</stp>
        <stp/>
        <stp/>
        <stp>FALSE</stp>
        <stp>T</stp>
        <tr r="D2505" s="2"/>
      </tp>
      <tp t="s">
        <v/>
        <stp/>
        <stp>StudyData</stp>
        <stp>VIX</stp>
        <stp>BAR</stp>
        <stp/>
        <stp>High</stp>
        <stp>W</stp>
        <stp>-2573</stp>
        <stp>All</stp>
        <stp/>
        <stp/>
        <stp>FALSE</stp>
        <stp>T</stp>
        <tr r="D2575" s="2"/>
      </tp>
      <tp t="s">
        <v/>
        <stp/>
        <stp>StudyData</stp>
        <stp>VIX</stp>
        <stp>BAR</stp>
        <stp/>
        <stp>High</stp>
        <stp>W</stp>
        <stp>-2563</stp>
        <stp>All</stp>
        <stp/>
        <stp/>
        <stp>FALSE</stp>
        <stp>T</stp>
        <tr r="D2565" s="2"/>
      </tp>
      <tp t="s">
        <v/>
        <stp/>
        <stp>StudyData</stp>
        <stp>VIX</stp>
        <stp>BAR</stp>
        <stp/>
        <stp>High</stp>
        <stp>W</stp>
        <stp>-2553</stp>
        <stp>All</stp>
        <stp/>
        <stp/>
        <stp>FALSE</stp>
        <stp>T</stp>
        <tr r="D2555" s="2"/>
      </tp>
      <tp t="s">
        <v/>
        <stp/>
        <stp>StudyData</stp>
        <stp>VIX</stp>
        <stp>BAR</stp>
        <stp/>
        <stp>High</stp>
        <stp>W</stp>
        <stp>-2543</stp>
        <stp>All</stp>
        <stp/>
        <stp/>
        <stp>FALSE</stp>
        <stp>T</stp>
        <tr r="D2545" s="2"/>
      </tp>
      <tp t="s">
        <v/>
        <stp/>
        <stp>StudyData</stp>
        <stp>VIX</stp>
        <stp>BAR</stp>
        <stp/>
        <stp>High</stp>
        <stp>W</stp>
        <stp>-2493</stp>
        <stp>All</stp>
        <stp/>
        <stp/>
        <stp>FALSE</stp>
        <stp>T</stp>
        <tr r="D2495" s="2"/>
      </tp>
      <tp t="s">
        <v/>
        <stp/>
        <stp>StudyData</stp>
        <stp>VIX</stp>
        <stp>BAR</stp>
        <stp/>
        <stp>High</stp>
        <stp>W</stp>
        <stp>-2483</stp>
        <stp>All</stp>
        <stp/>
        <stp/>
        <stp>FALSE</stp>
        <stp>T</stp>
        <tr r="D2485" s="2"/>
      </tp>
      <tp t="s">
        <v/>
        <stp/>
        <stp>StudyData</stp>
        <stp>VIX</stp>
        <stp>BAR</stp>
        <stp/>
        <stp>High</stp>
        <stp>W</stp>
        <stp>-2433</stp>
        <stp>All</stp>
        <stp/>
        <stp/>
        <stp>FALSE</stp>
        <stp>T</stp>
        <tr r="D2435" s="2"/>
      </tp>
      <tp t="s">
        <v/>
        <stp/>
        <stp>StudyData</stp>
        <stp>VIX</stp>
        <stp>BAR</stp>
        <stp/>
        <stp>High</stp>
        <stp>W</stp>
        <stp>-2423</stp>
        <stp>All</stp>
        <stp/>
        <stp/>
        <stp>FALSE</stp>
        <stp>T</stp>
        <tr r="D2425" s="2"/>
      </tp>
      <tp t="s">
        <v/>
        <stp/>
        <stp>StudyData</stp>
        <stp>VIX</stp>
        <stp>BAR</stp>
        <stp/>
        <stp>High</stp>
        <stp>W</stp>
        <stp>-2413</stp>
        <stp>All</stp>
        <stp/>
        <stp/>
        <stp>FALSE</stp>
        <stp>T</stp>
        <tr r="D2415" s="2"/>
      </tp>
      <tp t="s">
        <v/>
        <stp/>
        <stp>StudyData</stp>
        <stp>VIX</stp>
        <stp>BAR</stp>
        <stp/>
        <stp>High</stp>
        <stp>W</stp>
        <stp>-2403</stp>
        <stp>All</stp>
        <stp/>
        <stp/>
        <stp>FALSE</stp>
        <stp>T</stp>
        <tr r="D2405" s="2"/>
      </tp>
      <tp t="s">
        <v/>
        <stp/>
        <stp>StudyData</stp>
        <stp>VIX</stp>
        <stp>BAR</stp>
        <stp/>
        <stp>High</stp>
        <stp>W</stp>
        <stp>-2473</stp>
        <stp>All</stp>
        <stp/>
        <stp/>
        <stp>FALSE</stp>
        <stp>T</stp>
        <tr r="D2475" s="2"/>
      </tp>
      <tp t="s">
        <v/>
        <stp/>
        <stp>StudyData</stp>
        <stp>VIX</stp>
        <stp>BAR</stp>
        <stp/>
        <stp>High</stp>
        <stp>W</stp>
        <stp>-2463</stp>
        <stp>All</stp>
        <stp/>
        <stp/>
        <stp>FALSE</stp>
        <stp>T</stp>
        <tr r="D2465" s="2"/>
      </tp>
      <tp t="s">
        <v/>
        <stp/>
        <stp>StudyData</stp>
        <stp>VIX</stp>
        <stp>BAR</stp>
        <stp/>
        <stp>High</stp>
        <stp>W</stp>
        <stp>-2453</stp>
        <stp>All</stp>
        <stp/>
        <stp/>
        <stp>FALSE</stp>
        <stp>T</stp>
        <tr r="D2455" s="2"/>
      </tp>
      <tp t="s">
        <v/>
        <stp/>
        <stp>StudyData</stp>
        <stp>VIX</stp>
        <stp>BAR</stp>
        <stp/>
        <stp>High</stp>
        <stp>W</stp>
        <stp>-2443</stp>
        <stp>All</stp>
        <stp/>
        <stp/>
        <stp>FALSE</stp>
        <stp>T</stp>
        <tr r="D2445" s="2"/>
      </tp>
      <tp t="s">
        <v/>
        <stp/>
        <stp>StudyData</stp>
        <stp>VIX</stp>
        <stp>BAR</stp>
        <stp/>
        <stp>High</stp>
        <stp>W</stp>
        <stp>-2993</stp>
        <stp>All</stp>
        <stp/>
        <stp/>
        <stp>FALSE</stp>
        <stp>T</stp>
        <tr r="D2995" s="2"/>
      </tp>
      <tp t="s">
        <v/>
        <stp/>
        <stp>StudyData</stp>
        <stp>VIX</stp>
        <stp>BAR</stp>
        <stp/>
        <stp>High</stp>
        <stp>W</stp>
        <stp>-2983</stp>
        <stp>All</stp>
        <stp/>
        <stp/>
        <stp>FALSE</stp>
        <stp>T</stp>
        <tr r="D2985" s="2"/>
      </tp>
      <tp t="s">
        <v/>
        <stp/>
        <stp>StudyData</stp>
        <stp>VIX</stp>
        <stp>BAR</stp>
        <stp/>
        <stp>High</stp>
        <stp>W</stp>
        <stp>-2933</stp>
        <stp>All</stp>
        <stp/>
        <stp/>
        <stp>FALSE</stp>
        <stp>T</stp>
        <tr r="D2935" s="2"/>
      </tp>
      <tp t="s">
        <v/>
        <stp/>
        <stp>StudyData</stp>
        <stp>VIX</stp>
        <stp>BAR</stp>
        <stp/>
        <stp>High</stp>
        <stp>W</stp>
        <stp>-2923</stp>
        <stp>All</stp>
        <stp/>
        <stp/>
        <stp>FALSE</stp>
        <stp>T</stp>
        <tr r="D2925" s="2"/>
      </tp>
      <tp t="s">
        <v/>
        <stp/>
        <stp>StudyData</stp>
        <stp>VIX</stp>
        <stp>BAR</stp>
        <stp/>
        <stp>High</stp>
        <stp>W</stp>
        <stp>-2913</stp>
        <stp>All</stp>
        <stp/>
        <stp/>
        <stp>FALSE</stp>
        <stp>T</stp>
        <tr r="D2915" s="2"/>
      </tp>
      <tp t="s">
        <v/>
        <stp/>
        <stp>StudyData</stp>
        <stp>VIX</stp>
        <stp>BAR</stp>
        <stp/>
        <stp>High</stp>
        <stp>W</stp>
        <stp>-2903</stp>
        <stp>All</stp>
        <stp/>
        <stp/>
        <stp>FALSE</stp>
        <stp>T</stp>
        <tr r="D2905" s="2"/>
      </tp>
      <tp t="s">
        <v/>
        <stp/>
        <stp>StudyData</stp>
        <stp>VIX</stp>
        <stp>BAR</stp>
        <stp/>
        <stp>High</stp>
        <stp>W</stp>
        <stp>-2973</stp>
        <stp>All</stp>
        <stp/>
        <stp/>
        <stp>FALSE</stp>
        <stp>T</stp>
        <tr r="D2975" s="2"/>
      </tp>
      <tp t="s">
        <v/>
        <stp/>
        <stp>StudyData</stp>
        <stp>VIX</stp>
        <stp>BAR</stp>
        <stp/>
        <stp>High</stp>
        <stp>W</stp>
        <stp>-2963</stp>
        <stp>All</stp>
        <stp/>
        <stp/>
        <stp>FALSE</stp>
        <stp>T</stp>
        <tr r="D2965" s="2"/>
      </tp>
      <tp t="s">
        <v/>
        <stp/>
        <stp>StudyData</stp>
        <stp>VIX</stp>
        <stp>BAR</stp>
        <stp/>
        <stp>High</stp>
        <stp>W</stp>
        <stp>-2953</stp>
        <stp>All</stp>
        <stp/>
        <stp/>
        <stp>FALSE</stp>
        <stp>T</stp>
        <tr r="D2955" s="2"/>
      </tp>
      <tp t="s">
        <v/>
        <stp/>
        <stp>StudyData</stp>
        <stp>VIX</stp>
        <stp>BAR</stp>
        <stp/>
        <stp>High</stp>
        <stp>W</stp>
        <stp>-2943</stp>
        <stp>All</stp>
        <stp/>
        <stp/>
        <stp>FALSE</stp>
        <stp>T</stp>
        <tr r="D2945" s="2"/>
      </tp>
      <tp t="s">
        <v/>
        <stp/>
        <stp>StudyData</stp>
        <stp>VIX</stp>
        <stp>BAR</stp>
        <stp/>
        <stp>High</stp>
        <stp>W</stp>
        <stp>-2893</stp>
        <stp>All</stp>
        <stp/>
        <stp/>
        <stp>FALSE</stp>
        <stp>T</stp>
        <tr r="D2895" s="2"/>
      </tp>
      <tp t="s">
        <v/>
        <stp/>
        <stp>StudyData</stp>
        <stp>VIX</stp>
        <stp>BAR</stp>
        <stp/>
        <stp>High</stp>
        <stp>W</stp>
        <stp>-2883</stp>
        <stp>All</stp>
        <stp/>
        <stp/>
        <stp>FALSE</stp>
        <stp>T</stp>
        <tr r="D2885" s="2"/>
      </tp>
      <tp t="s">
        <v/>
        <stp/>
        <stp>StudyData</stp>
        <stp>VIX</stp>
        <stp>BAR</stp>
        <stp/>
        <stp>High</stp>
        <stp>W</stp>
        <stp>-2833</stp>
        <stp>All</stp>
        <stp/>
        <stp/>
        <stp>FALSE</stp>
        <stp>T</stp>
        <tr r="D2835" s="2"/>
      </tp>
      <tp t="s">
        <v/>
        <stp/>
        <stp>StudyData</stp>
        <stp>VIX</stp>
        <stp>BAR</stp>
        <stp/>
        <stp>High</stp>
        <stp>W</stp>
        <stp>-2823</stp>
        <stp>All</stp>
        <stp/>
        <stp/>
        <stp>FALSE</stp>
        <stp>T</stp>
        <tr r="D2825" s="2"/>
      </tp>
      <tp t="s">
        <v/>
        <stp/>
        <stp>StudyData</stp>
        <stp>VIX</stp>
        <stp>BAR</stp>
        <stp/>
        <stp>High</stp>
        <stp>W</stp>
        <stp>-2813</stp>
        <stp>All</stp>
        <stp/>
        <stp/>
        <stp>FALSE</stp>
        <stp>T</stp>
        <tr r="D2815" s="2"/>
      </tp>
      <tp t="s">
        <v/>
        <stp/>
        <stp>StudyData</stp>
        <stp>VIX</stp>
        <stp>BAR</stp>
        <stp/>
        <stp>High</stp>
        <stp>W</stp>
        <stp>-2803</stp>
        <stp>All</stp>
        <stp/>
        <stp/>
        <stp>FALSE</stp>
        <stp>T</stp>
        <tr r="D2805" s="2"/>
      </tp>
      <tp t="s">
        <v/>
        <stp/>
        <stp>StudyData</stp>
        <stp>VIX</stp>
        <stp>BAR</stp>
        <stp/>
        <stp>High</stp>
        <stp>W</stp>
        <stp>-2873</stp>
        <stp>All</stp>
        <stp/>
        <stp/>
        <stp>FALSE</stp>
        <stp>T</stp>
        <tr r="D2875" s="2"/>
      </tp>
      <tp t="s">
        <v/>
        <stp/>
        <stp>StudyData</stp>
        <stp>VIX</stp>
        <stp>BAR</stp>
        <stp/>
        <stp>High</stp>
        <stp>W</stp>
        <stp>-2863</stp>
        <stp>All</stp>
        <stp/>
        <stp/>
        <stp>FALSE</stp>
        <stp>T</stp>
        <tr r="D2865" s="2"/>
      </tp>
      <tp t="s">
        <v/>
        <stp/>
        <stp>StudyData</stp>
        <stp>VIX</stp>
        <stp>BAR</stp>
        <stp/>
        <stp>High</stp>
        <stp>W</stp>
        <stp>-2853</stp>
        <stp>All</stp>
        <stp/>
        <stp/>
        <stp>FALSE</stp>
        <stp>T</stp>
        <tr r="D2855" s="2"/>
      </tp>
      <tp t="s">
        <v/>
        <stp/>
        <stp>StudyData</stp>
        <stp>VIX</stp>
        <stp>BAR</stp>
        <stp/>
        <stp>High</stp>
        <stp>W</stp>
        <stp>-2843</stp>
        <stp>All</stp>
        <stp/>
        <stp/>
        <stp>FALSE</stp>
        <stp>T</stp>
        <tr r="D2845" s="2"/>
      </tp>
      <tp t="s">
        <v/>
        <stp/>
        <stp>StudyData</stp>
        <stp>VIX</stp>
        <stp>BAR</stp>
        <stp/>
        <stp>High</stp>
        <stp>W</stp>
        <stp>-1393</stp>
        <stp>All</stp>
        <stp/>
        <stp/>
        <stp>FALSE</stp>
        <stp>T</stp>
        <tr r="D1395" s="2"/>
      </tp>
      <tp t="s">
        <v/>
        <stp/>
        <stp>StudyData</stp>
        <stp>VIX</stp>
        <stp>BAR</stp>
        <stp/>
        <stp>High</stp>
        <stp>W</stp>
        <stp>-1383</stp>
        <stp>All</stp>
        <stp/>
        <stp/>
        <stp>FALSE</stp>
        <stp>T</stp>
        <tr r="D1385" s="2"/>
      </tp>
      <tp t="s">
        <v/>
        <stp/>
        <stp>StudyData</stp>
        <stp>VIX</stp>
        <stp>BAR</stp>
        <stp/>
        <stp>High</stp>
        <stp>W</stp>
        <stp>-1333</stp>
        <stp>All</stp>
        <stp/>
        <stp/>
        <stp>FALSE</stp>
        <stp>T</stp>
        <tr r="D1335" s="2"/>
      </tp>
      <tp t="s">
        <v/>
        <stp/>
        <stp>StudyData</stp>
        <stp>VIX</stp>
        <stp>BAR</stp>
        <stp/>
        <stp>High</stp>
        <stp>W</stp>
        <stp>-1323</stp>
        <stp>All</stp>
        <stp/>
        <stp/>
        <stp>FALSE</stp>
        <stp>T</stp>
        <tr r="D1325" s="2"/>
      </tp>
      <tp t="s">
        <v/>
        <stp/>
        <stp>StudyData</stp>
        <stp>VIX</stp>
        <stp>BAR</stp>
        <stp/>
        <stp>High</stp>
        <stp>W</stp>
        <stp>-1313</stp>
        <stp>All</stp>
        <stp/>
        <stp/>
        <stp>FALSE</stp>
        <stp>T</stp>
        <tr r="D1315" s="2"/>
      </tp>
      <tp t="s">
        <v/>
        <stp/>
        <stp>StudyData</stp>
        <stp>VIX</stp>
        <stp>BAR</stp>
        <stp/>
        <stp>High</stp>
        <stp>W</stp>
        <stp>-1303</stp>
        <stp>All</stp>
        <stp/>
        <stp/>
        <stp>FALSE</stp>
        <stp>T</stp>
        <tr r="D1305" s="2"/>
      </tp>
      <tp t="s">
        <v/>
        <stp/>
        <stp>StudyData</stp>
        <stp>VIX</stp>
        <stp>BAR</stp>
        <stp/>
        <stp>High</stp>
        <stp>W</stp>
        <stp>-1373</stp>
        <stp>All</stp>
        <stp/>
        <stp/>
        <stp>FALSE</stp>
        <stp>T</stp>
        <tr r="D1375" s="2"/>
      </tp>
      <tp t="s">
        <v/>
        <stp/>
        <stp>StudyData</stp>
        <stp>VIX</stp>
        <stp>BAR</stp>
        <stp/>
        <stp>High</stp>
        <stp>W</stp>
        <stp>-1363</stp>
        <stp>All</stp>
        <stp/>
        <stp/>
        <stp>FALSE</stp>
        <stp>T</stp>
        <tr r="D1365" s="2"/>
      </tp>
      <tp t="s">
        <v/>
        <stp/>
        <stp>StudyData</stp>
        <stp>VIX</stp>
        <stp>BAR</stp>
        <stp/>
        <stp>High</stp>
        <stp>W</stp>
        <stp>-1353</stp>
        <stp>All</stp>
        <stp/>
        <stp/>
        <stp>FALSE</stp>
        <stp>T</stp>
        <tr r="D1355" s="2"/>
      </tp>
      <tp t="s">
        <v/>
        <stp/>
        <stp>StudyData</stp>
        <stp>VIX</stp>
        <stp>BAR</stp>
        <stp/>
        <stp>High</stp>
        <stp>W</stp>
        <stp>-1343</stp>
        <stp>All</stp>
        <stp/>
        <stp/>
        <stp>FALSE</stp>
        <stp>T</stp>
        <tr r="D1345" s="2"/>
      </tp>
      <tp t="s">
        <v/>
        <stp/>
        <stp>StudyData</stp>
        <stp>VIX</stp>
        <stp>BAR</stp>
        <stp/>
        <stp>High</stp>
        <stp>W</stp>
        <stp>-1293</stp>
        <stp>All</stp>
        <stp/>
        <stp/>
        <stp>FALSE</stp>
        <stp>T</stp>
        <tr r="D1295" s="2"/>
      </tp>
      <tp t="s">
        <v/>
        <stp/>
        <stp>StudyData</stp>
        <stp>VIX</stp>
        <stp>BAR</stp>
        <stp/>
        <stp>High</stp>
        <stp>W</stp>
        <stp>-1283</stp>
        <stp>All</stp>
        <stp/>
        <stp/>
        <stp>FALSE</stp>
        <stp>T</stp>
        <tr r="D1285" s="2"/>
      </tp>
      <tp t="s">
        <v/>
        <stp/>
        <stp>StudyData</stp>
        <stp>VIX</stp>
        <stp>BAR</stp>
        <stp/>
        <stp>High</stp>
        <stp>W</stp>
        <stp>-1233</stp>
        <stp>All</stp>
        <stp/>
        <stp/>
        <stp>FALSE</stp>
        <stp>T</stp>
        <tr r="D1235" s="2"/>
      </tp>
      <tp t="s">
        <v/>
        <stp/>
        <stp>StudyData</stp>
        <stp>VIX</stp>
        <stp>BAR</stp>
        <stp/>
        <stp>High</stp>
        <stp>W</stp>
        <stp>-1223</stp>
        <stp>All</stp>
        <stp/>
        <stp/>
        <stp>FALSE</stp>
        <stp>T</stp>
        <tr r="D1225" s="2"/>
      </tp>
      <tp t="s">
        <v/>
        <stp/>
        <stp>StudyData</stp>
        <stp>VIX</stp>
        <stp>BAR</stp>
        <stp/>
        <stp>High</stp>
        <stp>W</stp>
        <stp>-1213</stp>
        <stp>All</stp>
        <stp/>
        <stp/>
        <stp>FALSE</stp>
        <stp>T</stp>
        <tr r="D1215" s="2"/>
      </tp>
      <tp t="s">
        <v/>
        <stp/>
        <stp>StudyData</stp>
        <stp>VIX</stp>
        <stp>BAR</stp>
        <stp/>
        <stp>High</stp>
        <stp>W</stp>
        <stp>-1203</stp>
        <stp>All</stp>
        <stp/>
        <stp/>
        <stp>FALSE</stp>
        <stp>T</stp>
        <tr r="D1205" s="2"/>
      </tp>
      <tp t="s">
        <v/>
        <stp/>
        <stp>StudyData</stp>
        <stp>VIX</stp>
        <stp>BAR</stp>
        <stp/>
        <stp>High</stp>
        <stp>W</stp>
        <stp>-1273</stp>
        <stp>All</stp>
        <stp/>
        <stp/>
        <stp>FALSE</stp>
        <stp>T</stp>
        <tr r="D1275" s="2"/>
      </tp>
      <tp t="s">
        <v/>
        <stp/>
        <stp>StudyData</stp>
        <stp>VIX</stp>
        <stp>BAR</stp>
        <stp/>
        <stp>High</stp>
        <stp>W</stp>
        <stp>-1263</stp>
        <stp>All</stp>
        <stp/>
        <stp/>
        <stp>FALSE</stp>
        <stp>T</stp>
        <tr r="D1265" s="2"/>
      </tp>
      <tp t="s">
        <v/>
        <stp/>
        <stp>StudyData</stp>
        <stp>VIX</stp>
        <stp>BAR</stp>
        <stp/>
        <stp>High</stp>
        <stp>W</stp>
        <stp>-1253</stp>
        <stp>All</stp>
        <stp/>
        <stp/>
        <stp>FALSE</stp>
        <stp>T</stp>
        <tr r="D1255" s="2"/>
      </tp>
      <tp t="s">
        <v/>
        <stp/>
        <stp>StudyData</stp>
        <stp>VIX</stp>
        <stp>BAR</stp>
        <stp/>
        <stp>High</stp>
        <stp>W</stp>
        <stp>-1243</stp>
        <stp>All</stp>
        <stp/>
        <stp/>
        <stp>FALSE</stp>
        <stp>T</stp>
        <tr r="D1245" s="2"/>
      </tp>
      <tp t="s">
        <v/>
        <stp/>
        <stp>StudyData</stp>
        <stp>VIX</stp>
        <stp>BAR</stp>
        <stp/>
        <stp>High</stp>
        <stp>W</stp>
        <stp>-1193</stp>
        <stp>All</stp>
        <stp/>
        <stp/>
        <stp>FALSE</stp>
        <stp>T</stp>
        <tr r="D1195" s="2"/>
      </tp>
      <tp t="s">
        <v/>
        <stp/>
        <stp>StudyData</stp>
        <stp>VIX</stp>
        <stp>BAR</stp>
        <stp/>
        <stp>High</stp>
        <stp>W</stp>
        <stp>-1183</stp>
        <stp>All</stp>
        <stp/>
        <stp/>
        <stp>FALSE</stp>
        <stp>T</stp>
        <tr r="D1185" s="2"/>
      </tp>
      <tp t="s">
        <v/>
        <stp/>
        <stp>StudyData</stp>
        <stp>VIX</stp>
        <stp>BAR</stp>
        <stp/>
        <stp>High</stp>
        <stp>W</stp>
        <stp>-1133</stp>
        <stp>All</stp>
        <stp/>
        <stp/>
        <stp>FALSE</stp>
        <stp>T</stp>
        <tr r="D1135" s="2"/>
      </tp>
      <tp t="s">
        <v/>
        <stp/>
        <stp>StudyData</stp>
        <stp>VIX</stp>
        <stp>BAR</stp>
        <stp/>
        <stp>High</stp>
        <stp>W</stp>
        <stp>-1123</stp>
        <stp>All</stp>
        <stp/>
        <stp/>
        <stp>FALSE</stp>
        <stp>T</stp>
        <tr r="D1125" s="2"/>
      </tp>
      <tp t="s">
        <v/>
        <stp/>
        <stp>StudyData</stp>
        <stp>VIX</stp>
        <stp>BAR</stp>
        <stp/>
        <stp>High</stp>
        <stp>W</stp>
        <stp>-1113</stp>
        <stp>All</stp>
        <stp/>
        <stp/>
        <stp>FALSE</stp>
        <stp>T</stp>
        <tr r="D1115" s="2"/>
      </tp>
      <tp t="s">
        <v/>
        <stp/>
        <stp>StudyData</stp>
        <stp>VIX</stp>
        <stp>BAR</stp>
        <stp/>
        <stp>High</stp>
        <stp>W</stp>
        <stp>-1103</stp>
        <stp>All</stp>
        <stp/>
        <stp/>
        <stp>FALSE</stp>
        <stp>T</stp>
        <tr r="D1105" s="2"/>
      </tp>
      <tp t="s">
        <v/>
        <stp/>
        <stp>StudyData</stp>
        <stp>VIX</stp>
        <stp>BAR</stp>
        <stp/>
        <stp>High</stp>
        <stp>W</stp>
        <stp>-1173</stp>
        <stp>All</stp>
        <stp/>
        <stp/>
        <stp>FALSE</stp>
        <stp>T</stp>
        <tr r="D1175" s="2"/>
      </tp>
      <tp t="s">
        <v/>
        <stp/>
        <stp>StudyData</stp>
        <stp>VIX</stp>
        <stp>BAR</stp>
        <stp/>
        <stp>High</stp>
        <stp>W</stp>
        <stp>-1163</stp>
        <stp>All</stp>
        <stp/>
        <stp/>
        <stp>FALSE</stp>
        <stp>T</stp>
        <tr r="D1165" s="2"/>
      </tp>
      <tp t="s">
        <v/>
        <stp/>
        <stp>StudyData</stp>
        <stp>VIX</stp>
        <stp>BAR</stp>
        <stp/>
        <stp>High</stp>
        <stp>W</stp>
        <stp>-1153</stp>
        <stp>All</stp>
        <stp/>
        <stp/>
        <stp>FALSE</stp>
        <stp>T</stp>
        <tr r="D1155" s="2"/>
      </tp>
      <tp t="s">
        <v/>
        <stp/>
        <stp>StudyData</stp>
        <stp>VIX</stp>
        <stp>BAR</stp>
        <stp/>
        <stp>High</stp>
        <stp>W</stp>
        <stp>-1143</stp>
        <stp>All</stp>
        <stp/>
        <stp/>
        <stp>FALSE</stp>
        <stp>T</stp>
        <tr r="D1145" s="2"/>
      </tp>
      <tp t="s">
        <v/>
        <stp/>
        <stp>StudyData</stp>
        <stp>VIX</stp>
        <stp>BAR</stp>
        <stp/>
        <stp>High</stp>
        <stp>W</stp>
        <stp>-1093</stp>
        <stp>All</stp>
        <stp/>
        <stp/>
        <stp>FALSE</stp>
        <stp>T</stp>
        <tr r="D1095" s="2"/>
      </tp>
      <tp t="s">
        <v/>
        <stp/>
        <stp>StudyData</stp>
        <stp>VIX</stp>
        <stp>BAR</stp>
        <stp/>
        <stp>High</stp>
        <stp>W</stp>
        <stp>-1083</stp>
        <stp>All</stp>
        <stp/>
        <stp/>
        <stp>FALSE</stp>
        <stp>T</stp>
        <tr r="D1085" s="2"/>
      </tp>
      <tp t="s">
        <v/>
        <stp/>
        <stp>StudyData</stp>
        <stp>VIX</stp>
        <stp>BAR</stp>
        <stp/>
        <stp>High</stp>
        <stp>W</stp>
        <stp>-1033</stp>
        <stp>All</stp>
        <stp/>
        <stp/>
        <stp>FALSE</stp>
        <stp>T</stp>
        <tr r="D1035" s="2"/>
      </tp>
      <tp t="s">
        <v/>
        <stp/>
        <stp>StudyData</stp>
        <stp>VIX</stp>
        <stp>BAR</stp>
        <stp/>
        <stp>High</stp>
        <stp>W</stp>
        <stp>-1023</stp>
        <stp>All</stp>
        <stp/>
        <stp/>
        <stp>FALSE</stp>
        <stp>T</stp>
        <tr r="D1025" s="2"/>
      </tp>
      <tp t="s">
        <v/>
        <stp/>
        <stp>StudyData</stp>
        <stp>VIX</stp>
        <stp>BAR</stp>
        <stp/>
        <stp>High</stp>
        <stp>W</stp>
        <stp>-1013</stp>
        <stp>All</stp>
        <stp/>
        <stp/>
        <stp>FALSE</stp>
        <stp>T</stp>
        <tr r="D1015" s="2"/>
      </tp>
      <tp t="s">
        <v/>
        <stp/>
        <stp>StudyData</stp>
        <stp>VIX</stp>
        <stp>BAR</stp>
        <stp/>
        <stp>High</stp>
        <stp>W</stp>
        <stp>-1003</stp>
        <stp>All</stp>
        <stp/>
        <stp/>
        <stp>FALSE</stp>
        <stp>T</stp>
        <tr r="D1005" s="2"/>
      </tp>
      <tp t="s">
        <v/>
        <stp/>
        <stp>StudyData</stp>
        <stp>VIX</stp>
        <stp>BAR</stp>
        <stp/>
        <stp>High</stp>
        <stp>W</stp>
        <stp>-1073</stp>
        <stp>All</stp>
        <stp/>
        <stp/>
        <stp>FALSE</stp>
        <stp>T</stp>
        <tr r="D1075" s="2"/>
      </tp>
      <tp t="s">
        <v/>
        <stp/>
        <stp>StudyData</stp>
        <stp>VIX</stp>
        <stp>BAR</stp>
        <stp/>
        <stp>High</stp>
        <stp>W</stp>
        <stp>-1063</stp>
        <stp>All</stp>
        <stp/>
        <stp/>
        <stp>FALSE</stp>
        <stp>T</stp>
        <tr r="D1065" s="2"/>
      </tp>
      <tp t="s">
        <v/>
        <stp/>
        <stp>StudyData</stp>
        <stp>VIX</stp>
        <stp>BAR</stp>
        <stp/>
        <stp>High</stp>
        <stp>W</stp>
        <stp>-1053</stp>
        <stp>All</stp>
        <stp/>
        <stp/>
        <stp>FALSE</stp>
        <stp>T</stp>
        <tr r="D1055" s="2"/>
      </tp>
      <tp t="s">
        <v/>
        <stp/>
        <stp>StudyData</stp>
        <stp>VIX</stp>
        <stp>BAR</stp>
        <stp/>
        <stp>High</stp>
        <stp>W</stp>
        <stp>-1043</stp>
        <stp>All</stp>
        <stp/>
        <stp/>
        <stp>FALSE</stp>
        <stp>T</stp>
        <tr r="D1045" s="2"/>
      </tp>
      <tp t="s">
        <v/>
        <stp/>
        <stp>StudyData</stp>
        <stp>VIX</stp>
        <stp>BAR</stp>
        <stp/>
        <stp>High</stp>
        <stp>W</stp>
        <stp>-1793</stp>
        <stp>All</stp>
        <stp/>
        <stp/>
        <stp>FALSE</stp>
        <stp>T</stp>
        <tr r="D1795" s="2"/>
      </tp>
      <tp t="s">
        <v/>
        <stp/>
        <stp>StudyData</stp>
        <stp>VIX</stp>
        <stp>BAR</stp>
        <stp/>
        <stp>High</stp>
        <stp>W</stp>
        <stp>-1783</stp>
        <stp>All</stp>
        <stp/>
        <stp/>
        <stp>FALSE</stp>
        <stp>T</stp>
        <tr r="D1785" s="2"/>
      </tp>
      <tp t="s">
        <v/>
        <stp/>
        <stp>StudyData</stp>
        <stp>VIX</stp>
        <stp>BAR</stp>
        <stp/>
        <stp>High</stp>
        <stp>W</stp>
        <stp>-1733</stp>
        <stp>All</stp>
        <stp/>
        <stp/>
        <stp>FALSE</stp>
        <stp>T</stp>
        <tr r="D1735" s="2"/>
      </tp>
      <tp t="s">
        <v/>
        <stp/>
        <stp>StudyData</stp>
        <stp>VIX</stp>
        <stp>BAR</stp>
        <stp/>
        <stp>High</stp>
        <stp>W</stp>
        <stp>-1723</stp>
        <stp>All</stp>
        <stp/>
        <stp/>
        <stp>FALSE</stp>
        <stp>T</stp>
        <tr r="D1725" s="2"/>
      </tp>
      <tp t="s">
        <v/>
        <stp/>
        <stp>StudyData</stp>
        <stp>VIX</stp>
        <stp>BAR</stp>
        <stp/>
        <stp>High</stp>
        <stp>W</stp>
        <stp>-1713</stp>
        <stp>All</stp>
        <stp/>
        <stp/>
        <stp>FALSE</stp>
        <stp>T</stp>
        <tr r="D1715" s="2"/>
      </tp>
      <tp t="s">
        <v/>
        <stp/>
        <stp>StudyData</stp>
        <stp>VIX</stp>
        <stp>BAR</stp>
        <stp/>
        <stp>High</stp>
        <stp>W</stp>
        <stp>-1703</stp>
        <stp>All</stp>
        <stp/>
        <stp/>
        <stp>FALSE</stp>
        <stp>T</stp>
        <tr r="D1705" s="2"/>
      </tp>
      <tp t="s">
        <v/>
        <stp/>
        <stp>StudyData</stp>
        <stp>VIX</stp>
        <stp>BAR</stp>
        <stp/>
        <stp>High</stp>
        <stp>W</stp>
        <stp>-1773</stp>
        <stp>All</stp>
        <stp/>
        <stp/>
        <stp>FALSE</stp>
        <stp>T</stp>
        <tr r="D1775" s="2"/>
      </tp>
      <tp t="s">
        <v/>
        <stp/>
        <stp>StudyData</stp>
        <stp>VIX</stp>
        <stp>BAR</stp>
        <stp/>
        <stp>High</stp>
        <stp>W</stp>
        <stp>-1763</stp>
        <stp>All</stp>
        <stp/>
        <stp/>
        <stp>FALSE</stp>
        <stp>T</stp>
        <tr r="D1765" s="2"/>
      </tp>
      <tp t="s">
        <v/>
        <stp/>
        <stp>StudyData</stp>
        <stp>VIX</stp>
        <stp>BAR</stp>
        <stp/>
        <stp>High</stp>
        <stp>W</stp>
        <stp>-1753</stp>
        <stp>All</stp>
        <stp/>
        <stp/>
        <stp>FALSE</stp>
        <stp>T</stp>
        <tr r="D1755" s="2"/>
      </tp>
      <tp t="s">
        <v/>
        <stp/>
        <stp>StudyData</stp>
        <stp>VIX</stp>
        <stp>BAR</stp>
        <stp/>
        <stp>High</stp>
        <stp>W</stp>
        <stp>-1743</stp>
        <stp>All</stp>
        <stp/>
        <stp/>
        <stp>FALSE</stp>
        <stp>T</stp>
        <tr r="D1745" s="2"/>
      </tp>
      <tp t="s">
        <v/>
        <stp/>
        <stp>StudyData</stp>
        <stp>VIX</stp>
        <stp>BAR</stp>
        <stp/>
        <stp>High</stp>
        <stp>W</stp>
        <stp>-1693</stp>
        <stp>All</stp>
        <stp/>
        <stp/>
        <stp>FALSE</stp>
        <stp>T</stp>
        <tr r="D1695" s="2"/>
      </tp>
      <tp t="s">
        <v/>
        <stp/>
        <stp>StudyData</stp>
        <stp>VIX</stp>
        <stp>BAR</stp>
        <stp/>
        <stp>High</stp>
        <stp>W</stp>
        <stp>-1683</stp>
        <stp>All</stp>
        <stp/>
        <stp/>
        <stp>FALSE</stp>
        <stp>T</stp>
        <tr r="D1685" s="2"/>
      </tp>
      <tp t="s">
        <v/>
        <stp/>
        <stp>StudyData</stp>
        <stp>VIX</stp>
        <stp>BAR</stp>
        <stp/>
        <stp>High</stp>
        <stp>W</stp>
        <stp>-1633</stp>
        <stp>All</stp>
        <stp/>
        <stp/>
        <stp>FALSE</stp>
        <stp>T</stp>
        <tr r="D1635" s="2"/>
      </tp>
      <tp t="s">
        <v/>
        <stp/>
        <stp>StudyData</stp>
        <stp>VIX</stp>
        <stp>BAR</stp>
        <stp/>
        <stp>High</stp>
        <stp>W</stp>
        <stp>-1623</stp>
        <stp>All</stp>
        <stp/>
        <stp/>
        <stp>FALSE</stp>
        <stp>T</stp>
        <tr r="D1625" s="2"/>
      </tp>
      <tp t="s">
        <v/>
        <stp/>
        <stp>StudyData</stp>
        <stp>VIX</stp>
        <stp>BAR</stp>
        <stp/>
        <stp>High</stp>
        <stp>W</stp>
        <stp>-1613</stp>
        <stp>All</stp>
        <stp/>
        <stp/>
        <stp>FALSE</stp>
        <stp>T</stp>
        <tr r="D1615" s="2"/>
      </tp>
      <tp t="s">
        <v/>
        <stp/>
        <stp>StudyData</stp>
        <stp>VIX</stp>
        <stp>BAR</stp>
        <stp/>
        <stp>High</stp>
        <stp>W</stp>
        <stp>-1603</stp>
        <stp>All</stp>
        <stp/>
        <stp/>
        <stp>FALSE</stp>
        <stp>T</stp>
        <tr r="D1605" s="2"/>
      </tp>
      <tp t="s">
        <v/>
        <stp/>
        <stp>StudyData</stp>
        <stp>VIX</stp>
        <stp>BAR</stp>
        <stp/>
        <stp>High</stp>
        <stp>W</stp>
        <stp>-1673</stp>
        <stp>All</stp>
        <stp/>
        <stp/>
        <stp>FALSE</stp>
        <stp>T</stp>
        <tr r="D1675" s="2"/>
      </tp>
      <tp t="s">
        <v/>
        <stp/>
        <stp>StudyData</stp>
        <stp>VIX</stp>
        <stp>BAR</stp>
        <stp/>
        <stp>High</stp>
        <stp>W</stp>
        <stp>-1663</stp>
        <stp>All</stp>
        <stp/>
        <stp/>
        <stp>FALSE</stp>
        <stp>T</stp>
        <tr r="D1665" s="2"/>
      </tp>
      <tp t="s">
        <v/>
        <stp/>
        <stp>StudyData</stp>
        <stp>VIX</stp>
        <stp>BAR</stp>
        <stp/>
        <stp>High</stp>
        <stp>W</stp>
        <stp>-1653</stp>
        <stp>All</stp>
        <stp/>
        <stp/>
        <stp>FALSE</stp>
        <stp>T</stp>
        <tr r="D1655" s="2"/>
      </tp>
      <tp t="s">
        <v/>
        <stp/>
        <stp>StudyData</stp>
        <stp>VIX</stp>
        <stp>BAR</stp>
        <stp/>
        <stp>High</stp>
        <stp>W</stp>
        <stp>-1643</stp>
        <stp>All</stp>
        <stp/>
        <stp/>
        <stp>FALSE</stp>
        <stp>T</stp>
        <tr r="D1645" s="2"/>
      </tp>
      <tp t="s">
        <v/>
        <stp/>
        <stp>StudyData</stp>
        <stp>VIX</stp>
        <stp>BAR</stp>
        <stp/>
        <stp>High</stp>
        <stp>W</stp>
        <stp>-1593</stp>
        <stp>All</stp>
        <stp/>
        <stp/>
        <stp>FALSE</stp>
        <stp>T</stp>
        <tr r="D1595" s="2"/>
      </tp>
      <tp t="s">
        <v/>
        <stp/>
        <stp>StudyData</stp>
        <stp>VIX</stp>
        <stp>BAR</stp>
        <stp/>
        <stp>High</stp>
        <stp>W</stp>
        <stp>-1583</stp>
        <stp>All</stp>
        <stp/>
        <stp/>
        <stp>FALSE</stp>
        <stp>T</stp>
        <tr r="D1585" s="2"/>
      </tp>
      <tp t="s">
        <v/>
        <stp/>
        <stp>StudyData</stp>
        <stp>VIX</stp>
        <stp>BAR</stp>
        <stp/>
        <stp>High</stp>
        <stp>W</stp>
        <stp>-1533</stp>
        <stp>All</stp>
        <stp/>
        <stp/>
        <stp>FALSE</stp>
        <stp>T</stp>
        <tr r="D1535" s="2"/>
      </tp>
      <tp t="s">
        <v/>
        <stp/>
        <stp>StudyData</stp>
        <stp>VIX</stp>
        <stp>BAR</stp>
        <stp/>
        <stp>High</stp>
        <stp>W</stp>
        <stp>-1523</stp>
        <stp>All</stp>
        <stp/>
        <stp/>
        <stp>FALSE</stp>
        <stp>T</stp>
        <tr r="D1525" s="2"/>
      </tp>
      <tp t="s">
        <v/>
        <stp/>
        <stp>StudyData</stp>
        <stp>VIX</stp>
        <stp>BAR</stp>
        <stp/>
        <stp>High</stp>
        <stp>W</stp>
        <stp>-1513</stp>
        <stp>All</stp>
        <stp/>
        <stp/>
        <stp>FALSE</stp>
        <stp>T</stp>
        <tr r="D1515" s="2"/>
      </tp>
      <tp t="s">
        <v/>
        <stp/>
        <stp>StudyData</stp>
        <stp>VIX</stp>
        <stp>BAR</stp>
        <stp/>
        <stp>High</stp>
        <stp>W</stp>
        <stp>-1503</stp>
        <stp>All</stp>
        <stp/>
        <stp/>
        <stp>FALSE</stp>
        <stp>T</stp>
        <tr r="D1505" s="2"/>
      </tp>
      <tp t="s">
        <v/>
        <stp/>
        <stp>StudyData</stp>
        <stp>VIX</stp>
        <stp>BAR</stp>
        <stp/>
        <stp>High</stp>
        <stp>W</stp>
        <stp>-1573</stp>
        <stp>All</stp>
        <stp/>
        <stp/>
        <stp>FALSE</stp>
        <stp>T</stp>
        <tr r="D1575" s="2"/>
      </tp>
      <tp t="s">
        <v/>
        <stp/>
        <stp>StudyData</stp>
        <stp>VIX</stp>
        <stp>BAR</stp>
        <stp/>
        <stp>High</stp>
        <stp>W</stp>
        <stp>-1563</stp>
        <stp>All</stp>
        <stp/>
        <stp/>
        <stp>FALSE</stp>
        <stp>T</stp>
        <tr r="D1565" s="2"/>
      </tp>
      <tp t="s">
        <v/>
        <stp/>
        <stp>StudyData</stp>
        <stp>VIX</stp>
        <stp>BAR</stp>
        <stp/>
        <stp>High</stp>
        <stp>W</stp>
        <stp>-1553</stp>
        <stp>All</stp>
        <stp/>
        <stp/>
        <stp>FALSE</stp>
        <stp>T</stp>
        <tr r="D1555" s="2"/>
      </tp>
      <tp t="s">
        <v/>
        <stp/>
        <stp>StudyData</stp>
        <stp>VIX</stp>
        <stp>BAR</stp>
        <stp/>
        <stp>High</stp>
        <stp>W</stp>
        <stp>-1543</stp>
        <stp>All</stp>
        <stp/>
        <stp/>
        <stp>FALSE</stp>
        <stp>T</stp>
        <tr r="D1545" s="2"/>
      </tp>
      <tp t="s">
        <v/>
        <stp/>
        <stp>StudyData</stp>
        <stp>VIX</stp>
        <stp>BAR</stp>
        <stp/>
        <stp>High</stp>
        <stp>W</stp>
        <stp>-1493</stp>
        <stp>All</stp>
        <stp/>
        <stp/>
        <stp>FALSE</stp>
        <stp>T</stp>
        <tr r="D1495" s="2"/>
      </tp>
      <tp t="s">
        <v/>
        <stp/>
        <stp>StudyData</stp>
        <stp>VIX</stp>
        <stp>BAR</stp>
        <stp/>
        <stp>High</stp>
        <stp>W</stp>
        <stp>-1483</stp>
        <stp>All</stp>
        <stp/>
        <stp/>
        <stp>FALSE</stp>
        <stp>T</stp>
        <tr r="D1485" s="2"/>
      </tp>
      <tp t="s">
        <v/>
        <stp/>
        <stp>StudyData</stp>
        <stp>VIX</stp>
        <stp>BAR</stp>
        <stp/>
        <stp>High</stp>
        <stp>W</stp>
        <stp>-1433</stp>
        <stp>All</stp>
        <stp/>
        <stp/>
        <stp>FALSE</stp>
        <stp>T</stp>
        <tr r="D1435" s="2"/>
      </tp>
      <tp t="s">
        <v/>
        <stp/>
        <stp>StudyData</stp>
        <stp>VIX</stp>
        <stp>BAR</stp>
        <stp/>
        <stp>High</stp>
        <stp>W</stp>
        <stp>-1423</stp>
        <stp>All</stp>
        <stp/>
        <stp/>
        <stp>FALSE</stp>
        <stp>T</stp>
        <tr r="D1425" s="2"/>
      </tp>
      <tp t="s">
        <v/>
        <stp/>
        <stp>StudyData</stp>
        <stp>VIX</stp>
        <stp>BAR</stp>
        <stp/>
        <stp>High</stp>
        <stp>W</stp>
        <stp>-1413</stp>
        <stp>All</stp>
        <stp/>
        <stp/>
        <stp>FALSE</stp>
        <stp>T</stp>
        <tr r="D1415" s="2"/>
      </tp>
      <tp t="s">
        <v/>
        <stp/>
        <stp>StudyData</stp>
        <stp>VIX</stp>
        <stp>BAR</stp>
        <stp/>
        <stp>High</stp>
        <stp>W</stp>
        <stp>-1403</stp>
        <stp>All</stp>
        <stp/>
        <stp/>
        <stp>FALSE</stp>
        <stp>T</stp>
        <tr r="D1405" s="2"/>
      </tp>
      <tp t="s">
        <v/>
        <stp/>
        <stp>StudyData</stp>
        <stp>VIX</stp>
        <stp>BAR</stp>
        <stp/>
        <stp>High</stp>
        <stp>W</stp>
        <stp>-1473</stp>
        <stp>All</stp>
        <stp/>
        <stp/>
        <stp>FALSE</stp>
        <stp>T</stp>
        <tr r="D1475" s="2"/>
      </tp>
      <tp t="s">
        <v/>
        <stp/>
        <stp>StudyData</stp>
        <stp>VIX</stp>
        <stp>BAR</stp>
        <stp/>
        <stp>High</stp>
        <stp>W</stp>
        <stp>-1463</stp>
        <stp>All</stp>
        <stp/>
        <stp/>
        <stp>FALSE</stp>
        <stp>T</stp>
        <tr r="D1465" s="2"/>
      </tp>
      <tp t="s">
        <v/>
        <stp/>
        <stp>StudyData</stp>
        <stp>VIX</stp>
        <stp>BAR</stp>
        <stp/>
        <stp>High</stp>
        <stp>W</stp>
        <stp>-1453</stp>
        <stp>All</stp>
        <stp/>
        <stp/>
        <stp>FALSE</stp>
        <stp>T</stp>
        <tr r="D1455" s="2"/>
      </tp>
      <tp t="s">
        <v/>
        <stp/>
        <stp>StudyData</stp>
        <stp>VIX</stp>
        <stp>BAR</stp>
        <stp/>
        <stp>High</stp>
        <stp>W</stp>
        <stp>-1443</stp>
        <stp>All</stp>
        <stp/>
        <stp/>
        <stp>FALSE</stp>
        <stp>T</stp>
        <tr r="D1445" s="2"/>
      </tp>
      <tp t="s">
        <v/>
        <stp/>
        <stp>StudyData</stp>
        <stp>VIX</stp>
        <stp>BAR</stp>
        <stp/>
        <stp>High</stp>
        <stp>W</stp>
        <stp>-1993</stp>
        <stp>All</stp>
        <stp/>
        <stp/>
        <stp>FALSE</stp>
        <stp>T</stp>
        <tr r="D1995" s="2"/>
      </tp>
      <tp t="s">
        <v/>
        <stp/>
        <stp>StudyData</stp>
        <stp>VIX</stp>
        <stp>BAR</stp>
        <stp/>
        <stp>High</stp>
        <stp>W</stp>
        <stp>-1983</stp>
        <stp>All</stp>
        <stp/>
        <stp/>
        <stp>FALSE</stp>
        <stp>T</stp>
        <tr r="D1985" s="2"/>
      </tp>
      <tp t="s">
        <v/>
        <stp/>
        <stp>StudyData</stp>
        <stp>VIX</stp>
        <stp>BAR</stp>
        <stp/>
        <stp>High</stp>
        <stp>W</stp>
        <stp>-1933</stp>
        <stp>All</stp>
        <stp/>
        <stp/>
        <stp>FALSE</stp>
        <stp>T</stp>
        <tr r="D1935" s="2"/>
      </tp>
      <tp t="s">
        <v/>
        <stp/>
        <stp>StudyData</stp>
        <stp>VIX</stp>
        <stp>BAR</stp>
        <stp/>
        <stp>High</stp>
        <stp>W</stp>
        <stp>-1923</stp>
        <stp>All</stp>
        <stp/>
        <stp/>
        <stp>FALSE</stp>
        <stp>T</stp>
        <tr r="D1925" s="2"/>
      </tp>
      <tp t="s">
        <v/>
        <stp/>
        <stp>StudyData</stp>
        <stp>VIX</stp>
        <stp>BAR</stp>
        <stp/>
        <stp>High</stp>
        <stp>W</stp>
        <stp>-1913</stp>
        <stp>All</stp>
        <stp/>
        <stp/>
        <stp>FALSE</stp>
        <stp>T</stp>
        <tr r="D1915" s="2"/>
      </tp>
      <tp t="s">
        <v/>
        <stp/>
        <stp>StudyData</stp>
        <stp>VIX</stp>
        <stp>BAR</stp>
        <stp/>
        <stp>High</stp>
        <stp>W</stp>
        <stp>-1903</stp>
        <stp>All</stp>
        <stp/>
        <stp/>
        <stp>FALSE</stp>
        <stp>T</stp>
        <tr r="D1905" s="2"/>
      </tp>
      <tp t="s">
        <v/>
        <stp/>
        <stp>StudyData</stp>
        <stp>VIX</stp>
        <stp>BAR</stp>
        <stp/>
        <stp>High</stp>
        <stp>W</stp>
        <stp>-1973</stp>
        <stp>All</stp>
        <stp/>
        <stp/>
        <stp>FALSE</stp>
        <stp>T</stp>
        <tr r="D1975" s="2"/>
      </tp>
      <tp t="s">
        <v/>
        <stp/>
        <stp>StudyData</stp>
        <stp>VIX</stp>
        <stp>BAR</stp>
        <stp/>
        <stp>High</stp>
        <stp>W</stp>
        <stp>-1963</stp>
        <stp>All</stp>
        <stp/>
        <stp/>
        <stp>FALSE</stp>
        <stp>T</stp>
        <tr r="D1965" s="2"/>
      </tp>
      <tp t="s">
        <v/>
        <stp/>
        <stp>StudyData</stp>
        <stp>VIX</stp>
        <stp>BAR</stp>
        <stp/>
        <stp>High</stp>
        <stp>W</stp>
        <stp>-1953</stp>
        <stp>All</stp>
        <stp/>
        <stp/>
        <stp>FALSE</stp>
        <stp>T</stp>
        <tr r="D1955" s="2"/>
      </tp>
      <tp t="s">
        <v/>
        <stp/>
        <stp>StudyData</stp>
        <stp>VIX</stp>
        <stp>BAR</stp>
        <stp/>
        <stp>High</stp>
        <stp>W</stp>
        <stp>-1943</stp>
        <stp>All</stp>
        <stp/>
        <stp/>
        <stp>FALSE</stp>
        <stp>T</stp>
        <tr r="D1945" s="2"/>
      </tp>
      <tp t="s">
        <v/>
        <stp/>
        <stp>StudyData</stp>
        <stp>VIX</stp>
        <stp>BAR</stp>
        <stp/>
        <stp>High</stp>
        <stp>W</stp>
        <stp>-1893</stp>
        <stp>All</stp>
        <stp/>
        <stp/>
        <stp>FALSE</stp>
        <stp>T</stp>
        <tr r="D1895" s="2"/>
      </tp>
      <tp t="s">
        <v/>
        <stp/>
        <stp>StudyData</stp>
        <stp>VIX</stp>
        <stp>BAR</stp>
        <stp/>
        <stp>High</stp>
        <stp>W</stp>
        <stp>-1883</stp>
        <stp>All</stp>
        <stp/>
        <stp/>
        <stp>FALSE</stp>
        <stp>T</stp>
        <tr r="D1885" s="2"/>
      </tp>
      <tp t="s">
        <v/>
        <stp/>
        <stp>StudyData</stp>
        <stp>VIX</stp>
        <stp>BAR</stp>
        <stp/>
        <stp>High</stp>
        <stp>W</stp>
        <stp>-1833</stp>
        <stp>All</stp>
        <stp/>
        <stp/>
        <stp>FALSE</stp>
        <stp>T</stp>
        <tr r="D1835" s="2"/>
      </tp>
      <tp t="s">
        <v/>
        <stp/>
        <stp>StudyData</stp>
        <stp>VIX</stp>
        <stp>BAR</stp>
        <stp/>
        <stp>High</stp>
        <stp>W</stp>
        <stp>-1823</stp>
        <stp>All</stp>
        <stp/>
        <stp/>
        <stp>FALSE</stp>
        <stp>T</stp>
        <tr r="D1825" s="2"/>
      </tp>
      <tp t="s">
        <v/>
        <stp/>
        <stp>StudyData</stp>
        <stp>VIX</stp>
        <stp>BAR</stp>
        <stp/>
        <stp>High</stp>
        <stp>W</stp>
        <stp>-1813</stp>
        <stp>All</stp>
        <stp/>
        <stp/>
        <stp>FALSE</stp>
        <stp>T</stp>
        <tr r="D1815" s="2"/>
      </tp>
      <tp t="s">
        <v/>
        <stp/>
        <stp>StudyData</stp>
        <stp>VIX</stp>
        <stp>BAR</stp>
        <stp/>
        <stp>High</stp>
        <stp>W</stp>
        <stp>-1803</stp>
        <stp>All</stp>
        <stp/>
        <stp/>
        <stp>FALSE</stp>
        <stp>T</stp>
        <tr r="D1805" s="2"/>
      </tp>
      <tp t="s">
        <v/>
        <stp/>
        <stp>StudyData</stp>
        <stp>VIX</stp>
        <stp>BAR</stp>
        <stp/>
        <stp>High</stp>
        <stp>W</stp>
        <stp>-1873</stp>
        <stp>All</stp>
        <stp/>
        <stp/>
        <stp>FALSE</stp>
        <stp>T</stp>
        <tr r="D1875" s="2"/>
      </tp>
      <tp t="s">
        <v/>
        <stp/>
        <stp>StudyData</stp>
        <stp>VIX</stp>
        <stp>BAR</stp>
        <stp/>
        <stp>High</stp>
        <stp>W</stp>
        <stp>-1863</stp>
        <stp>All</stp>
        <stp/>
        <stp/>
        <stp>FALSE</stp>
        <stp>T</stp>
        <tr r="D1865" s="2"/>
      </tp>
      <tp t="s">
        <v/>
        <stp/>
        <stp>StudyData</stp>
        <stp>VIX</stp>
        <stp>BAR</stp>
        <stp/>
        <stp>High</stp>
        <stp>W</stp>
        <stp>-1853</stp>
        <stp>All</stp>
        <stp/>
        <stp/>
        <stp>FALSE</stp>
        <stp>T</stp>
        <tr r="D1855" s="2"/>
      </tp>
      <tp t="s">
        <v/>
        <stp/>
        <stp>StudyData</stp>
        <stp>VIX</stp>
        <stp>BAR</stp>
        <stp/>
        <stp>High</stp>
        <stp>W</stp>
        <stp>-1843</stp>
        <stp>All</stp>
        <stp/>
        <stp/>
        <stp>FALSE</stp>
        <stp>T</stp>
        <tr r="D1845" s="2"/>
      </tp>
      <tp t="s">
        <v/>
        <stp/>
        <stp>StudyData</stp>
        <stp>VIX</stp>
        <stp>BAR</stp>
        <stp/>
        <stp>Open</stp>
        <stp>W</stp>
        <stp>-1895</stp>
        <stp>All</stp>
        <stp/>
        <stp/>
        <stp>FALSE</stp>
        <stp>T</stp>
        <tr r="C1897" s="2"/>
      </tp>
      <tp t="s">
        <v/>
        <stp/>
        <stp>StudyData</stp>
        <stp>VIX</stp>
        <stp>BAR</stp>
        <stp/>
        <stp>Open</stp>
        <stp>W</stp>
        <stp>-1885</stp>
        <stp>All</stp>
        <stp/>
        <stp/>
        <stp>FALSE</stp>
        <stp>T</stp>
        <tr r="C1887" s="2"/>
      </tp>
      <tp t="s">
        <v/>
        <stp/>
        <stp>StudyData</stp>
        <stp>VIX</stp>
        <stp>BAR</stp>
        <stp/>
        <stp>Open</stp>
        <stp>W</stp>
        <stp>-1815</stp>
        <stp>All</stp>
        <stp/>
        <stp/>
        <stp>FALSE</stp>
        <stp>T</stp>
        <tr r="C1817" s="2"/>
      </tp>
      <tp t="s">
        <v/>
        <stp/>
        <stp>StudyData</stp>
        <stp>VIX</stp>
        <stp>BAR</stp>
        <stp/>
        <stp>Open</stp>
        <stp>W</stp>
        <stp>-1805</stp>
        <stp>All</stp>
        <stp/>
        <stp/>
        <stp>FALSE</stp>
        <stp>T</stp>
        <tr r="C1807" s="2"/>
      </tp>
      <tp t="s">
        <v/>
        <stp/>
        <stp>StudyData</stp>
        <stp>VIX</stp>
        <stp>BAR</stp>
        <stp/>
        <stp>Open</stp>
        <stp>W</stp>
        <stp>-1835</stp>
        <stp>All</stp>
        <stp/>
        <stp/>
        <stp>FALSE</stp>
        <stp>T</stp>
        <tr r="C1837" s="2"/>
      </tp>
      <tp t="s">
        <v/>
        <stp/>
        <stp>StudyData</stp>
        <stp>VIX</stp>
        <stp>BAR</stp>
        <stp/>
        <stp>Open</stp>
        <stp>W</stp>
        <stp>-1825</stp>
        <stp>All</stp>
        <stp/>
        <stp/>
        <stp>FALSE</stp>
        <stp>T</stp>
        <tr r="C1827" s="2"/>
      </tp>
      <tp t="s">
        <v/>
        <stp/>
        <stp>StudyData</stp>
        <stp>VIX</stp>
        <stp>BAR</stp>
        <stp/>
        <stp>Open</stp>
        <stp>W</stp>
        <stp>-1855</stp>
        <stp>All</stp>
        <stp/>
        <stp/>
        <stp>FALSE</stp>
        <stp>T</stp>
        <tr r="C1857" s="2"/>
      </tp>
      <tp t="s">
        <v/>
        <stp/>
        <stp>StudyData</stp>
        <stp>VIX</stp>
        <stp>BAR</stp>
        <stp/>
        <stp>Open</stp>
        <stp>W</stp>
        <stp>-1845</stp>
        <stp>All</stp>
        <stp/>
        <stp/>
        <stp>FALSE</stp>
        <stp>T</stp>
        <tr r="C1847" s="2"/>
      </tp>
      <tp t="s">
        <v/>
        <stp/>
        <stp>StudyData</stp>
        <stp>VIX</stp>
        <stp>BAR</stp>
        <stp/>
        <stp>Open</stp>
        <stp>W</stp>
        <stp>-1875</stp>
        <stp>All</stp>
        <stp/>
        <stp/>
        <stp>FALSE</stp>
        <stp>T</stp>
        <tr r="C1877" s="2"/>
      </tp>
      <tp t="s">
        <v/>
        <stp/>
        <stp>StudyData</stp>
        <stp>VIX</stp>
        <stp>BAR</stp>
        <stp/>
        <stp>Open</stp>
        <stp>W</stp>
        <stp>-1865</stp>
        <stp>All</stp>
        <stp/>
        <stp/>
        <stp>FALSE</stp>
        <stp>T</stp>
        <tr r="C1867" s="2"/>
      </tp>
      <tp t="s">
        <v/>
        <stp/>
        <stp>StudyData</stp>
        <stp>VIX</stp>
        <stp>BAR</stp>
        <stp/>
        <stp>Open</stp>
        <stp>W</stp>
        <stp>-1995</stp>
        <stp>All</stp>
        <stp/>
        <stp/>
        <stp>FALSE</stp>
        <stp>T</stp>
        <tr r="C1997" s="2"/>
      </tp>
      <tp t="s">
        <v/>
        <stp/>
        <stp>StudyData</stp>
        <stp>VIX</stp>
        <stp>BAR</stp>
        <stp/>
        <stp>Open</stp>
        <stp>W</stp>
        <stp>-1985</stp>
        <stp>All</stp>
        <stp/>
        <stp/>
        <stp>FALSE</stp>
        <stp>T</stp>
        <tr r="C1987" s="2"/>
      </tp>
      <tp t="s">
        <v/>
        <stp/>
        <stp>StudyData</stp>
        <stp>VIX</stp>
        <stp>BAR</stp>
        <stp/>
        <stp>Open</stp>
        <stp>W</stp>
        <stp>-1915</stp>
        <stp>All</stp>
        <stp/>
        <stp/>
        <stp>FALSE</stp>
        <stp>T</stp>
        <tr r="C1917" s="2"/>
      </tp>
      <tp t="s">
        <v/>
        <stp/>
        <stp>StudyData</stp>
        <stp>VIX</stp>
        <stp>BAR</stp>
        <stp/>
        <stp>Open</stp>
        <stp>W</stp>
        <stp>-1905</stp>
        <stp>All</stp>
        <stp/>
        <stp/>
        <stp>FALSE</stp>
        <stp>T</stp>
        <tr r="C1907" s="2"/>
      </tp>
      <tp t="s">
        <v/>
        <stp/>
        <stp>StudyData</stp>
        <stp>VIX</stp>
        <stp>BAR</stp>
        <stp/>
        <stp>Open</stp>
        <stp>W</stp>
        <stp>-1935</stp>
        <stp>All</stp>
        <stp/>
        <stp/>
        <stp>FALSE</stp>
        <stp>T</stp>
        <tr r="C1937" s="2"/>
      </tp>
      <tp t="s">
        <v/>
        <stp/>
        <stp>StudyData</stp>
        <stp>VIX</stp>
        <stp>BAR</stp>
        <stp/>
        <stp>Open</stp>
        <stp>W</stp>
        <stp>-1925</stp>
        <stp>All</stp>
        <stp/>
        <stp/>
        <stp>FALSE</stp>
        <stp>T</stp>
        <tr r="C1927" s="2"/>
      </tp>
      <tp t="s">
        <v/>
        <stp/>
        <stp>StudyData</stp>
        <stp>VIX</stp>
        <stp>BAR</stp>
        <stp/>
        <stp>Open</stp>
        <stp>W</stp>
        <stp>-1955</stp>
        <stp>All</stp>
        <stp/>
        <stp/>
        <stp>FALSE</stp>
        <stp>T</stp>
        <tr r="C1957" s="2"/>
      </tp>
      <tp t="s">
        <v/>
        <stp/>
        <stp>StudyData</stp>
        <stp>VIX</stp>
        <stp>BAR</stp>
        <stp/>
        <stp>Open</stp>
        <stp>W</stp>
        <stp>-1945</stp>
        <stp>All</stp>
        <stp/>
        <stp/>
        <stp>FALSE</stp>
        <stp>T</stp>
        <tr r="C1947" s="2"/>
      </tp>
      <tp t="s">
        <v/>
        <stp/>
        <stp>StudyData</stp>
        <stp>VIX</stp>
        <stp>BAR</stp>
        <stp/>
        <stp>Open</stp>
        <stp>W</stp>
        <stp>-1975</stp>
        <stp>All</stp>
        <stp/>
        <stp/>
        <stp>FALSE</stp>
        <stp>T</stp>
        <tr r="C1977" s="2"/>
      </tp>
      <tp t="s">
        <v/>
        <stp/>
        <stp>StudyData</stp>
        <stp>VIX</stp>
        <stp>BAR</stp>
        <stp/>
        <stp>Open</stp>
        <stp>W</stp>
        <stp>-1965</stp>
        <stp>All</stp>
        <stp/>
        <stp/>
        <stp>FALSE</stp>
        <stp>T</stp>
        <tr r="C1967" s="2"/>
      </tp>
      <tp t="s">
        <v/>
        <stp/>
        <stp>StudyData</stp>
        <stp>VIX</stp>
        <stp>BAR</stp>
        <stp/>
        <stp>Open</stp>
        <stp>W</stp>
        <stp>-1295</stp>
        <stp>All</stp>
        <stp/>
        <stp/>
        <stp>FALSE</stp>
        <stp>T</stp>
        <tr r="C1297" s="2"/>
      </tp>
      <tp t="s">
        <v/>
        <stp/>
        <stp>StudyData</stp>
        <stp>VIX</stp>
        <stp>BAR</stp>
        <stp/>
        <stp>Open</stp>
        <stp>W</stp>
        <stp>-1285</stp>
        <stp>All</stp>
        <stp/>
        <stp/>
        <stp>FALSE</stp>
        <stp>T</stp>
        <tr r="C1287" s="2"/>
      </tp>
      <tp t="s">
        <v/>
        <stp/>
        <stp>StudyData</stp>
        <stp>VIX</stp>
        <stp>BAR</stp>
        <stp/>
        <stp>Open</stp>
        <stp>W</stp>
        <stp>-1215</stp>
        <stp>All</stp>
        <stp/>
        <stp/>
        <stp>FALSE</stp>
        <stp>T</stp>
        <tr r="C1217" s="2"/>
      </tp>
      <tp t="s">
        <v/>
        <stp/>
        <stp>StudyData</stp>
        <stp>VIX</stp>
        <stp>BAR</stp>
        <stp/>
        <stp>Open</stp>
        <stp>W</stp>
        <stp>-1205</stp>
        <stp>All</stp>
        <stp/>
        <stp/>
        <stp>FALSE</stp>
        <stp>T</stp>
        <tr r="C1207" s="2"/>
      </tp>
      <tp t="s">
        <v/>
        <stp/>
        <stp>StudyData</stp>
        <stp>VIX</stp>
        <stp>BAR</stp>
        <stp/>
        <stp>Open</stp>
        <stp>W</stp>
        <stp>-1235</stp>
        <stp>All</stp>
        <stp/>
        <stp/>
        <stp>FALSE</stp>
        <stp>T</stp>
        <tr r="C1237" s="2"/>
      </tp>
      <tp t="s">
        <v/>
        <stp/>
        <stp>StudyData</stp>
        <stp>VIX</stp>
        <stp>BAR</stp>
        <stp/>
        <stp>Open</stp>
        <stp>W</stp>
        <stp>-1225</stp>
        <stp>All</stp>
        <stp/>
        <stp/>
        <stp>FALSE</stp>
        <stp>T</stp>
        <tr r="C1227" s="2"/>
      </tp>
      <tp t="s">
        <v/>
        <stp/>
        <stp>StudyData</stp>
        <stp>VIX</stp>
        <stp>BAR</stp>
        <stp/>
        <stp>Open</stp>
        <stp>W</stp>
        <stp>-1255</stp>
        <stp>All</stp>
        <stp/>
        <stp/>
        <stp>FALSE</stp>
        <stp>T</stp>
        <tr r="C1257" s="2"/>
      </tp>
      <tp t="s">
        <v/>
        <stp/>
        <stp>StudyData</stp>
        <stp>VIX</stp>
        <stp>BAR</stp>
        <stp/>
        <stp>Open</stp>
        <stp>W</stp>
        <stp>-1245</stp>
        <stp>All</stp>
        <stp/>
        <stp/>
        <stp>FALSE</stp>
        <stp>T</stp>
        <tr r="C1247" s="2"/>
      </tp>
      <tp t="s">
        <v/>
        <stp/>
        <stp>StudyData</stp>
        <stp>VIX</stp>
        <stp>BAR</stp>
        <stp/>
        <stp>Open</stp>
        <stp>W</stp>
        <stp>-1275</stp>
        <stp>All</stp>
        <stp/>
        <stp/>
        <stp>FALSE</stp>
        <stp>T</stp>
        <tr r="C1277" s="2"/>
      </tp>
      <tp t="s">
        <v/>
        <stp/>
        <stp>StudyData</stp>
        <stp>VIX</stp>
        <stp>BAR</stp>
        <stp/>
        <stp>Open</stp>
        <stp>W</stp>
        <stp>-1265</stp>
        <stp>All</stp>
        <stp/>
        <stp/>
        <stp>FALSE</stp>
        <stp>T</stp>
        <tr r="C1267" s="2"/>
      </tp>
      <tp t="s">
        <v/>
        <stp/>
        <stp>StudyData</stp>
        <stp>VIX</stp>
        <stp>BAR</stp>
        <stp/>
        <stp>Open</stp>
        <stp>W</stp>
        <stp>-1395</stp>
        <stp>All</stp>
        <stp/>
        <stp/>
        <stp>FALSE</stp>
        <stp>T</stp>
        <tr r="C1397" s="2"/>
      </tp>
      <tp t="s">
        <v/>
        <stp/>
        <stp>StudyData</stp>
        <stp>VIX</stp>
        <stp>BAR</stp>
        <stp/>
        <stp>Open</stp>
        <stp>W</stp>
        <stp>-1385</stp>
        <stp>All</stp>
        <stp/>
        <stp/>
        <stp>FALSE</stp>
        <stp>T</stp>
        <tr r="C1387" s="2"/>
      </tp>
      <tp t="s">
        <v/>
        <stp/>
        <stp>StudyData</stp>
        <stp>VIX</stp>
        <stp>BAR</stp>
        <stp/>
        <stp>Open</stp>
        <stp>W</stp>
        <stp>-1315</stp>
        <stp>All</stp>
        <stp/>
        <stp/>
        <stp>FALSE</stp>
        <stp>T</stp>
        <tr r="C1317" s="2"/>
      </tp>
      <tp t="s">
        <v/>
        <stp/>
        <stp>StudyData</stp>
        <stp>VIX</stp>
        <stp>BAR</stp>
        <stp/>
        <stp>Open</stp>
        <stp>W</stp>
        <stp>-1305</stp>
        <stp>All</stp>
        <stp/>
        <stp/>
        <stp>FALSE</stp>
        <stp>T</stp>
        <tr r="C1307" s="2"/>
      </tp>
      <tp t="s">
        <v/>
        <stp/>
        <stp>StudyData</stp>
        <stp>VIX</stp>
        <stp>BAR</stp>
        <stp/>
        <stp>Open</stp>
        <stp>W</stp>
        <stp>-1335</stp>
        <stp>All</stp>
        <stp/>
        <stp/>
        <stp>FALSE</stp>
        <stp>T</stp>
        <tr r="C1337" s="2"/>
      </tp>
      <tp t="s">
        <v/>
        <stp/>
        <stp>StudyData</stp>
        <stp>VIX</stp>
        <stp>BAR</stp>
        <stp/>
        <stp>Open</stp>
        <stp>W</stp>
        <stp>-1325</stp>
        <stp>All</stp>
        <stp/>
        <stp/>
        <stp>FALSE</stp>
        <stp>T</stp>
        <tr r="C1327" s="2"/>
      </tp>
      <tp t="s">
        <v/>
        <stp/>
        <stp>StudyData</stp>
        <stp>VIX</stp>
        <stp>BAR</stp>
        <stp/>
        <stp>Open</stp>
        <stp>W</stp>
        <stp>-1355</stp>
        <stp>All</stp>
        <stp/>
        <stp/>
        <stp>FALSE</stp>
        <stp>T</stp>
        <tr r="C1357" s="2"/>
      </tp>
      <tp t="s">
        <v/>
        <stp/>
        <stp>StudyData</stp>
        <stp>VIX</stp>
        <stp>BAR</stp>
        <stp/>
        <stp>Open</stp>
        <stp>W</stp>
        <stp>-1345</stp>
        <stp>All</stp>
        <stp/>
        <stp/>
        <stp>FALSE</stp>
        <stp>T</stp>
        <tr r="C1347" s="2"/>
      </tp>
      <tp t="s">
        <v/>
        <stp/>
        <stp>StudyData</stp>
        <stp>VIX</stp>
        <stp>BAR</stp>
        <stp/>
        <stp>Open</stp>
        <stp>W</stp>
        <stp>-1375</stp>
        <stp>All</stp>
        <stp/>
        <stp/>
        <stp>FALSE</stp>
        <stp>T</stp>
        <tr r="C1377" s="2"/>
      </tp>
      <tp t="s">
        <v/>
        <stp/>
        <stp>StudyData</stp>
        <stp>VIX</stp>
        <stp>BAR</stp>
        <stp/>
        <stp>Open</stp>
        <stp>W</stp>
        <stp>-1365</stp>
        <stp>All</stp>
        <stp/>
        <stp/>
        <stp>FALSE</stp>
        <stp>T</stp>
        <tr r="C1367" s="2"/>
      </tp>
      <tp t="s">
        <v/>
        <stp/>
        <stp>StudyData</stp>
        <stp>VIX</stp>
        <stp>BAR</stp>
        <stp/>
        <stp>Open</stp>
        <stp>W</stp>
        <stp>-1095</stp>
        <stp>All</stp>
        <stp/>
        <stp/>
        <stp>FALSE</stp>
        <stp>T</stp>
        <tr r="C1097" s="2"/>
      </tp>
      <tp t="s">
        <v/>
        <stp/>
        <stp>StudyData</stp>
        <stp>VIX</stp>
        <stp>BAR</stp>
        <stp/>
        <stp>Open</stp>
        <stp>W</stp>
        <stp>-1085</stp>
        <stp>All</stp>
        <stp/>
        <stp/>
        <stp>FALSE</stp>
        <stp>T</stp>
        <tr r="C1087" s="2"/>
      </tp>
      <tp t="s">
        <v/>
        <stp/>
        <stp>StudyData</stp>
        <stp>VIX</stp>
        <stp>BAR</stp>
        <stp/>
        <stp>Open</stp>
        <stp>W</stp>
        <stp>-1015</stp>
        <stp>All</stp>
        <stp/>
        <stp/>
        <stp>FALSE</stp>
        <stp>T</stp>
        <tr r="C1017" s="2"/>
      </tp>
      <tp t="s">
        <v/>
        <stp/>
        <stp>StudyData</stp>
        <stp>VIX</stp>
        <stp>BAR</stp>
        <stp/>
        <stp>Open</stp>
        <stp>W</stp>
        <stp>-1005</stp>
        <stp>All</stp>
        <stp/>
        <stp/>
        <stp>FALSE</stp>
        <stp>T</stp>
        <tr r="C1007" s="2"/>
      </tp>
      <tp t="s">
        <v/>
        <stp/>
        <stp>StudyData</stp>
        <stp>VIX</stp>
        <stp>BAR</stp>
        <stp/>
        <stp>Open</stp>
        <stp>W</stp>
        <stp>-1035</stp>
        <stp>All</stp>
        <stp/>
        <stp/>
        <stp>FALSE</stp>
        <stp>T</stp>
        <tr r="C1037" s="2"/>
      </tp>
      <tp t="s">
        <v/>
        <stp/>
        <stp>StudyData</stp>
        <stp>VIX</stp>
        <stp>BAR</stp>
        <stp/>
        <stp>Open</stp>
        <stp>W</stp>
        <stp>-1025</stp>
        <stp>All</stp>
        <stp/>
        <stp/>
        <stp>FALSE</stp>
        <stp>T</stp>
        <tr r="C1027" s="2"/>
      </tp>
      <tp t="s">
        <v/>
        <stp/>
        <stp>StudyData</stp>
        <stp>VIX</stp>
        <stp>BAR</stp>
        <stp/>
        <stp>Open</stp>
        <stp>W</stp>
        <stp>-1055</stp>
        <stp>All</stp>
        <stp/>
        <stp/>
        <stp>FALSE</stp>
        <stp>T</stp>
        <tr r="C1057" s="2"/>
      </tp>
      <tp t="s">
        <v/>
        <stp/>
        <stp>StudyData</stp>
        <stp>VIX</stp>
        <stp>BAR</stp>
        <stp/>
        <stp>Open</stp>
        <stp>W</stp>
        <stp>-1045</stp>
        <stp>All</stp>
        <stp/>
        <stp/>
        <stp>FALSE</stp>
        <stp>T</stp>
        <tr r="C1047" s="2"/>
      </tp>
      <tp t="s">
        <v/>
        <stp/>
        <stp>StudyData</stp>
        <stp>VIX</stp>
        <stp>BAR</stp>
        <stp/>
        <stp>Open</stp>
        <stp>W</stp>
        <stp>-1075</stp>
        <stp>All</stp>
        <stp/>
        <stp/>
        <stp>FALSE</stp>
        <stp>T</stp>
        <tr r="C1077" s="2"/>
      </tp>
      <tp t="s">
        <v/>
        <stp/>
        <stp>StudyData</stp>
        <stp>VIX</stp>
        <stp>BAR</stp>
        <stp/>
        <stp>Open</stp>
        <stp>W</stp>
        <stp>-1065</stp>
        <stp>All</stp>
        <stp/>
        <stp/>
        <stp>FALSE</stp>
        <stp>T</stp>
        <tr r="C1067" s="2"/>
      </tp>
      <tp t="s">
        <v/>
        <stp/>
        <stp>StudyData</stp>
        <stp>VIX</stp>
        <stp>BAR</stp>
        <stp/>
        <stp>Open</stp>
        <stp>W</stp>
        <stp>-1195</stp>
        <stp>All</stp>
        <stp/>
        <stp/>
        <stp>FALSE</stp>
        <stp>T</stp>
        <tr r="C1197" s="2"/>
      </tp>
      <tp t="s">
        <v/>
        <stp/>
        <stp>StudyData</stp>
        <stp>VIX</stp>
        <stp>BAR</stp>
        <stp/>
        <stp>Open</stp>
        <stp>W</stp>
        <stp>-1185</stp>
        <stp>All</stp>
        <stp/>
        <stp/>
        <stp>FALSE</stp>
        <stp>T</stp>
        <tr r="C1187" s="2"/>
      </tp>
      <tp t="s">
        <v/>
        <stp/>
        <stp>StudyData</stp>
        <stp>VIX</stp>
        <stp>BAR</stp>
        <stp/>
        <stp>Open</stp>
        <stp>W</stp>
        <stp>-1115</stp>
        <stp>All</stp>
        <stp/>
        <stp/>
        <stp>FALSE</stp>
        <stp>T</stp>
        <tr r="C1117" s="2"/>
      </tp>
      <tp t="s">
        <v/>
        <stp/>
        <stp>StudyData</stp>
        <stp>VIX</stp>
        <stp>BAR</stp>
        <stp/>
        <stp>Open</stp>
        <stp>W</stp>
        <stp>-1105</stp>
        <stp>All</stp>
        <stp/>
        <stp/>
        <stp>FALSE</stp>
        <stp>T</stp>
        <tr r="C1107" s="2"/>
      </tp>
      <tp t="s">
        <v/>
        <stp/>
        <stp>StudyData</stp>
        <stp>VIX</stp>
        <stp>BAR</stp>
        <stp/>
        <stp>Open</stp>
        <stp>W</stp>
        <stp>-1135</stp>
        <stp>All</stp>
        <stp/>
        <stp/>
        <stp>FALSE</stp>
        <stp>T</stp>
        <tr r="C1137" s="2"/>
      </tp>
      <tp t="s">
        <v/>
        <stp/>
        <stp>StudyData</stp>
        <stp>VIX</stp>
        <stp>BAR</stp>
        <stp/>
        <stp>Open</stp>
        <stp>W</stp>
        <stp>-1125</stp>
        <stp>All</stp>
        <stp/>
        <stp/>
        <stp>FALSE</stp>
        <stp>T</stp>
        <tr r="C1127" s="2"/>
      </tp>
      <tp t="s">
        <v/>
        <stp/>
        <stp>StudyData</stp>
        <stp>VIX</stp>
        <stp>BAR</stp>
        <stp/>
        <stp>Open</stp>
        <stp>W</stp>
        <stp>-1155</stp>
        <stp>All</stp>
        <stp/>
        <stp/>
        <stp>FALSE</stp>
        <stp>T</stp>
        <tr r="C1157" s="2"/>
      </tp>
      <tp t="s">
        <v/>
        <stp/>
        <stp>StudyData</stp>
        <stp>VIX</stp>
        <stp>BAR</stp>
        <stp/>
        <stp>Open</stp>
        <stp>W</stp>
        <stp>-1145</stp>
        <stp>All</stp>
        <stp/>
        <stp/>
        <stp>FALSE</stp>
        <stp>T</stp>
        <tr r="C1147" s="2"/>
      </tp>
      <tp t="s">
        <v/>
        <stp/>
        <stp>StudyData</stp>
        <stp>VIX</stp>
        <stp>BAR</stp>
        <stp/>
        <stp>Open</stp>
        <stp>W</stp>
        <stp>-1175</stp>
        <stp>All</stp>
        <stp/>
        <stp/>
        <stp>FALSE</stp>
        <stp>T</stp>
        <tr r="C1177" s="2"/>
      </tp>
      <tp t="s">
        <v/>
        <stp/>
        <stp>StudyData</stp>
        <stp>VIX</stp>
        <stp>BAR</stp>
        <stp/>
        <stp>Open</stp>
        <stp>W</stp>
        <stp>-1165</stp>
        <stp>All</stp>
        <stp/>
        <stp/>
        <stp>FALSE</stp>
        <stp>T</stp>
        <tr r="C1167" s="2"/>
      </tp>
      <tp t="s">
        <v/>
        <stp/>
        <stp>StudyData</stp>
        <stp>VIX</stp>
        <stp>BAR</stp>
        <stp/>
        <stp>Open</stp>
        <stp>W</stp>
        <stp>-1695</stp>
        <stp>All</stp>
        <stp/>
        <stp/>
        <stp>FALSE</stp>
        <stp>T</stp>
        <tr r="C1697" s="2"/>
      </tp>
      <tp t="s">
        <v/>
        <stp/>
        <stp>StudyData</stp>
        <stp>VIX</stp>
        <stp>BAR</stp>
        <stp/>
        <stp>Open</stp>
        <stp>W</stp>
        <stp>-1685</stp>
        <stp>All</stp>
        <stp/>
        <stp/>
        <stp>FALSE</stp>
        <stp>T</stp>
        <tr r="C1687" s="2"/>
      </tp>
      <tp t="s">
        <v/>
        <stp/>
        <stp>StudyData</stp>
        <stp>VIX</stp>
        <stp>BAR</stp>
        <stp/>
        <stp>Open</stp>
        <stp>W</stp>
        <stp>-1615</stp>
        <stp>All</stp>
        <stp/>
        <stp/>
        <stp>FALSE</stp>
        <stp>T</stp>
        <tr r="C1617" s="2"/>
      </tp>
      <tp t="s">
        <v/>
        <stp/>
        <stp>StudyData</stp>
        <stp>VIX</stp>
        <stp>BAR</stp>
        <stp/>
        <stp>Open</stp>
        <stp>W</stp>
        <stp>-1605</stp>
        <stp>All</stp>
        <stp/>
        <stp/>
        <stp>FALSE</stp>
        <stp>T</stp>
        <tr r="C1607" s="2"/>
      </tp>
      <tp t="s">
        <v/>
        <stp/>
        <stp>StudyData</stp>
        <stp>VIX</stp>
        <stp>BAR</stp>
        <stp/>
        <stp>Open</stp>
        <stp>W</stp>
        <stp>-1635</stp>
        <stp>All</stp>
        <stp/>
        <stp/>
        <stp>FALSE</stp>
        <stp>T</stp>
        <tr r="C1637" s="2"/>
      </tp>
      <tp t="s">
        <v/>
        <stp/>
        <stp>StudyData</stp>
        <stp>VIX</stp>
        <stp>BAR</stp>
        <stp/>
        <stp>Open</stp>
        <stp>W</stp>
        <stp>-1625</stp>
        <stp>All</stp>
        <stp/>
        <stp/>
        <stp>FALSE</stp>
        <stp>T</stp>
        <tr r="C1627" s="2"/>
      </tp>
      <tp t="s">
        <v/>
        <stp/>
        <stp>StudyData</stp>
        <stp>VIX</stp>
        <stp>BAR</stp>
        <stp/>
        <stp>Open</stp>
        <stp>W</stp>
        <stp>-1655</stp>
        <stp>All</stp>
        <stp/>
        <stp/>
        <stp>FALSE</stp>
        <stp>T</stp>
        <tr r="C1657" s="2"/>
      </tp>
      <tp t="s">
        <v/>
        <stp/>
        <stp>StudyData</stp>
        <stp>VIX</stp>
        <stp>BAR</stp>
        <stp/>
        <stp>Open</stp>
        <stp>W</stp>
        <stp>-1645</stp>
        <stp>All</stp>
        <stp/>
        <stp/>
        <stp>FALSE</stp>
        <stp>T</stp>
        <tr r="C1647" s="2"/>
      </tp>
      <tp t="s">
        <v/>
        <stp/>
        <stp>StudyData</stp>
        <stp>VIX</stp>
        <stp>BAR</stp>
        <stp/>
        <stp>Open</stp>
        <stp>W</stp>
        <stp>-1675</stp>
        <stp>All</stp>
        <stp/>
        <stp/>
        <stp>FALSE</stp>
        <stp>T</stp>
        <tr r="C1677" s="2"/>
      </tp>
      <tp t="s">
        <v/>
        <stp/>
        <stp>StudyData</stp>
        <stp>VIX</stp>
        <stp>BAR</stp>
        <stp/>
        <stp>Open</stp>
        <stp>W</stp>
        <stp>-1665</stp>
        <stp>All</stp>
        <stp/>
        <stp/>
        <stp>FALSE</stp>
        <stp>T</stp>
        <tr r="C1667" s="2"/>
      </tp>
      <tp t="s">
        <v/>
        <stp/>
        <stp>StudyData</stp>
        <stp>VIX</stp>
        <stp>BAR</stp>
        <stp/>
        <stp>Open</stp>
        <stp>W</stp>
        <stp>-1795</stp>
        <stp>All</stp>
        <stp/>
        <stp/>
        <stp>FALSE</stp>
        <stp>T</stp>
        <tr r="C1797" s="2"/>
      </tp>
      <tp t="s">
        <v/>
        <stp/>
        <stp>StudyData</stp>
        <stp>VIX</stp>
        <stp>BAR</stp>
        <stp/>
        <stp>Open</stp>
        <stp>W</stp>
        <stp>-1785</stp>
        <stp>All</stp>
        <stp/>
        <stp/>
        <stp>FALSE</stp>
        <stp>T</stp>
        <tr r="C1787" s="2"/>
      </tp>
      <tp t="s">
        <v/>
        <stp/>
        <stp>StudyData</stp>
        <stp>VIX</stp>
        <stp>BAR</stp>
        <stp/>
        <stp>Open</stp>
        <stp>W</stp>
        <stp>-1715</stp>
        <stp>All</stp>
        <stp/>
        <stp/>
        <stp>FALSE</stp>
        <stp>T</stp>
        <tr r="C1717" s="2"/>
      </tp>
      <tp t="s">
        <v/>
        <stp/>
        <stp>StudyData</stp>
        <stp>VIX</stp>
        <stp>BAR</stp>
        <stp/>
        <stp>Open</stp>
        <stp>W</stp>
        <stp>-1705</stp>
        <stp>All</stp>
        <stp/>
        <stp/>
        <stp>FALSE</stp>
        <stp>T</stp>
        <tr r="C1707" s="2"/>
      </tp>
      <tp t="s">
        <v/>
        <stp/>
        <stp>StudyData</stp>
        <stp>VIX</stp>
        <stp>BAR</stp>
        <stp/>
        <stp>Open</stp>
        <stp>W</stp>
        <stp>-1735</stp>
        <stp>All</stp>
        <stp/>
        <stp/>
        <stp>FALSE</stp>
        <stp>T</stp>
        <tr r="C1737" s="2"/>
      </tp>
      <tp t="s">
        <v/>
        <stp/>
        <stp>StudyData</stp>
        <stp>VIX</stp>
        <stp>BAR</stp>
        <stp/>
        <stp>Open</stp>
        <stp>W</stp>
        <stp>-1725</stp>
        <stp>All</stp>
        <stp/>
        <stp/>
        <stp>FALSE</stp>
        <stp>T</stp>
        <tr r="C1727" s="2"/>
      </tp>
      <tp t="s">
        <v/>
        <stp/>
        <stp>StudyData</stp>
        <stp>VIX</stp>
        <stp>BAR</stp>
        <stp/>
        <stp>Open</stp>
        <stp>W</stp>
        <stp>-1755</stp>
        <stp>All</stp>
        <stp/>
        <stp/>
        <stp>FALSE</stp>
        <stp>T</stp>
        <tr r="C1757" s="2"/>
      </tp>
      <tp t="s">
        <v/>
        <stp/>
        <stp>StudyData</stp>
        <stp>VIX</stp>
        <stp>BAR</stp>
        <stp/>
        <stp>Open</stp>
        <stp>W</stp>
        <stp>-1745</stp>
        <stp>All</stp>
        <stp/>
        <stp/>
        <stp>FALSE</stp>
        <stp>T</stp>
        <tr r="C1747" s="2"/>
      </tp>
      <tp t="s">
        <v/>
        <stp/>
        <stp>StudyData</stp>
        <stp>VIX</stp>
        <stp>BAR</stp>
        <stp/>
        <stp>Open</stp>
        <stp>W</stp>
        <stp>-1775</stp>
        <stp>All</stp>
        <stp/>
        <stp/>
        <stp>FALSE</stp>
        <stp>T</stp>
        <tr r="C1777" s="2"/>
      </tp>
      <tp t="s">
        <v/>
        <stp/>
        <stp>StudyData</stp>
        <stp>VIX</stp>
        <stp>BAR</stp>
        <stp/>
        <stp>Open</stp>
        <stp>W</stp>
        <stp>-1765</stp>
        <stp>All</stp>
        <stp/>
        <stp/>
        <stp>FALSE</stp>
        <stp>T</stp>
        <tr r="C1767" s="2"/>
      </tp>
      <tp t="s">
        <v/>
        <stp/>
        <stp>StudyData</stp>
        <stp>VIX</stp>
        <stp>BAR</stp>
        <stp/>
        <stp>Open</stp>
        <stp>W</stp>
        <stp>-1495</stp>
        <stp>All</stp>
        <stp/>
        <stp/>
        <stp>FALSE</stp>
        <stp>T</stp>
        <tr r="C1497" s="2"/>
      </tp>
      <tp t="s">
        <v/>
        <stp/>
        <stp>StudyData</stp>
        <stp>VIX</stp>
        <stp>BAR</stp>
        <stp/>
        <stp>Open</stp>
        <stp>W</stp>
        <stp>-1485</stp>
        <stp>All</stp>
        <stp/>
        <stp/>
        <stp>FALSE</stp>
        <stp>T</stp>
        <tr r="C1487" s="2"/>
      </tp>
      <tp t="s">
        <v/>
        <stp/>
        <stp>StudyData</stp>
        <stp>VIX</stp>
        <stp>BAR</stp>
        <stp/>
        <stp>Open</stp>
        <stp>W</stp>
        <stp>-1415</stp>
        <stp>All</stp>
        <stp/>
        <stp/>
        <stp>FALSE</stp>
        <stp>T</stp>
        <tr r="C1417" s="2"/>
      </tp>
      <tp t="s">
        <v/>
        <stp/>
        <stp>StudyData</stp>
        <stp>VIX</stp>
        <stp>BAR</stp>
        <stp/>
        <stp>Open</stp>
        <stp>W</stp>
        <stp>-1405</stp>
        <stp>All</stp>
        <stp/>
        <stp/>
        <stp>FALSE</stp>
        <stp>T</stp>
        <tr r="C1407" s="2"/>
      </tp>
      <tp t="s">
        <v/>
        <stp/>
        <stp>StudyData</stp>
        <stp>VIX</stp>
        <stp>BAR</stp>
        <stp/>
        <stp>Open</stp>
        <stp>W</stp>
        <stp>-1435</stp>
        <stp>All</stp>
        <stp/>
        <stp/>
        <stp>FALSE</stp>
        <stp>T</stp>
        <tr r="C1437" s="2"/>
      </tp>
      <tp t="s">
        <v/>
        <stp/>
        <stp>StudyData</stp>
        <stp>VIX</stp>
        <stp>BAR</stp>
        <stp/>
        <stp>Open</stp>
        <stp>W</stp>
        <stp>-1425</stp>
        <stp>All</stp>
        <stp/>
        <stp/>
        <stp>FALSE</stp>
        <stp>T</stp>
        <tr r="C1427" s="2"/>
      </tp>
      <tp t="s">
        <v/>
        <stp/>
        <stp>StudyData</stp>
        <stp>VIX</stp>
        <stp>BAR</stp>
        <stp/>
        <stp>Open</stp>
        <stp>W</stp>
        <stp>-1455</stp>
        <stp>All</stp>
        <stp/>
        <stp/>
        <stp>FALSE</stp>
        <stp>T</stp>
        <tr r="C1457" s="2"/>
      </tp>
      <tp t="s">
        <v/>
        <stp/>
        <stp>StudyData</stp>
        <stp>VIX</stp>
        <stp>BAR</stp>
        <stp/>
        <stp>Open</stp>
        <stp>W</stp>
        <stp>-1445</stp>
        <stp>All</stp>
        <stp/>
        <stp/>
        <stp>FALSE</stp>
        <stp>T</stp>
        <tr r="C1447" s="2"/>
      </tp>
      <tp t="s">
        <v/>
        <stp/>
        <stp>StudyData</stp>
        <stp>VIX</stp>
        <stp>BAR</stp>
        <stp/>
        <stp>Open</stp>
        <stp>W</stp>
        <stp>-1475</stp>
        <stp>All</stp>
        <stp/>
        <stp/>
        <stp>FALSE</stp>
        <stp>T</stp>
        <tr r="C1477" s="2"/>
      </tp>
      <tp t="s">
        <v/>
        <stp/>
        <stp>StudyData</stp>
        <stp>VIX</stp>
        <stp>BAR</stp>
        <stp/>
        <stp>Open</stp>
        <stp>W</stp>
        <stp>-1465</stp>
        <stp>All</stp>
        <stp/>
        <stp/>
        <stp>FALSE</stp>
        <stp>T</stp>
        <tr r="C1467" s="2"/>
      </tp>
      <tp t="s">
        <v/>
        <stp/>
        <stp>StudyData</stp>
        <stp>VIX</stp>
        <stp>BAR</stp>
        <stp/>
        <stp>Open</stp>
        <stp>W</stp>
        <stp>-1595</stp>
        <stp>All</stp>
        <stp/>
        <stp/>
        <stp>FALSE</stp>
        <stp>T</stp>
        <tr r="C1597" s="2"/>
      </tp>
      <tp t="s">
        <v/>
        <stp/>
        <stp>StudyData</stp>
        <stp>VIX</stp>
        <stp>BAR</stp>
        <stp/>
        <stp>Open</stp>
        <stp>W</stp>
        <stp>-1585</stp>
        <stp>All</stp>
        <stp/>
        <stp/>
        <stp>FALSE</stp>
        <stp>T</stp>
        <tr r="C1587" s="2"/>
      </tp>
      <tp t="s">
        <v/>
        <stp/>
        <stp>StudyData</stp>
        <stp>VIX</stp>
        <stp>BAR</stp>
        <stp/>
        <stp>Open</stp>
        <stp>W</stp>
        <stp>-1515</stp>
        <stp>All</stp>
        <stp/>
        <stp/>
        <stp>FALSE</stp>
        <stp>T</stp>
        <tr r="C1517" s="2"/>
      </tp>
      <tp t="s">
        <v/>
        <stp/>
        <stp>StudyData</stp>
        <stp>VIX</stp>
        <stp>BAR</stp>
        <stp/>
        <stp>Open</stp>
        <stp>W</stp>
        <stp>-1505</stp>
        <stp>All</stp>
        <stp/>
        <stp/>
        <stp>FALSE</stp>
        <stp>T</stp>
        <tr r="C1507" s="2"/>
      </tp>
      <tp t="s">
        <v/>
        <stp/>
        <stp>StudyData</stp>
        <stp>VIX</stp>
        <stp>BAR</stp>
        <stp/>
        <stp>Open</stp>
        <stp>W</stp>
        <stp>-1535</stp>
        <stp>All</stp>
        <stp/>
        <stp/>
        <stp>FALSE</stp>
        <stp>T</stp>
        <tr r="C1537" s="2"/>
      </tp>
      <tp t="s">
        <v/>
        <stp/>
        <stp>StudyData</stp>
        <stp>VIX</stp>
        <stp>BAR</stp>
        <stp/>
        <stp>Open</stp>
        <stp>W</stp>
        <stp>-1525</stp>
        <stp>All</stp>
        <stp/>
        <stp/>
        <stp>FALSE</stp>
        <stp>T</stp>
        <tr r="C1527" s="2"/>
      </tp>
      <tp t="s">
        <v/>
        <stp/>
        <stp>StudyData</stp>
        <stp>VIX</stp>
        <stp>BAR</stp>
        <stp/>
        <stp>Open</stp>
        <stp>W</stp>
        <stp>-1555</stp>
        <stp>All</stp>
        <stp/>
        <stp/>
        <stp>FALSE</stp>
        <stp>T</stp>
        <tr r="C1557" s="2"/>
      </tp>
      <tp t="s">
        <v/>
        <stp/>
        <stp>StudyData</stp>
        <stp>VIX</stp>
        <stp>BAR</stp>
        <stp/>
        <stp>Open</stp>
        <stp>W</stp>
        <stp>-1545</stp>
        <stp>All</stp>
        <stp/>
        <stp/>
        <stp>FALSE</stp>
        <stp>T</stp>
        <tr r="C1547" s="2"/>
      </tp>
      <tp t="s">
        <v/>
        <stp/>
        <stp>StudyData</stp>
        <stp>VIX</stp>
        <stp>BAR</stp>
        <stp/>
        <stp>Open</stp>
        <stp>W</stp>
        <stp>-1575</stp>
        <stp>All</stp>
        <stp/>
        <stp/>
        <stp>FALSE</stp>
        <stp>T</stp>
        <tr r="C1577" s="2"/>
      </tp>
      <tp t="s">
        <v/>
        <stp/>
        <stp>StudyData</stp>
        <stp>VIX</stp>
        <stp>BAR</stp>
        <stp/>
        <stp>Open</stp>
        <stp>W</stp>
        <stp>-1565</stp>
        <stp>All</stp>
        <stp/>
        <stp/>
        <stp>FALSE</stp>
        <stp>T</stp>
        <tr r="C1567" s="2"/>
      </tp>
      <tp t="s">
        <v/>
        <stp/>
        <stp>StudyData</stp>
        <stp>VIX</stp>
        <stp>BAR</stp>
        <stp/>
        <stp>Open</stp>
        <stp>W</stp>
        <stp>-2895</stp>
        <stp>All</stp>
        <stp/>
        <stp/>
        <stp>FALSE</stp>
        <stp>T</stp>
        <tr r="C2897" s="2"/>
      </tp>
      <tp t="s">
        <v/>
        <stp/>
        <stp>StudyData</stp>
        <stp>VIX</stp>
        <stp>BAR</stp>
        <stp/>
        <stp>Open</stp>
        <stp>W</stp>
        <stp>-2885</stp>
        <stp>All</stp>
        <stp/>
        <stp/>
        <stp>FALSE</stp>
        <stp>T</stp>
        <tr r="C2887" s="2"/>
      </tp>
      <tp t="s">
        <v/>
        <stp/>
        <stp>StudyData</stp>
        <stp>VIX</stp>
        <stp>BAR</stp>
        <stp/>
        <stp>Open</stp>
        <stp>W</stp>
        <stp>-2815</stp>
        <stp>All</stp>
        <stp/>
        <stp/>
        <stp>FALSE</stp>
        <stp>T</stp>
        <tr r="C2817" s="2"/>
      </tp>
      <tp t="s">
        <v/>
        <stp/>
        <stp>StudyData</stp>
        <stp>VIX</stp>
        <stp>BAR</stp>
        <stp/>
        <stp>Open</stp>
        <stp>W</stp>
        <stp>-2805</stp>
        <stp>All</stp>
        <stp/>
        <stp/>
        <stp>FALSE</stp>
        <stp>T</stp>
        <tr r="C2807" s="2"/>
      </tp>
      <tp t="s">
        <v/>
        <stp/>
        <stp>StudyData</stp>
        <stp>VIX</stp>
        <stp>BAR</stp>
        <stp/>
        <stp>Open</stp>
        <stp>W</stp>
        <stp>-2835</stp>
        <stp>All</stp>
        <stp/>
        <stp/>
        <stp>FALSE</stp>
        <stp>T</stp>
        <tr r="C2837" s="2"/>
      </tp>
      <tp t="s">
        <v/>
        <stp/>
        <stp>StudyData</stp>
        <stp>VIX</stp>
        <stp>BAR</stp>
        <stp/>
        <stp>Open</stp>
        <stp>W</stp>
        <stp>-2825</stp>
        <stp>All</stp>
        <stp/>
        <stp/>
        <stp>FALSE</stp>
        <stp>T</stp>
        <tr r="C2827" s="2"/>
      </tp>
      <tp t="s">
        <v/>
        <stp/>
        <stp>StudyData</stp>
        <stp>VIX</stp>
        <stp>BAR</stp>
        <stp/>
        <stp>Open</stp>
        <stp>W</stp>
        <stp>-2855</stp>
        <stp>All</stp>
        <stp/>
        <stp/>
        <stp>FALSE</stp>
        <stp>T</stp>
        <tr r="C2857" s="2"/>
      </tp>
      <tp t="s">
        <v/>
        <stp/>
        <stp>StudyData</stp>
        <stp>VIX</stp>
        <stp>BAR</stp>
        <stp/>
        <stp>Open</stp>
        <stp>W</stp>
        <stp>-2845</stp>
        <stp>All</stp>
        <stp/>
        <stp/>
        <stp>FALSE</stp>
        <stp>T</stp>
        <tr r="C2847" s="2"/>
      </tp>
      <tp t="s">
        <v/>
        <stp/>
        <stp>StudyData</stp>
        <stp>VIX</stp>
        <stp>BAR</stp>
        <stp/>
        <stp>Open</stp>
        <stp>W</stp>
        <stp>-2875</stp>
        <stp>All</stp>
        <stp/>
        <stp/>
        <stp>FALSE</stp>
        <stp>T</stp>
        <tr r="C2877" s="2"/>
      </tp>
      <tp t="s">
        <v/>
        <stp/>
        <stp>StudyData</stp>
        <stp>VIX</stp>
        <stp>BAR</stp>
        <stp/>
        <stp>Open</stp>
        <stp>W</stp>
        <stp>-2865</stp>
        <stp>All</stp>
        <stp/>
        <stp/>
        <stp>FALSE</stp>
        <stp>T</stp>
        <tr r="C2867" s="2"/>
      </tp>
      <tp t="s">
        <v/>
        <stp/>
        <stp>StudyData</stp>
        <stp>VIX</stp>
        <stp>BAR</stp>
        <stp/>
        <stp>Open</stp>
        <stp>W</stp>
        <stp>-2995</stp>
        <stp>All</stp>
        <stp/>
        <stp/>
        <stp>FALSE</stp>
        <stp>T</stp>
        <tr r="C2997" s="2"/>
      </tp>
      <tp t="s">
        <v/>
        <stp/>
        <stp>StudyData</stp>
        <stp>VIX</stp>
        <stp>BAR</stp>
        <stp/>
        <stp>Open</stp>
        <stp>W</stp>
        <stp>-2985</stp>
        <stp>All</stp>
        <stp/>
        <stp/>
        <stp>FALSE</stp>
        <stp>T</stp>
        <tr r="C2987" s="2"/>
      </tp>
      <tp t="s">
        <v/>
        <stp/>
        <stp>StudyData</stp>
        <stp>VIX</stp>
        <stp>BAR</stp>
        <stp/>
        <stp>Open</stp>
        <stp>W</stp>
        <stp>-2915</stp>
        <stp>All</stp>
        <stp/>
        <stp/>
        <stp>FALSE</stp>
        <stp>T</stp>
        <tr r="C2917" s="2"/>
      </tp>
      <tp t="s">
        <v/>
        <stp/>
        <stp>StudyData</stp>
        <stp>VIX</stp>
        <stp>BAR</stp>
        <stp/>
        <stp>Open</stp>
        <stp>W</stp>
        <stp>-2905</stp>
        <stp>All</stp>
        <stp/>
        <stp/>
        <stp>FALSE</stp>
        <stp>T</stp>
        <tr r="C2907" s="2"/>
      </tp>
      <tp t="s">
        <v/>
        <stp/>
        <stp>StudyData</stp>
        <stp>VIX</stp>
        <stp>BAR</stp>
        <stp/>
        <stp>Open</stp>
        <stp>W</stp>
        <stp>-2935</stp>
        <stp>All</stp>
        <stp/>
        <stp/>
        <stp>FALSE</stp>
        <stp>T</stp>
        <tr r="C2937" s="2"/>
      </tp>
      <tp t="s">
        <v/>
        <stp/>
        <stp>StudyData</stp>
        <stp>VIX</stp>
        <stp>BAR</stp>
        <stp/>
        <stp>Open</stp>
        <stp>W</stp>
        <stp>-2925</stp>
        <stp>All</stp>
        <stp/>
        <stp/>
        <stp>FALSE</stp>
        <stp>T</stp>
        <tr r="C2927" s="2"/>
      </tp>
      <tp t="s">
        <v/>
        <stp/>
        <stp>StudyData</stp>
        <stp>VIX</stp>
        <stp>BAR</stp>
        <stp/>
        <stp>Open</stp>
        <stp>W</stp>
        <stp>-2955</stp>
        <stp>All</stp>
        <stp/>
        <stp/>
        <stp>FALSE</stp>
        <stp>T</stp>
        <tr r="C2957" s="2"/>
      </tp>
      <tp t="s">
        <v/>
        <stp/>
        <stp>StudyData</stp>
        <stp>VIX</stp>
        <stp>BAR</stp>
        <stp/>
        <stp>Open</stp>
        <stp>W</stp>
        <stp>-2945</stp>
        <stp>All</stp>
        <stp/>
        <stp/>
        <stp>FALSE</stp>
        <stp>T</stp>
        <tr r="C2947" s="2"/>
      </tp>
      <tp t="s">
        <v/>
        <stp/>
        <stp>StudyData</stp>
        <stp>VIX</stp>
        <stp>BAR</stp>
        <stp/>
        <stp>Open</stp>
        <stp>W</stp>
        <stp>-2975</stp>
        <stp>All</stp>
        <stp/>
        <stp/>
        <stp>FALSE</stp>
        <stp>T</stp>
        <tr r="C2977" s="2"/>
      </tp>
      <tp t="s">
        <v/>
        <stp/>
        <stp>StudyData</stp>
        <stp>VIX</stp>
        <stp>BAR</stp>
        <stp/>
        <stp>Open</stp>
        <stp>W</stp>
        <stp>-2965</stp>
        <stp>All</stp>
        <stp/>
        <stp/>
        <stp>FALSE</stp>
        <stp>T</stp>
        <tr r="C2967" s="2"/>
      </tp>
      <tp t="s">
        <v/>
        <stp/>
        <stp>StudyData</stp>
        <stp>VIX</stp>
        <stp>BAR</stp>
        <stp/>
        <stp>Open</stp>
        <stp>W</stp>
        <stp>-2295</stp>
        <stp>All</stp>
        <stp/>
        <stp/>
        <stp>FALSE</stp>
        <stp>T</stp>
        <tr r="C2297" s="2"/>
      </tp>
      <tp t="s">
        <v/>
        <stp/>
        <stp>StudyData</stp>
        <stp>VIX</stp>
        <stp>BAR</stp>
        <stp/>
        <stp>Open</stp>
        <stp>W</stp>
        <stp>-2285</stp>
        <stp>All</stp>
        <stp/>
        <stp/>
        <stp>FALSE</stp>
        <stp>T</stp>
        <tr r="C2287" s="2"/>
      </tp>
      <tp t="s">
        <v/>
        <stp/>
        <stp>StudyData</stp>
        <stp>VIX</stp>
        <stp>BAR</stp>
        <stp/>
        <stp>Open</stp>
        <stp>W</stp>
        <stp>-2215</stp>
        <stp>All</stp>
        <stp/>
        <stp/>
        <stp>FALSE</stp>
        <stp>T</stp>
        <tr r="C2217" s="2"/>
      </tp>
      <tp t="s">
        <v/>
        <stp/>
        <stp>StudyData</stp>
        <stp>VIX</stp>
        <stp>BAR</stp>
        <stp/>
        <stp>Open</stp>
        <stp>W</stp>
        <stp>-2205</stp>
        <stp>All</stp>
        <stp/>
        <stp/>
        <stp>FALSE</stp>
        <stp>T</stp>
        <tr r="C2207" s="2"/>
      </tp>
      <tp t="s">
        <v/>
        <stp/>
        <stp>StudyData</stp>
        <stp>VIX</stp>
        <stp>BAR</stp>
        <stp/>
        <stp>Open</stp>
        <stp>W</stp>
        <stp>-2235</stp>
        <stp>All</stp>
        <stp/>
        <stp/>
        <stp>FALSE</stp>
        <stp>T</stp>
        <tr r="C2237" s="2"/>
      </tp>
      <tp t="s">
        <v/>
        <stp/>
        <stp>StudyData</stp>
        <stp>VIX</stp>
        <stp>BAR</stp>
        <stp/>
        <stp>Open</stp>
        <stp>W</stp>
        <stp>-2225</stp>
        <stp>All</stp>
        <stp/>
        <stp/>
        <stp>FALSE</stp>
        <stp>T</stp>
        <tr r="C2227" s="2"/>
      </tp>
      <tp t="s">
        <v/>
        <stp/>
        <stp>StudyData</stp>
        <stp>VIX</stp>
        <stp>BAR</stp>
        <stp/>
        <stp>Open</stp>
        <stp>W</stp>
        <stp>-2255</stp>
        <stp>All</stp>
        <stp/>
        <stp/>
        <stp>FALSE</stp>
        <stp>T</stp>
        <tr r="C2257" s="2"/>
      </tp>
      <tp t="s">
        <v/>
        <stp/>
        <stp>StudyData</stp>
        <stp>VIX</stp>
        <stp>BAR</stp>
        <stp/>
        <stp>Open</stp>
        <stp>W</stp>
        <stp>-2245</stp>
        <stp>All</stp>
        <stp/>
        <stp/>
        <stp>FALSE</stp>
        <stp>T</stp>
        <tr r="C2247" s="2"/>
      </tp>
      <tp t="s">
        <v/>
        <stp/>
        <stp>StudyData</stp>
        <stp>VIX</stp>
        <stp>BAR</stp>
        <stp/>
        <stp>Open</stp>
        <stp>W</stp>
        <stp>-2275</stp>
        <stp>All</stp>
        <stp/>
        <stp/>
        <stp>FALSE</stp>
        <stp>T</stp>
        <tr r="C2277" s="2"/>
      </tp>
      <tp t="s">
        <v/>
        <stp/>
        <stp>StudyData</stp>
        <stp>VIX</stp>
        <stp>BAR</stp>
        <stp/>
        <stp>Open</stp>
        <stp>W</stp>
        <stp>-2265</stp>
        <stp>All</stp>
        <stp/>
        <stp/>
        <stp>FALSE</stp>
        <stp>T</stp>
        <tr r="C2267" s="2"/>
      </tp>
      <tp t="s">
        <v/>
        <stp/>
        <stp>StudyData</stp>
        <stp>VIX</stp>
        <stp>BAR</stp>
        <stp/>
        <stp>Open</stp>
        <stp>W</stp>
        <stp>-2395</stp>
        <stp>All</stp>
        <stp/>
        <stp/>
        <stp>FALSE</stp>
        <stp>T</stp>
        <tr r="C2397" s="2"/>
      </tp>
      <tp t="s">
        <v/>
        <stp/>
        <stp>StudyData</stp>
        <stp>VIX</stp>
        <stp>BAR</stp>
        <stp/>
        <stp>Open</stp>
        <stp>W</stp>
        <stp>-2385</stp>
        <stp>All</stp>
        <stp/>
        <stp/>
        <stp>FALSE</stp>
        <stp>T</stp>
        <tr r="C2387" s="2"/>
      </tp>
      <tp t="s">
        <v/>
        <stp/>
        <stp>StudyData</stp>
        <stp>VIX</stp>
        <stp>BAR</stp>
        <stp/>
        <stp>Open</stp>
        <stp>W</stp>
        <stp>-2315</stp>
        <stp>All</stp>
        <stp/>
        <stp/>
        <stp>FALSE</stp>
        <stp>T</stp>
        <tr r="C2317" s="2"/>
      </tp>
      <tp t="s">
        <v/>
        <stp/>
        <stp>StudyData</stp>
        <stp>VIX</stp>
        <stp>BAR</stp>
        <stp/>
        <stp>Open</stp>
        <stp>W</stp>
        <stp>-2305</stp>
        <stp>All</stp>
        <stp/>
        <stp/>
        <stp>FALSE</stp>
        <stp>T</stp>
        <tr r="C2307" s="2"/>
      </tp>
      <tp t="s">
        <v/>
        <stp/>
        <stp>StudyData</stp>
        <stp>VIX</stp>
        <stp>BAR</stp>
        <stp/>
        <stp>Open</stp>
        <stp>W</stp>
        <stp>-2335</stp>
        <stp>All</stp>
        <stp/>
        <stp/>
        <stp>FALSE</stp>
        <stp>T</stp>
        <tr r="C2337" s="2"/>
      </tp>
      <tp t="s">
        <v/>
        <stp/>
        <stp>StudyData</stp>
        <stp>VIX</stp>
        <stp>BAR</stp>
        <stp/>
        <stp>Open</stp>
        <stp>W</stp>
        <stp>-2325</stp>
        <stp>All</stp>
        <stp/>
        <stp/>
        <stp>FALSE</stp>
        <stp>T</stp>
        <tr r="C2327" s="2"/>
      </tp>
      <tp t="s">
        <v/>
        <stp/>
        <stp>StudyData</stp>
        <stp>VIX</stp>
        <stp>BAR</stp>
        <stp/>
        <stp>Open</stp>
        <stp>W</stp>
        <stp>-2355</stp>
        <stp>All</stp>
        <stp/>
        <stp/>
        <stp>FALSE</stp>
        <stp>T</stp>
        <tr r="C2357" s="2"/>
      </tp>
      <tp t="s">
        <v/>
        <stp/>
        <stp>StudyData</stp>
        <stp>VIX</stp>
        <stp>BAR</stp>
        <stp/>
        <stp>Open</stp>
        <stp>W</stp>
        <stp>-2345</stp>
        <stp>All</stp>
        <stp/>
        <stp/>
        <stp>FALSE</stp>
        <stp>T</stp>
        <tr r="C2347" s="2"/>
      </tp>
      <tp t="s">
        <v/>
        <stp/>
        <stp>StudyData</stp>
        <stp>VIX</stp>
        <stp>BAR</stp>
        <stp/>
        <stp>Open</stp>
        <stp>W</stp>
        <stp>-2375</stp>
        <stp>All</stp>
        <stp/>
        <stp/>
        <stp>FALSE</stp>
        <stp>T</stp>
        <tr r="C2377" s="2"/>
      </tp>
      <tp t="s">
        <v/>
        <stp/>
        <stp>StudyData</stp>
        <stp>VIX</stp>
        <stp>BAR</stp>
        <stp/>
        <stp>Open</stp>
        <stp>W</stp>
        <stp>-2365</stp>
        <stp>All</stp>
        <stp/>
        <stp/>
        <stp>FALSE</stp>
        <stp>T</stp>
        <tr r="C2367" s="2"/>
      </tp>
      <tp t="s">
        <v/>
        <stp/>
        <stp>StudyData</stp>
        <stp>VIX</stp>
        <stp>BAR</stp>
        <stp/>
        <stp>Open</stp>
        <stp>W</stp>
        <stp>-2095</stp>
        <stp>All</stp>
        <stp/>
        <stp/>
        <stp>FALSE</stp>
        <stp>T</stp>
        <tr r="C2097" s="2"/>
      </tp>
      <tp t="s">
        <v/>
        <stp/>
        <stp>StudyData</stp>
        <stp>VIX</stp>
        <stp>BAR</stp>
        <stp/>
        <stp>Open</stp>
        <stp>W</stp>
        <stp>-2085</stp>
        <stp>All</stp>
        <stp/>
        <stp/>
        <stp>FALSE</stp>
        <stp>T</stp>
        <tr r="C2087" s="2"/>
      </tp>
      <tp t="s">
        <v/>
        <stp/>
        <stp>StudyData</stp>
        <stp>VIX</stp>
        <stp>BAR</stp>
        <stp/>
        <stp>Open</stp>
        <stp>W</stp>
        <stp>-2015</stp>
        <stp>All</stp>
        <stp/>
        <stp/>
        <stp>FALSE</stp>
        <stp>T</stp>
        <tr r="C2017" s="2"/>
      </tp>
      <tp t="s">
        <v/>
        <stp/>
        <stp>StudyData</stp>
        <stp>VIX</stp>
        <stp>BAR</stp>
        <stp/>
        <stp>Open</stp>
        <stp>W</stp>
        <stp>-2005</stp>
        <stp>All</stp>
        <stp/>
        <stp/>
        <stp>FALSE</stp>
        <stp>T</stp>
        <tr r="C2007" s="2"/>
      </tp>
      <tp t="s">
        <v/>
        <stp/>
        <stp>StudyData</stp>
        <stp>VIX</stp>
        <stp>BAR</stp>
        <stp/>
        <stp>Open</stp>
        <stp>W</stp>
        <stp>-2035</stp>
        <stp>All</stp>
        <stp/>
        <stp/>
        <stp>FALSE</stp>
        <stp>T</stp>
        <tr r="C2037" s="2"/>
      </tp>
      <tp t="s">
        <v/>
        <stp/>
        <stp>StudyData</stp>
        <stp>VIX</stp>
        <stp>BAR</stp>
        <stp/>
        <stp>Open</stp>
        <stp>W</stp>
        <stp>-2025</stp>
        <stp>All</stp>
        <stp/>
        <stp/>
        <stp>FALSE</stp>
        <stp>T</stp>
        <tr r="C2027" s="2"/>
      </tp>
      <tp t="s">
        <v/>
        <stp/>
        <stp>StudyData</stp>
        <stp>VIX</stp>
        <stp>BAR</stp>
        <stp/>
        <stp>Open</stp>
        <stp>W</stp>
        <stp>-2055</stp>
        <stp>All</stp>
        <stp/>
        <stp/>
        <stp>FALSE</stp>
        <stp>T</stp>
        <tr r="C2057" s="2"/>
      </tp>
      <tp t="s">
        <v/>
        <stp/>
        <stp>StudyData</stp>
        <stp>VIX</stp>
        <stp>BAR</stp>
        <stp/>
        <stp>Open</stp>
        <stp>W</stp>
        <stp>-2045</stp>
        <stp>All</stp>
        <stp/>
        <stp/>
        <stp>FALSE</stp>
        <stp>T</stp>
        <tr r="C2047" s="2"/>
      </tp>
      <tp t="s">
        <v/>
        <stp/>
        <stp>StudyData</stp>
        <stp>VIX</stp>
        <stp>BAR</stp>
        <stp/>
        <stp>Open</stp>
        <stp>W</stp>
        <stp>-2075</stp>
        <stp>All</stp>
        <stp/>
        <stp/>
        <stp>FALSE</stp>
        <stp>T</stp>
        <tr r="C2077" s="2"/>
      </tp>
      <tp t="s">
        <v/>
        <stp/>
        <stp>StudyData</stp>
        <stp>VIX</stp>
        <stp>BAR</stp>
        <stp/>
        <stp>Open</stp>
        <stp>W</stp>
        <stp>-2065</stp>
        <stp>All</stp>
        <stp/>
        <stp/>
        <stp>FALSE</stp>
        <stp>T</stp>
        <tr r="C2067" s="2"/>
      </tp>
      <tp t="s">
        <v/>
        <stp/>
        <stp>StudyData</stp>
        <stp>VIX</stp>
        <stp>BAR</stp>
        <stp/>
        <stp>Open</stp>
        <stp>W</stp>
        <stp>-2195</stp>
        <stp>All</stp>
        <stp/>
        <stp/>
        <stp>FALSE</stp>
        <stp>T</stp>
        <tr r="C2197" s="2"/>
      </tp>
      <tp t="s">
        <v/>
        <stp/>
        <stp>StudyData</stp>
        <stp>VIX</stp>
        <stp>BAR</stp>
        <stp/>
        <stp>Open</stp>
        <stp>W</stp>
        <stp>-2185</stp>
        <stp>All</stp>
        <stp/>
        <stp/>
        <stp>FALSE</stp>
        <stp>T</stp>
        <tr r="C2187" s="2"/>
      </tp>
      <tp t="s">
        <v/>
        <stp/>
        <stp>StudyData</stp>
        <stp>VIX</stp>
        <stp>BAR</stp>
        <stp/>
        <stp>Open</stp>
        <stp>W</stp>
        <stp>-2115</stp>
        <stp>All</stp>
        <stp/>
        <stp/>
        <stp>FALSE</stp>
        <stp>T</stp>
        <tr r="C2117" s="2"/>
      </tp>
      <tp t="s">
        <v/>
        <stp/>
        <stp>StudyData</stp>
        <stp>VIX</stp>
        <stp>BAR</stp>
        <stp/>
        <stp>Open</stp>
        <stp>W</stp>
        <stp>-2105</stp>
        <stp>All</stp>
        <stp/>
        <stp/>
        <stp>FALSE</stp>
        <stp>T</stp>
        <tr r="C2107" s="2"/>
      </tp>
      <tp t="s">
        <v/>
        <stp/>
        <stp>StudyData</stp>
        <stp>VIX</stp>
        <stp>BAR</stp>
        <stp/>
        <stp>Open</stp>
        <stp>W</stp>
        <stp>-2135</stp>
        <stp>All</stp>
        <stp/>
        <stp/>
        <stp>FALSE</stp>
        <stp>T</stp>
        <tr r="C2137" s="2"/>
      </tp>
      <tp t="s">
        <v/>
        <stp/>
        <stp>StudyData</stp>
        <stp>VIX</stp>
        <stp>BAR</stp>
        <stp/>
        <stp>Open</stp>
        <stp>W</stp>
        <stp>-2125</stp>
        <stp>All</stp>
        <stp/>
        <stp/>
        <stp>FALSE</stp>
        <stp>T</stp>
        <tr r="C2127" s="2"/>
      </tp>
      <tp t="s">
        <v/>
        <stp/>
        <stp>StudyData</stp>
        <stp>VIX</stp>
        <stp>BAR</stp>
        <stp/>
        <stp>Open</stp>
        <stp>W</stp>
        <stp>-2155</stp>
        <stp>All</stp>
        <stp/>
        <stp/>
        <stp>FALSE</stp>
        <stp>T</stp>
        <tr r="C2157" s="2"/>
      </tp>
      <tp t="s">
        <v/>
        <stp/>
        <stp>StudyData</stp>
        <stp>VIX</stp>
        <stp>BAR</stp>
        <stp/>
        <stp>Open</stp>
        <stp>W</stp>
        <stp>-2145</stp>
        <stp>All</stp>
        <stp/>
        <stp/>
        <stp>FALSE</stp>
        <stp>T</stp>
        <tr r="C2147" s="2"/>
      </tp>
      <tp t="s">
        <v/>
        <stp/>
        <stp>StudyData</stp>
        <stp>VIX</stp>
        <stp>BAR</stp>
        <stp/>
        <stp>Open</stp>
        <stp>W</stp>
        <stp>-2175</stp>
        <stp>All</stp>
        <stp/>
        <stp/>
        <stp>FALSE</stp>
        <stp>T</stp>
        <tr r="C2177" s="2"/>
      </tp>
      <tp t="s">
        <v/>
        <stp/>
        <stp>StudyData</stp>
        <stp>VIX</stp>
        <stp>BAR</stp>
        <stp/>
        <stp>Open</stp>
        <stp>W</stp>
        <stp>-2165</stp>
        <stp>All</stp>
        <stp/>
        <stp/>
        <stp>FALSE</stp>
        <stp>T</stp>
        <tr r="C2167" s="2"/>
      </tp>
      <tp t="s">
        <v/>
        <stp/>
        <stp>StudyData</stp>
        <stp>VIX</stp>
        <stp>BAR</stp>
        <stp/>
        <stp>Open</stp>
        <stp>W</stp>
        <stp>-2695</stp>
        <stp>All</stp>
        <stp/>
        <stp/>
        <stp>FALSE</stp>
        <stp>T</stp>
        <tr r="C2697" s="2"/>
      </tp>
      <tp t="s">
        <v/>
        <stp/>
        <stp>StudyData</stp>
        <stp>VIX</stp>
        <stp>BAR</stp>
        <stp/>
        <stp>Open</stp>
        <stp>W</stp>
        <stp>-2685</stp>
        <stp>All</stp>
        <stp/>
        <stp/>
        <stp>FALSE</stp>
        <stp>T</stp>
        <tr r="C2687" s="2"/>
      </tp>
      <tp t="s">
        <v/>
        <stp/>
        <stp>StudyData</stp>
        <stp>VIX</stp>
        <stp>BAR</stp>
        <stp/>
        <stp>Open</stp>
        <stp>W</stp>
        <stp>-2615</stp>
        <stp>All</stp>
        <stp/>
        <stp/>
        <stp>FALSE</stp>
        <stp>T</stp>
        <tr r="C2617" s="2"/>
      </tp>
      <tp t="s">
        <v/>
        <stp/>
        <stp>StudyData</stp>
        <stp>VIX</stp>
        <stp>BAR</stp>
        <stp/>
        <stp>Open</stp>
        <stp>W</stp>
        <stp>-2605</stp>
        <stp>All</stp>
        <stp/>
        <stp/>
        <stp>FALSE</stp>
        <stp>T</stp>
        <tr r="C2607" s="2"/>
      </tp>
      <tp t="s">
        <v/>
        <stp/>
        <stp>StudyData</stp>
        <stp>VIX</stp>
        <stp>BAR</stp>
        <stp/>
        <stp>Open</stp>
        <stp>W</stp>
        <stp>-2635</stp>
        <stp>All</stp>
        <stp/>
        <stp/>
        <stp>FALSE</stp>
        <stp>T</stp>
        <tr r="C2637" s="2"/>
      </tp>
      <tp t="s">
        <v/>
        <stp/>
        <stp>StudyData</stp>
        <stp>VIX</stp>
        <stp>BAR</stp>
        <stp/>
        <stp>Open</stp>
        <stp>W</stp>
        <stp>-2625</stp>
        <stp>All</stp>
        <stp/>
        <stp/>
        <stp>FALSE</stp>
        <stp>T</stp>
        <tr r="C2627" s="2"/>
      </tp>
      <tp t="s">
        <v/>
        <stp/>
        <stp>StudyData</stp>
        <stp>VIX</stp>
        <stp>BAR</stp>
        <stp/>
        <stp>Open</stp>
        <stp>W</stp>
        <stp>-2655</stp>
        <stp>All</stp>
        <stp/>
        <stp/>
        <stp>FALSE</stp>
        <stp>T</stp>
        <tr r="C2657" s="2"/>
      </tp>
      <tp t="s">
        <v/>
        <stp/>
        <stp>StudyData</stp>
        <stp>VIX</stp>
        <stp>BAR</stp>
        <stp/>
        <stp>Open</stp>
        <stp>W</stp>
        <stp>-2645</stp>
        <stp>All</stp>
        <stp/>
        <stp/>
        <stp>FALSE</stp>
        <stp>T</stp>
        <tr r="C2647" s="2"/>
      </tp>
      <tp t="s">
        <v/>
        <stp/>
        <stp>StudyData</stp>
        <stp>VIX</stp>
        <stp>BAR</stp>
        <stp/>
        <stp>Open</stp>
        <stp>W</stp>
        <stp>-2675</stp>
        <stp>All</stp>
        <stp/>
        <stp/>
        <stp>FALSE</stp>
        <stp>T</stp>
        <tr r="C2677" s="2"/>
      </tp>
      <tp t="s">
        <v/>
        <stp/>
        <stp>StudyData</stp>
        <stp>VIX</stp>
        <stp>BAR</stp>
        <stp/>
        <stp>Open</stp>
        <stp>W</stp>
        <stp>-2665</stp>
        <stp>All</stp>
        <stp/>
        <stp/>
        <stp>FALSE</stp>
        <stp>T</stp>
        <tr r="C2667" s="2"/>
      </tp>
      <tp t="s">
        <v/>
        <stp/>
        <stp>StudyData</stp>
        <stp>VIX</stp>
        <stp>BAR</stp>
        <stp/>
        <stp>Open</stp>
        <stp>W</stp>
        <stp>-2795</stp>
        <stp>All</stp>
        <stp/>
        <stp/>
        <stp>FALSE</stp>
        <stp>T</stp>
        <tr r="C2797" s="2"/>
      </tp>
      <tp t="s">
        <v/>
        <stp/>
        <stp>StudyData</stp>
        <stp>VIX</stp>
        <stp>BAR</stp>
        <stp/>
        <stp>Open</stp>
        <stp>W</stp>
        <stp>-2785</stp>
        <stp>All</stp>
        <stp/>
        <stp/>
        <stp>FALSE</stp>
        <stp>T</stp>
        <tr r="C2787" s="2"/>
      </tp>
      <tp t="s">
        <v/>
        <stp/>
        <stp>StudyData</stp>
        <stp>VIX</stp>
        <stp>BAR</stp>
        <stp/>
        <stp>Open</stp>
        <stp>W</stp>
        <stp>-2715</stp>
        <stp>All</stp>
        <stp/>
        <stp/>
        <stp>FALSE</stp>
        <stp>T</stp>
        <tr r="C2717" s="2"/>
      </tp>
      <tp t="s">
        <v/>
        <stp/>
        <stp>StudyData</stp>
        <stp>VIX</stp>
        <stp>BAR</stp>
        <stp/>
        <stp>Open</stp>
        <stp>W</stp>
        <stp>-2705</stp>
        <stp>All</stp>
        <stp/>
        <stp/>
        <stp>FALSE</stp>
        <stp>T</stp>
        <tr r="C2707" s="2"/>
      </tp>
      <tp t="s">
        <v/>
        <stp/>
        <stp>StudyData</stp>
        <stp>VIX</stp>
        <stp>BAR</stp>
        <stp/>
        <stp>Open</stp>
        <stp>W</stp>
        <stp>-2735</stp>
        <stp>All</stp>
        <stp/>
        <stp/>
        <stp>FALSE</stp>
        <stp>T</stp>
        <tr r="C2737" s="2"/>
      </tp>
      <tp t="s">
        <v/>
        <stp/>
        <stp>StudyData</stp>
        <stp>VIX</stp>
        <stp>BAR</stp>
        <stp/>
        <stp>Open</stp>
        <stp>W</stp>
        <stp>-2725</stp>
        <stp>All</stp>
        <stp/>
        <stp/>
        <stp>FALSE</stp>
        <stp>T</stp>
        <tr r="C2727" s="2"/>
      </tp>
      <tp t="s">
        <v/>
        <stp/>
        <stp>StudyData</stp>
        <stp>VIX</stp>
        <stp>BAR</stp>
        <stp/>
        <stp>Open</stp>
        <stp>W</stp>
        <stp>-2755</stp>
        <stp>All</stp>
        <stp/>
        <stp/>
        <stp>FALSE</stp>
        <stp>T</stp>
        <tr r="C2757" s="2"/>
      </tp>
      <tp t="s">
        <v/>
        <stp/>
        <stp>StudyData</stp>
        <stp>VIX</stp>
        <stp>BAR</stp>
        <stp/>
        <stp>Open</stp>
        <stp>W</stp>
        <stp>-2745</stp>
        <stp>All</stp>
        <stp/>
        <stp/>
        <stp>FALSE</stp>
        <stp>T</stp>
        <tr r="C2747" s="2"/>
      </tp>
      <tp t="s">
        <v/>
        <stp/>
        <stp>StudyData</stp>
        <stp>VIX</stp>
        <stp>BAR</stp>
        <stp/>
        <stp>Open</stp>
        <stp>W</stp>
        <stp>-2775</stp>
        <stp>All</stp>
        <stp/>
        <stp/>
        <stp>FALSE</stp>
        <stp>T</stp>
        <tr r="C2777" s="2"/>
      </tp>
      <tp t="s">
        <v/>
        <stp/>
        <stp>StudyData</stp>
        <stp>VIX</stp>
        <stp>BAR</stp>
        <stp/>
        <stp>Open</stp>
        <stp>W</stp>
        <stp>-2765</stp>
        <stp>All</stp>
        <stp/>
        <stp/>
        <stp>FALSE</stp>
        <stp>T</stp>
        <tr r="C2767" s="2"/>
      </tp>
      <tp t="s">
        <v/>
        <stp/>
        <stp>StudyData</stp>
        <stp>VIX</stp>
        <stp>BAR</stp>
        <stp/>
        <stp>Open</stp>
        <stp>W</stp>
        <stp>-2495</stp>
        <stp>All</stp>
        <stp/>
        <stp/>
        <stp>FALSE</stp>
        <stp>T</stp>
        <tr r="C2497" s="2"/>
      </tp>
      <tp t="s">
        <v/>
        <stp/>
        <stp>StudyData</stp>
        <stp>VIX</stp>
        <stp>BAR</stp>
        <stp/>
        <stp>Open</stp>
        <stp>W</stp>
        <stp>-2485</stp>
        <stp>All</stp>
        <stp/>
        <stp/>
        <stp>FALSE</stp>
        <stp>T</stp>
        <tr r="C2487" s="2"/>
      </tp>
      <tp t="s">
        <v/>
        <stp/>
        <stp>StudyData</stp>
        <stp>VIX</stp>
        <stp>BAR</stp>
        <stp/>
        <stp>Open</stp>
        <stp>W</stp>
        <stp>-2415</stp>
        <stp>All</stp>
        <stp/>
        <stp/>
        <stp>FALSE</stp>
        <stp>T</stp>
        <tr r="C2417" s="2"/>
      </tp>
      <tp t="s">
        <v/>
        <stp/>
        <stp>StudyData</stp>
        <stp>VIX</stp>
        <stp>BAR</stp>
        <stp/>
        <stp>Open</stp>
        <stp>W</stp>
        <stp>-2405</stp>
        <stp>All</stp>
        <stp/>
        <stp/>
        <stp>FALSE</stp>
        <stp>T</stp>
        <tr r="C2407" s="2"/>
      </tp>
      <tp t="s">
        <v/>
        <stp/>
        <stp>StudyData</stp>
        <stp>VIX</stp>
        <stp>BAR</stp>
        <stp/>
        <stp>Open</stp>
        <stp>W</stp>
        <stp>-2435</stp>
        <stp>All</stp>
        <stp/>
        <stp/>
        <stp>FALSE</stp>
        <stp>T</stp>
        <tr r="C2437" s="2"/>
      </tp>
      <tp t="s">
        <v/>
        <stp/>
        <stp>StudyData</stp>
        <stp>VIX</stp>
        <stp>BAR</stp>
        <stp/>
        <stp>Open</stp>
        <stp>W</stp>
        <stp>-2425</stp>
        <stp>All</stp>
        <stp/>
        <stp/>
        <stp>FALSE</stp>
        <stp>T</stp>
        <tr r="C2427" s="2"/>
      </tp>
      <tp t="s">
        <v/>
        <stp/>
        <stp>StudyData</stp>
        <stp>VIX</stp>
        <stp>BAR</stp>
        <stp/>
        <stp>Open</stp>
        <stp>W</stp>
        <stp>-2455</stp>
        <stp>All</stp>
        <stp/>
        <stp/>
        <stp>FALSE</stp>
        <stp>T</stp>
        <tr r="C2457" s="2"/>
      </tp>
      <tp t="s">
        <v/>
        <stp/>
        <stp>StudyData</stp>
        <stp>VIX</stp>
        <stp>BAR</stp>
        <stp/>
        <stp>Open</stp>
        <stp>W</stp>
        <stp>-2445</stp>
        <stp>All</stp>
        <stp/>
        <stp/>
        <stp>FALSE</stp>
        <stp>T</stp>
        <tr r="C2447" s="2"/>
      </tp>
      <tp t="s">
        <v/>
        <stp/>
        <stp>StudyData</stp>
        <stp>VIX</stp>
        <stp>BAR</stp>
        <stp/>
        <stp>Open</stp>
        <stp>W</stp>
        <stp>-2475</stp>
        <stp>All</stp>
        <stp/>
        <stp/>
        <stp>FALSE</stp>
        <stp>T</stp>
        <tr r="C2477" s="2"/>
      </tp>
      <tp t="s">
        <v/>
        <stp/>
        <stp>StudyData</stp>
        <stp>VIX</stp>
        <stp>BAR</stp>
        <stp/>
        <stp>Open</stp>
        <stp>W</stp>
        <stp>-2465</stp>
        <stp>All</stp>
        <stp/>
        <stp/>
        <stp>FALSE</stp>
        <stp>T</stp>
        <tr r="C2467" s="2"/>
      </tp>
      <tp t="s">
        <v/>
        <stp/>
        <stp>StudyData</stp>
        <stp>VIX</stp>
        <stp>BAR</stp>
        <stp/>
        <stp>Open</stp>
        <stp>W</stp>
        <stp>-2595</stp>
        <stp>All</stp>
        <stp/>
        <stp/>
        <stp>FALSE</stp>
        <stp>T</stp>
        <tr r="C2597" s="2"/>
      </tp>
      <tp t="s">
        <v/>
        <stp/>
        <stp>StudyData</stp>
        <stp>VIX</stp>
        <stp>BAR</stp>
        <stp/>
        <stp>Open</stp>
        <stp>W</stp>
        <stp>-2585</stp>
        <stp>All</stp>
        <stp/>
        <stp/>
        <stp>FALSE</stp>
        <stp>T</stp>
        <tr r="C2587" s="2"/>
      </tp>
      <tp t="s">
        <v/>
        <stp/>
        <stp>StudyData</stp>
        <stp>VIX</stp>
        <stp>BAR</stp>
        <stp/>
        <stp>Open</stp>
        <stp>W</stp>
        <stp>-2515</stp>
        <stp>All</stp>
        <stp/>
        <stp/>
        <stp>FALSE</stp>
        <stp>T</stp>
        <tr r="C2517" s="2"/>
      </tp>
      <tp t="s">
        <v/>
        <stp/>
        <stp>StudyData</stp>
        <stp>VIX</stp>
        <stp>BAR</stp>
        <stp/>
        <stp>Open</stp>
        <stp>W</stp>
        <stp>-2505</stp>
        <stp>All</stp>
        <stp/>
        <stp/>
        <stp>FALSE</stp>
        <stp>T</stp>
        <tr r="C2507" s="2"/>
      </tp>
      <tp t="s">
        <v/>
        <stp/>
        <stp>StudyData</stp>
        <stp>VIX</stp>
        <stp>BAR</stp>
        <stp/>
        <stp>Open</stp>
        <stp>W</stp>
        <stp>-2535</stp>
        <stp>All</stp>
        <stp/>
        <stp/>
        <stp>FALSE</stp>
        <stp>T</stp>
        <tr r="C2537" s="2"/>
      </tp>
      <tp t="s">
        <v/>
        <stp/>
        <stp>StudyData</stp>
        <stp>VIX</stp>
        <stp>BAR</stp>
        <stp/>
        <stp>Open</stp>
        <stp>W</stp>
        <stp>-2525</stp>
        <stp>All</stp>
        <stp/>
        <stp/>
        <stp>FALSE</stp>
        <stp>T</stp>
        <tr r="C2527" s="2"/>
      </tp>
      <tp t="s">
        <v/>
        <stp/>
        <stp>StudyData</stp>
        <stp>VIX</stp>
        <stp>BAR</stp>
        <stp/>
        <stp>Open</stp>
        <stp>W</stp>
        <stp>-2555</stp>
        <stp>All</stp>
        <stp/>
        <stp/>
        <stp>FALSE</stp>
        <stp>T</stp>
        <tr r="C2557" s="2"/>
      </tp>
      <tp t="s">
        <v/>
        <stp/>
        <stp>StudyData</stp>
        <stp>VIX</stp>
        <stp>BAR</stp>
        <stp/>
        <stp>Open</stp>
        <stp>W</stp>
        <stp>-2545</stp>
        <stp>All</stp>
        <stp/>
        <stp/>
        <stp>FALSE</stp>
        <stp>T</stp>
        <tr r="C2547" s="2"/>
      </tp>
      <tp t="s">
        <v/>
        <stp/>
        <stp>StudyData</stp>
        <stp>VIX</stp>
        <stp>BAR</stp>
        <stp/>
        <stp>Open</stp>
        <stp>W</stp>
        <stp>-2575</stp>
        <stp>All</stp>
        <stp/>
        <stp/>
        <stp>FALSE</stp>
        <stp>T</stp>
        <tr r="C2577" s="2"/>
      </tp>
      <tp t="s">
        <v/>
        <stp/>
        <stp>StudyData</stp>
        <stp>VIX</stp>
        <stp>BAR</stp>
        <stp/>
        <stp>Open</stp>
        <stp>W</stp>
        <stp>-2565</stp>
        <stp>All</stp>
        <stp/>
        <stp/>
        <stp>FALSE</stp>
        <stp>T</stp>
        <tr r="C2567" s="2"/>
      </tp>
      <tp t="s">
        <v/>
        <stp/>
        <stp>StudyData</stp>
        <stp>VIX</stp>
        <stp>BAR</stp>
        <stp/>
        <stp>Low</stp>
        <stp>W</stp>
        <stp>-1242</stp>
        <stp>All</stp>
        <stp/>
        <stp/>
        <stp>FALSE</stp>
        <stp>T</stp>
        <tr r="E1244" s="2"/>
      </tp>
      <tp t="s">
        <v/>
        <stp/>
        <stp>StudyData</stp>
        <stp>VIX</stp>
        <stp>BAR</stp>
        <stp/>
        <stp>Low</stp>
        <stp>W</stp>
        <stp>-1252</stp>
        <stp>All</stp>
        <stp/>
        <stp/>
        <stp>FALSE</stp>
        <stp>T</stp>
        <tr r="E1254" s="2"/>
      </tp>
      <tp t="s">
        <v/>
        <stp/>
        <stp>StudyData</stp>
        <stp>VIX</stp>
        <stp>BAR</stp>
        <stp/>
        <stp>Low</stp>
        <stp>W</stp>
        <stp>-1262</stp>
        <stp>All</stp>
        <stp/>
        <stp/>
        <stp>FALSE</stp>
        <stp>T</stp>
        <tr r="E1264" s="2"/>
      </tp>
      <tp t="s">
        <v/>
        <stp/>
        <stp>StudyData</stp>
        <stp>VIX</stp>
        <stp>BAR</stp>
        <stp/>
        <stp>Low</stp>
        <stp>W</stp>
        <stp>-1272</stp>
        <stp>All</stp>
        <stp/>
        <stp/>
        <stp>FALSE</stp>
        <stp>T</stp>
        <tr r="E1274" s="2"/>
      </tp>
      <tp t="s">
        <v/>
        <stp/>
        <stp>StudyData</stp>
        <stp>VIX</stp>
        <stp>BAR</stp>
        <stp/>
        <stp>Low</stp>
        <stp>W</stp>
        <stp>-1202</stp>
        <stp>All</stp>
        <stp/>
        <stp/>
        <stp>FALSE</stp>
        <stp>T</stp>
        <tr r="E1204" s="2"/>
      </tp>
      <tp t="s">
        <v/>
        <stp/>
        <stp>StudyData</stp>
        <stp>VIX</stp>
        <stp>BAR</stp>
        <stp/>
        <stp>Low</stp>
        <stp>W</stp>
        <stp>-1212</stp>
        <stp>All</stp>
        <stp/>
        <stp/>
        <stp>FALSE</stp>
        <stp>T</stp>
        <tr r="E1214" s="2"/>
      </tp>
      <tp t="s">
        <v/>
        <stp/>
        <stp>StudyData</stp>
        <stp>VIX</stp>
        <stp>BAR</stp>
        <stp/>
        <stp>Low</stp>
        <stp>W</stp>
        <stp>-1222</stp>
        <stp>All</stp>
        <stp/>
        <stp/>
        <stp>FALSE</stp>
        <stp>T</stp>
        <tr r="E1224" s="2"/>
      </tp>
      <tp t="s">
        <v/>
        <stp/>
        <stp>StudyData</stp>
        <stp>VIX</stp>
        <stp>BAR</stp>
        <stp/>
        <stp>Low</stp>
        <stp>W</stp>
        <stp>-1232</stp>
        <stp>All</stp>
        <stp/>
        <stp/>
        <stp>FALSE</stp>
        <stp>T</stp>
        <tr r="E1234" s="2"/>
      </tp>
      <tp t="s">
        <v/>
        <stp/>
        <stp>StudyData</stp>
        <stp>VIX</stp>
        <stp>BAR</stp>
        <stp/>
        <stp>Low</stp>
        <stp>W</stp>
        <stp>-1282</stp>
        <stp>All</stp>
        <stp/>
        <stp/>
        <stp>FALSE</stp>
        <stp>T</stp>
        <tr r="E1284" s="2"/>
      </tp>
      <tp t="s">
        <v/>
        <stp/>
        <stp>StudyData</stp>
        <stp>VIX</stp>
        <stp>BAR</stp>
        <stp/>
        <stp>Low</stp>
        <stp>W</stp>
        <stp>-1292</stp>
        <stp>All</stp>
        <stp/>
        <stp/>
        <stp>FALSE</stp>
        <stp>T</stp>
        <tr r="E1294" s="2"/>
      </tp>
      <tp t="s">
        <v/>
        <stp/>
        <stp>StudyData</stp>
        <stp>VIX</stp>
        <stp>BAR</stp>
        <stp/>
        <stp>Low</stp>
        <stp>W</stp>
        <stp>-1342</stp>
        <stp>All</stp>
        <stp/>
        <stp/>
        <stp>FALSE</stp>
        <stp>T</stp>
        <tr r="E1344" s="2"/>
      </tp>
      <tp t="s">
        <v/>
        <stp/>
        <stp>StudyData</stp>
        <stp>VIX</stp>
        <stp>BAR</stp>
        <stp/>
        <stp>Low</stp>
        <stp>W</stp>
        <stp>-1352</stp>
        <stp>All</stp>
        <stp/>
        <stp/>
        <stp>FALSE</stp>
        <stp>T</stp>
        <tr r="E1354" s="2"/>
      </tp>
      <tp t="s">
        <v/>
        <stp/>
        <stp>StudyData</stp>
        <stp>VIX</stp>
        <stp>BAR</stp>
        <stp/>
        <stp>Low</stp>
        <stp>W</stp>
        <stp>-1362</stp>
        <stp>All</stp>
        <stp/>
        <stp/>
        <stp>FALSE</stp>
        <stp>T</stp>
        <tr r="E1364" s="2"/>
      </tp>
      <tp t="s">
        <v/>
        <stp/>
        <stp>StudyData</stp>
        <stp>VIX</stp>
        <stp>BAR</stp>
        <stp/>
        <stp>Low</stp>
        <stp>W</stp>
        <stp>-1372</stp>
        <stp>All</stp>
        <stp/>
        <stp/>
        <stp>FALSE</stp>
        <stp>T</stp>
        <tr r="E1374" s="2"/>
      </tp>
      <tp t="s">
        <v/>
        <stp/>
        <stp>StudyData</stp>
        <stp>VIX</stp>
        <stp>BAR</stp>
        <stp/>
        <stp>Low</stp>
        <stp>W</stp>
        <stp>-1302</stp>
        <stp>All</stp>
        <stp/>
        <stp/>
        <stp>FALSE</stp>
        <stp>T</stp>
        <tr r="E1304" s="2"/>
      </tp>
      <tp t="s">
        <v/>
        <stp/>
        <stp>StudyData</stp>
        <stp>VIX</stp>
        <stp>BAR</stp>
        <stp/>
        <stp>Low</stp>
        <stp>W</stp>
        <stp>-1312</stp>
        <stp>All</stp>
        <stp/>
        <stp/>
        <stp>FALSE</stp>
        <stp>T</stp>
        <tr r="E1314" s="2"/>
      </tp>
      <tp t="s">
        <v/>
        <stp/>
        <stp>StudyData</stp>
        <stp>VIX</stp>
        <stp>BAR</stp>
        <stp/>
        <stp>Low</stp>
        <stp>W</stp>
        <stp>-1322</stp>
        <stp>All</stp>
        <stp/>
        <stp/>
        <stp>FALSE</stp>
        <stp>T</stp>
        <tr r="E1324" s="2"/>
      </tp>
      <tp t="s">
        <v/>
        <stp/>
        <stp>StudyData</stp>
        <stp>VIX</stp>
        <stp>BAR</stp>
        <stp/>
        <stp>Low</stp>
        <stp>W</stp>
        <stp>-1332</stp>
        <stp>All</stp>
        <stp/>
        <stp/>
        <stp>FALSE</stp>
        <stp>T</stp>
        <tr r="E1334" s="2"/>
      </tp>
      <tp t="s">
        <v/>
        <stp/>
        <stp>StudyData</stp>
        <stp>VIX</stp>
        <stp>BAR</stp>
        <stp/>
        <stp>Low</stp>
        <stp>W</stp>
        <stp>-1382</stp>
        <stp>All</stp>
        <stp/>
        <stp/>
        <stp>FALSE</stp>
        <stp>T</stp>
        <tr r="E1384" s="2"/>
      </tp>
      <tp t="s">
        <v/>
        <stp/>
        <stp>StudyData</stp>
        <stp>VIX</stp>
        <stp>BAR</stp>
        <stp/>
        <stp>Low</stp>
        <stp>W</stp>
        <stp>-1392</stp>
        <stp>All</stp>
        <stp/>
        <stp/>
        <stp>FALSE</stp>
        <stp>T</stp>
        <tr r="E1394" s="2"/>
      </tp>
      <tp t="s">
        <v/>
        <stp/>
        <stp>StudyData</stp>
        <stp>VIX</stp>
        <stp>BAR</stp>
        <stp/>
        <stp>Low</stp>
        <stp>W</stp>
        <stp>-1042</stp>
        <stp>All</stp>
        <stp/>
        <stp/>
        <stp>FALSE</stp>
        <stp>T</stp>
        <tr r="E1044" s="2"/>
      </tp>
      <tp t="s">
        <v/>
        <stp/>
        <stp>StudyData</stp>
        <stp>VIX</stp>
        <stp>BAR</stp>
        <stp/>
        <stp>Low</stp>
        <stp>W</stp>
        <stp>-1052</stp>
        <stp>All</stp>
        <stp/>
        <stp/>
        <stp>FALSE</stp>
        <stp>T</stp>
        <tr r="E1054" s="2"/>
      </tp>
      <tp t="s">
        <v/>
        <stp/>
        <stp>StudyData</stp>
        <stp>VIX</stp>
        <stp>BAR</stp>
        <stp/>
        <stp>Low</stp>
        <stp>W</stp>
        <stp>-1062</stp>
        <stp>All</stp>
        <stp/>
        <stp/>
        <stp>FALSE</stp>
        <stp>T</stp>
        <tr r="E1064" s="2"/>
      </tp>
      <tp t="s">
        <v/>
        <stp/>
        <stp>StudyData</stp>
        <stp>VIX</stp>
        <stp>BAR</stp>
        <stp/>
        <stp>Low</stp>
        <stp>W</stp>
        <stp>-1072</stp>
        <stp>All</stp>
        <stp/>
        <stp/>
        <stp>FALSE</stp>
        <stp>T</stp>
        <tr r="E1074" s="2"/>
      </tp>
      <tp t="s">
        <v/>
        <stp/>
        <stp>StudyData</stp>
        <stp>VIX</stp>
        <stp>BAR</stp>
        <stp/>
        <stp>Low</stp>
        <stp>W</stp>
        <stp>-1002</stp>
        <stp>All</stp>
        <stp/>
        <stp/>
        <stp>FALSE</stp>
        <stp>T</stp>
        <tr r="E1004" s="2"/>
      </tp>
      <tp t="s">
        <v/>
        <stp/>
        <stp>StudyData</stp>
        <stp>VIX</stp>
        <stp>BAR</stp>
        <stp/>
        <stp>Low</stp>
        <stp>W</stp>
        <stp>-1012</stp>
        <stp>All</stp>
        <stp/>
        <stp/>
        <stp>FALSE</stp>
        <stp>T</stp>
        <tr r="E1014" s="2"/>
      </tp>
      <tp t="s">
        <v/>
        <stp/>
        <stp>StudyData</stp>
        <stp>VIX</stp>
        <stp>BAR</stp>
        <stp/>
        <stp>Low</stp>
        <stp>W</stp>
        <stp>-1022</stp>
        <stp>All</stp>
        <stp/>
        <stp/>
        <stp>FALSE</stp>
        <stp>T</stp>
        <tr r="E1024" s="2"/>
      </tp>
      <tp t="s">
        <v/>
        <stp/>
        <stp>StudyData</stp>
        <stp>VIX</stp>
        <stp>BAR</stp>
        <stp/>
        <stp>Low</stp>
        <stp>W</stp>
        <stp>-1032</stp>
        <stp>All</stp>
        <stp/>
        <stp/>
        <stp>FALSE</stp>
        <stp>T</stp>
        <tr r="E1034" s="2"/>
      </tp>
      <tp t="s">
        <v/>
        <stp/>
        <stp>StudyData</stp>
        <stp>VIX</stp>
        <stp>BAR</stp>
        <stp/>
        <stp>Low</stp>
        <stp>W</stp>
        <stp>-1082</stp>
        <stp>All</stp>
        <stp/>
        <stp/>
        <stp>FALSE</stp>
        <stp>T</stp>
        <tr r="E1084" s="2"/>
      </tp>
      <tp t="s">
        <v/>
        <stp/>
        <stp>StudyData</stp>
        <stp>VIX</stp>
        <stp>BAR</stp>
        <stp/>
        <stp>Low</stp>
        <stp>W</stp>
        <stp>-1092</stp>
        <stp>All</stp>
        <stp/>
        <stp/>
        <stp>FALSE</stp>
        <stp>T</stp>
        <tr r="E1094" s="2"/>
      </tp>
      <tp t="s">
        <v/>
        <stp/>
        <stp>StudyData</stp>
        <stp>VIX</stp>
        <stp>BAR</stp>
        <stp/>
        <stp>Low</stp>
        <stp>W</stp>
        <stp>-1142</stp>
        <stp>All</stp>
        <stp/>
        <stp/>
        <stp>FALSE</stp>
        <stp>T</stp>
        <tr r="E1144" s="2"/>
      </tp>
      <tp t="s">
        <v/>
        <stp/>
        <stp>StudyData</stp>
        <stp>VIX</stp>
        <stp>BAR</stp>
        <stp/>
        <stp>Low</stp>
        <stp>W</stp>
        <stp>-1152</stp>
        <stp>All</stp>
        <stp/>
        <stp/>
        <stp>FALSE</stp>
        <stp>T</stp>
        <tr r="E1154" s="2"/>
      </tp>
      <tp t="s">
        <v/>
        <stp/>
        <stp>StudyData</stp>
        <stp>VIX</stp>
        <stp>BAR</stp>
        <stp/>
        <stp>Low</stp>
        <stp>W</stp>
        <stp>-1162</stp>
        <stp>All</stp>
        <stp/>
        <stp/>
        <stp>FALSE</stp>
        <stp>T</stp>
        <tr r="E1164" s="2"/>
      </tp>
      <tp t="s">
        <v/>
        <stp/>
        <stp>StudyData</stp>
        <stp>VIX</stp>
        <stp>BAR</stp>
        <stp/>
        <stp>Low</stp>
        <stp>W</stp>
        <stp>-1172</stp>
        <stp>All</stp>
        <stp/>
        <stp/>
        <stp>FALSE</stp>
        <stp>T</stp>
        <tr r="E1174" s="2"/>
      </tp>
      <tp t="s">
        <v/>
        <stp/>
        <stp>StudyData</stp>
        <stp>VIX</stp>
        <stp>BAR</stp>
        <stp/>
        <stp>Low</stp>
        <stp>W</stp>
        <stp>-1102</stp>
        <stp>All</stp>
        <stp/>
        <stp/>
        <stp>FALSE</stp>
        <stp>T</stp>
        <tr r="E1104" s="2"/>
      </tp>
      <tp t="s">
        <v/>
        <stp/>
        <stp>StudyData</stp>
        <stp>VIX</stp>
        <stp>BAR</stp>
        <stp/>
        <stp>Low</stp>
        <stp>W</stp>
        <stp>-1112</stp>
        <stp>All</stp>
        <stp/>
        <stp/>
        <stp>FALSE</stp>
        <stp>T</stp>
        <tr r="E1114" s="2"/>
      </tp>
      <tp t="s">
        <v/>
        <stp/>
        <stp>StudyData</stp>
        <stp>VIX</stp>
        <stp>BAR</stp>
        <stp/>
        <stp>Low</stp>
        <stp>W</stp>
        <stp>-1122</stp>
        <stp>All</stp>
        <stp/>
        <stp/>
        <stp>FALSE</stp>
        <stp>T</stp>
        <tr r="E1124" s="2"/>
      </tp>
      <tp t="s">
        <v/>
        <stp/>
        <stp>StudyData</stp>
        <stp>VIX</stp>
        <stp>BAR</stp>
        <stp/>
        <stp>Low</stp>
        <stp>W</stp>
        <stp>-1132</stp>
        <stp>All</stp>
        <stp/>
        <stp/>
        <stp>FALSE</stp>
        <stp>T</stp>
        <tr r="E1134" s="2"/>
      </tp>
      <tp t="s">
        <v/>
        <stp/>
        <stp>StudyData</stp>
        <stp>VIX</stp>
        <stp>BAR</stp>
        <stp/>
        <stp>Low</stp>
        <stp>W</stp>
        <stp>-1182</stp>
        <stp>All</stp>
        <stp/>
        <stp/>
        <stp>FALSE</stp>
        <stp>T</stp>
        <tr r="E1184" s="2"/>
      </tp>
      <tp t="s">
        <v/>
        <stp/>
        <stp>StudyData</stp>
        <stp>VIX</stp>
        <stp>BAR</stp>
        <stp/>
        <stp>Low</stp>
        <stp>W</stp>
        <stp>-1192</stp>
        <stp>All</stp>
        <stp/>
        <stp/>
        <stp>FALSE</stp>
        <stp>T</stp>
        <tr r="E1194" s="2"/>
      </tp>
      <tp t="s">
        <v/>
        <stp/>
        <stp>StudyData</stp>
        <stp>VIX</stp>
        <stp>BAR</stp>
        <stp/>
        <stp>Low</stp>
        <stp>W</stp>
        <stp>-1642</stp>
        <stp>All</stp>
        <stp/>
        <stp/>
        <stp>FALSE</stp>
        <stp>T</stp>
        <tr r="E1644" s="2"/>
      </tp>
      <tp t="s">
        <v/>
        <stp/>
        <stp>StudyData</stp>
        <stp>VIX</stp>
        <stp>BAR</stp>
        <stp/>
        <stp>Low</stp>
        <stp>W</stp>
        <stp>-1652</stp>
        <stp>All</stp>
        <stp/>
        <stp/>
        <stp>FALSE</stp>
        <stp>T</stp>
        <tr r="E1654" s="2"/>
      </tp>
      <tp t="s">
        <v/>
        <stp/>
        <stp>StudyData</stp>
        <stp>VIX</stp>
        <stp>BAR</stp>
        <stp/>
        <stp>Low</stp>
        <stp>W</stp>
        <stp>-1662</stp>
        <stp>All</stp>
        <stp/>
        <stp/>
        <stp>FALSE</stp>
        <stp>T</stp>
        <tr r="E1664" s="2"/>
      </tp>
      <tp t="s">
        <v/>
        <stp/>
        <stp>StudyData</stp>
        <stp>VIX</stp>
        <stp>BAR</stp>
        <stp/>
        <stp>Low</stp>
        <stp>W</stp>
        <stp>-1672</stp>
        <stp>All</stp>
        <stp/>
        <stp/>
        <stp>FALSE</stp>
        <stp>T</stp>
        <tr r="E1674" s="2"/>
      </tp>
      <tp t="s">
        <v/>
        <stp/>
        <stp>StudyData</stp>
        <stp>VIX</stp>
        <stp>BAR</stp>
        <stp/>
        <stp>Low</stp>
        <stp>W</stp>
        <stp>-1602</stp>
        <stp>All</stp>
        <stp/>
        <stp/>
        <stp>FALSE</stp>
        <stp>T</stp>
        <tr r="E1604" s="2"/>
      </tp>
      <tp t="s">
        <v/>
        <stp/>
        <stp>StudyData</stp>
        <stp>VIX</stp>
        <stp>BAR</stp>
        <stp/>
        <stp>Low</stp>
        <stp>W</stp>
        <stp>-1612</stp>
        <stp>All</stp>
        <stp/>
        <stp/>
        <stp>FALSE</stp>
        <stp>T</stp>
        <tr r="E1614" s="2"/>
      </tp>
      <tp t="s">
        <v/>
        <stp/>
        <stp>StudyData</stp>
        <stp>VIX</stp>
        <stp>BAR</stp>
        <stp/>
        <stp>Low</stp>
        <stp>W</stp>
        <stp>-1622</stp>
        <stp>All</stp>
        <stp/>
        <stp/>
        <stp>FALSE</stp>
        <stp>T</stp>
        <tr r="E1624" s="2"/>
      </tp>
      <tp t="s">
        <v/>
        <stp/>
        <stp>StudyData</stp>
        <stp>VIX</stp>
        <stp>BAR</stp>
        <stp/>
        <stp>Low</stp>
        <stp>W</stp>
        <stp>-1632</stp>
        <stp>All</stp>
        <stp/>
        <stp/>
        <stp>FALSE</stp>
        <stp>T</stp>
        <tr r="E1634" s="2"/>
      </tp>
      <tp t="s">
        <v/>
        <stp/>
        <stp>StudyData</stp>
        <stp>VIX</stp>
        <stp>BAR</stp>
        <stp/>
        <stp>Low</stp>
        <stp>W</stp>
        <stp>-1682</stp>
        <stp>All</stp>
        <stp/>
        <stp/>
        <stp>FALSE</stp>
        <stp>T</stp>
        <tr r="E1684" s="2"/>
      </tp>
      <tp t="s">
        <v/>
        <stp/>
        <stp>StudyData</stp>
        <stp>VIX</stp>
        <stp>BAR</stp>
        <stp/>
        <stp>Low</stp>
        <stp>W</stp>
        <stp>-1692</stp>
        <stp>All</stp>
        <stp/>
        <stp/>
        <stp>FALSE</stp>
        <stp>T</stp>
        <tr r="E1694" s="2"/>
      </tp>
      <tp t="s">
        <v/>
        <stp/>
        <stp>StudyData</stp>
        <stp>VIX</stp>
        <stp>BAR</stp>
        <stp/>
        <stp>Low</stp>
        <stp>W</stp>
        <stp>-1742</stp>
        <stp>All</stp>
        <stp/>
        <stp/>
        <stp>FALSE</stp>
        <stp>T</stp>
        <tr r="E1744" s="2"/>
      </tp>
      <tp t="s">
        <v/>
        <stp/>
        <stp>StudyData</stp>
        <stp>VIX</stp>
        <stp>BAR</stp>
        <stp/>
        <stp>Low</stp>
        <stp>W</stp>
        <stp>-1752</stp>
        <stp>All</stp>
        <stp/>
        <stp/>
        <stp>FALSE</stp>
        <stp>T</stp>
        <tr r="E1754" s="2"/>
      </tp>
      <tp t="s">
        <v/>
        <stp/>
        <stp>StudyData</stp>
        <stp>VIX</stp>
        <stp>BAR</stp>
        <stp/>
        <stp>Low</stp>
        <stp>W</stp>
        <stp>-1762</stp>
        <stp>All</stp>
        <stp/>
        <stp/>
        <stp>FALSE</stp>
        <stp>T</stp>
        <tr r="E1764" s="2"/>
      </tp>
      <tp t="s">
        <v/>
        <stp/>
        <stp>StudyData</stp>
        <stp>VIX</stp>
        <stp>BAR</stp>
        <stp/>
        <stp>Low</stp>
        <stp>W</stp>
        <stp>-1772</stp>
        <stp>All</stp>
        <stp/>
        <stp/>
        <stp>FALSE</stp>
        <stp>T</stp>
        <tr r="E1774" s="2"/>
      </tp>
      <tp t="s">
        <v/>
        <stp/>
        <stp>StudyData</stp>
        <stp>VIX</stp>
        <stp>BAR</stp>
        <stp/>
        <stp>Low</stp>
        <stp>W</stp>
        <stp>-1702</stp>
        <stp>All</stp>
        <stp/>
        <stp/>
        <stp>FALSE</stp>
        <stp>T</stp>
        <tr r="E1704" s="2"/>
      </tp>
      <tp t="s">
        <v/>
        <stp/>
        <stp>StudyData</stp>
        <stp>VIX</stp>
        <stp>BAR</stp>
        <stp/>
        <stp>Low</stp>
        <stp>W</stp>
        <stp>-1712</stp>
        <stp>All</stp>
        <stp/>
        <stp/>
        <stp>FALSE</stp>
        <stp>T</stp>
        <tr r="E1714" s="2"/>
      </tp>
      <tp t="s">
        <v/>
        <stp/>
        <stp>StudyData</stp>
        <stp>VIX</stp>
        <stp>BAR</stp>
        <stp/>
        <stp>Low</stp>
        <stp>W</stp>
        <stp>-1722</stp>
        <stp>All</stp>
        <stp/>
        <stp/>
        <stp>FALSE</stp>
        <stp>T</stp>
        <tr r="E1724" s="2"/>
      </tp>
      <tp t="s">
        <v/>
        <stp/>
        <stp>StudyData</stp>
        <stp>VIX</stp>
        <stp>BAR</stp>
        <stp/>
        <stp>Low</stp>
        <stp>W</stp>
        <stp>-1732</stp>
        <stp>All</stp>
        <stp/>
        <stp/>
        <stp>FALSE</stp>
        <stp>T</stp>
        <tr r="E1734" s="2"/>
      </tp>
      <tp t="s">
        <v/>
        <stp/>
        <stp>StudyData</stp>
        <stp>VIX</stp>
        <stp>BAR</stp>
        <stp/>
        <stp>Low</stp>
        <stp>W</stp>
        <stp>-1782</stp>
        <stp>All</stp>
        <stp/>
        <stp/>
        <stp>FALSE</stp>
        <stp>T</stp>
        <tr r="E1784" s="2"/>
      </tp>
      <tp t="s">
        <v/>
        <stp/>
        <stp>StudyData</stp>
        <stp>VIX</stp>
        <stp>BAR</stp>
        <stp/>
        <stp>Low</stp>
        <stp>W</stp>
        <stp>-1792</stp>
        <stp>All</stp>
        <stp/>
        <stp/>
        <stp>FALSE</stp>
        <stp>T</stp>
        <tr r="E1794" s="2"/>
      </tp>
      <tp t="s">
        <v/>
        <stp/>
        <stp>StudyData</stp>
        <stp>VIX</stp>
        <stp>BAR</stp>
        <stp/>
        <stp>Low</stp>
        <stp>W</stp>
        <stp>-1442</stp>
        <stp>All</stp>
        <stp/>
        <stp/>
        <stp>FALSE</stp>
        <stp>T</stp>
        <tr r="E1444" s="2"/>
      </tp>
      <tp t="s">
        <v/>
        <stp/>
        <stp>StudyData</stp>
        <stp>VIX</stp>
        <stp>BAR</stp>
        <stp/>
        <stp>Low</stp>
        <stp>W</stp>
        <stp>-1452</stp>
        <stp>All</stp>
        <stp/>
        <stp/>
        <stp>FALSE</stp>
        <stp>T</stp>
        <tr r="E1454" s="2"/>
      </tp>
      <tp t="s">
        <v/>
        <stp/>
        <stp>StudyData</stp>
        <stp>VIX</stp>
        <stp>BAR</stp>
        <stp/>
        <stp>Low</stp>
        <stp>W</stp>
        <stp>-1462</stp>
        <stp>All</stp>
        <stp/>
        <stp/>
        <stp>FALSE</stp>
        <stp>T</stp>
        <tr r="E1464" s="2"/>
      </tp>
      <tp t="s">
        <v/>
        <stp/>
        <stp>StudyData</stp>
        <stp>VIX</stp>
        <stp>BAR</stp>
        <stp/>
        <stp>Low</stp>
        <stp>W</stp>
        <stp>-1472</stp>
        <stp>All</stp>
        <stp/>
        <stp/>
        <stp>FALSE</stp>
        <stp>T</stp>
        <tr r="E1474" s="2"/>
      </tp>
      <tp t="s">
        <v/>
        <stp/>
        <stp>StudyData</stp>
        <stp>VIX</stp>
        <stp>BAR</stp>
        <stp/>
        <stp>Low</stp>
        <stp>W</stp>
        <stp>-1402</stp>
        <stp>All</stp>
        <stp/>
        <stp/>
        <stp>FALSE</stp>
        <stp>T</stp>
        <tr r="E1404" s="2"/>
      </tp>
      <tp t="s">
        <v/>
        <stp/>
        <stp>StudyData</stp>
        <stp>VIX</stp>
        <stp>BAR</stp>
        <stp/>
        <stp>Low</stp>
        <stp>W</stp>
        <stp>-1412</stp>
        <stp>All</stp>
        <stp/>
        <stp/>
        <stp>FALSE</stp>
        <stp>T</stp>
        <tr r="E1414" s="2"/>
      </tp>
      <tp t="s">
        <v/>
        <stp/>
        <stp>StudyData</stp>
        <stp>VIX</stp>
        <stp>BAR</stp>
        <stp/>
        <stp>Low</stp>
        <stp>W</stp>
        <stp>-1422</stp>
        <stp>All</stp>
        <stp/>
        <stp/>
        <stp>FALSE</stp>
        <stp>T</stp>
        <tr r="E1424" s="2"/>
      </tp>
      <tp t="s">
        <v/>
        <stp/>
        <stp>StudyData</stp>
        <stp>VIX</stp>
        <stp>BAR</stp>
        <stp/>
        <stp>Low</stp>
        <stp>W</stp>
        <stp>-1432</stp>
        <stp>All</stp>
        <stp/>
        <stp/>
        <stp>FALSE</stp>
        <stp>T</stp>
        <tr r="E1434" s="2"/>
      </tp>
      <tp t="s">
        <v/>
        <stp/>
        <stp>StudyData</stp>
        <stp>VIX</stp>
        <stp>BAR</stp>
        <stp/>
        <stp>Low</stp>
        <stp>W</stp>
        <stp>-1482</stp>
        <stp>All</stp>
        <stp/>
        <stp/>
        <stp>FALSE</stp>
        <stp>T</stp>
        <tr r="E1484" s="2"/>
      </tp>
      <tp t="s">
        <v/>
        <stp/>
        <stp>StudyData</stp>
        <stp>VIX</stp>
        <stp>BAR</stp>
        <stp/>
        <stp>Low</stp>
        <stp>W</stp>
        <stp>-1492</stp>
        <stp>All</stp>
        <stp/>
        <stp/>
        <stp>FALSE</stp>
        <stp>T</stp>
        <tr r="E1494" s="2"/>
      </tp>
      <tp t="s">
        <v/>
        <stp/>
        <stp>StudyData</stp>
        <stp>VIX</stp>
        <stp>BAR</stp>
        <stp/>
        <stp>Low</stp>
        <stp>W</stp>
        <stp>-1542</stp>
        <stp>All</stp>
        <stp/>
        <stp/>
        <stp>FALSE</stp>
        <stp>T</stp>
        <tr r="E1544" s="2"/>
      </tp>
      <tp t="s">
        <v/>
        <stp/>
        <stp>StudyData</stp>
        <stp>VIX</stp>
        <stp>BAR</stp>
        <stp/>
        <stp>Low</stp>
        <stp>W</stp>
        <stp>-1552</stp>
        <stp>All</stp>
        <stp/>
        <stp/>
        <stp>FALSE</stp>
        <stp>T</stp>
        <tr r="E1554" s="2"/>
      </tp>
      <tp t="s">
        <v/>
        <stp/>
        <stp>StudyData</stp>
        <stp>VIX</stp>
        <stp>BAR</stp>
        <stp/>
        <stp>Low</stp>
        <stp>W</stp>
        <stp>-1562</stp>
        <stp>All</stp>
        <stp/>
        <stp/>
        <stp>FALSE</stp>
        <stp>T</stp>
        <tr r="E1564" s="2"/>
      </tp>
      <tp t="s">
        <v/>
        <stp/>
        <stp>StudyData</stp>
        <stp>VIX</stp>
        <stp>BAR</stp>
        <stp/>
        <stp>Low</stp>
        <stp>W</stp>
        <stp>-1572</stp>
        <stp>All</stp>
        <stp/>
        <stp/>
        <stp>FALSE</stp>
        <stp>T</stp>
        <tr r="E1574" s="2"/>
      </tp>
      <tp t="s">
        <v/>
        <stp/>
        <stp>StudyData</stp>
        <stp>VIX</stp>
        <stp>BAR</stp>
        <stp/>
        <stp>Low</stp>
        <stp>W</stp>
        <stp>-1502</stp>
        <stp>All</stp>
        <stp/>
        <stp/>
        <stp>FALSE</stp>
        <stp>T</stp>
        <tr r="E1504" s="2"/>
      </tp>
      <tp t="s">
        <v/>
        <stp/>
        <stp>StudyData</stp>
        <stp>VIX</stp>
        <stp>BAR</stp>
        <stp/>
        <stp>Low</stp>
        <stp>W</stp>
        <stp>-1512</stp>
        <stp>All</stp>
        <stp/>
        <stp/>
        <stp>FALSE</stp>
        <stp>T</stp>
        <tr r="E1514" s="2"/>
      </tp>
      <tp t="s">
        <v/>
        <stp/>
        <stp>StudyData</stp>
        <stp>VIX</stp>
        <stp>BAR</stp>
        <stp/>
        <stp>Low</stp>
        <stp>W</stp>
        <stp>-1522</stp>
        <stp>All</stp>
        <stp/>
        <stp/>
        <stp>FALSE</stp>
        <stp>T</stp>
        <tr r="E1524" s="2"/>
      </tp>
      <tp t="s">
        <v/>
        <stp/>
        <stp>StudyData</stp>
        <stp>VIX</stp>
        <stp>BAR</stp>
        <stp/>
        <stp>Low</stp>
        <stp>W</stp>
        <stp>-1532</stp>
        <stp>All</stp>
        <stp/>
        <stp/>
        <stp>FALSE</stp>
        <stp>T</stp>
        <tr r="E1534" s="2"/>
      </tp>
      <tp t="s">
        <v/>
        <stp/>
        <stp>StudyData</stp>
        <stp>VIX</stp>
        <stp>BAR</stp>
        <stp/>
        <stp>Low</stp>
        <stp>W</stp>
        <stp>-1582</stp>
        <stp>All</stp>
        <stp/>
        <stp/>
        <stp>FALSE</stp>
        <stp>T</stp>
        <tr r="E1584" s="2"/>
      </tp>
      <tp t="s">
        <v/>
        <stp/>
        <stp>StudyData</stp>
        <stp>VIX</stp>
        <stp>BAR</stp>
        <stp/>
        <stp>Low</stp>
        <stp>W</stp>
        <stp>-1592</stp>
        <stp>All</stp>
        <stp/>
        <stp/>
        <stp>FALSE</stp>
        <stp>T</stp>
        <tr r="E1594" s="2"/>
      </tp>
      <tp t="s">
        <v/>
        <stp/>
        <stp>StudyData</stp>
        <stp>VIX</stp>
        <stp>BAR</stp>
        <stp/>
        <stp>Low</stp>
        <stp>W</stp>
        <stp>-1842</stp>
        <stp>All</stp>
        <stp/>
        <stp/>
        <stp>FALSE</stp>
        <stp>T</stp>
        <tr r="E1844" s="2"/>
      </tp>
      <tp t="s">
        <v/>
        <stp/>
        <stp>StudyData</stp>
        <stp>VIX</stp>
        <stp>BAR</stp>
        <stp/>
        <stp>Low</stp>
        <stp>W</stp>
        <stp>-1852</stp>
        <stp>All</stp>
        <stp/>
        <stp/>
        <stp>FALSE</stp>
        <stp>T</stp>
        <tr r="E1854" s="2"/>
      </tp>
      <tp t="s">
        <v/>
        <stp/>
        <stp>StudyData</stp>
        <stp>VIX</stp>
        <stp>BAR</stp>
        <stp/>
        <stp>Low</stp>
        <stp>W</stp>
        <stp>-1862</stp>
        <stp>All</stp>
        <stp/>
        <stp/>
        <stp>FALSE</stp>
        <stp>T</stp>
        <tr r="E1864" s="2"/>
      </tp>
      <tp t="s">
        <v/>
        <stp/>
        <stp>StudyData</stp>
        <stp>VIX</stp>
        <stp>BAR</stp>
        <stp/>
        <stp>Low</stp>
        <stp>W</stp>
        <stp>-1872</stp>
        <stp>All</stp>
        <stp/>
        <stp/>
        <stp>FALSE</stp>
        <stp>T</stp>
        <tr r="E1874" s="2"/>
      </tp>
      <tp t="s">
        <v/>
        <stp/>
        <stp>StudyData</stp>
        <stp>VIX</stp>
        <stp>BAR</stp>
        <stp/>
        <stp>Low</stp>
        <stp>W</stp>
        <stp>-1802</stp>
        <stp>All</stp>
        <stp/>
        <stp/>
        <stp>FALSE</stp>
        <stp>T</stp>
        <tr r="E1804" s="2"/>
      </tp>
      <tp t="s">
        <v/>
        <stp/>
        <stp>StudyData</stp>
        <stp>VIX</stp>
        <stp>BAR</stp>
        <stp/>
        <stp>Low</stp>
        <stp>W</stp>
        <stp>-1812</stp>
        <stp>All</stp>
        <stp/>
        <stp/>
        <stp>FALSE</stp>
        <stp>T</stp>
        <tr r="E1814" s="2"/>
      </tp>
      <tp t="s">
        <v/>
        <stp/>
        <stp>StudyData</stp>
        <stp>VIX</stp>
        <stp>BAR</stp>
        <stp/>
        <stp>Low</stp>
        <stp>W</stp>
        <stp>-1822</stp>
        <stp>All</stp>
        <stp/>
        <stp/>
        <stp>FALSE</stp>
        <stp>T</stp>
        <tr r="E1824" s="2"/>
      </tp>
      <tp t="s">
        <v/>
        <stp/>
        <stp>StudyData</stp>
        <stp>VIX</stp>
        <stp>BAR</stp>
        <stp/>
        <stp>Low</stp>
        <stp>W</stp>
        <stp>-1832</stp>
        <stp>All</stp>
        <stp/>
        <stp/>
        <stp>FALSE</stp>
        <stp>T</stp>
        <tr r="E1834" s="2"/>
      </tp>
      <tp t="s">
        <v/>
        <stp/>
        <stp>StudyData</stp>
        <stp>VIX</stp>
        <stp>BAR</stp>
        <stp/>
        <stp>Low</stp>
        <stp>W</stp>
        <stp>-1882</stp>
        <stp>All</stp>
        <stp/>
        <stp/>
        <stp>FALSE</stp>
        <stp>T</stp>
        <tr r="E1884" s="2"/>
      </tp>
      <tp t="s">
        <v/>
        <stp/>
        <stp>StudyData</stp>
        <stp>VIX</stp>
        <stp>BAR</stp>
        <stp/>
        <stp>Low</stp>
        <stp>W</stp>
        <stp>-1892</stp>
        <stp>All</stp>
        <stp/>
        <stp/>
        <stp>FALSE</stp>
        <stp>T</stp>
        <tr r="E1894" s="2"/>
      </tp>
      <tp t="s">
        <v/>
        <stp/>
        <stp>StudyData</stp>
        <stp>VIX</stp>
        <stp>BAR</stp>
        <stp/>
        <stp>Low</stp>
        <stp>W</stp>
        <stp>-1942</stp>
        <stp>All</stp>
        <stp/>
        <stp/>
        <stp>FALSE</stp>
        <stp>T</stp>
        <tr r="E1944" s="2"/>
      </tp>
      <tp t="s">
        <v/>
        <stp/>
        <stp>StudyData</stp>
        <stp>VIX</stp>
        <stp>BAR</stp>
        <stp/>
        <stp>Low</stp>
        <stp>W</stp>
        <stp>-1952</stp>
        <stp>All</stp>
        <stp/>
        <stp/>
        <stp>FALSE</stp>
        <stp>T</stp>
        <tr r="E1954" s="2"/>
      </tp>
      <tp t="s">
        <v/>
        <stp/>
        <stp>StudyData</stp>
        <stp>VIX</stp>
        <stp>BAR</stp>
        <stp/>
        <stp>Low</stp>
        <stp>W</stp>
        <stp>-1962</stp>
        <stp>All</stp>
        <stp/>
        <stp/>
        <stp>FALSE</stp>
        <stp>T</stp>
        <tr r="E1964" s="2"/>
      </tp>
      <tp t="s">
        <v/>
        <stp/>
        <stp>StudyData</stp>
        <stp>VIX</stp>
        <stp>BAR</stp>
        <stp/>
        <stp>Low</stp>
        <stp>W</stp>
        <stp>-1972</stp>
        <stp>All</stp>
        <stp/>
        <stp/>
        <stp>FALSE</stp>
        <stp>T</stp>
        <tr r="E1974" s="2"/>
      </tp>
      <tp t="s">
        <v/>
        <stp/>
        <stp>StudyData</stp>
        <stp>VIX</stp>
        <stp>BAR</stp>
        <stp/>
        <stp>Low</stp>
        <stp>W</stp>
        <stp>-1902</stp>
        <stp>All</stp>
        <stp/>
        <stp/>
        <stp>FALSE</stp>
        <stp>T</stp>
        <tr r="E1904" s="2"/>
      </tp>
      <tp t="s">
        <v/>
        <stp/>
        <stp>StudyData</stp>
        <stp>VIX</stp>
        <stp>BAR</stp>
        <stp/>
        <stp>Low</stp>
        <stp>W</stp>
        <stp>-1912</stp>
        <stp>All</stp>
        <stp/>
        <stp/>
        <stp>FALSE</stp>
        <stp>T</stp>
        <tr r="E1914" s="2"/>
      </tp>
      <tp t="s">
        <v/>
        <stp/>
        <stp>StudyData</stp>
        <stp>VIX</stp>
        <stp>BAR</stp>
        <stp/>
        <stp>Low</stp>
        <stp>W</stp>
        <stp>-1922</stp>
        <stp>All</stp>
        <stp/>
        <stp/>
        <stp>FALSE</stp>
        <stp>T</stp>
        <tr r="E1924" s="2"/>
      </tp>
      <tp t="s">
        <v/>
        <stp/>
        <stp>StudyData</stp>
        <stp>VIX</stp>
        <stp>BAR</stp>
        <stp/>
        <stp>Low</stp>
        <stp>W</stp>
        <stp>-1932</stp>
        <stp>All</stp>
        <stp/>
        <stp/>
        <stp>FALSE</stp>
        <stp>T</stp>
        <tr r="E1934" s="2"/>
      </tp>
      <tp t="s">
        <v/>
        <stp/>
        <stp>StudyData</stp>
        <stp>VIX</stp>
        <stp>BAR</stp>
        <stp/>
        <stp>Low</stp>
        <stp>W</stp>
        <stp>-1982</stp>
        <stp>All</stp>
        <stp/>
        <stp/>
        <stp>FALSE</stp>
        <stp>T</stp>
        <tr r="E1984" s="2"/>
      </tp>
      <tp t="s">
        <v/>
        <stp/>
        <stp>StudyData</stp>
        <stp>VIX</stp>
        <stp>BAR</stp>
        <stp/>
        <stp>Low</stp>
        <stp>W</stp>
        <stp>-1992</stp>
        <stp>All</stp>
        <stp/>
        <stp/>
        <stp>FALSE</stp>
        <stp>T</stp>
        <tr r="E1994" s="2"/>
      </tp>
      <tp t="s">
        <v/>
        <stp/>
        <stp>StudyData</stp>
        <stp>VIX</stp>
        <stp>BAR</stp>
        <stp/>
        <stp>Low</stp>
        <stp>W</stp>
        <stp>-2242</stp>
        <stp>All</stp>
        <stp/>
        <stp/>
        <stp>FALSE</stp>
        <stp>T</stp>
        <tr r="E2244" s="2"/>
      </tp>
      <tp t="s">
        <v/>
        <stp/>
        <stp>StudyData</stp>
        <stp>VIX</stp>
        <stp>BAR</stp>
        <stp/>
        <stp>Low</stp>
        <stp>W</stp>
        <stp>-2252</stp>
        <stp>All</stp>
        <stp/>
        <stp/>
        <stp>FALSE</stp>
        <stp>T</stp>
        <tr r="E2254" s="2"/>
      </tp>
      <tp t="s">
        <v/>
        <stp/>
        <stp>StudyData</stp>
        <stp>VIX</stp>
        <stp>BAR</stp>
        <stp/>
        <stp>Low</stp>
        <stp>W</stp>
        <stp>-2262</stp>
        <stp>All</stp>
        <stp/>
        <stp/>
        <stp>FALSE</stp>
        <stp>T</stp>
        <tr r="E2264" s="2"/>
      </tp>
      <tp t="s">
        <v/>
        <stp/>
        <stp>StudyData</stp>
        <stp>VIX</stp>
        <stp>BAR</stp>
        <stp/>
        <stp>Low</stp>
        <stp>W</stp>
        <stp>-2272</stp>
        <stp>All</stp>
        <stp/>
        <stp/>
        <stp>FALSE</stp>
        <stp>T</stp>
        <tr r="E2274" s="2"/>
      </tp>
      <tp t="s">
        <v/>
        <stp/>
        <stp>StudyData</stp>
        <stp>VIX</stp>
        <stp>BAR</stp>
        <stp/>
        <stp>Low</stp>
        <stp>W</stp>
        <stp>-2202</stp>
        <stp>All</stp>
        <stp/>
        <stp/>
        <stp>FALSE</stp>
        <stp>T</stp>
        <tr r="E2204" s="2"/>
      </tp>
      <tp t="s">
        <v/>
        <stp/>
        <stp>StudyData</stp>
        <stp>VIX</stp>
        <stp>BAR</stp>
        <stp/>
        <stp>Low</stp>
        <stp>W</stp>
        <stp>-2212</stp>
        <stp>All</stp>
        <stp/>
        <stp/>
        <stp>FALSE</stp>
        <stp>T</stp>
        <tr r="E2214" s="2"/>
      </tp>
      <tp t="s">
        <v/>
        <stp/>
        <stp>StudyData</stp>
        <stp>VIX</stp>
        <stp>BAR</stp>
        <stp/>
        <stp>Low</stp>
        <stp>W</stp>
        <stp>-2222</stp>
        <stp>All</stp>
        <stp/>
        <stp/>
        <stp>FALSE</stp>
        <stp>T</stp>
        <tr r="E2224" s="2"/>
      </tp>
      <tp t="s">
        <v/>
        <stp/>
        <stp>StudyData</stp>
        <stp>VIX</stp>
        <stp>BAR</stp>
        <stp/>
        <stp>Low</stp>
        <stp>W</stp>
        <stp>-2232</stp>
        <stp>All</stp>
        <stp/>
        <stp/>
        <stp>FALSE</stp>
        <stp>T</stp>
        <tr r="E2234" s="2"/>
      </tp>
      <tp t="s">
        <v/>
        <stp/>
        <stp>StudyData</stp>
        <stp>VIX</stp>
        <stp>BAR</stp>
        <stp/>
        <stp>Low</stp>
        <stp>W</stp>
        <stp>-2282</stp>
        <stp>All</stp>
        <stp/>
        <stp/>
        <stp>FALSE</stp>
        <stp>T</stp>
        <tr r="E2284" s="2"/>
      </tp>
      <tp t="s">
        <v/>
        <stp/>
        <stp>StudyData</stp>
        <stp>VIX</stp>
        <stp>BAR</stp>
        <stp/>
        <stp>Low</stp>
        <stp>W</stp>
        <stp>-2292</stp>
        <stp>All</stp>
        <stp/>
        <stp/>
        <stp>FALSE</stp>
        <stp>T</stp>
        <tr r="E2294" s="2"/>
      </tp>
      <tp t="s">
        <v/>
        <stp/>
        <stp>StudyData</stp>
        <stp>VIX</stp>
        <stp>BAR</stp>
        <stp/>
        <stp>Low</stp>
        <stp>W</stp>
        <stp>-2342</stp>
        <stp>All</stp>
        <stp/>
        <stp/>
        <stp>FALSE</stp>
        <stp>T</stp>
        <tr r="E2344" s="2"/>
      </tp>
      <tp t="s">
        <v/>
        <stp/>
        <stp>StudyData</stp>
        <stp>VIX</stp>
        <stp>BAR</stp>
        <stp/>
        <stp>Low</stp>
        <stp>W</stp>
        <stp>-2352</stp>
        <stp>All</stp>
        <stp/>
        <stp/>
        <stp>FALSE</stp>
        <stp>T</stp>
        <tr r="E2354" s="2"/>
      </tp>
      <tp t="s">
        <v/>
        <stp/>
        <stp>StudyData</stp>
        <stp>VIX</stp>
        <stp>BAR</stp>
        <stp/>
        <stp>Low</stp>
        <stp>W</stp>
        <stp>-2362</stp>
        <stp>All</stp>
        <stp/>
        <stp/>
        <stp>FALSE</stp>
        <stp>T</stp>
        <tr r="E2364" s="2"/>
      </tp>
      <tp t="s">
        <v/>
        <stp/>
        <stp>StudyData</stp>
        <stp>VIX</stp>
        <stp>BAR</stp>
        <stp/>
        <stp>Low</stp>
        <stp>W</stp>
        <stp>-2372</stp>
        <stp>All</stp>
        <stp/>
        <stp/>
        <stp>FALSE</stp>
        <stp>T</stp>
        <tr r="E2374" s="2"/>
      </tp>
      <tp t="s">
        <v/>
        <stp/>
        <stp>StudyData</stp>
        <stp>VIX</stp>
        <stp>BAR</stp>
        <stp/>
        <stp>Low</stp>
        <stp>W</stp>
        <stp>-2302</stp>
        <stp>All</stp>
        <stp/>
        <stp/>
        <stp>FALSE</stp>
        <stp>T</stp>
        <tr r="E2304" s="2"/>
      </tp>
      <tp t="s">
        <v/>
        <stp/>
        <stp>StudyData</stp>
        <stp>VIX</stp>
        <stp>BAR</stp>
        <stp/>
        <stp>Low</stp>
        <stp>W</stp>
        <stp>-2312</stp>
        <stp>All</stp>
        <stp/>
        <stp/>
        <stp>FALSE</stp>
        <stp>T</stp>
        <tr r="E2314" s="2"/>
      </tp>
      <tp t="s">
        <v/>
        <stp/>
        <stp>StudyData</stp>
        <stp>VIX</stp>
        <stp>BAR</stp>
        <stp/>
        <stp>Low</stp>
        <stp>W</stp>
        <stp>-2322</stp>
        <stp>All</stp>
        <stp/>
        <stp/>
        <stp>FALSE</stp>
        <stp>T</stp>
        <tr r="E2324" s="2"/>
      </tp>
      <tp t="s">
        <v/>
        <stp/>
        <stp>StudyData</stp>
        <stp>VIX</stp>
        <stp>BAR</stp>
        <stp/>
        <stp>Low</stp>
        <stp>W</stp>
        <stp>-2332</stp>
        <stp>All</stp>
        <stp/>
        <stp/>
        <stp>FALSE</stp>
        <stp>T</stp>
        <tr r="E2334" s="2"/>
      </tp>
      <tp t="s">
        <v/>
        <stp/>
        <stp>StudyData</stp>
        <stp>VIX</stp>
        <stp>BAR</stp>
        <stp/>
        <stp>Low</stp>
        <stp>W</stp>
        <stp>-2382</stp>
        <stp>All</stp>
        <stp/>
        <stp/>
        <stp>FALSE</stp>
        <stp>T</stp>
        <tr r="E2384" s="2"/>
      </tp>
      <tp t="s">
        <v/>
        <stp/>
        <stp>StudyData</stp>
        <stp>VIX</stp>
        <stp>BAR</stp>
        <stp/>
        <stp>Low</stp>
        <stp>W</stp>
        <stp>-2392</stp>
        <stp>All</stp>
        <stp/>
        <stp/>
        <stp>FALSE</stp>
        <stp>T</stp>
        <tr r="E2394" s="2"/>
      </tp>
      <tp t="s">
        <v/>
        <stp/>
        <stp>StudyData</stp>
        <stp>VIX</stp>
        <stp>BAR</stp>
        <stp/>
        <stp>Low</stp>
        <stp>W</stp>
        <stp>-2042</stp>
        <stp>All</stp>
        <stp/>
        <stp/>
        <stp>FALSE</stp>
        <stp>T</stp>
        <tr r="E2044" s="2"/>
      </tp>
      <tp t="s">
        <v/>
        <stp/>
        <stp>StudyData</stp>
        <stp>VIX</stp>
        <stp>BAR</stp>
        <stp/>
        <stp>Low</stp>
        <stp>W</stp>
        <stp>-2052</stp>
        <stp>All</stp>
        <stp/>
        <stp/>
        <stp>FALSE</stp>
        <stp>T</stp>
        <tr r="E2054" s="2"/>
      </tp>
      <tp t="s">
        <v/>
        <stp/>
        <stp>StudyData</stp>
        <stp>VIX</stp>
        <stp>BAR</stp>
        <stp/>
        <stp>Low</stp>
        <stp>W</stp>
        <stp>-2062</stp>
        <stp>All</stp>
        <stp/>
        <stp/>
        <stp>FALSE</stp>
        <stp>T</stp>
        <tr r="E2064" s="2"/>
      </tp>
      <tp t="s">
        <v/>
        <stp/>
        <stp>StudyData</stp>
        <stp>VIX</stp>
        <stp>BAR</stp>
        <stp/>
        <stp>Low</stp>
        <stp>W</stp>
        <stp>-2072</stp>
        <stp>All</stp>
        <stp/>
        <stp/>
        <stp>FALSE</stp>
        <stp>T</stp>
        <tr r="E2074" s="2"/>
      </tp>
      <tp t="s">
        <v/>
        <stp/>
        <stp>StudyData</stp>
        <stp>VIX</stp>
        <stp>BAR</stp>
        <stp/>
        <stp>Low</stp>
        <stp>W</stp>
        <stp>-2002</stp>
        <stp>All</stp>
        <stp/>
        <stp/>
        <stp>FALSE</stp>
        <stp>T</stp>
        <tr r="E2004" s="2"/>
      </tp>
      <tp t="s">
        <v/>
        <stp/>
        <stp>StudyData</stp>
        <stp>VIX</stp>
        <stp>BAR</stp>
        <stp/>
        <stp>Low</stp>
        <stp>W</stp>
        <stp>-2012</stp>
        <stp>All</stp>
        <stp/>
        <stp/>
        <stp>FALSE</stp>
        <stp>T</stp>
        <tr r="E2014" s="2"/>
      </tp>
      <tp t="s">
        <v/>
        <stp/>
        <stp>StudyData</stp>
        <stp>VIX</stp>
        <stp>BAR</stp>
        <stp/>
        <stp>Low</stp>
        <stp>W</stp>
        <stp>-2022</stp>
        <stp>All</stp>
        <stp/>
        <stp/>
        <stp>FALSE</stp>
        <stp>T</stp>
        <tr r="E2024" s="2"/>
      </tp>
      <tp t="s">
        <v/>
        <stp/>
        <stp>StudyData</stp>
        <stp>VIX</stp>
        <stp>BAR</stp>
        <stp/>
        <stp>Low</stp>
        <stp>W</stp>
        <stp>-2032</stp>
        <stp>All</stp>
        <stp/>
        <stp/>
        <stp>FALSE</stp>
        <stp>T</stp>
        <tr r="E2034" s="2"/>
      </tp>
      <tp t="s">
        <v/>
        <stp/>
        <stp>StudyData</stp>
        <stp>VIX</stp>
        <stp>BAR</stp>
        <stp/>
        <stp>Low</stp>
        <stp>W</stp>
        <stp>-2082</stp>
        <stp>All</stp>
        <stp/>
        <stp/>
        <stp>FALSE</stp>
        <stp>T</stp>
        <tr r="E2084" s="2"/>
      </tp>
      <tp t="s">
        <v/>
        <stp/>
        <stp>StudyData</stp>
        <stp>VIX</stp>
        <stp>BAR</stp>
        <stp/>
        <stp>Low</stp>
        <stp>W</stp>
        <stp>-2092</stp>
        <stp>All</stp>
        <stp/>
        <stp/>
        <stp>FALSE</stp>
        <stp>T</stp>
        <tr r="E2094" s="2"/>
      </tp>
      <tp t="s">
        <v/>
        <stp/>
        <stp>StudyData</stp>
        <stp>VIX</stp>
        <stp>BAR</stp>
        <stp/>
        <stp>Low</stp>
        <stp>W</stp>
        <stp>-2142</stp>
        <stp>All</stp>
        <stp/>
        <stp/>
        <stp>FALSE</stp>
        <stp>T</stp>
        <tr r="E2144" s="2"/>
      </tp>
      <tp t="s">
        <v/>
        <stp/>
        <stp>StudyData</stp>
        <stp>VIX</stp>
        <stp>BAR</stp>
        <stp/>
        <stp>Low</stp>
        <stp>W</stp>
        <stp>-2152</stp>
        <stp>All</stp>
        <stp/>
        <stp/>
        <stp>FALSE</stp>
        <stp>T</stp>
        <tr r="E2154" s="2"/>
      </tp>
      <tp t="s">
        <v/>
        <stp/>
        <stp>StudyData</stp>
        <stp>VIX</stp>
        <stp>BAR</stp>
        <stp/>
        <stp>Low</stp>
        <stp>W</stp>
        <stp>-2162</stp>
        <stp>All</stp>
        <stp/>
        <stp/>
        <stp>FALSE</stp>
        <stp>T</stp>
        <tr r="E2164" s="2"/>
      </tp>
      <tp t="s">
        <v/>
        <stp/>
        <stp>StudyData</stp>
        <stp>VIX</stp>
        <stp>BAR</stp>
        <stp/>
        <stp>Low</stp>
        <stp>W</stp>
        <stp>-2172</stp>
        <stp>All</stp>
        <stp/>
        <stp/>
        <stp>FALSE</stp>
        <stp>T</stp>
        <tr r="E2174" s="2"/>
      </tp>
      <tp t="s">
        <v/>
        <stp/>
        <stp>StudyData</stp>
        <stp>VIX</stp>
        <stp>BAR</stp>
        <stp/>
        <stp>Low</stp>
        <stp>W</stp>
        <stp>-2102</stp>
        <stp>All</stp>
        <stp/>
        <stp/>
        <stp>FALSE</stp>
        <stp>T</stp>
        <tr r="E2104" s="2"/>
      </tp>
      <tp t="s">
        <v/>
        <stp/>
        <stp>StudyData</stp>
        <stp>VIX</stp>
        <stp>BAR</stp>
        <stp/>
        <stp>Low</stp>
        <stp>W</stp>
        <stp>-2112</stp>
        <stp>All</stp>
        <stp/>
        <stp/>
        <stp>FALSE</stp>
        <stp>T</stp>
        <tr r="E2114" s="2"/>
      </tp>
      <tp t="s">
        <v/>
        <stp/>
        <stp>StudyData</stp>
        <stp>VIX</stp>
        <stp>BAR</stp>
        <stp/>
        <stp>Low</stp>
        <stp>W</stp>
        <stp>-2122</stp>
        <stp>All</stp>
        <stp/>
        <stp/>
        <stp>FALSE</stp>
        <stp>T</stp>
        <tr r="E2124" s="2"/>
      </tp>
      <tp t="s">
        <v/>
        <stp/>
        <stp>StudyData</stp>
        <stp>VIX</stp>
        <stp>BAR</stp>
        <stp/>
        <stp>Low</stp>
        <stp>W</stp>
        <stp>-2132</stp>
        <stp>All</stp>
        <stp/>
        <stp/>
        <stp>FALSE</stp>
        <stp>T</stp>
        <tr r="E2134" s="2"/>
      </tp>
      <tp t="s">
        <v/>
        <stp/>
        <stp>StudyData</stp>
        <stp>VIX</stp>
        <stp>BAR</stp>
        <stp/>
        <stp>Low</stp>
        <stp>W</stp>
        <stp>-2182</stp>
        <stp>All</stp>
        <stp/>
        <stp/>
        <stp>FALSE</stp>
        <stp>T</stp>
        <tr r="E2184" s="2"/>
      </tp>
      <tp t="s">
        <v/>
        <stp/>
        <stp>StudyData</stp>
        <stp>VIX</stp>
        <stp>BAR</stp>
        <stp/>
        <stp>Low</stp>
        <stp>W</stp>
        <stp>-2192</stp>
        <stp>All</stp>
        <stp/>
        <stp/>
        <stp>FALSE</stp>
        <stp>T</stp>
        <tr r="E2194" s="2"/>
      </tp>
      <tp t="s">
        <v/>
        <stp/>
        <stp>StudyData</stp>
        <stp>VIX</stp>
        <stp>BAR</stp>
        <stp/>
        <stp>Low</stp>
        <stp>W</stp>
        <stp>-2642</stp>
        <stp>All</stp>
        <stp/>
        <stp/>
        <stp>FALSE</stp>
        <stp>T</stp>
        <tr r="E2644" s="2"/>
      </tp>
      <tp t="s">
        <v/>
        <stp/>
        <stp>StudyData</stp>
        <stp>VIX</stp>
        <stp>BAR</stp>
        <stp/>
        <stp>Low</stp>
        <stp>W</stp>
        <stp>-2652</stp>
        <stp>All</stp>
        <stp/>
        <stp/>
        <stp>FALSE</stp>
        <stp>T</stp>
        <tr r="E2654" s="2"/>
      </tp>
      <tp t="s">
        <v/>
        <stp/>
        <stp>StudyData</stp>
        <stp>VIX</stp>
        <stp>BAR</stp>
        <stp/>
        <stp>Low</stp>
        <stp>W</stp>
        <stp>-2662</stp>
        <stp>All</stp>
        <stp/>
        <stp/>
        <stp>FALSE</stp>
        <stp>T</stp>
        <tr r="E2664" s="2"/>
      </tp>
      <tp t="s">
        <v/>
        <stp/>
        <stp>StudyData</stp>
        <stp>VIX</stp>
        <stp>BAR</stp>
        <stp/>
        <stp>Low</stp>
        <stp>W</stp>
        <stp>-2672</stp>
        <stp>All</stp>
        <stp/>
        <stp/>
        <stp>FALSE</stp>
        <stp>T</stp>
        <tr r="E2674" s="2"/>
      </tp>
      <tp t="s">
        <v/>
        <stp/>
        <stp>StudyData</stp>
        <stp>VIX</stp>
        <stp>BAR</stp>
        <stp/>
        <stp>Low</stp>
        <stp>W</stp>
        <stp>-2602</stp>
        <stp>All</stp>
        <stp/>
        <stp/>
        <stp>FALSE</stp>
        <stp>T</stp>
        <tr r="E2604" s="2"/>
      </tp>
      <tp t="s">
        <v/>
        <stp/>
        <stp>StudyData</stp>
        <stp>VIX</stp>
        <stp>BAR</stp>
        <stp/>
        <stp>Low</stp>
        <stp>W</stp>
        <stp>-2612</stp>
        <stp>All</stp>
        <stp/>
        <stp/>
        <stp>FALSE</stp>
        <stp>T</stp>
        <tr r="E2614" s="2"/>
      </tp>
      <tp t="s">
        <v/>
        <stp/>
        <stp>StudyData</stp>
        <stp>VIX</stp>
        <stp>BAR</stp>
        <stp/>
        <stp>Low</stp>
        <stp>W</stp>
        <stp>-2622</stp>
        <stp>All</stp>
        <stp/>
        <stp/>
        <stp>FALSE</stp>
        <stp>T</stp>
        <tr r="E2624" s="2"/>
      </tp>
      <tp t="s">
        <v/>
        <stp/>
        <stp>StudyData</stp>
        <stp>VIX</stp>
        <stp>BAR</stp>
        <stp/>
        <stp>Low</stp>
        <stp>W</stp>
        <stp>-2632</stp>
        <stp>All</stp>
        <stp/>
        <stp/>
        <stp>FALSE</stp>
        <stp>T</stp>
        <tr r="E2634" s="2"/>
      </tp>
      <tp t="s">
        <v/>
        <stp/>
        <stp>StudyData</stp>
        <stp>VIX</stp>
        <stp>BAR</stp>
        <stp/>
        <stp>Low</stp>
        <stp>W</stp>
        <stp>-2682</stp>
        <stp>All</stp>
        <stp/>
        <stp/>
        <stp>FALSE</stp>
        <stp>T</stp>
        <tr r="E2684" s="2"/>
      </tp>
      <tp t="s">
        <v/>
        <stp/>
        <stp>StudyData</stp>
        <stp>VIX</stp>
        <stp>BAR</stp>
        <stp/>
        <stp>Low</stp>
        <stp>W</stp>
        <stp>-2692</stp>
        <stp>All</stp>
        <stp/>
        <stp/>
        <stp>FALSE</stp>
        <stp>T</stp>
        <tr r="E2694" s="2"/>
      </tp>
      <tp t="s">
        <v/>
        <stp/>
        <stp>StudyData</stp>
        <stp>VIX</stp>
        <stp>BAR</stp>
        <stp/>
        <stp>Low</stp>
        <stp>W</stp>
        <stp>-2742</stp>
        <stp>All</stp>
        <stp/>
        <stp/>
        <stp>FALSE</stp>
        <stp>T</stp>
        <tr r="E2744" s="2"/>
      </tp>
      <tp t="s">
        <v/>
        <stp/>
        <stp>StudyData</stp>
        <stp>VIX</stp>
        <stp>BAR</stp>
        <stp/>
        <stp>Low</stp>
        <stp>W</stp>
        <stp>-2752</stp>
        <stp>All</stp>
        <stp/>
        <stp/>
        <stp>FALSE</stp>
        <stp>T</stp>
        <tr r="E2754" s="2"/>
      </tp>
      <tp t="s">
        <v/>
        <stp/>
        <stp>StudyData</stp>
        <stp>VIX</stp>
        <stp>BAR</stp>
        <stp/>
        <stp>Low</stp>
        <stp>W</stp>
        <stp>-2762</stp>
        <stp>All</stp>
        <stp/>
        <stp/>
        <stp>FALSE</stp>
        <stp>T</stp>
        <tr r="E2764" s="2"/>
      </tp>
      <tp t="s">
        <v/>
        <stp/>
        <stp>StudyData</stp>
        <stp>VIX</stp>
        <stp>BAR</stp>
        <stp/>
        <stp>Low</stp>
        <stp>W</stp>
        <stp>-2772</stp>
        <stp>All</stp>
        <stp/>
        <stp/>
        <stp>FALSE</stp>
        <stp>T</stp>
        <tr r="E2774" s="2"/>
      </tp>
      <tp t="s">
        <v/>
        <stp/>
        <stp>StudyData</stp>
        <stp>VIX</stp>
        <stp>BAR</stp>
        <stp/>
        <stp>Low</stp>
        <stp>W</stp>
        <stp>-2702</stp>
        <stp>All</stp>
        <stp/>
        <stp/>
        <stp>FALSE</stp>
        <stp>T</stp>
        <tr r="E2704" s="2"/>
      </tp>
      <tp t="s">
        <v/>
        <stp/>
        <stp>StudyData</stp>
        <stp>VIX</stp>
        <stp>BAR</stp>
        <stp/>
        <stp>Low</stp>
        <stp>W</stp>
        <stp>-2712</stp>
        <stp>All</stp>
        <stp/>
        <stp/>
        <stp>FALSE</stp>
        <stp>T</stp>
        <tr r="E2714" s="2"/>
      </tp>
      <tp t="s">
        <v/>
        <stp/>
        <stp>StudyData</stp>
        <stp>VIX</stp>
        <stp>BAR</stp>
        <stp/>
        <stp>Low</stp>
        <stp>W</stp>
        <stp>-2722</stp>
        <stp>All</stp>
        <stp/>
        <stp/>
        <stp>FALSE</stp>
        <stp>T</stp>
        <tr r="E2724" s="2"/>
      </tp>
      <tp t="s">
        <v/>
        <stp/>
        <stp>StudyData</stp>
        <stp>VIX</stp>
        <stp>BAR</stp>
        <stp/>
        <stp>Low</stp>
        <stp>W</stp>
        <stp>-2732</stp>
        <stp>All</stp>
        <stp/>
        <stp/>
        <stp>FALSE</stp>
        <stp>T</stp>
        <tr r="E2734" s="2"/>
      </tp>
      <tp t="s">
        <v/>
        <stp/>
        <stp>StudyData</stp>
        <stp>VIX</stp>
        <stp>BAR</stp>
        <stp/>
        <stp>Low</stp>
        <stp>W</stp>
        <stp>-2782</stp>
        <stp>All</stp>
        <stp/>
        <stp/>
        <stp>FALSE</stp>
        <stp>T</stp>
        <tr r="E2784" s="2"/>
      </tp>
      <tp t="s">
        <v/>
        <stp/>
        <stp>StudyData</stp>
        <stp>VIX</stp>
        <stp>BAR</stp>
        <stp/>
        <stp>Low</stp>
        <stp>W</stp>
        <stp>-2792</stp>
        <stp>All</stp>
        <stp/>
        <stp/>
        <stp>FALSE</stp>
        <stp>T</stp>
        <tr r="E2794" s="2"/>
      </tp>
      <tp t="s">
        <v/>
        <stp/>
        <stp>StudyData</stp>
        <stp>VIX</stp>
        <stp>BAR</stp>
        <stp/>
        <stp>Low</stp>
        <stp>W</stp>
        <stp>-2442</stp>
        <stp>All</stp>
        <stp/>
        <stp/>
        <stp>FALSE</stp>
        <stp>T</stp>
        <tr r="E2444" s="2"/>
      </tp>
      <tp t="s">
        <v/>
        <stp/>
        <stp>StudyData</stp>
        <stp>VIX</stp>
        <stp>BAR</stp>
        <stp/>
        <stp>Low</stp>
        <stp>W</stp>
        <stp>-2452</stp>
        <stp>All</stp>
        <stp/>
        <stp/>
        <stp>FALSE</stp>
        <stp>T</stp>
        <tr r="E2454" s="2"/>
      </tp>
      <tp t="s">
        <v/>
        <stp/>
        <stp>StudyData</stp>
        <stp>VIX</stp>
        <stp>BAR</stp>
        <stp/>
        <stp>Low</stp>
        <stp>W</stp>
        <stp>-2462</stp>
        <stp>All</stp>
        <stp/>
        <stp/>
        <stp>FALSE</stp>
        <stp>T</stp>
        <tr r="E2464" s="2"/>
      </tp>
      <tp t="s">
        <v/>
        <stp/>
        <stp>StudyData</stp>
        <stp>VIX</stp>
        <stp>BAR</stp>
        <stp/>
        <stp>Low</stp>
        <stp>W</stp>
        <stp>-2472</stp>
        <stp>All</stp>
        <stp/>
        <stp/>
        <stp>FALSE</stp>
        <stp>T</stp>
        <tr r="E2474" s="2"/>
      </tp>
      <tp t="s">
        <v/>
        <stp/>
        <stp>StudyData</stp>
        <stp>VIX</stp>
        <stp>BAR</stp>
        <stp/>
        <stp>Low</stp>
        <stp>W</stp>
        <stp>-2402</stp>
        <stp>All</stp>
        <stp/>
        <stp/>
        <stp>FALSE</stp>
        <stp>T</stp>
        <tr r="E2404" s="2"/>
      </tp>
      <tp t="s">
        <v/>
        <stp/>
        <stp>StudyData</stp>
        <stp>VIX</stp>
        <stp>BAR</stp>
        <stp/>
        <stp>Low</stp>
        <stp>W</stp>
        <stp>-2412</stp>
        <stp>All</stp>
        <stp/>
        <stp/>
        <stp>FALSE</stp>
        <stp>T</stp>
        <tr r="E2414" s="2"/>
      </tp>
      <tp t="s">
        <v/>
        <stp/>
        <stp>StudyData</stp>
        <stp>VIX</stp>
        <stp>BAR</stp>
        <stp/>
        <stp>Low</stp>
        <stp>W</stp>
        <stp>-2422</stp>
        <stp>All</stp>
        <stp/>
        <stp/>
        <stp>FALSE</stp>
        <stp>T</stp>
        <tr r="E2424" s="2"/>
      </tp>
      <tp t="s">
        <v/>
        <stp/>
        <stp>StudyData</stp>
        <stp>VIX</stp>
        <stp>BAR</stp>
        <stp/>
        <stp>Low</stp>
        <stp>W</stp>
        <stp>-2432</stp>
        <stp>All</stp>
        <stp/>
        <stp/>
        <stp>FALSE</stp>
        <stp>T</stp>
        <tr r="E2434" s="2"/>
      </tp>
      <tp t="s">
        <v/>
        <stp/>
        <stp>StudyData</stp>
        <stp>VIX</stp>
        <stp>BAR</stp>
        <stp/>
        <stp>Low</stp>
        <stp>W</stp>
        <stp>-2482</stp>
        <stp>All</stp>
        <stp/>
        <stp/>
        <stp>FALSE</stp>
        <stp>T</stp>
        <tr r="E2484" s="2"/>
      </tp>
      <tp t="s">
        <v/>
        <stp/>
        <stp>StudyData</stp>
        <stp>VIX</stp>
        <stp>BAR</stp>
        <stp/>
        <stp>Low</stp>
        <stp>W</stp>
        <stp>-2492</stp>
        <stp>All</stp>
        <stp/>
        <stp/>
        <stp>FALSE</stp>
        <stp>T</stp>
        <tr r="E2494" s="2"/>
      </tp>
      <tp t="s">
        <v/>
        <stp/>
        <stp>StudyData</stp>
        <stp>VIX</stp>
        <stp>BAR</stp>
        <stp/>
        <stp>Low</stp>
        <stp>W</stp>
        <stp>-2542</stp>
        <stp>All</stp>
        <stp/>
        <stp/>
        <stp>FALSE</stp>
        <stp>T</stp>
        <tr r="E2544" s="2"/>
      </tp>
      <tp t="s">
        <v/>
        <stp/>
        <stp>StudyData</stp>
        <stp>VIX</stp>
        <stp>BAR</stp>
        <stp/>
        <stp>Low</stp>
        <stp>W</stp>
        <stp>-2552</stp>
        <stp>All</stp>
        <stp/>
        <stp/>
        <stp>FALSE</stp>
        <stp>T</stp>
        <tr r="E2554" s="2"/>
      </tp>
      <tp t="s">
        <v/>
        <stp/>
        <stp>StudyData</stp>
        <stp>VIX</stp>
        <stp>BAR</stp>
        <stp/>
        <stp>Low</stp>
        <stp>W</stp>
        <stp>-2562</stp>
        <stp>All</stp>
        <stp/>
        <stp/>
        <stp>FALSE</stp>
        <stp>T</stp>
        <tr r="E2564" s="2"/>
      </tp>
      <tp t="s">
        <v/>
        <stp/>
        <stp>StudyData</stp>
        <stp>VIX</stp>
        <stp>BAR</stp>
        <stp/>
        <stp>Low</stp>
        <stp>W</stp>
        <stp>-2572</stp>
        <stp>All</stp>
        <stp/>
        <stp/>
        <stp>FALSE</stp>
        <stp>T</stp>
        <tr r="E2574" s="2"/>
      </tp>
      <tp t="s">
        <v/>
        <stp/>
        <stp>StudyData</stp>
        <stp>VIX</stp>
        <stp>BAR</stp>
        <stp/>
        <stp>Low</stp>
        <stp>W</stp>
        <stp>-2502</stp>
        <stp>All</stp>
        <stp/>
        <stp/>
        <stp>FALSE</stp>
        <stp>T</stp>
        <tr r="E2504" s="2"/>
      </tp>
      <tp t="s">
        <v/>
        <stp/>
        <stp>StudyData</stp>
        <stp>VIX</stp>
        <stp>BAR</stp>
        <stp/>
        <stp>Low</stp>
        <stp>W</stp>
        <stp>-2512</stp>
        <stp>All</stp>
        <stp/>
        <stp/>
        <stp>FALSE</stp>
        <stp>T</stp>
        <tr r="E2514" s="2"/>
      </tp>
      <tp t="s">
        <v/>
        <stp/>
        <stp>StudyData</stp>
        <stp>VIX</stp>
        <stp>BAR</stp>
        <stp/>
        <stp>Low</stp>
        <stp>W</stp>
        <stp>-2522</stp>
        <stp>All</stp>
        <stp/>
        <stp/>
        <stp>FALSE</stp>
        <stp>T</stp>
        <tr r="E2524" s="2"/>
      </tp>
      <tp t="s">
        <v/>
        <stp/>
        <stp>StudyData</stp>
        <stp>VIX</stp>
        <stp>BAR</stp>
        <stp/>
        <stp>Low</stp>
        <stp>W</stp>
        <stp>-2532</stp>
        <stp>All</stp>
        <stp/>
        <stp/>
        <stp>FALSE</stp>
        <stp>T</stp>
        <tr r="E2534" s="2"/>
      </tp>
      <tp t="s">
        <v/>
        <stp/>
        <stp>StudyData</stp>
        <stp>VIX</stp>
        <stp>BAR</stp>
        <stp/>
        <stp>Low</stp>
        <stp>W</stp>
        <stp>-2582</stp>
        <stp>All</stp>
        <stp/>
        <stp/>
        <stp>FALSE</stp>
        <stp>T</stp>
        <tr r="E2584" s="2"/>
      </tp>
      <tp t="s">
        <v/>
        <stp/>
        <stp>StudyData</stp>
        <stp>VIX</stp>
        <stp>BAR</stp>
        <stp/>
        <stp>Low</stp>
        <stp>W</stp>
        <stp>-2592</stp>
        <stp>All</stp>
        <stp/>
        <stp/>
        <stp>FALSE</stp>
        <stp>T</stp>
        <tr r="E2594" s="2"/>
      </tp>
      <tp t="s">
        <v/>
        <stp/>
        <stp>StudyData</stp>
        <stp>VIX</stp>
        <stp>BAR</stp>
        <stp/>
        <stp>Low</stp>
        <stp>W</stp>
        <stp>-2842</stp>
        <stp>All</stp>
        <stp/>
        <stp/>
        <stp>FALSE</stp>
        <stp>T</stp>
        <tr r="E2844" s="2"/>
      </tp>
      <tp t="s">
        <v/>
        <stp/>
        <stp>StudyData</stp>
        <stp>VIX</stp>
        <stp>BAR</stp>
        <stp/>
        <stp>Low</stp>
        <stp>W</stp>
        <stp>-2852</stp>
        <stp>All</stp>
        <stp/>
        <stp/>
        <stp>FALSE</stp>
        <stp>T</stp>
        <tr r="E2854" s="2"/>
      </tp>
      <tp t="s">
        <v/>
        <stp/>
        <stp>StudyData</stp>
        <stp>VIX</stp>
        <stp>BAR</stp>
        <stp/>
        <stp>Low</stp>
        <stp>W</stp>
        <stp>-2862</stp>
        <stp>All</stp>
        <stp/>
        <stp/>
        <stp>FALSE</stp>
        <stp>T</stp>
        <tr r="E2864" s="2"/>
      </tp>
      <tp t="s">
        <v/>
        <stp/>
        <stp>StudyData</stp>
        <stp>VIX</stp>
        <stp>BAR</stp>
        <stp/>
        <stp>Low</stp>
        <stp>W</stp>
        <stp>-2872</stp>
        <stp>All</stp>
        <stp/>
        <stp/>
        <stp>FALSE</stp>
        <stp>T</stp>
        <tr r="E2874" s="2"/>
      </tp>
      <tp t="s">
        <v/>
        <stp/>
        <stp>StudyData</stp>
        <stp>VIX</stp>
        <stp>BAR</stp>
        <stp/>
        <stp>Low</stp>
        <stp>W</stp>
        <stp>-2802</stp>
        <stp>All</stp>
        <stp/>
        <stp/>
        <stp>FALSE</stp>
        <stp>T</stp>
        <tr r="E2804" s="2"/>
      </tp>
      <tp t="s">
        <v/>
        <stp/>
        <stp>StudyData</stp>
        <stp>VIX</stp>
        <stp>BAR</stp>
        <stp/>
        <stp>Low</stp>
        <stp>W</stp>
        <stp>-2812</stp>
        <stp>All</stp>
        <stp/>
        <stp/>
        <stp>FALSE</stp>
        <stp>T</stp>
        <tr r="E2814" s="2"/>
      </tp>
      <tp t="s">
        <v/>
        <stp/>
        <stp>StudyData</stp>
        <stp>VIX</stp>
        <stp>BAR</stp>
        <stp/>
        <stp>Low</stp>
        <stp>W</stp>
        <stp>-2822</stp>
        <stp>All</stp>
        <stp/>
        <stp/>
        <stp>FALSE</stp>
        <stp>T</stp>
        <tr r="E2824" s="2"/>
      </tp>
      <tp t="s">
        <v/>
        <stp/>
        <stp>StudyData</stp>
        <stp>VIX</stp>
        <stp>BAR</stp>
        <stp/>
        <stp>Low</stp>
        <stp>W</stp>
        <stp>-2832</stp>
        <stp>All</stp>
        <stp/>
        <stp/>
        <stp>FALSE</stp>
        <stp>T</stp>
        <tr r="E2834" s="2"/>
      </tp>
      <tp t="s">
        <v/>
        <stp/>
        <stp>StudyData</stp>
        <stp>VIX</stp>
        <stp>BAR</stp>
        <stp/>
        <stp>Low</stp>
        <stp>W</stp>
        <stp>-2882</stp>
        <stp>All</stp>
        <stp/>
        <stp/>
        <stp>FALSE</stp>
        <stp>T</stp>
        <tr r="E2884" s="2"/>
      </tp>
      <tp t="s">
        <v/>
        <stp/>
        <stp>StudyData</stp>
        <stp>VIX</stp>
        <stp>BAR</stp>
        <stp/>
        <stp>Low</stp>
        <stp>W</stp>
        <stp>-2892</stp>
        <stp>All</stp>
        <stp/>
        <stp/>
        <stp>FALSE</stp>
        <stp>T</stp>
        <tr r="E2894" s="2"/>
      </tp>
      <tp t="s">
        <v/>
        <stp/>
        <stp>StudyData</stp>
        <stp>VIX</stp>
        <stp>BAR</stp>
        <stp/>
        <stp>Low</stp>
        <stp>W</stp>
        <stp>-2942</stp>
        <stp>All</stp>
        <stp/>
        <stp/>
        <stp>FALSE</stp>
        <stp>T</stp>
        <tr r="E2944" s="2"/>
      </tp>
      <tp t="s">
        <v/>
        <stp/>
        <stp>StudyData</stp>
        <stp>VIX</stp>
        <stp>BAR</stp>
        <stp/>
        <stp>Low</stp>
        <stp>W</stp>
        <stp>-2952</stp>
        <stp>All</stp>
        <stp/>
        <stp/>
        <stp>FALSE</stp>
        <stp>T</stp>
        <tr r="E2954" s="2"/>
      </tp>
      <tp t="s">
        <v/>
        <stp/>
        <stp>StudyData</stp>
        <stp>VIX</stp>
        <stp>BAR</stp>
        <stp/>
        <stp>Low</stp>
        <stp>W</stp>
        <stp>-2962</stp>
        <stp>All</stp>
        <stp/>
        <stp/>
        <stp>FALSE</stp>
        <stp>T</stp>
        <tr r="E2964" s="2"/>
      </tp>
      <tp t="s">
        <v/>
        <stp/>
        <stp>StudyData</stp>
        <stp>VIX</stp>
        <stp>BAR</stp>
        <stp/>
        <stp>Low</stp>
        <stp>W</stp>
        <stp>-2972</stp>
        <stp>All</stp>
        <stp/>
        <stp/>
        <stp>FALSE</stp>
        <stp>T</stp>
        <tr r="E2974" s="2"/>
      </tp>
      <tp t="s">
        <v/>
        <stp/>
        <stp>StudyData</stp>
        <stp>VIX</stp>
        <stp>BAR</stp>
        <stp/>
        <stp>Low</stp>
        <stp>W</stp>
        <stp>-2902</stp>
        <stp>All</stp>
        <stp/>
        <stp/>
        <stp>FALSE</stp>
        <stp>T</stp>
        <tr r="E2904" s="2"/>
      </tp>
      <tp t="s">
        <v/>
        <stp/>
        <stp>StudyData</stp>
        <stp>VIX</stp>
        <stp>BAR</stp>
        <stp/>
        <stp>Low</stp>
        <stp>W</stp>
        <stp>-2912</stp>
        <stp>All</stp>
        <stp/>
        <stp/>
        <stp>FALSE</stp>
        <stp>T</stp>
        <tr r="E2914" s="2"/>
      </tp>
      <tp t="s">
        <v/>
        <stp/>
        <stp>StudyData</stp>
        <stp>VIX</stp>
        <stp>BAR</stp>
        <stp/>
        <stp>Low</stp>
        <stp>W</stp>
        <stp>-2922</stp>
        <stp>All</stp>
        <stp/>
        <stp/>
        <stp>FALSE</stp>
        <stp>T</stp>
        <tr r="E2924" s="2"/>
      </tp>
      <tp t="s">
        <v/>
        <stp/>
        <stp>StudyData</stp>
        <stp>VIX</stp>
        <stp>BAR</stp>
        <stp/>
        <stp>Low</stp>
        <stp>W</stp>
        <stp>-2932</stp>
        <stp>All</stp>
        <stp/>
        <stp/>
        <stp>FALSE</stp>
        <stp>T</stp>
        <tr r="E2934" s="2"/>
      </tp>
      <tp t="s">
        <v/>
        <stp/>
        <stp>StudyData</stp>
        <stp>VIX</stp>
        <stp>BAR</stp>
        <stp/>
        <stp>Low</stp>
        <stp>W</stp>
        <stp>-2982</stp>
        <stp>All</stp>
        <stp/>
        <stp/>
        <stp>FALSE</stp>
        <stp>T</stp>
        <tr r="E2984" s="2"/>
      </tp>
      <tp t="s">
        <v/>
        <stp/>
        <stp>StudyData</stp>
        <stp>VIX</stp>
        <stp>BAR</stp>
        <stp/>
        <stp>Low</stp>
        <stp>W</stp>
        <stp>-2992</stp>
        <stp>All</stp>
        <stp/>
        <stp/>
        <stp>FALSE</stp>
        <stp>T</stp>
        <tr r="E2994" s="2"/>
      </tp>
      <tp>
        <v>25.75</v>
        <stp/>
        <stp>StudyData</stp>
        <stp>VIX</stp>
        <stp>BAR</stp>
        <stp/>
        <stp>Open</stp>
        <stp>W</stp>
        <stp>-49</stp>
        <stp>All</stp>
        <stp/>
        <stp/>
        <stp>FALSE</stp>
        <stp>T</stp>
        <tr r="C51" s="2"/>
      </tp>
      <tp>
        <v>15.38</v>
        <stp/>
        <stp>StudyData</stp>
        <stp>VIX</stp>
        <stp>BAR</stp>
        <stp/>
        <stp>Open</stp>
        <stp>W</stp>
        <stp>-59</stp>
        <stp>All</stp>
        <stp/>
        <stp/>
        <stp>FALSE</stp>
        <stp>T</stp>
        <tr r="C61" s="2"/>
      </tp>
      <tp>
        <v>13.36</v>
        <stp/>
        <stp>StudyData</stp>
        <stp>VIX</stp>
        <stp>BAR</stp>
        <stp/>
        <stp>Open</stp>
        <stp>W</stp>
        <stp>-69</stp>
        <stp>All</stp>
        <stp/>
        <stp/>
        <stp>FALSE</stp>
        <stp>T</stp>
        <tr r="C71" s="2"/>
      </tp>
      <tp>
        <v>17.010000000000002</v>
        <stp/>
        <stp>StudyData</stp>
        <stp>VIX</stp>
        <stp>BAR</stp>
        <stp/>
        <stp>Open</stp>
        <stp>W</stp>
        <stp>-79</stp>
        <stp>All</stp>
        <stp/>
        <stp/>
        <stp>FALSE</stp>
        <stp>T</stp>
        <tr r="C81" s="2"/>
      </tp>
      <tp>
        <v>22.69</v>
        <stp/>
        <stp>StudyData</stp>
        <stp>VIX</stp>
        <stp>BAR</stp>
        <stp/>
        <stp>Open</stp>
        <stp>W</stp>
        <stp>-19</stp>
        <stp>All</stp>
        <stp/>
        <stp/>
        <stp>FALSE</stp>
        <stp>T</stp>
        <tr r="C21" s="2"/>
      </tp>
      <tp>
        <v>15.14</v>
        <stp/>
        <stp>StudyData</stp>
        <stp>VIX</stp>
        <stp>BAR</stp>
        <stp/>
        <stp>Open</stp>
        <stp>W</stp>
        <stp>-29</stp>
        <stp>All</stp>
        <stp/>
        <stp/>
        <stp>FALSE</stp>
        <stp>T</stp>
        <tr r="C31" s="2"/>
      </tp>
      <tp>
        <v>17.829999999999998</v>
        <stp/>
        <stp>StudyData</stp>
        <stp>VIX</stp>
        <stp>BAR</stp>
        <stp/>
        <stp>Open</stp>
        <stp>W</stp>
        <stp>-39</stp>
        <stp>All</stp>
        <stp/>
        <stp/>
        <stp>FALSE</stp>
        <stp>T</stp>
        <tr r="C41" s="2"/>
      </tp>
      <tp>
        <v>16.79</v>
        <stp/>
        <stp>StudyData</stp>
        <stp>VIX</stp>
        <stp>BAR</stp>
        <stp/>
        <stp>Open</stp>
        <stp>W</stp>
        <stp>-89</stp>
        <stp>All</stp>
        <stp/>
        <stp/>
        <stp>FALSE</stp>
        <stp>T</stp>
        <tr r="C91" s="2"/>
      </tp>
      <tp>
        <v>13.26</v>
        <stp/>
        <stp>StudyData</stp>
        <stp>VIX</stp>
        <stp>BAR</stp>
        <stp/>
        <stp>Open</stp>
        <stp>W</stp>
        <stp>-99</stp>
        <stp>All</stp>
        <stp/>
        <stp/>
        <stp>FALSE</stp>
        <stp>T</stp>
        <tr r="C101" s="2"/>
      </tp>
      <tp t="s">
        <v/>
        <stp/>
        <stp>StudyData</stp>
        <stp>VIX</stp>
        <stp>BAR</stp>
        <stp/>
        <stp>High</stp>
        <stp>W</stp>
        <stp>-2392</stp>
        <stp>All</stp>
        <stp/>
        <stp/>
        <stp>FALSE</stp>
        <stp>T</stp>
        <tr r="D2394" s="2"/>
      </tp>
      <tp t="s">
        <v/>
        <stp/>
        <stp>StudyData</stp>
        <stp>VIX</stp>
        <stp>BAR</stp>
        <stp/>
        <stp>High</stp>
        <stp>W</stp>
        <stp>-2382</stp>
        <stp>All</stp>
        <stp/>
        <stp/>
        <stp>FALSE</stp>
        <stp>T</stp>
        <tr r="D2384" s="2"/>
      </tp>
      <tp t="s">
        <v/>
        <stp/>
        <stp>StudyData</stp>
        <stp>VIX</stp>
        <stp>BAR</stp>
        <stp/>
        <stp>High</stp>
        <stp>W</stp>
        <stp>-2332</stp>
        <stp>All</stp>
        <stp/>
        <stp/>
        <stp>FALSE</stp>
        <stp>T</stp>
        <tr r="D2334" s="2"/>
      </tp>
      <tp t="s">
        <v/>
        <stp/>
        <stp>StudyData</stp>
        <stp>VIX</stp>
        <stp>BAR</stp>
        <stp/>
        <stp>High</stp>
        <stp>W</stp>
        <stp>-2322</stp>
        <stp>All</stp>
        <stp/>
        <stp/>
        <stp>FALSE</stp>
        <stp>T</stp>
        <tr r="D2324" s="2"/>
      </tp>
      <tp t="s">
        <v/>
        <stp/>
        <stp>StudyData</stp>
        <stp>VIX</stp>
        <stp>BAR</stp>
        <stp/>
        <stp>High</stp>
        <stp>W</stp>
        <stp>-2312</stp>
        <stp>All</stp>
        <stp/>
        <stp/>
        <stp>FALSE</stp>
        <stp>T</stp>
        <tr r="D2314" s="2"/>
      </tp>
      <tp t="s">
        <v/>
        <stp/>
        <stp>StudyData</stp>
        <stp>VIX</stp>
        <stp>BAR</stp>
        <stp/>
        <stp>High</stp>
        <stp>W</stp>
        <stp>-2302</stp>
        <stp>All</stp>
        <stp/>
        <stp/>
        <stp>FALSE</stp>
        <stp>T</stp>
        <tr r="D2304" s="2"/>
      </tp>
      <tp t="s">
        <v/>
        <stp/>
        <stp>StudyData</stp>
        <stp>VIX</stp>
        <stp>BAR</stp>
        <stp/>
        <stp>High</stp>
        <stp>W</stp>
        <stp>-2372</stp>
        <stp>All</stp>
        <stp/>
        <stp/>
        <stp>FALSE</stp>
        <stp>T</stp>
        <tr r="D2374" s="2"/>
      </tp>
      <tp t="s">
        <v/>
        <stp/>
        <stp>StudyData</stp>
        <stp>VIX</stp>
        <stp>BAR</stp>
        <stp/>
        <stp>High</stp>
        <stp>W</stp>
        <stp>-2362</stp>
        <stp>All</stp>
        <stp/>
        <stp/>
        <stp>FALSE</stp>
        <stp>T</stp>
        <tr r="D2364" s="2"/>
      </tp>
      <tp t="s">
        <v/>
        <stp/>
        <stp>StudyData</stp>
        <stp>VIX</stp>
        <stp>BAR</stp>
        <stp/>
        <stp>High</stp>
        <stp>W</stp>
        <stp>-2352</stp>
        <stp>All</stp>
        <stp/>
        <stp/>
        <stp>FALSE</stp>
        <stp>T</stp>
        <tr r="D2354" s="2"/>
      </tp>
      <tp t="s">
        <v/>
        <stp/>
        <stp>StudyData</stp>
        <stp>VIX</stp>
        <stp>BAR</stp>
        <stp/>
        <stp>High</stp>
        <stp>W</stp>
        <stp>-2342</stp>
        <stp>All</stp>
        <stp/>
        <stp/>
        <stp>FALSE</stp>
        <stp>T</stp>
        <tr r="D2344" s="2"/>
      </tp>
      <tp t="s">
        <v/>
        <stp/>
        <stp>StudyData</stp>
        <stp>VIX</stp>
        <stp>BAR</stp>
        <stp/>
        <stp>High</stp>
        <stp>W</stp>
        <stp>-2292</stp>
        <stp>All</stp>
        <stp/>
        <stp/>
        <stp>FALSE</stp>
        <stp>T</stp>
        <tr r="D2294" s="2"/>
      </tp>
      <tp t="s">
        <v/>
        <stp/>
        <stp>StudyData</stp>
        <stp>VIX</stp>
        <stp>BAR</stp>
        <stp/>
        <stp>High</stp>
        <stp>W</stp>
        <stp>-2282</stp>
        <stp>All</stp>
        <stp/>
        <stp/>
        <stp>FALSE</stp>
        <stp>T</stp>
        <tr r="D2284" s="2"/>
      </tp>
      <tp t="s">
        <v/>
        <stp/>
        <stp>StudyData</stp>
        <stp>VIX</stp>
        <stp>BAR</stp>
        <stp/>
        <stp>High</stp>
        <stp>W</stp>
        <stp>-2232</stp>
        <stp>All</stp>
        <stp/>
        <stp/>
        <stp>FALSE</stp>
        <stp>T</stp>
        <tr r="D2234" s="2"/>
      </tp>
      <tp t="s">
        <v/>
        <stp/>
        <stp>StudyData</stp>
        <stp>VIX</stp>
        <stp>BAR</stp>
        <stp/>
        <stp>High</stp>
        <stp>W</stp>
        <stp>-2222</stp>
        <stp>All</stp>
        <stp/>
        <stp/>
        <stp>FALSE</stp>
        <stp>T</stp>
        <tr r="D2224" s="2"/>
      </tp>
      <tp t="s">
        <v/>
        <stp/>
        <stp>StudyData</stp>
        <stp>VIX</stp>
        <stp>BAR</stp>
        <stp/>
        <stp>High</stp>
        <stp>W</stp>
        <stp>-2212</stp>
        <stp>All</stp>
        <stp/>
        <stp/>
        <stp>FALSE</stp>
        <stp>T</stp>
        <tr r="D2214" s="2"/>
      </tp>
      <tp t="s">
        <v/>
        <stp/>
        <stp>StudyData</stp>
        <stp>VIX</stp>
        <stp>BAR</stp>
        <stp/>
        <stp>High</stp>
        <stp>W</stp>
        <stp>-2202</stp>
        <stp>All</stp>
        <stp/>
        <stp/>
        <stp>FALSE</stp>
        <stp>T</stp>
        <tr r="D2204" s="2"/>
      </tp>
      <tp t="s">
        <v/>
        <stp/>
        <stp>StudyData</stp>
        <stp>VIX</stp>
        <stp>BAR</stp>
        <stp/>
        <stp>High</stp>
        <stp>W</stp>
        <stp>-2272</stp>
        <stp>All</stp>
        <stp/>
        <stp/>
        <stp>FALSE</stp>
        <stp>T</stp>
        <tr r="D2274" s="2"/>
      </tp>
      <tp t="s">
        <v/>
        <stp/>
        <stp>StudyData</stp>
        <stp>VIX</stp>
        <stp>BAR</stp>
        <stp/>
        <stp>High</stp>
        <stp>W</stp>
        <stp>-2262</stp>
        <stp>All</stp>
        <stp/>
        <stp/>
        <stp>FALSE</stp>
        <stp>T</stp>
        <tr r="D2264" s="2"/>
      </tp>
      <tp t="s">
        <v/>
        <stp/>
        <stp>StudyData</stp>
        <stp>VIX</stp>
        <stp>BAR</stp>
        <stp/>
        <stp>High</stp>
        <stp>W</stp>
        <stp>-2252</stp>
        <stp>All</stp>
        <stp/>
        <stp/>
        <stp>FALSE</stp>
        <stp>T</stp>
        <tr r="D2254" s="2"/>
      </tp>
      <tp t="s">
        <v/>
        <stp/>
        <stp>StudyData</stp>
        <stp>VIX</stp>
        <stp>BAR</stp>
        <stp/>
        <stp>High</stp>
        <stp>W</stp>
        <stp>-2242</stp>
        <stp>All</stp>
        <stp/>
        <stp/>
        <stp>FALSE</stp>
        <stp>T</stp>
        <tr r="D2244" s="2"/>
      </tp>
      <tp t="s">
        <v/>
        <stp/>
        <stp>StudyData</stp>
        <stp>VIX</stp>
        <stp>BAR</stp>
        <stp/>
        <stp>High</stp>
        <stp>W</stp>
        <stp>-2192</stp>
        <stp>All</stp>
        <stp/>
        <stp/>
        <stp>FALSE</stp>
        <stp>T</stp>
        <tr r="D2194" s="2"/>
      </tp>
      <tp t="s">
        <v/>
        <stp/>
        <stp>StudyData</stp>
        <stp>VIX</stp>
        <stp>BAR</stp>
        <stp/>
        <stp>High</stp>
        <stp>W</stp>
        <stp>-2182</stp>
        <stp>All</stp>
        <stp/>
        <stp/>
        <stp>FALSE</stp>
        <stp>T</stp>
        <tr r="D2184" s="2"/>
      </tp>
      <tp t="s">
        <v/>
        <stp/>
        <stp>StudyData</stp>
        <stp>VIX</stp>
        <stp>BAR</stp>
        <stp/>
        <stp>High</stp>
        <stp>W</stp>
        <stp>-2132</stp>
        <stp>All</stp>
        <stp/>
        <stp/>
        <stp>FALSE</stp>
        <stp>T</stp>
        <tr r="D2134" s="2"/>
      </tp>
      <tp t="s">
        <v/>
        <stp/>
        <stp>StudyData</stp>
        <stp>VIX</stp>
        <stp>BAR</stp>
        <stp/>
        <stp>High</stp>
        <stp>W</stp>
        <stp>-2122</stp>
        <stp>All</stp>
        <stp/>
        <stp/>
        <stp>FALSE</stp>
        <stp>T</stp>
        <tr r="D2124" s="2"/>
      </tp>
      <tp t="s">
        <v/>
        <stp/>
        <stp>StudyData</stp>
        <stp>VIX</stp>
        <stp>BAR</stp>
        <stp/>
        <stp>High</stp>
        <stp>W</stp>
        <stp>-2112</stp>
        <stp>All</stp>
        <stp/>
        <stp/>
        <stp>FALSE</stp>
        <stp>T</stp>
        <tr r="D2114" s="2"/>
      </tp>
      <tp t="s">
        <v/>
        <stp/>
        <stp>StudyData</stp>
        <stp>VIX</stp>
        <stp>BAR</stp>
        <stp/>
        <stp>High</stp>
        <stp>W</stp>
        <stp>-2102</stp>
        <stp>All</stp>
        <stp/>
        <stp/>
        <stp>FALSE</stp>
        <stp>T</stp>
        <tr r="D2104" s="2"/>
      </tp>
      <tp t="s">
        <v/>
        <stp/>
        <stp>StudyData</stp>
        <stp>VIX</stp>
        <stp>BAR</stp>
        <stp/>
        <stp>High</stp>
        <stp>W</stp>
        <stp>-2172</stp>
        <stp>All</stp>
        <stp/>
        <stp/>
        <stp>FALSE</stp>
        <stp>T</stp>
        <tr r="D2174" s="2"/>
      </tp>
      <tp t="s">
        <v/>
        <stp/>
        <stp>StudyData</stp>
        <stp>VIX</stp>
        <stp>BAR</stp>
        <stp/>
        <stp>High</stp>
        <stp>W</stp>
        <stp>-2162</stp>
        <stp>All</stp>
        <stp/>
        <stp/>
        <stp>FALSE</stp>
        <stp>T</stp>
        <tr r="D2164" s="2"/>
      </tp>
      <tp t="s">
        <v/>
        <stp/>
        <stp>StudyData</stp>
        <stp>VIX</stp>
        <stp>BAR</stp>
        <stp/>
        <stp>High</stp>
        <stp>W</stp>
        <stp>-2152</stp>
        <stp>All</stp>
        <stp/>
        <stp/>
        <stp>FALSE</stp>
        <stp>T</stp>
        <tr r="D2154" s="2"/>
      </tp>
      <tp t="s">
        <v/>
        <stp/>
        <stp>StudyData</stp>
        <stp>VIX</stp>
        <stp>BAR</stp>
        <stp/>
        <stp>High</stp>
        <stp>W</stp>
        <stp>-2142</stp>
        <stp>All</stp>
        <stp/>
        <stp/>
        <stp>FALSE</stp>
        <stp>T</stp>
        <tr r="D2144" s="2"/>
      </tp>
      <tp t="s">
        <v/>
        <stp/>
        <stp>StudyData</stp>
        <stp>VIX</stp>
        <stp>BAR</stp>
        <stp/>
        <stp>High</stp>
        <stp>W</stp>
        <stp>-2092</stp>
        <stp>All</stp>
        <stp/>
        <stp/>
        <stp>FALSE</stp>
        <stp>T</stp>
        <tr r="D2094" s="2"/>
      </tp>
      <tp t="s">
        <v/>
        <stp/>
        <stp>StudyData</stp>
        <stp>VIX</stp>
        <stp>BAR</stp>
        <stp/>
        <stp>High</stp>
        <stp>W</stp>
        <stp>-2082</stp>
        <stp>All</stp>
        <stp/>
        <stp/>
        <stp>FALSE</stp>
        <stp>T</stp>
        <tr r="D2084" s="2"/>
      </tp>
      <tp t="s">
        <v/>
        <stp/>
        <stp>StudyData</stp>
        <stp>VIX</stp>
        <stp>BAR</stp>
        <stp/>
        <stp>High</stp>
        <stp>W</stp>
        <stp>-2032</stp>
        <stp>All</stp>
        <stp/>
        <stp/>
        <stp>FALSE</stp>
        <stp>T</stp>
        <tr r="D2034" s="2"/>
      </tp>
      <tp t="s">
        <v/>
        <stp/>
        <stp>StudyData</stp>
        <stp>VIX</stp>
        <stp>BAR</stp>
        <stp/>
        <stp>High</stp>
        <stp>W</stp>
        <stp>-2022</stp>
        <stp>All</stp>
        <stp/>
        <stp/>
        <stp>FALSE</stp>
        <stp>T</stp>
        <tr r="D2024" s="2"/>
      </tp>
      <tp t="s">
        <v/>
        <stp/>
        <stp>StudyData</stp>
        <stp>VIX</stp>
        <stp>BAR</stp>
        <stp/>
        <stp>High</stp>
        <stp>W</stp>
        <stp>-2012</stp>
        <stp>All</stp>
        <stp/>
        <stp/>
        <stp>FALSE</stp>
        <stp>T</stp>
        <tr r="D2014" s="2"/>
      </tp>
      <tp t="s">
        <v/>
        <stp/>
        <stp>StudyData</stp>
        <stp>VIX</stp>
        <stp>BAR</stp>
        <stp/>
        <stp>High</stp>
        <stp>W</stp>
        <stp>-2002</stp>
        <stp>All</stp>
        <stp/>
        <stp/>
        <stp>FALSE</stp>
        <stp>T</stp>
        <tr r="D2004" s="2"/>
      </tp>
      <tp t="s">
        <v/>
        <stp/>
        <stp>StudyData</stp>
        <stp>VIX</stp>
        <stp>BAR</stp>
        <stp/>
        <stp>High</stp>
        <stp>W</stp>
        <stp>-2072</stp>
        <stp>All</stp>
        <stp/>
        <stp/>
        <stp>FALSE</stp>
        <stp>T</stp>
        <tr r="D2074" s="2"/>
      </tp>
      <tp t="s">
        <v/>
        <stp/>
        <stp>StudyData</stp>
        <stp>VIX</stp>
        <stp>BAR</stp>
        <stp/>
        <stp>High</stp>
        <stp>W</stp>
        <stp>-2062</stp>
        <stp>All</stp>
        <stp/>
        <stp/>
        <stp>FALSE</stp>
        <stp>T</stp>
        <tr r="D2064" s="2"/>
      </tp>
      <tp t="s">
        <v/>
        <stp/>
        <stp>StudyData</stp>
        <stp>VIX</stp>
        <stp>BAR</stp>
        <stp/>
        <stp>High</stp>
        <stp>W</stp>
        <stp>-2052</stp>
        <stp>All</stp>
        <stp/>
        <stp/>
        <stp>FALSE</stp>
        <stp>T</stp>
        <tr r="D2054" s="2"/>
      </tp>
      <tp t="s">
        <v/>
        <stp/>
        <stp>StudyData</stp>
        <stp>VIX</stp>
        <stp>BAR</stp>
        <stp/>
        <stp>High</stp>
        <stp>W</stp>
        <stp>-2042</stp>
        <stp>All</stp>
        <stp/>
        <stp/>
        <stp>FALSE</stp>
        <stp>T</stp>
        <tr r="D2044" s="2"/>
      </tp>
      <tp t="s">
        <v/>
        <stp/>
        <stp>StudyData</stp>
        <stp>VIX</stp>
        <stp>BAR</stp>
        <stp/>
        <stp>High</stp>
        <stp>W</stp>
        <stp>-2792</stp>
        <stp>All</stp>
        <stp/>
        <stp/>
        <stp>FALSE</stp>
        <stp>T</stp>
        <tr r="D2794" s="2"/>
      </tp>
      <tp t="s">
        <v/>
        <stp/>
        <stp>StudyData</stp>
        <stp>VIX</stp>
        <stp>BAR</stp>
        <stp/>
        <stp>High</stp>
        <stp>W</stp>
        <stp>-2782</stp>
        <stp>All</stp>
        <stp/>
        <stp/>
        <stp>FALSE</stp>
        <stp>T</stp>
        <tr r="D2784" s="2"/>
      </tp>
      <tp t="s">
        <v/>
        <stp/>
        <stp>StudyData</stp>
        <stp>VIX</stp>
        <stp>BAR</stp>
        <stp/>
        <stp>High</stp>
        <stp>W</stp>
        <stp>-2732</stp>
        <stp>All</stp>
        <stp/>
        <stp/>
        <stp>FALSE</stp>
        <stp>T</stp>
        <tr r="D2734" s="2"/>
      </tp>
      <tp t="s">
        <v/>
        <stp/>
        <stp>StudyData</stp>
        <stp>VIX</stp>
        <stp>BAR</stp>
        <stp/>
        <stp>High</stp>
        <stp>W</stp>
        <stp>-2722</stp>
        <stp>All</stp>
        <stp/>
        <stp/>
        <stp>FALSE</stp>
        <stp>T</stp>
        <tr r="D2724" s="2"/>
      </tp>
      <tp t="s">
        <v/>
        <stp/>
        <stp>StudyData</stp>
        <stp>VIX</stp>
        <stp>BAR</stp>
        <stp/>
        <stp>High</stp>
        <stp>W</stp>
        <stp>-2712</stp>
        <stp>All</stp>
        <stp/>
        <stp/>
        <stp>FALSE</stp>
        <stp>T</stp>
        <tr r="D2714" s="2"/>
      </tp>
      <tp t="s">
        <v/>
        <stp/>
        <stp>StudyData</stp>
        <stp>VIX</stp>
        <stp>BAR</stp>
        <stp/>
        <stp>High</stp>
        <stp>W</stp>
        <stp>-2702</stp>
        <stp>All</stp>
        <stp/>
        <stp/>
        <stp>FALSE</stp>
        <stp>T</stp>
        <tr r="D2704" s="2"/>
      </tp>
      <tp t="s">
        <v/>
        <stp/>
        <stp>StudyData</stp>
        <stp>VIX</stp>
        <stp>BAR</stp>
        <stp/>
        <stp>High</stp>
        <stp>W</stp>
        <stp>-2772</stp>
        <stp>All</stp>
        <stp/>
        <stp/>
        <stp>FALSE</stp>
        <stp>T</stp>
        <tr r="D2774" s="2"/>
      </tp>
      <tp t="s">
        <v/>
        <stp/>
        <stp>StudyData</stp>
        <stp>VIX</stp>
        <stp>BAR</stp>
        <stp/>
        <stp>High</stp>
        <stp>W</stp>
        <stp>-2762</stp>
        <stp>All</stp>
        <stp/>
        <stp/>
        <stp>FALSE</stp>
        <stp>T</stp>
        <tr r="D2764" s="2"/>
      </tp>
      <tp t="s">
        <v/>
        <stp/>
        <stp>StudyData</stp>
        <stp>VIX</stp>
        <stp>BAR</stp>
        <stp/>
        <stp>High</stp>
        <stp>W</stp>
        <stp>-2752</stp>
        <stp>All</stp>
        <stp/>
        <stp/>
        <stp>FALSE</stp>
        <stp>T</stp>
        <tr r="D2754" s="2"/>
      </tp>
      <tp t="s">
        <v/>
        <stp/>
        <stp>StudyData</stp>
        <stp>VIX</stp>
        <stp>BAR</stp>
        <stp/>
        <stp>High</stp>
        <stp>W</stp>
        <stp>-2742</stp>
        <stp>All</stp>
        <stp/>
        <stp/>
        <stp>FALSE</stp>
        <stp>T</stp>
        <tr r="D2744" s="2"/>
      </tp>
      <tp t="s">
        <v/>
        <stp/>
        <stp>StudyData</stp>
        <stp>VIX</stp>
        <stp>BAR</stp>
        <stp/>
        <stp>High</stp>
        <stp>W</stp>
        <stp>-2692</stp>
        <stp>All</stp>
        <stp/>
        <stp/>
        <stp>FALSE</stp>
        <stp>T</stp>
        <tr r="D2694" s="2"/>
      </tp>
      <tp t="s">
        <v/>
        <stp/>
        <stp>StudyData</stp>
        <stp>VIX</stp>
        <stp>BAR</stp>
        <stp/>
        <stp>High</stp>
        <stp>W</stp>
        <stp>-2682</stp>
        <stp>All</stp>
        <stp/>
        <stp/>
        <stp>FALSE</stp>
        <stp>T</stp>
        <tr r="D2684" s="2"/>
      </tp>
      <tp t="s">
        <v/>
        <stp/>
        <stp>StudyData</stp>
        <stp>VIX</stp>
        <stp>BAR</stp>
        <stp/>
        <stp>High</stp>
        <stp>W</stp>
        <stp>-2632</stp>
        <stp>All</stp>
        <stp/>
        <stp/>
        <stp>FALSE</stp>
        <stp>T</stp>
        <tr r="D2634" s="2"/>
      </tp>
      <tp t="s">
        <v/>
        <stp/>
        <stp>StudyData</stp>
        <stp>VIX</stp>
        <stp>BAR</stp>
        <stp/>
        <stp>High</stp>
        <stp>W</stp>
        <stp>-2622</stp>
        <stp>All</stp>
        <stp/>
        <stp/>
        <stp>FALSE</stp>
        <stp>T</stp>
        <tr r="D2624" s="2"/>
      </tp>
      <tp t="s">
        <v/>
        <stp/>
        <stp>StudyData</stp>
        <stp>VIX</stp>
        <stp>BAR</stp>
        <stp/>
        <stp>High</stp>
        <stp>W</stp>
        <stp>-2612</stp>
        <stp>All</stp>
        <stp/>
        <stp/>
        <stp>FALSE</stp>
        <stp>T</stp>
        <tr r="D2614" s="2"/>
      </tp>
      <tp t="s">
        <v/>
        <stp/>
        <stp>StudyData</stp>
        <stp>VIX</stp>
        <stp>BAR</stp>
        <stp/>
        <stp>High</stp>
        <stp>W</stp>
        <stp>-2602</stp>
        <stp>All</stp>
        <stp/>
        <stp/>
        <stp>FALSE</stp>
        <stp>T</stp>
        <tr r="D2604" s="2"/>
      </tp>
      <tp t="s">
        <v/>
        <stp/>
        <stp>StudyData</stp>
        <stp>VIX</stp>
        <stp>BAR</stp>
        <stp/>
        <stp>High</stp>
        <stp>W</stp>
        <stp>-2672</stp>
        <stp>All</stp>
        <stp/>
        <stp/>
        <stp>FALSE</stp>
        <stp>T</stp>
        <tr r="D2674" s="2"/>
      </tp>
      <tp t="s">
        <v/>
        <stp/>
        <stp>StudyData</stp>
        <stp>VIX</stp>
        <stp>BAR</stp>
        <stp/>
        <stp>High</stp>
        <stp>W</stp>
        <stp>-2662</stp>
        <stp>All</stp>
        <stp/>
        <stp/>
        <stp>FALSE</stp>
        <stp>T</stp>
        <tr r="D2664" s="2"/>
      </tp>
      <tp t="s">
        <v/>
        <stp/>
        <stp>StudyData</stp>
        <stp>VIX</stp>
        <stp>BAR</stp>
        <stp/>
        <stp>High</stp>
        <stp>W</stp>
        <stp>-2652</stp>
        <stp>All</stp>
        <stp/>
        <stp/>
        <stp>FALSE</stp>
        <stp>T</stp>
        <tr r="D2654" s="2"/>
      </tp>
      <tp t="s">
        <v/>
        <stp/>
        <stp>StudyData</stp>
        <stp>VIX</stp>
        <stp>BAR</stp>
        <stp/>
        <stp>High</stp>
        <stp>W</stp>
        <stp>-2642</stp>
        <stp>All</stp>
        <stp/>
        <stp/>
        <stp>FALSE</stp>
        <stp>T</stp>
        <tr r="D2644" s="2"/>
      </tp>
      <tp t="s">
        <v/>
        <stp/>
        <stp>StudyData</stp>
        <stp>VIX</stp>
        <stp>BAR</stp>
        <stp/>
        <stp>High</stp>
        <stp>W</stp>
        <stp>-2592</stp>
        <stp>All</stp>
        <stp/>
        <stp/>
        <stp>FALSE</stp>
        <stp>T</stp>
        <tr r="D2594" s="2"/>
      </tp>
      <tp t="s">
        <v/>
        <stp/>
        <stp>StudyData</stp>
        <stp>VIX</stp>
        <stp>BAR</stp>
        <stp/>
        <stp>High</stp>
        <stp>W</stp>
        <stp>-2582</stp>
        <stp>All</stp>
        <stp/>
        <stp/>
        <stp>FALSE</stp>
        <stp>T</stp>
        <tr r="D2584" s="2"/>
      </tp>
      <tp t="s">
        <v/>
        <stp/>
        <stp>StudyData</stp>
        <stp>VIX</stp>
        <stp>BAR</stp>
        <stp/>
        <stp>High</stp>
        <stp>W</stp>
        <stp>-2532</stp>
        <stp>All</stp>
        <stp/>
        <stp/>
        <stp>FALSE</stp>
        <stp>T</stp>
        <tr r="D2534" s="2"/>
      </tp>
      <tp t="s">
        <v/>
        <stp/>
        <stp>StudyData</stp>
        <stp>VIX</stp>
        <stp>BAR</stp>
        <stp/>
        <stp>High</stp>
        <stp>W</stp>
        <stp>-2522</stp>
        <stp>All</stp>
        <stp/>
        <stp/>
        <stp>FALSE</stp>
        <stp>T</stp>
        <tr r="D2524" s="2"/>
      </tp>
      <tp t="s">
        <v/>
        <stp/>
        <stp>StudyData</stp>
        <stp>VIX</stp>
        <stp>BAR</stp>
        <stp/>
        <stp>High</stp>
        <stp>W</stp>
        <stp>-2512</stp>
        <stp>All</stp>
        <stp/>
        <stp/>
        <stp>FALSE</stp>
        <stp>T</stp>
        <tr r="D2514" s="2"/>
      </tp>
      <tp t="s">
        <v/>
        <stp/>
        <stp>StudyData</stp>
        <stp>VIX</stp>
        <stp>BAR</stp>
        <stp/>
        <stp>High</stp>
        <stp>W</stp>
        <stp>-2502</stp>
        <stp>All</stp>
        <stp/>
        <stp/>
        <stp>FALSE</stp>
        <stp>T</stp>
        <tr r="D2504" s="2"/>
      </tp>
      <tp t="s">
        <v/>
        <stp/>
        <stp>StudyData</stp>
        <stp>VIX</stp>
        <stp>BAR</stp>
        <stp/>
        <stp>High</stp>
        <stp>W</stp>
        <stp>-2572</stp>
        <stp>All</stp>
        <stp/>
        <stp/>
        <stp>FALSE</stp>
        <stp>T</stp>
        <tr r="D2574" s="2"/>
      </tp>
      <tp t="s">
        <v/>
        <stp/>
        <stp>StudyData</stp>
        <stp>VIX</stp>
        <stp>BAR</stp>
        <stp/>
        <stp>High</stp>
        <stp>W</stp>
        <stp>-2562</stp>
        <stp>All</stp>
        <stp/>
        <stp/>
        <stp>FALSE</stp>
        <stp>T</stp>
        <tr r="D2564" s="2"/>
      </tp>
      <tp t="s">
        <v/>
        <stp/>
        <stp>StudyData</stp>
        <stp>VIX</stp>
        <stp>BAR</stp>
        <stp/>
        <stp>High</stp>
        <stp>W</stp>
        <stp>-2552</stp>
        <stp>All</stp>
        <stp/>
        <stp/>
        <stp>FALSE</stp>
        <stp>T</stp>
        <tr r="D2554" s="2"/>
      </tp>
      <tp t="s">
        <v/>
        <stp/>
        <stp>StudyData</stp>
        <stp>VIX</stp>
        <stp>BAR</stp>
        <stp/>
        <stp>High</stp>
        <stp>W</stp>
        <stp>-2542</stp>
        <stp>All</stp>
        <stp/>
        <stp/>
        <stp>FALSE</stp>
        <stp>T</stp>
        <tr r="D2544" s="2"/>
      </tp>
      <tp t="s">
        <v/>
        <stp/>
        <stp>StudyData</stp>
        <stp>VIX</stp>
        <stp>BAR</stp>
        <stp/>
        <stp>High</stp>
        <stp>W</stp>
        <stp>-2492</stp>
        <stp>All</stp>
        <stp/>
        <stp/>
        <stp>FALSE</stp>
        <stp>T</stp>
        <tr r="D2494" s="2"/>
      </tp>
      <tp t="s">
        <v/>
        <stp/>
        <stp>StudyData</stp>
        <stp>VIX</stp>
        <stp>BAR</stp>
        <stp/>
        <stp>High</stp>
        <stp>W</stp>
        <stp>-2482</stp>
        <stp>All</stp>
        <stp/>
        <stp/>
        <stp>FALSE</stp>
        <stp>T</stp>
        <tr r="D2484" s="2"/>
      </tp>
      <tp t="s">
        <v/>
        <stp/>
        <stp>StudyData</stp>
        <stp>VIX</stp>
        <stp>BAR</stp>
        <stp/>
        <stp>High</stp>
        <stp>W</stp>
        <stp>-2432</stp>
        <stp>All</stp>
        <stp/>
        <stp/>
        <stp>FALSE</stp>
        <stp>T</stp>
        <tr r="D2434" s="2"/>
      </tp>
      <tp t="s">
        <v/>
        <stp/>
        <stp>StudyData</stp>
        <stp>VIX</stp>
        <stp>BAR</stp>
        <stp/>
        <stp>High</stp>
        <stp>W</stp>
        <stp>-2422</stp>
        <stp>All</stp>
        <stp/>
        <stp/>
        <stp>FALSE</stp>
        <stp>T</stp>
        <tr r="D2424" s="2"/>
      </tp>
      <tp t="s">
        <v/>
        <stp/>
        <stp>StudyData</stp>
        <stp>VIX</stp>
        <stp>BAR</stp>
        <stp/>
        <stp>High</stp>
        <stp>W</stp>
        <stp>-2412</stp>
        <stp>All</stp>
        <stp/>
        <stp/>
        <stp>FALSE</stp>
        <stp>T</stp>
        <tr r="D2414" s="2"/>
      </tp>
      <tp t="s">
        <v/>
        <stp/>
        <stp>StudyData</stp>
        <stp>VIX</stp>
        <stp>BAR</stp>
        <stp/>
        <stp>High</stp>
        <stp>W</stp>
        <stp>-2402</stp>
        <stp>All</stp>
        <stp/>
        <stp/>
        <stp>FALSE</stp>
        <stp>T</stp>
        <tr r="D2404" s="2"/>
      </tp>
      <tp t="s">
        <v/>
        <stp/>
        <stp>StudyData</stp>
        <stp>VIX</stp>
        <stp>BAR</stp>
        <stp/>
        <stp>High</stp>
        <stp>W</stp>
        <stp>-2472</stp>
        <stp>All</stp>
        <stp/>
        <stp/>
        <stp>FALSE</stp>
        <stp>T</stp>
        <tr r="D2474" s="2"/>
      </tp>
      <tp t="s">
        <v/>
        <stp/>
        <stp>StudyData</stp>
        <stp>VIX</stp>
        <stp>BAR</stp>
        <stp/>
        <stp>High</stp>
        <stp>W</stp>
        <stp>-2462</stp>
        <stp>All</stp>
        <stp/>
        <stp/>
        <stp>FALSE</stp>
        <stp>T</stp>
        <tr r="D2464" s="2"/>
      </tp>
      <tp t="s">
        <v/>
        <stp/>
        <stp>StudyData</stp>
        <stp>VIX</stp>
        <stp>BAR</stp>
        <stp/>
        <stp>High</stp>
        <stp>W</stp>
        <stp>-2452</stp>
        <stp>All</stp>
        <stp/>
        <stp/>
        <stp>FALSE</stp>
        <stp>T</stp>
        <tr r="D2454" s="2"/>
      </tp>
      <tp t="s">
        <v/>
        <stp/>
        <stp>StudyData</stp>
        <stp>VIX</stp>
        <stp>BAR</stp>
        <stp/>
        <stp>High</stp>
        <stp>W</stp>
        <stp>-2442</stp>
        <stp>All</stp>
        <stp/>
        <stp/>
        <stp>FALSE</stp>
        <stp>T</stp>
        <tr r="D2444" s="2"/>
      </tp>
      <tp t="s">
        <v/>
        <stp/>
        <stp>StudyData</stp>
        <stp>VIX</stp>
        <stp>BAR</stp>
        <stp/>
        <stp>High</stp>
        <stp>W</stp>
        <stp>-2992</stp>
        <stp>All</stp>
        <stp/>
        <stp/>
        <stp>FALSE</stp>
        <stp>T</stp>
        <tr r="D2994" s="2"/>
      </tp>
      <tp t="s">
        <v/>
        <stp/>
        <stp>StudyData</stp>
        <stp>VIX</stp>
        <stp>BAR</stp>
        <stp/>
        <stp>High</stp>
        <stp>W</stp>
        <stp>-2982</stp>
        <stp>All</stp>
        <stp/>
        <stp/>
        <stp>FALSE</stp>
        <stp>T</stp>
        <tr r="D2984" s="2"/>
      </tp>
      <tp t="s">
        <v/>
        <stp/>
        <stp>StudyData</stp>
        <stp>VIX</stp>
        <stp>BAR</stp>
        <stp/>
        <stp>High</stp>
        <stp>W</stp>
        <stp>-2932</stp>
        <stp>All</stp>
        <stp/>
        <stp/>
        <stp>FALSE</stp>
        <stp>T</stp>
        <tr r="D2934" s="2"/>
      </tp>
      <tp t="s">
        <v/>
        <stp/>
        <stp>StudyData</stp>
        <stp>VIX</stp>
        <stp>BAR</stp>
        <stp/>
        <stp>High</stp>
        <stp>W</stp>
        <stp>-2922</stp>
        <stp>All</stp>
        <stp/>
        <stp/>
        <stp>FALSE</stp>
        <stp>T</stp>
        <tr r="D2924" s="2"/>
      </tp>
      <tp t="s">
        <v/>
        <stp/>
        <stp>StudyData</stp>
        <stp>VIX</stp>
        <stp>BAR</stp>
        <stp/>
        <stp>High</stp>
        <stp>W</stp>
        <stp>-2912</stp>
        <stp>All</stp>
        <stp/>
        <stp/>
        <stp>FALSE</stp>
        <stp>T</stp>
        <tr r="D2914" s="2"/>
      </tp>
      <tp t="s">
        <v/>
        <stp/>
        <stp>StudyData</stp>
        <stp>VIX</stp>
        <stp>BAR</stp>
        <stp/>
        <stp>High</stp>
        <stp>W</stp>
        <stp>-2902</stp>
        <stp>All</stp>
        <stp/>
        <stp/>
        <stp>FALSE</stp>
        <stp>T</stp>
        <tr r="D2904" s="2"/>
      </tp>
      <tp t="s">
        <v/>
        <stp/>
        <stp>StudyData</stp>
        <stp>VIX</stp>
        <stp>BAR</stp>
        <stp/>
        <stp>High</stp>
        <stp>W</stp>
        <stp>-2972</stp>
        <stp>All</stp>
        <stp/>
        <stp/>
        <stp>FALSE</stp>
        <stp>T</stp>
        <tr r="D2974" s="2"/>
      </tp>
      <tp t="s">
        <v/>
        <stp/>
        <stp>StudyData</stp>
        <stp>VIX</stp>
        <stp>BAR</stp>
        <stp/>
        <stp>High</stp>
        <stp>W</stp>
        <stp>-2962</stp>
        <stp>All</stp>
        <stp/>
        <stp/>
        <stp>FALSE</stp>
        <stp>T</stp>
        <tr r="D2964" s="2"/>
      </tp>
      <tp t="s">
        <v/>
        <stp/>
        <stp>StudyData</stp>
        <stp>VIX</stp>
        <stp>BAR</stp>
        <stp/>
        <stp>High</stp>
        <stp>W</stp>
        <stp>-2952</stp>
        <stp>All</stp>
        <stp/>
        <stp/>
        <stp>FALSE</stp>
        <stp>T</stp>
        <tr r="D2954" s="2"/>
      </tp>
      <tp t="s">
        <v/>
        <stp/>
        <stp>StudyData</stp>
        <stp>VIX</stp>
        <stp>BAR</stp>
        <stp/>
        <stp>High</stp>
        <stp>W</stp>
        <stp>-2942</stp>
        <stp>All</stp>
        <stp/>
        <stp/>
        <stp>FALSE</stp>
        <stp>T</stp>
        <tr r="D2944" s="2"/>
      </tp>
      <tp t="s">
        <v/>
        <stp/>
        <stp>StudyData</stp>
        <stp>VIX</stp>
        <stp>BAR</stp>
        <stp/>
        <stp>High</stp>
        <stp>W</stp>
        <stp>-2892</stp>
        <stp>All</stp>
        <stp/>
        <stp/>
        <stp>FALSE</stp>
        <stp>T</stp>
        <tr r="D2894" s="2"/>
      </tp>
      <tp t="s">
        <v/>
        <stp/>
        <stp>StudyData</stp>
        <stp>VIX</stp>
        <stp>BAR</stp>
        <stp/>
        <stp>High</stp>
        <stp>W</stp>
        <stp>-2882</stp>
        <stp>All</stp>
        <stp/>
        <stp/>
        <stp>FALSE</stp>
        <stp>T</stp>
        <tr r="D2884" s="2"/>
      </tp>
      <tp t="s">
        <v/>
        <stp/>
        <stp>StudyData</stp>
        <stp>VIX</stp>
        <stp>BAR</stp>
        <stp/>
        <stp>High</stp>
        <stp>W</stp>
        <stp>-2832</stp>
        <stp>All</stp>
        <stp/>
        <stp/>
        <stp>FALSE</stp>
        <stp>T</stp>
        <tr r="D2834" s="2"/>
      </tp>
      <tp t="s">
        <v/>
        <stp/>
        <stp>StudyData</stp>
        <stp>VIX</stp>
        <stp>BAR</stp>
        <stp/>
        <stp>High</stp>
        <stp>W</stp>
        <stp>-2822</stp>
        <stp>All</stp>
        <stp/>
        <stp/>
        <stp>FALSE</stp>
        <stp>T</stp>
        <tr r="D2824" s="2"/>
      </tp>
      <tp t="s">
        <v/>
        <stp/>
        <stp>StudyData</stp>
        <stp>VIX</stp>
        <stp>BAR</stp>
        <stp/>
        <stp>High</stp>
        <stp>W</stp>
        <stp>-2812</stp>
        <stp>All</stp>
        <stp/>
        <stp/>
        <stp>FALSE</stp>
        <stp>T</stp>
        <tr r="D2814" s="2"/>
      </tp>
      <tp t="s">
        <v/>
        <stp/>
        <stp>StudyData</stp>
        <stp>VIX</stp>
        <stp>BAR</stp>
        <stp/>
        <stp>High</stp>
        <stp>W</stp>
        <stp>-2802</stp>
        <stp>All</stp>
        <stp/>
        <stp/>
        <stp>FALSE</stp>
        <stp>T</stp>
        <tr r="D2804" s="2"/>
      </tp>
      <tp t="s">
        <v/>
        <stp/>
        <stp>StudyData</stp>
        <stp>VIX</stp>
        <stp>BAR</stp>
        <stp/>
        <stp>High</stp>
        <stp>W</stp>
        <stp>-2872</stp>
        <stp>All</stp>
        <stp/>
        <stp/>
        <stp>FALSE</stp>
        <stp>T</stp>
        <tr r="D2874" s="2"/>
      </tp>
      <tp t="s">
        <v/>
        <stp/>
        <stp>StudyData</stp>
        <stp>VIX</stp>
        <stp>BAR</stp>
        <stp/>
        <stp>High</stp>
        <stp>W</stp>
        <stp>-2862</stp>
        <stp>All</stp>
        <stp/>
        <stp/>
        <stp>FALSE</stp>
        <stp>T</stp>
        <tr r="D2864" s="2"/>
      </tp>
      <tp t="s">
        <v/>
        <stp/>
        <stp>StudyData</stp>
        <stp>VIX</stp>
        <stp>BAR</stp>
        <stp/>
        <stp>High</stp>
        <stp>W</stp>
        <stp>-2852</stp>
        <stp>All</stp>
        <stp/>
        <stp/>
        <stp>FALSE</stp>
        <stp>T</stp>
        <tr r="D2854" s="2"/>
      </tp>
      <tp t="s">
        <v/>
        <stp/>
        <stp>StudyData</stp>
        <stp>VIX</stp>
        <stp>BAR</stp>
        <stp/>
        <stp>High</stp>
        <stp>W</stp>
        <stp>-2842</stp>
        <stp>All</stp>
        <stp/>
        <stp/>
        <stp>FALSE</stp>
        <stp>T</stp>
        <tr r="D2844" s="2"/>
      </tp>
      <tp t="s">
        <v/>
        <stp/>
        <stp>StudyData</stp>
        <stp>VIX</stp>
        <stp>BAR</stp>
        <stp/>
        <stp>High</stp>
        <stp>W</stp>
        <stp>-1392</stp>
        <stp>All</stp>
        <stp/>
        <stp/>
        <stp>FALSE</stp>
        <stp>T</stp>
        <tr r="D1394" s="2"/>
      </tp>
      <tp t="s">
        <v/>
        <stp/>
        <stp>StudyData</stp>
        <stp>VIX</stp>
        <stp>BAR</stp>
        <stp/>
        <stp>High</stp>
        <stp>W</stp>
        <stp>-1382</stp>
        <stp>All</stp>
        <stp/>
        <stp/>
        <stp>FALSE</stp>
        <stp>T</stp>
        <tr r="D1384" s="2"/>
      </tp>
      <tp t="s">
        <v/>
        <stp/>
        <stp>StudyData</stp>
        <stp>VIX</stp>
        <stp>BAR</stp>
        <stp/>
        <stp>High</stp>
        <stp>W</stp>
        <stp>-1332</stp>
        <stp>All</stp>
        <stp/>
        <stp/>
        <stp>FALSE</stp>
        <stp>T</stp>
        <tr r="D1334" s="2"/>
      </tp>
      <tp t="s">
        <v/>
        <stp/>
        <stp>StudyData</stp>
        <stp>VIX</stp>
        <stp>BAR</stp>
        <stp/>
        <stp>High</stp>
        <stp>W</stp>
        <stp>-1322</stp>
        <stp>All</stp>
        <stp/>
        <stp/>
        <stp>FALSE</stp>
        <stp>T</stp>
        <tr r="D1324" s="2"/>
      </tp>
      <tp t="s">
        <v/>
        <stp/>
        <stp>StudyData</stp>
        <stp>VIX</stp>
        <stp>BAR</stp>
        <stp/>
        <stp>High</stp>
        <stp>W</stp>
        <stp>-1312</stp>
        <stp>All</stp>
        <stp/>
        <stp/>
        <stp>FALSE</stp>
        <stp>T</stp>
        <tr r="D1314" s="2"/>
      </tp>
      <tp t="s">
        <v/>
        <stp/>
        <stp>StudyData</stp>
        <stp>VIX</stp>
        <stp>BAR</stp>
        <stp/>
        <stp>High</stp>
        <stp>W</stp>
        <stp>-1302</stp>
        <stp>All</stp>
        <stp/>
        <stp/>
        <stp>FALSE</stp>
        <stp>T</stp>
        <tr r="D1304" s="2"/>
      </tp>
      <tp t="s">
        <v/>
        <stp/>
        <stp>StudyData</stp>
        <stp>VIX</stp>
        <stp>BAR</stp>
        <stp/>
        <stp>High</stp>
        <stp>W</stp>
        <stp>-1372</stp>
        <stp>All</stp>
        <stp/>
        <stp/>
        <stp>FALSE</stp>
        <stp>T</stp>
        <tr r="D1374" s="2"/>
      </tp>
      <tp t="s">
        <v/>
        <stp/>
        <stp>StudyData</stp>
        <stp>VIX</stp>
        <stp>BAR</stp>
        <stp/>
        <stp>High</stp>
        <stp>W</stp>
        <stp>-1362</stp>
        <stp>All</stp>
        <stp/>
        <stp/>
        <stp>FALSE</stp>
        <stp>T</stp>
        <tr r="D1364" s="2"/>
      </tp>
      <tp t="s">
        <v/>
        <stp/>
        <stp>StudyData</stp>
        <stp>VIX</stp>
        <stp>BAR</stp>
        <stp/>
        <stp>High</stp>
        <stp>W</stp>
        <stp>-1352</stp>
        <stp>All</stp>
        <stp/>
        <stp/>
        <stp>FALSE</stp>
        <stp>T</stp>
        <tr r="D1354" s="2"/>
      </tp>
      <tp t="s">
        <v/>
        <stp/>
        <stp>StudyData</stp>
        <stp>VIX</stp>
        <stp>BAR</stp>
        <stp/>
        <stp>High</stp>
        <stp>W</stp>
        <stp>-1342</stp>
        <stp>All</stp>
        <stp/>
        <stp/>
        <stp>FALSE</stp>
        <stp>T</stp>
        <tr r="D1344" s="2"/>
      </tp>
      <tp t="s">
        <v/>
        <stp/>
        <stp>StudyData</stp>
        <stp>VIX</stp>
        <stp>BAR</stp>
        <stp/>
        <stp>High</stp>
        <stp>W</stp>
        <stp>-1292</stp>
        <stp>All</stp>
        <stp/>
        <stp/>
        <stp>FALSE</stp>
        <stp>T</stp>
        <tr r="D1294" s="2"/>
      </tp>
      <tp t="s">
        <v/>
        <stp/>
        <stp>StudyData</stp>
        <stp>VIX</stp>
        <stp>BAR</stp>
        <stp/>
        <stp>High</stp>
        <stp>W</stp>
        <stp>-1282</stp>
        <stp>All</stp>
        <stp/>
        <stp/>
        <stp>FALSE</stp>
        <stp>T</stp>
        <tr r="D1284" s="2"/>
      </tp>
      <tp t="s">
        <v/>
        <stp/>
        <stp>StudyData</stp>
        <stp>VIX</stp>
        <stp>BAR</stp>
        <stp/>
        <stp>High</stp>
        <stp>W</stp>
        <stp>-1232</stp>
        <stp>All</stp>
        <stp/>
        <stp/>
        <stp>FALSE</stp>
        <stp>T</stp>
        <tr r="D1234" s="2"/>
      </tp>
      <tp t="s">
        <v/>
        <stp/>
        <stp>StudyData</stp>
        <stp>VIX</stp>
        <stp>BAR</stp>
        <stp/>
        <stp>High</stp>
        <stp>W</stp>
        <stp>-1222</stp>
        <stp>All</stp>
        <stp/>
        <stp/>
        <stp>FALSE</stp>
        <stp>T</stp>
        <tr r="D1224" s="2"/>
      </tp>
      <tp t="s">
        <v/>
        <stp/>
        <stp>StudyData</stp>
        <stp>VIX</stp>
        <stp>BAR</stp>
        <stp/>
        <stp>High</stp>
        <stp>W</stp>
        <stp>-1212</stp>
        <stp>All</stp>
        <stp/>
        <stp/>
        <stp>FALSE</stp>
        <stp>T</stp>
        <tr r="D1214" s="2"/>
      </tp>
      <tp t="s">
        <v/>
        <stp/>
        <stp>StudyData</stp>
        <stp>VIX</stp>
        <stp>BAR</stp>
        <stp/>
        <stp>High</stp>
        <stp>W</stp>
        <stp>-1202</stp>
        <stp>All</stp>
        <stp/>
        <stp/>
        <stp>FALSE</stp>
        <stp>T</stp>
        <tr r="D1204" s="2"/>
      </tp>
      <tp t="s">
        <v/>
        <stp/>
        <stp>StudyData</stp>
        <stp>VIX</stp>
        <stp>BAR</stp>
        <stp/>
        <stp>High</stp>
        <stp>W</stp>
        <stp>-1272</stp>
        <stp>All</stp>
        <stp/>
        <stp/>
        <stp>FALSE</stp>
        <stp>T</stp>
        <tr r="D1274" s="2"/>
      </tp>
      <tp t="s">
        <v/>
        <stp/>
        <stp>StudyData</stp>
        <stp>VIX</stp>
        <stp>BAR</stp>
        <stp/>
        <stp>High</stp>
        <stp>W</stp>
        <stp>-1262</stp>
        <stp>All</stp>
        <stp/>
        <stp/>
        <stp>FALSE</stp>
        <stp>T</stp>
        <tr r="D1264" s="2"/>
      </tp>
      <tp t="s">
        <v/>
        <stp/>
        <stp>StudyData</stp>
        <stp>VIX</stp>
        <stp>BAR</stp>
        <stp/>
        <stp>High</stp>
        <stp>W</stp>
        <stp>-1252</stp>
        <stp>All</stp>
        <stp/>
        <stp/>
        <stp>FALSE</stp>
        <stp>T</stp>
        <tr r="D1254" s="2"/>
      </tp>
      <tp t="s">
        <v/>
        <stp/>
        <stp>StudyData</stp>
        <stp>VIX</stp>
        <stp>BAR</stp>
        <stp/>
        <stp>High</stp>
        <stp>W</stp>
        <stp>-1242</stp>
        <stp>All</stp>
        <stp/>
        <stp/>
        <stp>FALSE</stp>
        <stp>T</stp>
        <tr r="D1244" s="2"/>
      </tp>
      <tp t="s">
        <v/>
        <stp/>
        <stp>StudyData</stp>
        <stp>VIX</stp>
        <stp>BAR</stp>
        <stp/>
        <stp>High</stp>
        <stp>W</stp>
        <stp>-1192</stp>
        <stp>All</stp>
        <stp/>
        <stp/>
        <stp>FALSE</stp>
        <stp>T</stp>
        <tr r="D1194" s="2"/>
      </tp>
      <tp t="s">
        <v/>
        <stp/>
        <stp>StudyData</stp>
        <stp>VIX</stp>
        <stp>BAR</stp>
        <stp/>
        <stp>High</stp>
        <stp>W</stp>
        <stp>-1182</stp>
        <stp>All</stp>
        <stp/>
        <stp/>
        <stp>FALSE</stp>
        <stp>T</stp>
        <tr r="D1184" s="2"/>
      </tp>
      <tp t="s">
        <v/>
        <stp/>
        <stp>StudyData</stp>
        <stp>VIX</stp>
        <stp>BAR</stp>
        <stp/>
        <stp>High</stp>
        <stp>W</stp>
        <stp>-1132</stp>
        <stp>All</stp>
        <stp/>
        <stp/>
        <stp>FALSE</stp>
        <stp>T</stp>
        <tr r="D1134" s="2"/>
      </tp>
      <tp t="s">
        <v/>
        <stp/>
        <stp>StudyData</stp>
        <stp>VIX</stp>
        <stp>BAR</stp>
        <stp/>
        <stp>High</stp>
        <stp>W</stp>
        <stp>-1122</stp>
        <stp>All</stp>
        <stp/>
        <stp/>
        <stp>FALSE</stp>
        <stp>T</stp>
        <tr r="D1124" s="2"/>
      </tp>
      <tp t="s">
        <v/>
        <stp/>
        <stp>StudyData</stp>
        <stp>VIX</stp>
        <stp>BAR</stp>
        <stp/>
        <stp>High</stp>
        <stp>W</stp>
        <stp>-1112</stp>
        <stp>All</stp>
        <stp/>
        <stp/>
        <stp>FALSE</stp>
        <stp>T</stp>
        <tr r="D1114" s="2"/>
      </tp>
      <tp t="s">
        <v/>
        <stp/>
        <stp>StudyData</stp>
        <stp>VIX</stp>
        <stp>BAR</stp>
        <stp/>
        <stp>High</stp>
        <stp>W</stp>
        <stp>-1102</stp>
        <stp>All</stp>
        <stp/>
        <stp/>
        <stp>FALSE</stp>
        <stp>T</stp>
        <tr r="D1104" s="2"/>
      </tp>
      <tp t="s">
        <v/>
        <stp/>
        <stp>StudyData</stp>
        <stp>VIX</stp>
        <stp>BAR</stp>
        <stp/>
        <stp>High</stp>
        <stp>W</stp>
        <stp>-1172</stp>
        <stp>All</stp>
        <stp/>
        <stp/>
        <stp>FALSE</stp>
        <stp>T</stp>
        <tr r="D1174" s="2"/>
      </tp>
      <tp t="s">
        <v/>
        <stp/>
        <stp>StudyData</stp>
        <stp>VIX</stp>
        <stp>BAR</stp>
        <stp/>
        <stp>High</stp>
        <stp>W</stp>
        <stp>-1162</stp>
        <stp>All</stp>
        <stp/>
        <stp/>
        <stp>FALSE</stp>
        <stp>T</stp>
        <tr r="D1164" s="2"/>
      </tp>
      <tp t="s">
        <v/>
        <stp/>
        <stp>StudyData</stp>
        <stp>VIX</stp>
        <stp>BAR</stp>
        <stp/>
        <stp>High</stp>
        <stp>W</stp>
        <stp>-1152</stp>
        <stp>All</stp>
        <stp/>
        <stp/>
        <stp>FALSE</stp>
        <stp>T</stp>
        <tr r="D1154" s="2"/>
      </tp>
      <tp t="s">
        <v/>
        <stp/>
        <stp>StudyData</stp>
        <stp>VIX</stp>
        <stp>BAR</stp>
        <stp/>
        <stp>High</stp>
        <stp>W</stp>
        <stp>-1142</stp>
        <stp>All</stp>
        <stp/>
        <stp/>
        <stp>FALSE</stp>
        <stp>T</stp>
        <tr r="D1144" s="2"/>
      </tp>
      <tp t="s">
        <v/>
        <stp/>
        <stp>StudyData</stp>
        <stp>VIX</stp>
        <stp>BAR</stp>
        <stp/>
        <stp>High</stp>
        <stp>W</stp>
        <stp>-1092</stp>
        <stp>All</stp>
        <stp/>
        <stp/>
        <stp>FALSE</stp>
        <stp>T</stp>
        <tr r="D1094" s="2"/>
      </tp>
      <tp t="s">
        <v/>
        <stp/>
        <stp>StudyData</stp>
        <stp>VIX</stp>
        <stp>BAR</stp>
        <stp/>
        <stp>High</stp>
        <stp>W</stp>
        <stp>-1082</stp>
        <stp>All</stp>
        <stp/>
        <stp/>
        <stp>FALSE</stp>
        <stp>T</stp>
        <tr r="D1084" s="2"/>
      </tp>
      <tp t="s">
        <v/>
        <stp/>
        <stp>StudyData</stp>
        <stp>VIX</stp>
        <stp>BAR</stp>
        <stp/>
        <stp>High</stp>
        <stp>W</stp>
        <stp>-1032</stp>
        <stp>All</stp>
        <stp/>
        <stp/>
        <stp>FALSE</stp>
        <stp>T</stp>
        <tr r="D1034" s="2"/>
      </tp>
      <tp t="s">
        <v/>
        <stp/>
        <stp>StudyData</stp>
        <stp>VIX</stp>
        <stp>BAR</stp>
        <stp/>
        <stp>High</stp>
        <stp>W</stp>
        <stp>-1022</stp>
        <stp>All</stp>
        <stp/>
        <stp/>
        <stp>FALSE</stp>
        <stp>T</stp>
        <tr r="D1024" s="2"/>
      </tp>
      <tp t="s">
        <v/>
        <stp/>
        <stp>StudyData</stp>
        <stp>VIX</stp>
        <stp>BAR</stp>
        <stp/>
        <stp>High</stp>
        <stp>W</stp>
        <stp>-1012</stp>
        <stp>All</stp>
        <stp/>
        <stp/>
        <stp>FALSE</stp>
        <stp>T</stp>
        <tr r="D1014" s="2"/>
      </tp>
      <tp t="s">
        <v/>
        <stp/>
        <stp>StudyData</stp>
        <stp>VIX</stp>
        <stp>BAR</stp>
        <stp/>
        <stp>High</stp>
        <stp>W</stp>
        <stp>-1002</stp>
        <stp>All</stp>
        <stp/>
        <stp/>
        <stp>FALSE</stp>
        <stp>T</stp>
        <tr r="D1004" s="2"/>
      </tp>
      <tp t="s">
        <v/>
        <stp/>
        <stp>StudyData</stp>
        <stp>VIX</stp>
        <stp>BAR</stp>
        <stp/>
        <stp>High</stp>
        <stp>W</stp>
        <stp>-1072</stp>
        <stp>All</stp>
        <stp/>
        <stp/>
        <stp>FALSE</stp>
        <stp>T</stp>
        <tr r="D1074" s="2"/>
      </tp>
      <tp t="s">
        <v/>
        <stp/>
        <stp>StudyData</stp>
        <stp>VIX</stp>
        <stp>BAR</stp>
        <stp/>
        <stp>High</stp>
        <stp>W</stp>
        <stp>-1062</stp>
        <stp>All</stp>
        <stp/>
        <stp/>
        <stp>FALSE</stp>
        <stp>T</stp>
        <tr r="D1064" s="2"/>
      </tp>
      <tp t="s">
        <v/>
        <stp/>
        <stp>StudyData</stp>
        <stp>VIX</stp>
        <stp>BAR</stp>
        <stp/>
        <stp>High</stp>
        <stp>W</stp>
        <stp>-1052</stp>
        <stp>All</stp>
        <stp/>
        <stp/>
        <stp>FALSE</stp>
        <stp>T</stp>
        <tr r="D1054" s="2"/>
      </tp>
      <tp t="s">
        <v/>
        <stp/>
        <stp>StudyData</stp>
        <stp>VIX</stp>
        <stp>BAR</stp>
        <stp/>
        <stp>High</stp>
        <stp>W</stp>
        <stp>-1042</stp>
        <stp>All</stp>
        <stp/>
        <stp/>
        <stp>FALSE</stp>
        <stp>T</stp>
        <tr r="D1044" s="2"/>
      </tp>
      <tp t="s">
        <v/>
        <stp/>
        <stp>StudyData</stp>
        <stp>VIX</stp>
        <stp>BAR</stp>
        <stp/>
        <stp>High</stp>
        <stp>W</stp>
        <stp>-1792</stp>
        <stp>All</stp>
        <stp/>
        <stp/>
        <stp>FALSE</stp>
        <stp>T</stp>
        <tr r="D1794" s="2"/>
      </tp>
      <tp t="s">
        <v/>
        <stp/>
        <stp>StudyData</stp>
        <stp>VIX</stp>
        <stp>BAR</stp>
        <stp/>
        <stp>High</stp>
        <stp>W</stp>
        <stp>-1782</stp>
        <stp>All</stp>
        <stp/>
        <stp/>
        <stp>FALSE</stp>
        <stp>T</stp>
        <tr r="D1784" s="2"/>
      </tp>
      <tp t="s">
        <v/>
        <stp/>
        <stp>StudyData</stp>
        <stp>VIX</stp>
        <stp>BAR</stp>
        <stp/>
        <stp>High</stp>
        <stp>W</stp>
        <stp>-1732</stp>
        <stp>All</stp>
        <stp/>
        <stp/>
        <stp>FALSE</stp>
        <stp>T</stp>
        <tr r="D1734" s="2"/>
      </tp>
      <tp t="s">
        <v/>
        <stp/>
        <stp>StudyData</stp>
        <stp>VIX</stp>
        <stp>BAR</stp>
        <stp/>
        <stp>High</stp>
        <stp>W</stp>
        <stp>-1722</stp>
        <stp>All</stp>
        <stp/>
        <stp/>
        <stp>FALSE</stp>
        <stp>T</stp>
        <tr r="D1724" s="2"/>
      </tp>
      <tp t="s">
        <v/>
        <stp/>
        <stp>StudyData</stp>
        <stp>VIX</stp>
        <stp>BAR</stp>
        <stp/>
        <stp>High</stp>
        <stp>W</stp>
        <stp>-1712</stp>
        <stp>All</stp>
        <stp/>
        <stp/>
        <stp>FALSE</stp>
        <stp>T</stp>
        <tr r="D1714" s="2"/>
      </tp>
      <tp t="s">
        <v/>
        <stp/>
        <stp>StudyData</stp>
        <stp>VIX</stp>
        <stp>BAR</stp>
        <stp/>
        <stp>High</stp>
        <stp>W</stp>
        <stp>-1702</stp>
        <stp>All</stp>
        <stp/>
        <stp/>
        <stp>FALSE</stp>
        <stp>T</stp>
        <tr r="D1704" s="2"/>
      </tp>
      <tp t="s">
        <v/>
        <stp/>
        <stp>StudyData</stp>
        <stp>VIX</stp>
        <stp>BAR</stp>
        <stp/>
        <stp>High</stp>
        <stp>W</stp>
        <stp>-1772</stp>
        <stp>All</stp>
        <stp/>
        <stp/>
        <stp>FALSE</stp>
        <stp>T</stp>
        <tr r="D1774" s="2"/>
      </tp>
      <tp t="s">
        <v/>
        <stp/>
        <stp>StudyData</stp>
        <stp>VIX</stp>
        <stp>BAR</stp>
        <stp/>
        <stp>High</stp>
        <stp>W</stp>
        <stp>-1762</stp>
        <stp>All</stp>
        <stp/>
        <stp/>
        <stp>FALSE</stp>
        <stp>T</stp>
        <tr r="D1764" s="2"/>
      </tp>
      <tp t="s">
        <v/>
        <stp/>
        <stp>StudyData</stp>
        <stp>VIX</stp>
        <stp>BAR</stp>
        <stp/>
        <stp>High</stp>
        <stp>W</stp>
        <stp>-1752</stp>
        <stp>All</stp>
        <stp/>
        <stp/>
        <stp>FALSE</stp>
        <stp>T</stp>
        <tr r="D1754" s="2"/>
      </tp>
      <tp t="s">
        <v/>
        <stp/>
        <stp>StudyData</stp>
        <stp>VIX</stp>
        <stp>BAR</stp>
        <stp/>
        <stp>High</stp>
        <stp>W</stp>
        <stp>-1742</stp>
        <stp>All</stp>
        <stp/>
        <stp/>
        <stp>FALSE</stp>
        <stp>T</stp>
        <tr r="D1744" s="2"/>
      </tp>
      <tp t="s">
        <v/>
        <stp/>
        <stp>StudyData</stp>
        <stp>VIX</stp>
        <stp>BAR</stp>
        <stp/>
        <stp>High</stp>
        <stp>W</stp>
        <stp>-1692</stp>
        <stp>All</stp>
        <stp/>
        <stp/>
        <stp>FALSE</stp>
        <stp>T</stp>
        <tr r="D1694" s="2"/>
      </tp>
      <tp t="s">
        <v/>
        <stp/>
        <stp>StudyData</stp>
        <stp>VIX</stp>
        <stp>BAR</stp>
        <stp/>
        <stp>High</stp>
        <stp>W</stp>
        <stp>-1682</stp>
        <stp>All</stp>
        <stp/>
        <stp/>
        <stp>FALSE</stp>
        <stp>T</stp>
        <tr r="D1684" s="2"/>
      </tp>
      <tp t="s">
        <v/>
        <stp/>
        <stp>StudyData</stp>
        <stp>VIX</stp>
        <stp>BAR</stp>
        <stp/>
        <stp>High</stp>
        <stp>W</stp>
        <stp>-1632</stp>
        <stp>All</stp>
        <stp/>
        <stp/>
        <stp>FALSE</stp>
        <stp>T</stp>
        <tr r="D1634" s="2"/>
      </tp>
      <tp t="s">
        <v/>
        <stp/>
        <stp>StudyData</stp>
        <stp>VIX</stp>
        <stp>BAR</stp>
        <stp/>
        <stp>High</stp>
        <stp>W</stp>
        <stp>-1622</stp>
        <stp>All</stp>
        <stp/>
        <stp/>
        <stp>FALSE</stp>
        <stp>T</stp>
        <tr r="D1624" s="2"/>
      </tp>
      <tp t="s">
        <v/>
        <stp/>
        <stp>StudyData</stp>
        <stp>VIX</stp>
        <stp>BAR</stp>
        <stp/>
        <stp>High</stp>
        <stp>W</stp>
        <stp>-1612</stp>
        <stp>All</stp>
        <stp/>
        <stp/>
        <stp>FALSE</stp>
        <stp>T</stp>
        <tr r="D1614" s="2"/>
      </tp>
      <tp t="s">
        <v/>
        <stp/>
        <stp>StudyData</stp>
        <stp>VIX</stp>
        <stp>BAR</stp>
        <stp/>
        <stp>High</stp>
        <stp>W</stp>
        <stp>-1602</stp>
        <stp>All</stp>
        <stp/>
        <stp/>
        <stp>FALSE</stp>
        <stp>T</stp>
        <tr r="D1604" s="2"/>
      </tp>
      <tp t="s">
        <v/>
        <stp/>
        <stp>StudyData</stp>
        <stp>VIX</stp>
        <stp>BAR</stp>
        <stp/>
        <stp>High</stp>
        <stp>W</stp>
        <stp>-1672</stp>
        <stp>All</stp>
        <stp/>
        <stp/>
        <stp>FALSE</stp>
        <stp>T</stp>
        <tr r="D1674" s="2"/>
      </tp>
      <tp t="s">
        <v/>
        <stp/>
        <stp>StudyData</stp>
        <stp>VIX</stp>
        <stp>BAR</stp>
        <stp/>
        <stp>High</stp>
        <stp>W</stp>
        <stp>-1662</stp>
        <stp>All</stp>
        <stp/>
        <stp/>
        <stp>FALSE</stp>
        <stp>T</stp>
        <tr r="D1664" s="2"/>
      </tp>
      <tp t="s">
        <v/>
        <stp/>
        <stp>StudyData</stp>
        <stp>VIX</stp>
        <stp>BAR</stp>
        <stp/>
        <stp>High</stp>
        <stp>W</stp>
        <stp>-1652</stp>
        <stp>All</stp>
        <stp/>
        <stp/>
        <stp>FALSE</stp>
        <stp>T</stp>
        <tr r="D1654" s="2"/>
      </tp>
      <tp t="s">
        <v/>
        <stp/>
        <stp>StudyData</stp>
        <stp>VIX</stp>
        <stp>BAR</stp>
        <stp/>
        <stp>High</stp>
        <stp>W</stp>
        <stp>-1642</stp>
        <stp>All</stp>
        <stp/>
        <stp/>
        <stp>FALSE</stp>
        <stp>T</stp>
        <tr r="D1644" s="2"/>
      </tp>
      <tp t="s">
        <v/>
        <stp/>
        <stp>StudyData</stp>
        <stp>VIX</stp>
        <stp>BAR</stp>
        <stp/>
        <stp>High</stp>
        <stp>W</stp>
        <stp>-1592</stp>
        <stp>All</stp>
        <stp/>
        <stp/>
        <stp>FALSE</stp>
        <stp>T</stp>
        <tr r="D1594" s="2"/>
      </tp>
      <tp t="s">
        <v/>
        <stp/>
        <stp>StudyData</stp>
        <stp>VIX</stp>
        <stp>BAR</stp>
        <stp/>
        <stp>High</stp>
        <stp>W</stp>
        <stp>-1582</stp>
        <stp>All</stp>
        <stp/>
        <stp/>
        <stp>FALSE</stp>
        <stp>T</stp>
        <tr r="D1584" s="2"/>
      </tp>
      <tp t="s">
        <v/>
        <stp/>
        <stp>StudyData</stp>
        <stp>VIX</stp>
        <stp>BAR</stp>
        <stp/>
        <stp>High</stp>
        <stp>W</stp>
        <stp>-1532</stp>
        <stp>All</stp>
        <stp/>
        <stp/>
        <stp>FALSE</stp>
        <stp>T</stp>
        <tr r="D1534" s="2"/>
      </tp>
      <tp t="s">
        <v/>
        <stp/>
        <stp>StudyData</stp>
        <stp>VIX</stp>
        <stp>BAR</stp>
        <stp/>
        <stp>High</stp>
        <stp>W</stp>
        <stp>-1522</stp>
        <stp>All</stp>
        <stp/>
        <stp/>
        <stp>FALSE</stp>
        <stp>T</stp>
        <tr r="D1524" s="2"/>
      </tp>
      <tp t="s">
        <v/>
        <stp/>
        <stp>StudyData</stp>
        <stp>VIX</stp>
        <stp>BAR</stp>
        <stp/>
        <stp>High</stp>
        <stp>W</stp>
        <stp>-1512</stp>
        <stp>All</stp>
        <stp/>
        <stp/>
        <stp>FALSE</stp>
        <stp>T</stp>
        <tr r="D1514" s="2"/>
      </tp>
      <tp t="s">
        <v/>
        <stp/>
        <stp>StudyData</stp>
        <stp>VIX</stp>
        <stp>BAR</stp>
        <stp/>
        <stp>High</stp>
        <stp>W</stp>
        <stp>-1502</stp>
        <stp>All</stp>
        <stp/>
        <stp/>
        <stp>FALSE</stp>
        <stp>T</stp>
        <tr r="D1504" s="2"/>
      </tp>
      <tp t="s">
        <v/>
        <stp/>
        <stp>StudyData</stp>
        <stp>VIX</stp>
        <stp>BAR</stp>
        <stp/>
        <stp>High</stp>
        <stp>W</stp>
        <stp>-1572</stp>
        <stp>All</stp>
        <stp/>
        <stp/>
        <stp>FALSE</stp>
        <stp>T</stp>
        <tr r="D1574" s="2"/>
      </tp>
      <tp t="s">
        <v/>
        <stp/>
        <stp>StudyData</stp>
        <stp>VIX</stp>
        <stp>BAR</stp>
        <stp/>
        <stp>High</stp>
        <stp>W</stp>
        <stp>-1562</stp>
        <stp>All</stp>
        <stp/>
        <stp/>
        <stp>FALSE</stp>
        <stp>T</stp>
        <tr r="D1564" s="2"/>
      </tp>
      <tp t="s">
        <v/>
        <stp/>
        <stp>StudyData</stp>
        <stp>VIX</stp>
        <stp>BAR</stp>
        <stp/>
        <stp>High</stp>
        <stp>W</stp>
        <stp>-1552</stp>
        <stp>All</stp>
        <stp/>
        <stp/>
        <stp>FALSE</stp>
        <stp>T</stp>
        <tr r="D1554" s="2"/>
      </tp>
      <tp t="s">
        <v/>
        <stp/>
        <stp>StudyData</stp>
        <stp>VIX</stp>
        <stp>BAR</stp>
        <stp/>
        <stp>High</stp>
        <stp>W</stp>
        <stp>-1542</stp>
        <stp>All</stp>
        <stp/>
        <stp/>
        <stp>FALSE</stp>
        <stp>T</stp>
        <tr r="D1544" s="2"/>
      </tp>
      <tp t="s">
        <v/>
        <stp/>
        <stp>StudyData</stp>
        <stp>VIX</stp>
        <stp>BAR</stp>
        <stp/>
        <stp>High</stp>
        <stp>W</stp>
        <stp>-1492</stp>
        <stp>All</stp>
        <stp/>
        <stp/>
        <stp>FALSE</stp>
        <stp>T</stp>
        <tr r="D1494" s="2"/>
      </tp>
      <tp t="s">
        <v/>
        <stp/>
        <stp>StudyData</stp>
        <stp>VIX</stp>
        <stp>BAR</stp>
        <stp/>
        <stp>High</stp>
        <stp>W</stp>
        <stp>-1482</stp>
        <stp>All</stp>
        <stp/>
        <stp/>
        <stp>FALSE</stp>
        <stp>T</stp>
        <tr r="D1484" s="2"/>
      </tp>
      <tp t="s">
        <v/>
        <stp/>
        <stp>StudyData</stp>
        <stp>VIX</stp>
        <stp>BAR</stp>
        <stp/>
        <stp>High</stp>
        <stp>W</stp>
        <stp>-1432</stp>
        <stp>All</stp>
        <stp/>
        <stp/>
        <stp>FALSE</stp>
        <stp>T</stp>
        <tr r="D1434" s="2"/>
      </tp>
      <tp t="s">
        <v/>
        <stp/>
        <stp>StudyData</stp>
        <stp>VIX</stp>
        <stp>BAR</stp>
        <stp/>
        <stp>High</stp>
        <stp>W</stp>
        <stp>-1422</stp>
        <stp>All</stp>
        <stp/>
        <stp/>
        <stp>FALSE</stp>
        <stp>T</stp>
        <tr r="D1424" s="2"/>
      </tp>
      <tp t="s">
        <v/>
        <stp/>
        <stp>StudyData</stp>
        <stp>VIX</stp>
        <stp>BAR</stp>
        <stp/>
        <stp>High</stp>
        <stp>W</stp>
        <stp>-1412</stp>
        <stp>All</stp>
        <stp/>
        <stp/>
        <stp>FALSE</stp>
        <stp>T</stp>
        <tr r="D1414" s="2"/>
      </tp>
      <tp t="s">
        <v/>
        <stp/>
        <stp>StudyData</stp>
        <stp>VIX</stp>
        <stp>BAR</stp>
        <stp/>
        <stp>High</stp>
        <stp>W</stp>
        <stp>-1402</stp>
        <stp>All</stp>
        <stp/>
        <stp/>
        <stp>FALSE</stp>
        <stp>T</stp>
        <tr r="D1404" s="2"/>
      </tp>
      <tp t="s">
        <v/>
        <stp/>
        <stp>StudyData</stp>
        <stp>VIX</stp>
        <stp>BAR</stp>
        <stp/>
        <stp>High</stp>
        <stp>W</stp>
        <stp>-1472</stp>
        <stp>All</stp>
        <stp/>
        <stp/>
        <stp>FALSE</stp>
        <stp>T</stp>
        <tr r="D1474" s="2"/>
      </tp>
      <tp t="s">
        <v/>
        <stp/>
        <stp>StudyData</stp>
        <stp>VIX</stp>
        <stp>BAR</stp>
        <stp/>
        <stp>High</stp>
        <stp>W</stp>
        <stp>-1462</stp>
        <stp>All</stp>
        <stp/>
        <stp/>
        <stp>FALSE</stp>
        <stp>T</stp>
        <tr r="D1464" s="2"/>
      </tp>
      <tp t="s">
        <v/>
        <stp/>
        <stp>StudyData</stp>
        <stp>VIX</stp>
        <stp>BAR</stp>
        <stp/>
        <stp>High</stp>
        <stp>W</stp>
        <stp>-1452</stp>
        <stp>All</stp>
        <stp/>
        <stp/>
        <stp>FALSE</stp>
        <stp>T</stp>
        <tr r="D1454" s="2"/>
      </tp>
      <tp t="s">
        <v/>
        <stp/>
        <stp>StudyData</stp>
        <stp>VIX</stp>
        <stp>BAR</stp>
        <stp/>
        <stp>High</stp>
        <stp>W</stp>
        <stp>-1442</stp>
        <stp>All</stp>
        <stp/>
        <stp/>
        <stp>FALSE</stp>
        <stp>T</stp>
        <tr r="D1444" s="2"/>
      </tp>
      <tp t="s">
        <v/>
        <stp/>
        <stp>StudyData</stp>
        <stp>VIX</stp>
        <stp>BAR</stp>
        <stp/>
        <stp>High</stp>
        <stp>W</stp>
        <stp>-1992</stp>
        <stp>All</stp>
        <stp/>
        <stp/>
        <stp>FALSE</stp>
        <stp>T</stp>
        <tr r="D1994" s="2"/>
      </tp>
      <tp t="s">
        <v/>
        <stp/>
        <stp>StudyData</stp>
        <stp>VIX</stp>
        <stp>BAR</stp>
        <stp/>
        <stp>High</stp>
        <stp>W</stp>
        <stp>-1982</stp>
        <stp>All</stp>
        <stp/>
        <stp/>
        <stp>FALSE</stp>
        <stp>T</stp>
        <tr r="D1984" s="2"/>
      </tp>
      <tp t="s">
        <v/>
        <stp/>
        <stp>StudyData</stp>
        <stp>VIX</stp>
        <stp>BAR</stp>
        <stp/>
        <stp>High</stp>
        <stp>W</stp>
        <stp>-1932</stp>
        <stp>All</stp>
        <stp/>
        <stp/>
        <stp>FALSE</stp>
        <stp>T</stp>
        <tr r="D1934" s="2"/>
      </tp>
      <tp t="s">
        <v/>
        <stp/>
        <stp>StudyData</stp>
        <stp>VIX</stp>
        <stp>BAR</stp>
        <stp/>
        <stp>High</stp>
        <stp>W</stp>
        <stp>-1922</stp>
        <stp>All</stp>
        <stp/>
        <stp/>
        <stp>FALSE</stp>
        <stp>T</stp>
        <tr r="D1924" s="2"/>
      </tp>
      <tp t="s">
        <v/>
        <stp/>
        <stp>StudyData</stp>
        <stp>VIX</stp>
        <stp>BAR</stp>
        <stp/>
        <stp>High</stp>
        <stp>W</stp>
        <stp>-1912</stp>
        <stp>All</stp>
        <stp/>
        <stp/>
        <stp>FALSE</stp>
        <stp>T</stp>
        <tr r="D1914" s="2"/>
      </tp>
      <tp t="s">
        <v/>
        <stp/>
        <stp>StudyData</stp>
        <stp>VIX</stp>
        <stp>BAR</stp>
        <stp/>
        <stp>High</stp>
        <stp>W</stp>
        <stp>-1902</stp>
        <stp>All</stp>
        <stp/>
        <stp/>
        <stp>FALSE</stp>
        <stp>T</stp>
        <tr r="D1904" s="2"/>
      </tp>
      <tp t="s">
        <v/>
        <stp/>
        <stp>StudyData</stp>
        <stp>VIX</stp>
        <stp>BAR</stp>
        <stp/>
        <stp>High</stp>
        <stp>W</stp>
        <stp>-1972</stp>
        <stp>All</stp>
        <stp/>
        <stp/>
        <stp>FALSE</stp>
        <stp>T</stp>
        <tr r="D1974" s="2"/>
      </tp>
      <tp t="s">
        <v/>
        <stp/>
        <stp>StudyData</stp>
        <stp>VIX</stp>
        <stp>BAR</stp>
        <stp/>
        <stp>High</stp>
        <stp>W</stp>
        <stp>-1962</stp>
        <stp>All</stp>
        <stp/>
        <stp/>
        <stp>FALSE</stp>
        <stp>T</stp>
        <tr r="D1964" s="2"/>
      </tp>
      <tp t="s">
        <v/>
        <stp/>
        <stp>StudyData</stp>
        <stp>VIX</stp>
        <stp>BAR</stp>
        <stp/>
        <stp>High</stp>
        <stp>W</stp>
        <stp>-1952</stp>
        <stp>All</stp>
        <stp/>
        <stp/>
        <stp>FALSE</stp>
        <stp>T</stp>
        <tr r="D1954" s="2"/>
      </tp>
      <tp t="s">
        <v/>
        <stp/>
        <stp>StudyData</stp>
        <stp>VIX</stp>
        <stp>BAR</stp>
        <stp/>
        <stp>High</stp>
        <stp>W</stp>
        <stp>-1942</stp>
        <stp>All</stp>
        <stp/>
        <stp/>
        <stp>FALSE</stp>
        <stp>T</stp>
        <tr r="D1944" s="2"/>
      </tp>
      <tp t="s">
        <v/>
        <stp/>
        <stp>StudyData</stp>
        <stp>VIX</stp>
        <stp>BAR</stp>
        <stp/>
        <stp>High</stp>
        <stp>W</stp>
        <stp>-1892</stp>
        <stp>All</stp>
        <stp/>
        <stp/>
        <stp>FALSE</stp>
        <stp>T</stp>
        <tr r="D1894" s="2"/>
      </tp>
      <tp t="s">
        <v/>
        <stp/>
        <stp>StudyData</stp>
        <stp>VIX</stp>
        <stp>BAR</stp>
        <stp/>
        <stp>High</stp>
        <stp>W</stp>
        <stp>-1882</stp>
        <stp>All</stp>
        <stp/>
        <stp/>
        <stp>FALSE</stp>
        <stp>T</stp>
        <tr r="D1884" s="2"/>
      </tp>
      <tp t="s">
        <v/>
        <stp/>
        <stp>StudyData</stp>
        <stp>VIX</stp>
        <stp>BAR</stp>
        <stp/>
        <stp>High</stp>
        <stp>W</stp>
        <stp>-1832</stp>
        <stp>All</stp>
        <stp/>
        <stp/>
        <stp>FALSE</stp>
        <stp>T</stp>
        <tr r="D1834" s="2"/>
      </tp>
      <tp t="s">
        <v/>
        <stp/>
        <stp>StudyData</stp>
        <stp>VIX</stp>
        <stp>BAR</stp>
        <stp/>
        <stp>High</stp>
        <stp>W</stp>
        <stp>-1822</stp>
        <stp>All</stp>
        <stp/>
        <stp/>
        <stp>FALSE</stp>
        <stp>T</stp>
        <tr r="D1824" s="2"/>
      </tp>
      <tp t="s">
        <v/>
        <stp/>
        <stp>StudyData</stp>
        <stp>VIX</stp>
        <stp>BAR</stp>
        <stp/>
        <stp>High</stp>
        <stp>W</stp>
        <stp>-1812</stp>
        <stp>All</stp>
        <stp/>
        <stp/>
        <stp>FALSE</stp>
        <stp>T</stp>
        <tr r="D1814" s="2"/>
      </tp>
      <tp t="s">
        <v/>
        <stp/>
        <stp>StudyData</stp>
        <stp>VIX</stp>
        <stp>BAR</stp>
        <stp/>
        <stp>High</stp>
        <stp>W</stp>
        <stp>-1802</stp>
        <stp>All</stp>
        <stp/>
        <stp/>
        <stp>FALSE</stp>
        <stp>T</stp>
        <tr r="D1804" s="2"/>
      </tp>
      <tp t="s">
        <v/>
        <stp/>
        <stp>StudyData</stp>
        <stp>VIX</stp>
        <stp>BAR</stp>
        <stp/>
        <stp>High</stp>
        <stp>W</stp>
        <stp>-1872</stp>
        <stp>All</stp>
        <stp/>
        <stp/>
        <stp>FALSE</stp>
        <stp>T</stp>
        <tr r="D1874" s="2"/>
      </tp>
      <tp t="s">
        <v/>
        <stp/>
        <stp>StudyData</stp>
        <stp>VIX</stp>
        <stp>BAR</stp>
        <stp/>
        <stp>High</stp>
        <stp>W</stp>
        <stp>-1862</stp>
        <stp>All</stp>
        <stp/>
        <stp/>
        <stp>FALSE</stp>
        <stp>T</stp>
        <tr r="D1864" s="2"/>
      </tp>
      <tp t="s">
        <v/>
        <stp/>
        <stp>StudyData</stp>
        <stp>VIX</stp>
        <stp>BAR</stp>
        <stp/>
        <stp>High</stp>
        <stp>W</stp>
        <stp>-1852</stp>
        <stp>All</stp>
        <stp/>
        <stp/>
        <stp>FALSE</stp>
        <stp>T</stp>
        <tr r="D1854" s="2"/>
      </tp>
      <tp t="s">
        <v/>
        <stp/>
        <stp>StudyData</stp>
        <stp>VIX</stp>
        <stp>BAR</stp>
        <stp/>
        <stp>High</stp>
        <stp>W</stp>
        <stp>-1842</stp>
        <stp>All</stp>
        <stp/>
        <stp/>
        <stp>FALSE</stp>
        <stp>T</stp>
        <tr r="D1844" s="2"/>
      </tp>
      <tp t="s">
        <v/>
        <stp/>
        <stp>StudyData</stp>
        <stp>VIX</stp>
        <stp>BAR</stp>
        <stp/>
        <stp>Open</stp>
        <stp>W</stp>
        <stp>-1894</stp>
        <stp>All</stp>
        <stp/>
        <stp/>
        <stp>FALSE</stp>
        <stp>T</stp>
        <tr r="C1896" s="2"/>
      </tp>
      <tp t="s">
        <v/>
        <stp/>
        <stp>StudyData</stp>
        <stp>VIX</stp>
        <stp>BAR</stp>
        <stp/>
        <stp>Open</stp>
        <stp>W</stp>
        <stp>-1884</stp>
        <stp>All</stp>
        <stp/>
        <stp/>
        <stp>FALSE</stp>
        <stp>T</stp>
        <tr r="C1886" s="2"/>
      </tp>
      <tp t="s">
        <v/>
        <stp/>
        <stp>StudyData</stp>
        <stp>VIX</stp>
        <stp>BAR</stp>
        <stp/>
        <stp>Open</stp>
        <stp>W</stp>
        <stp>-1814</stp>
        <stp>All</stp>
        <stp/>
        <stp/>
        <stp>FALSE</stp>
        <stp>T</stp>
        <tr r="C1816" s="2"/>
      </tp>
      <tp t="s">
        <v/>
        <stp/>
        <stp>StudyData</stp>
        <stp>VIX</stp>
        <stp>BAR</stp>
        <stp/>
        <stp>Open</stp>
        <stp>W</stp>
        <stp>-1804</stp>
        <stp>All</stp>
        <stp/>
        <stp/>
        <stp>FALSE</stp>
        <stp>T</stp>
        <tr r="C1806" s="2"/>
      </tp>
      <tp t="s">
        <v/>
        <stp/>
        <stp>StudyData</stp>
        <stp>VIX</stp>
        <stp>BAR</stp>
        <stp/>
        <stp>Open</stp>
        <stp>W</stp>
        <stp>-1834</stp>
        <stp>All</stp>
        <stp/>
        <stp/>
        <stp>FALSE</stp>
        <stp>T</stp>
        <tr r="C1836" s="2"/>
      </tp>
      <tp t="s">
        <v/>
        <stp/>
        <stp>StudyData</stp>
        <stp>VIX</stp>
        <stp>BAR</stp>
        <stp/>
        <stp>Open</stp>
        <stp>W</stp>
        <stp>-1824</stp>
        <stp>All</stp>
        <stp/>
        <stp/>
        <stp>FALSE</stp>
        <stp>T</stp>
        <tr r="C1826" s="2"/>
      </tp>
      <tp t="s">
        <v/>
        <stp/>
        <stp>StudyData</stp>
        <stp>VIX</stp>
        <stp>BAR</stp>
        <stp/>
        <stp>Open</stp>
        <stp>W</stp>
        <stp>-1854</stp>
        <stp>All</stp>
        <stp/>
        <stp/>
        <stp>FALSE</stp>
        <stp>T</stp>
        <tr r="C1856" s="2"/>
      </tp>
      <tp t="s">
        <v/>
        <stp/>
        <stp>StudyData</stp>
        <stp>VIX</stp>
        <stp>BAR</stp>
        <stp/>
        <stp>Open</stp>
        <stp>W</stp>
        <stp>-1844</stp>
        <stp>All</stp>
        <stp/>
        <stp/>
        <stp>FALSE</stp>
        <stp>T</stp>
        <tr r="C1846" s="2"/>
      </tp>
      <tp t="s">
        <v/>
        <stp/>
        <stp>StudyData</stp>
        <stp>VIX</stp>
        <stp>BAR</stp>
        <stp/>
        <stp>Open</stp>
        <stp>W</stp>
        <stp>-1874</stp>
        <stp>All</stp>
        <stp/>
        <stp/>
        <stp>FALSE</stp>
        <stp>T</stp>
        <tr r="C1876" s="2"/>
      </tp>
      <tp t="s">
        <v/>
        <stp/>
        <stp>StudyData</stp>
        <stp>VIX</stp>
        <stp>BAR</stp>
        <stp/>
        <stp>Open</stp>
        <stp>W</stp>
        <stp>-1864</stp>
        <stp>All</stp>
        <stp/>
        <stp/>
        <stp>FALSE</stp>
        <stp>T</stp>
        <tr r="C1866" s="2"/>
      </tp>
      <tp t="s">
        <v/>
        <stp/>
        <stp>StudyData</stp>
        <stp>VIX</stp>
        <stp>BAR</stp>
        <stp/>
        <stp>Open</stp>
        <stp>W</stp>
        <stp>-1994</stp>
        <stp>All</stp>
        <stp/>
        <stp/>
        <stp>FALSE</stp>
        <stp>T</stp>
        <tr r="C1996" s="2"/>
      </tp>
      <tp t="s">
        <v/>
        <stp/>
        <stp>StudyData</stp>
        <stp>VIX</stp>
        <stp>BAR</stp>
        <stp/>
        <stp>Open</stp>
        <stp>W</stp>
        <stp>-1984</stp>
        <stp>All</stp>
        <stp/>
        <stp/>
        <stp>FALSE</stp>
        <stp>T</stp>
        <tr r="C1986" s="2"/>
      </tp>
      <tp t="s">
        <v/>
        <stp/>
        <stp>StudyData</stp>
        <stp>VIX</stp>
        <stp>BAR</stp>
        <stp/>
        <stp>Open</stp>
        <stp>W</stp>
        <stp>-1914</stp>
        <stp>All</stp>
        <stp/>
        <stp/>
        <stp>FALSE</stp>
        <stp>T</stp>
        <tr r="C1916" s="2"/>
      </tp>
      <tp t="s">
        <v/>
        <stp/>
        <stp>StudyData</stp>
        <stp>VIX</stp>
        <stp>BAR</stp>
        <stp/>
        <stp>Open</stp>
        <stp>W</stp>
        <stp>-1904</stp>
        <stp>All</stp>
        <stp/>
        <stp/>
        <stp>FALSE</stp>
        <stp>T</stp>
        <tr r="C1906" s="2"/>
      </tp>
      <tp t="s">
        <v/>
        <stp/>
        <stp>StudyData</stp>
        <stp>VIX</stp>
        <stp>BAR</stp>
        <stp/>
        <stp>Open</stp>
        <stp>W</stp>
        <stp>-1934</stp>
        <stp>All</stp>
        <stp/>
        <stp/>
        <stp>FALSE</stp>
        <stp>T</stp>
        <tr r="C1936" s="2"/>
      </tp>
      <tp t="s">
        <v/>
        <stp/>
        <stp>StudyData</stp>
        <stp>VIX</stp>
        <stp>BAR</stp>
        <stp/>
        <stp>Open</stp>
        <stp>W</stp>
        <stp>-1924</stp>
        <stp>All</stp>
        <stp/>
        <stp/>
        <stp>FALSE</stp>
        <stp>T</stp>
        <tr r="C1926" s="2"/>
      </tp>
      <tp t="s">
        <v/>
        <stp/>
        <stp>StudyData</stp>
        <stp>VIX</stp>
        <stp>BAR</stp>
        <stp/>
        <stp>Open</stp>
        <stp>W</stp>
        <stp>-1954</stp>
        <stp>All</stp>
        <stp/>
        <stp/>
        <stp>FALSE</stp>
        <stp>T</stp>
        <tr r="C1956" s="2"/>
      </tp>
      <tp t="s">
        <v/>
        <stp/>
        <stp>StudyData</stp>
        <stp>VIX</stp>
        <stp>BAR</stp>
        <stp/>
        <stp>Open</stp>
        <stp>W</stp>
        <stp>-1944</stp>
        <stp>All</stp>
        <stp/>
        <stp/>
        <stp>FALSE</stp>
        <stp>T</stp>
        <tr r="C1946" s="2"/>
      </tp>
      <tp t="s">
        <v/>
        <stp/>
        <stp>StudyData</stp>
        <stp>VIX</stp>
        <stp>BAR</stp>
        <stp/>
        <stp>Open</stp>
        <stp>W</stp>
        <stp>-1974</stp>
        <stp>All</stp>
        <stp/>
        <stp/>
        <stp>FALSE</stp>
        <stp>T</stp>
        <tr r="C1976" s="2"/>
      </tp>
      <tp t="s">
        <v/>
        <stp/>
        <stp>StudyData</stp>
        <stp>VIX</stp>
        <stp>BAR</stp>
        <stp/>
        <stp>Open</stp>
        <stp>W</stp>
        <stp>-1964</stp>
        <stp>All</stp>
        <stp/>
        <stp/>
        <stp>FALSE</stp>
        <stp>T</stp>
        <tr r="C1966" s="2"/>
      </tp>
      <tp t="s">
        <v/>
        <stp/>
        <stp>StudyData</stp>
        <stp>VIX</stp>
        <stp>BAR</stp>
        <stp/>
        <stp>Open</stp>
        <stp>W</stp>
        <stp>-1294</stp>
        <stp>All</stp>
        <stp/>
        <stp/>
        <stp>FALSE</stp>
        <stp>T</stp>
        <tr r="C1296" s="2"/>
      </tp>
      <tp t="s">
        <v/>
        <stp/>
        <stp>StudyData</stp>
        <stp>VIX</stp>
        <stp>BAR</stp>
        <stp/>
        <stp>Open</stp>
        <stp>W</stp>
        <stp>-1284</stp>
        <stp>All</stp>
        <stp/>
        <stp/>
        <stp>FALSE</stp>
        <stp>T</stp>
        <tr r="C1286" s="2"/>
      </tp>
      <tp t="s">
        <v/>
        <stp/>
        <stp>StudyData</stp>
        <stp>VIX</stp>
        <stp>BAR</stp>
        <stp/>
        <stp>Open</stp>
        <stp>W</stp>
        <stp>-1214</stp>
        <stp>All</stp>
        <stp/>
        <stp/>
        <stp>FALSE</stp>
        <stp>T</stp>
        <tr r="C1216" s="2"/>
      </tp>
      <tp t="s">
        <v/>
        <stp/>
        <stp>StudyData</stp>
        <stp>VIX</stp>
        <stp>BAR</stp>
        <stp/>
        <stp>Open</stp>
        <stp>W</stp>
        <stp>-1204</stp>
        <stp>All</stp>
        <stp/>
        <stp/>
        <stp>FALSE</stp>
        <stp>T</stp>
        <tr r="C1206" s="2"/>
      </tp>
      <tp t="s">
        <v/>
        <stp/>
        <stp>StudyData</stp>
        <stp>VIX</stp>
        <stp>BAR</stp>
        <stp/>
        <stp>Open</stp>
        <stp>W</stp>
        <stp>-1234</stp>
        <stp>All</stp>
        <stp/>
        <stp/>
        <stp>FALSE</stp>
        <stp>T</stp>
        <tr r="C1236" s="2"/>
      </tp>
      <tp t="s">
        <v/>
        <stp/>
        <stp>StudyData</stp>
        <stp>VIX</stp>
        <stp>BAR</stp>
        <stp/>
        <stp>Open</stp>
        <stp>W</stp>
        <stp>-1224</stp>
        <stp>All</stp>
        <stp/>
        <stp/>
        <stp>FALSE</stp>
        <stp>T</stp>
        <tr r="C1226" s="2"/>
      </tp>
      <tp t="s">
        <v/>
        <stp/>
        <stp>StudyData</stp>
        <stp>VIX</stp>
        <stp>BAR</stp>
        <stp/>
        <stp>Open</stp>
        <stp>W</stp>
        <stp>-1254</stp>
        <stp>All</stp>
        <stp/>
        <stp/>
        <stp>FALSE</stp>
        <stp>T</stp>
        <tr r="C1256" s="2"/>
      </tp>
      <tp t="s">
        <v/>
        <stp/>
        <stp>StudyData</stp>
        <stp>VIX</stp>
        <stp>BAR</stp>
        <stp/>
        <stp>Open</stp>
        <stp>W</stp>
        <stp>-1244</stp>
        <stp>All</stp>
        <stp/>
        <stp/>
        <stp>FALSE</stp>
        <stp>T</stp>
        <tr r="C1246" s="2"/>
      </tp>
      <tp t="s">
        <v/>
        <stp/>
        <stp>StudyData</stp>
        <stp>VIX</stp>
        <stp>BAR</stp>
        <stp/>
        <stp>Open</stp>
        <stp>W</stp>
        <stp>-1274</stp>
        <stp>All</stp>
        <stp/>
        <stp/>
        <stp>FALSE</stp>
        <stp>T</stp>
        <tr r="C1276" s="2"/>
      </tp>
      <tp t="s">
        <v/>
        <stp/>
        <stp>StudyData</stp>
        <stp>VIX</stp>
        <stp>BAR</stp>
        <stp/>
        <stp>Open</stp>
        <stp>W</stp>
        <stp>-1264</stp>
        <stp>All</stp>
        <stp/>
        <stp/>
        <stp>FALSE</stp>
        <stp>T</stp>
        <tr r="C1266" s="2"/>
      </tp>
      <tp t="s">
        <v/>
        <stp/>
        <stp>StudyData</stp>
        <stp>VIX</stp>
        <stp>BAR</stp>
        <stp/>
        <stp>Open</stp>
        <stp>W</stp>
        <stp>-1394</stp>
        <stp>All</stp>
        <stp/>
        <stp/>
        <stp>FALSE</stp>
        <stp>T</stp>
        <tr r="C1396" s="2"/>
      </tp>
      <tp t="s">
        <v/>
        <stp/>
        <stp>StudyData</stp>
        <stp>VIX</stp>
        <stp>BAR</stp>
        <stp/>
        <stp>Open</stp>
        <stp>W</stp>
        <stp>-1384</stp>
        <stp>All</stp>
        <stp/>
        <stp/>
        <stp>FALSE</stp>
        <stp>T</stp>
        <tr r="C1386" s="2"/>
      </tp>
      <tp t="s">
        <v/>
        <stp/>
        <stp>StudyData</stp>
        <stp>VIX</stp>
        <stp>BAR</stp>
        <stp/>
        <stp>Open</stp>
        <stp>W</stp>
        <stp>-1314</stp>
        <stp>All</stp>
        <stp/>
        <stp/>
        <stp>FALSE</stp>
        <stp>T</stp>
        <tr r="C1316" s="2"/>
      </tp>
      <tp t="s">
        <v/>
        <stp/>
        <stp>StudyData</stp>
        <stp>VIX</stp>
        <stp>BAR</stp>
        <stp/>
        <stp>Open</stp>
        <stp>W</stp>
        <stp>-1304</stp>
        <stp>All</stp>
        <stp/>
        <stp/>
        <stp>FALSE</stp>
        <stp>T</stp>
        <tr r="C1306" s="2"/>
      </tp>
      <tp t="s">
        <v/>
        <stp/>
        <stp>StudyData</stp>
        <stp>VIX</stp>
        <stp>BAR</stp>
        <stp/>
        <stp>Open</stp>
        <stp>W</stp>
        <stp>-1334</stp>
        <stp>All</stp>
        <stp/>
        <stp/>
        <stp>FALSE</stp>
        <stp>T</stp>
        <tr r="C1336" s="2"/>
      </tp>
      <tp t="s">
        <v/>
        <stp/>
        <stp>StudyData</stp>
        <stp>VIX</stp>
        <stp>BAR</stp>
        <stp/>
        <stp>Open</stp>
        <stp>W</stp>
        <stp>-1324</stp>
        <stp>All</stp>
        <stp/>
        <stp/>
        <stp>FALSE</stp>
        <stp>T</stp>
        <tr r="C1326" s="2"/>
      </tp>
      <tp t="s">
        <v/>
        <stp/>
        <stp>StudyData</stp>
        <stp>VIX</stp>
        <stp>BAR</stp>
        <stp/>
        <stp>Open</stp>
        <stp>W</stp>
        <stp>-1354</stp>
        <stp>All</stp>
        <stp/>
        <stp/>
        <stp>FALSE</stp>
        <stp>T</stp>
        <tr r="C1356" s="2"/>
      </tp>
      <tp t="s">
        <v/>
        <stp/>
        <stp>StudyData</stp>
        <stp>VIX</stp>
        <stp>BAR</stp>
        <stp/>
        <stp>Open</stp>
        <stp>W</stp>
        <stp>-1344</stp>
        <stp>All</stp>
        <stp/>
        <stp/>
        <stp>FALSE</stp>
        <stp>T</stp>
        <tr r="C1346" s="2"/>
      </tp>
      <tp t="s">
        <v/>
        <stp/>
        <stp>StudyData</stp>
        <stp>VIX</stp>
        <stp>BAR</stp>
        <stp/>
        <stp>Open</stp>
        <stp>W</stp>
        <stp>-1374</stp>
        <stp>All</stp>
        <stp/>
        <stp/>
        <stp>FALSE</stp>
        <stp>T</stp>
        <tr r="C1376" s="2"/>
      </tp>
      <tp t="s">
        <v/>
        <stp/>
        <stp>StudyData</stp>
        <stp>VIX</stp>
        <stp>BAR</stp>
        <stp/>
        <stp>Open</stp>
        <stp>W</stp>
        <stp>-1364</stp>
        <stp>All</stp>
        <stp/>
        <stp/>
        <stp>FALSE</stp>
        <stp>T</stp>
        <tr r="C1366" s="2"/>
      </tp>
      <tp t="s">
        <v/>
        <stp/>
        <stp>StudyData</stp>
        <stp>VIX</stp>
        <stp>BAR</stp>
        <stp/>
        <stp>Open</stp>
        <stp>W</stp>
        <stp>-1094</stp>
        <stp>All</stp>
        <stp/>
        <stp/>
        <stp>FALSE</stp>
        <stp>T</stp>
        <tr r="C1096" s="2"/>
      </tp>
      <tp t="s">
        <v/>
        <stp/>
        <stp>StudyData</stp>
        <stp>VIX</stp>
        <stp>BAR</stp>
        <stp/>
        <stp>Open</stp>
        <stp>W</stp>
        <stp>-1084</stp>
        <stp>All</stp>
        <stp/>
        <stp/>
        <stp>FALSE</stp>
        <stp>T</stp>
        <tr r="C1086" s="2"/>
      </tp>
      <tp t="s">
        <v/>
        <stp/>
        <stp>StudyData</stp>
        <stp>VIX</stp>
        <stp>BAR</stp>
        <stp/>
        <stp>Open</stp>
        <stp>W</stp>
        <stp>-1014</stp>
        <stp>All</stp>
        <stp/>
        <stp/>
        <stp>FALSE</stp>
        <stp>T</stp>
        <tr r="C1016" s="2"/>
      </tp>
      <tp t="s">
        <v/>
        <stp/>
        <stp>StudyData</stp>
        <stp>VIX</stp>
        <stp>BAR</stp>
        <stp/>
        <stp>Open</stp>
        <stp>W</stp>
        <stp>-1004</stp>
        <stp>All</stp>
        <stp/>
        <stp/>
        <stp>FALSE</stp>
        <stp>T</stp>
        <tr r="C1006" s="2"/>
      </tp>
      <tp t="s">
        <v/>
        <stp/>
        <stp>StudyData</stp>
        <stp>VIX</stp>
        <stp>BAR</stp>
        <stp/>
        <stp>Open</stp>
        <stp>W</stp>
        <stp>-1034</stp>
        <stp>All</stp>
        <stp/>
        <stp/>
        <stp>FALSE</stp>
        <stp>T</stp>
        <tr r="C1036" s="2"/>
      </tp>
      <tp t="s">
        <v/>
        <stp/>
        <stp>StudyData</stp>
        <stp>VIX</stp>
        <stp>BAR</stp>
        <stp/>
        <stp>Open</stp>
        <stp>W</stp>
        <stp>-1024</stp>
        <stp>All</stp>
        <stp/>
        <stp/>
        <stp>FALSE</stp>
        <stp>T</stp>
        <tr r="C1026" s="2"/>
      </tp>
      <tp t="s">
        <v/>
        <stp/>
        <stp>StudyData</stp>
        <stp>VIX</stp>
        <stp>BAR</stp>
        <stp/>
        <stp>Open</stp>
        <stp>W</stp>
        <stp>-1054</stp>
        <stp>All</stp>
        <stp/>
        <stp/>
        <stp>FALSE</stp>
        <stp>T</stp>
        <tr r="C1056" s="2"/>
      </tp>
      <tp t="s">
        <v/>
        <stp/>
        <stp>StudyData</stp>
        <stp>VIX</stp>
        <stp>BAR</stp>
        <stp/>
        <stp>Open</stp>
        <stp>W</stp>
        <stp>-1044</stp>
        <stp>All</stp>
        <stp/>
        <stp/>
        <stp>FALSE</stp>
        <stp>T</stp>
        <tr r="C1046" s="2"/>
      </tp>
      <tp t="s">
        <v/>
        <stp/>
        <stp>StudyData</stp>
        <stp>VIX</stp>
        <stp>BAR</stp>
        <stp/>
        <stp>Open</stp>
        <stp>W</stp>
        <stp>-1074</stp>
        <stp>All</stp>
        <stp/>
        <stp/>
        <stp>FALSE</stp>
        <stp>T</stp>
        <tr r="C1076" s="2"/>
      </tp>
      <tp t="s">
        <v/>
        <stp/>
        <stp>StudyData</stp>
        <stp>VIX</stp>
        <stp>BAR</stp>
        <stp/>
        <stp>Open</stp>
        <stp>W</stp>
        <stp>-1064</stp>
        <stp>All</stp>
        <stp/>
        <stp/>
        <stp>FALSE</stp>
        <stp>T</stp>
        <tr r="C1066" s="2"/>
      </tp>
      <tp t="s">
        <v/>
        <stp/>
        <stp>StudyData</stp>
        <stp>VIX</stp>
        <stp>BAR</stp>
        <stp/>
        <stp>Open</stp>
        <stp>W</stp>
        <stp>-1194</stp>
        <stp>All</stp>
        <stp/>
        <stp/>
        <stp>FALSE</stp>
        <stp>T</stp>
        <tr r="C1196" s="2"/>
      </tp>
      <tp t="s">
        <v/>
        <stp/>
        <stp>StudyData</stp>
        <stp>VIX</stp>
        <stp>BAR</stp>
        <stp/>
        <stp>Open</stp>
        <stp>W</stp>
        <stp>-1184</stp>
        <stp>All</stp>
        <stp/>
        <stp/>
        <stp>FALSE</stp>
        <stp>T</stp>
        <tr r="C1186" s="2"/>
      </tp>
      <tp t="s">
        <v/>
        <stp/>
        <stp>StudyData</stp>
        <stp>VIX</stp>
        <stp>BAR</stp>
        <stp/>
        <stp>Open</stp>
        <stp>W</stp>
        <stp>-1114</stp>
        <stp>All</stp>
        <stp/>
        <stp/>
        <stp>FALSE</stp>
        <stp>T</stp>
        <tr r="C1116" s="2"/>
      </tp>
      <tp t="s">
        <v/>
        <stp/>
        <stp>StudyData</stp>
        <stp>VIX</stp>
        <stp>BAR</stp>
        <stp/>
        <stp>Open</stp>
        <stp>W</stp>
        <stp>-1104</stp>
        <stp>All</stp>
        <stp/>
        <stp/>
        <stp>FALSE</stp>
        <stp>T</stp>
        <tr r="C1106" s="2"/>
      </tp>
      <tp t="s">
        <v/>
        <stp/>
        <stp>StudyData</stp>
        <stp>VIX</stp>
        <stp>BAR</stp>
        <stp/>
        <stp>Open</stp>
        <stp>W</stp>
        <stp>-1134</stp>
        <stp>All</stp>
        <stp/>
        <stp/>
        <stp>FALSE</stp>
        <stp>T</stp>
        <tr r="C1136" s="2"/>
      </tp>
      <tp t="s">
        <v/>
        <stp/>
        <stp>StudyData</stp>
        <stp>VIX</stp>
        <stp>BAR</stp>
        <stp/>
        <stp>Open</stp>
        <stp>W</stp>
        <stp>-1124</stp>
        <stp>All</stp>
        <stp/>
        <stp/>
        <stp>FALSE</stp>
        <stp>T</stp>
        <tr r="C1126" s="2"/>
      </tp>
      <tp t="s">
        <v/>
        <stp/>
        <stp>StudyData</stp>
        <stp>VIX</stp>
        <stp>BAR</stp>
        <stp/>
        <stp>Open</stp>
        <stp>W</stp>
        <stp>-1154</stp>
        <stp>All</stp>
        <stp/>
        <stp/>
        <stp>FALSE</stp>
        <stp>T</stp>
        <tr r="C1156" s="2"/>
      </tp>
      <tp t="s">
        <v/>
        <stp/>
        <stp>StudyData</stp>
        <stp>VIX</stp>
        <stp>BAR</stp>
        <stp/>
        <stp>Open</stp>
        <stp>W</stp>
        <stp>-1144</stp>
        <stp>All</stp>
        <stp/>
        <stp/>
        <stp>FALSE</stp>
        <stp>T</stp>
        <tr r="C1146" s="2"/>
      </tp>
      <tp t="s">
        <v/>
        <stp/>
        <stp>StudyData</stp>
        <stp>VIX</stp>
        <stp>BAR</stp>
        <stp/>
        <stp>Open</stp>
        <stp>W</stp>
        <stp>-1174</stp>
        <stp>All</stp>
        <stp/>
        <stp/>
        <stp>FALSE</stp>
        <stp>T</stp>
        <tr r="C1176" s="2"/>
      </tp>
      <tp t="s">
        <v/>
        <stp/>
        <stp>StudyData</stp>
        <stp>VIX</stp>
        <stp>BAR</stp>
        <stp/>
        <stp>Open</stp>
        <stp>W</stp>
        <stp>-1164</stp>
        <stp>All</stp>
        <stp/>
        <stp/>
        <stp>FALSE</stp>
        <stp>T</stp>
        <tr r="C1166" s="2"/>
      </tp>
      <tp t="s">
        <v/>
        <stp/>
        <stp>StudyData</stp>
        <stp>VIX</stp>
        <stp>BAR</stp>
        <stp/>
        <stp>Open</stp>
        <stp>W</stp>
        <stp>-1694</stp>
        <stp>All</stp>
        <stp/>
        <stp/>
        <stp>FALSE</stp>
        <stp>T</stp>
        <tr r="C1696" s="2"/>
      </tp>
      <tp t="s">
        <v/>
        <stp/>
        <stp>StudyData</stp>
        <stp>VIX</stp>
        <stp>BAR</stp>
        <stp/>
        <stp>Open</stp>
        <stp>W</stp>
        <stp>-1684</stp>
        <stp>All</stp>
        <stp/>
        <stp/>
        <stp>FALSE</stp>
        <stp>T</stp>
        <tr r="C1686" s="2"/>
      </tp>
      <tp t="s">
        <v/>
        <stp/>
        <stp>StudyData</stp>
        <stp>VIX</stp>
        <stp>BAR</stp>
        <stp/>
        <stp>Open</stp>
        <stp>W</stp>
        <stp>-1614</stp>
        <stp>All</stp>
        <stp/>
        <stp/>
        <stp>FALSE</stp>
        <stp>T</stp>
        <tr r="C1616" s="2"/>
      </tp>
      <tp t="s">
        <v/>
        <stp/>
        <stp>StudyData</stp>
        <stp>VIX</stp>
        <stp>BAR</stp>
        <stp/>
        <stp>Open</stp>
        <stp>W</stp>
        <stp>-1604</stp>
        <stp>All</stp>
        <stp/>
        <stp/>
        <stp>FALSE</stp>
        <stp>T</stp>
        <tr r="C1606" s="2"/>
      </tp>
      <tp t="s">
        <v/>
        <stp/>
        <stp>StudyData</stp>
        <stp>VIX</stp>
        <stp>BAR</stp>
        <stp/>
        <stp>Open</stp>
        <stp>W</stp>
        <stp>-1634</stp>
        <stp>All</stp>
        <stp/>
        <stp/>
        <stp>FALSE</stp>
        <stp>T</stp>
        <tr r="C1636" s="2"/>
      </tp>
      <tp t="s">
        <v/>
        <stp/>
        <stp>StudyData</stp>
        <stp>VIX</stp>
        <stp>BAR</stp>
        <stp/>
        <stp>Open</stp>
        <stp>W</stp>
        <stp>-1624</stp>
        <stp>All</stp>
        <stp/>
        <stp/>
        <stp>FALSE</stp>
        <stp>T</stp>
        <tr r="C1626" s="2"/>
      </tp>
      <tp t="s">
        <v/>
        <stp/>
        <stp>StudyData</stp>
        <stp>VIX</stp>
        <stp>BAR</stp>
        <stp/>
        <stp>Open</stp>
        <stp>W</stp>
        <stp>-1654</stp>
        <stp>All</stp>
        <stp/>
        <stp/>
        <stp>FALSE</stp>
        <stp>T</stp>
        <tr r="C1656" s="2"/>
      </tp>
      <tp t="s">
        <v/>
        <stp/>
        <stp>StudyData</stp>
        <stp>VIX</stp>
        <stp>BAR</stp>
        <stp/>
        <stp>Open</stp>
        <stp>W</stp>
        <stp>-1644</stp>
        <stp>All</stp>
        <stp/>
        <stp/>
        <stp>FALSE</stp>
        <stp>T</stp>
        <tr r="C1646" s="2"/>
      </tp>
      <tp t="s">
        <v/>
        <stp/>
        <stp>StudyData</stp>
        <stp>VIX</stp>
        <stp>BAR</stp>
        <stp/>
        <stp>Open</stp>
        <stp>W</stp>
        <stp>-1674</stp>
        <stp>All</stp>
        <stp/>
        <stp/>
        <stp>FALSE</stp>
        <stp>T</stp>
        <tr r="C1676" s="2"/>
      </tp>
      <tp t="s">
        <v/>
        <stp/>
        <stp>StudyData</stp>
        <stp>VIX</stp>
        <stp>BAR</stp>
        <stp/>
        <stp>Open</stp>
        <stp>W</stp>
        <stp>-1664</stp>
        <stp>All</stp>
        <stp/>
        <stp/>
        <stp>FALSE</stp>
        <stp>T</stp>
        <tr r="C1666" s="2"/>
      </tp>
      <tp t="s">
        <v/>
        <stp/>
        <stp>StudyData</stp>
        <stp>VIX</stp>
        <stp>BAR</stp>
        <stp/>
        <stp>Open</stp>
        <stp>W</stp>
        <stp>-1794</stp>
        <stp>All</stp>
        <stp/>
        <stp/>
        <stp>FALSE</stp>
        <stp>T</stp>
        <tr r="C1796" s="2"/>
      </tp>
      <tp t="s">
        <v/>
        <stp/>
        <stp>StudyData</stp>
        <stp>VIX</stp>
        <stp>BAR</stp>
        <stp/>
        <stp>Open</stp>
        <stp>W</stp>
        <stp>-1784</stp>
        <stp>All</stp>
        <stp/>
        <stp/>
        <stp>FALSE</stp>
        <stp>T</stp>
        <tr r="C1786" s="2"/>
      </tp>
      <tp t="s">
        <v/>
        <stp/>
        <stp>StudyData</stp>
        <stp>VIX</stp>
        <stp>BAR</stp>
        <stp/>
        <stp>Open</stp>
        <stp>W</stp>
        <stp>-1714</stp>
        <stp>All</stp>
        <stp/>
        <stp/>
        <stp>FALSE</stp>
        <stp>T</stp>
        <tr r="C1716" s="2"/>
      </tp>
      <tp t="s">
        <v/>
        <stp/>
        <stp>StudyData</stp>
        <stp>VIX</stp>
        <stp>BAR</stp>
        <stp/>
        <stp>Open</stp>
        <stp>W</stp>
        <stp>-1704</stp>
        <stp>All</stp>
        <stp/>
        <stp/>
        <stp>FALSE</stp>
        <stp>T</stp>
        <tr r="C1706" s="2"/>
      </tp>
      <tp t="s">
        <v/>
        <stp/>
        <stp>StudyData</stp>
        <stp>VIX</stp>
        <stp>BAR</stp>
        <stp/>
        <stp>Open</stp>
        <stp>W</stp>
        <stp>-1734</stp>
        <stp>All</stp>
        <stp/>
        <stp/>
        <stp>FALSE</stp>
        <stp>T</stp>
        <tr r="C1736" s="2"/>
      </tp>
      <tp t="s">
        <v/>
        <stp/>
        <stp>StudyData</stp>
        <stp>VIX</stp>
        <stp>BAR</stp>
        <stp/>
        <stp>Open</stp>
        <stp>W</stp>
        <stp>-1724</stp>
        <stp>All</stp>
        <stp/>
        <stp/>
        <stp>FALSE</stp>
        <stp>T</stp>
        <tr r="C1726" s="2"/>
      </tp>
      <tp t="s">
        <v/>
        <stp/>
        <stp>StudyData</stp>
        <stp>VIX</stp>
        <stp>BAR</stp>
        <stp/>
        <stp>Open</stp>
        <stp>W</stp>
        <stp>-1754</stp>
        <stp>All</stp>
        <stp/>
        <stp/>
        <stp>FALSE</stp>
        <stp>T</stp>
        <tr r="C1756" s="2"/>
      </tp>
      <tp t="s">
        <v/>
        <stp/>
        <stp>StudyData</stp>
        <stp>VIX</stp>
        <stp>BAR</stp>
        <stp/>
        <stp>Open</stp>
        <stp>W</stp>
        <stp>-1744</stp>
        <stp>All</stp>
        <stp/>
        <stp/>
        <stp>FALSE</stp>
        <stp>T</stp>
        <tr r="C1746" s="2"/>
      </tp>
      <tp t="s">
        <v/>
        <stp/>
        <stp>StudyData</stp>
        <stp>VIX</stp>
        <stp>BAR</stp>
        <stp/>
        <stp>Open</stp>
        <stp>W</stp>
        <stp>-1774</stp>
        <stp>All</stp>
        <stp/>
        <stp/>
        <stp>FALSE</stp>
        <stp>T</stp>
        <tr r="C1776" s="2"/>
      </tp>
      <tp t="s">
        <v/>
        <stp/>
        <stp>StudyData</stp>
        <stp>VIX</stp>
        <stp>BAR</stp>
        <stp/>
        <stp>Open</stp>
        <stp>W</stp>
        <stp>-1764</stp>
        <stp>All</stp>
        <stp/>
        <stp/>
        <stp>FALSE</stp>
        <stp>T</stp>
        <tr r="C1766" s="2"/>
      </tp>
      <tp t="s">
        <v/>
        <stp/>
        <stp>StudyData</stp>
        <stp>VIX</stp>
        <stp>BAR</stp>
        <stp/>
        <stp>Open</stp>
        <stp>W</stp>
        <stp>-1494</stp>
        <stp>All</stp>
        <stp/>
        <stp/>
        <stp>FALSE</stp>
        <stp>T</stp>
        <tr r="C1496" s="2"/>
      </tp>
      <tp t="s">
        <v/>
        <stp/>
        <stp>StudyData</stp>
        <stp>VIX</stp>
        <stp>BAR</stp>
        <stp/>
        <stp>Open</stp>
        <stp>W</stp>
        <stp>-1484</stp>
        <stp>All</stp>
        <stp/>
        <stp/>
        <stp>FALSE</stp>
        <stp>T</stp>
        <tr r="C1486" s="2"/>
      </tp>
      <tp t="s">
        <v/>
        <stp/>
        <stp>StudyData</stp>
        <stp>VIX</stp>
        <stp>BAR</stp>
        <stp/>
        <stp>Open</stp>
        <stp>W</stp>
        <stp>-1414</stp>
        <stp>All</stp>
        <stp/>
        <stp/>
        <stp>FALSE</stp>
        <stp>T</stp>
        <tr r="C1416" s="2"/>
      </tp>
      <tp t="s">
        <v/>
        <stp/>
        <stp>StudyData</stp>
        <stp>VIX</stp>
        <stp>BAR</stp>
        <stp/>
        <stp>Open</stp>
        <stp>W</stp>
        <stp>-1404</stp>
        <stp>All</stp>
        <stp/>
        <stp/>
        <stp>FALSE</stp>
        <stp>T</stp>
        <tr r="C1406" s="2"/>
      </tp>
      <tp t="s">
        <v/>
        <stp/>
        <stp>StudyData</stp>
        <stp>VIX</stp>
        <stp>BAR</stp>
        <stp/>
        <stp>Open</stp>
        <stp>W</stp>
        <stp>-1434</stp>
        <stp>All</stp>
        <stp/>
        <stp/>
        <stp>FALSE</stp>
        <stp>T</stp>
        <tr r="C1436" s="2"/>
      </tp>
      <tp t="s">
        <v/>
        <stp/>
        <stp>StudyData</stp>
        <stp>VIX</stp>
        <stp>BAR</stp>
        <stp/>
        <stp>Open</stp>
        <stp>W</stp>
        <stp>-1424</stp>
        <stp>All</stp>
        <stp/>
        <stp/>
        <stp>FALSE</stp>
        <stp>T</stp>
        <tr r="C1426" s="2"/>
      </tp>
      <tp t="s">
        <v/>
        <stp/>
        <stp>StudyData</stp>
        <stp>VIX</stp>
        <stp>BAR</stp>
        <stp/>
        <stp>Open</stp>
        <stp>W</stp>
        <stp>-1454</stp>
        <stp>All</stp>
        <stp/>
        <stp/>
        <stp>FALSE</stp>
        <stp>T</stp>
        <tr r="C1456" s="2"/>
      </tp>
      <tp t="s">
        <v/>
        <stp/>
        <stp>StudyData</stp>
        <stp>VIX</stp>
        <stp>BAR</stp>
        <stp/>
        <stp>Open</stp>
        <stp>W</stp>
        <stp>-1444</stp>
        <stp>All</stp>
        <stp/>
        <stp/>
        <stp>FALSE</stp>
        <stp>T</stp>
        <tr r="C1446" s="2"/>
      </tp>
      <tp t="s">
        <v/>
        <stp/>
        <stp>StudyData</stp>
        <stp>VIX</stp>
        <stp>BAR</stp>
        <stp/>
        <stp>Open</stp>
        <stp>W</stp>
        <stp>-1474</stp>
        <stp>All</stp>
        <stp/>
        <stp/>
        <stp>FALSE</stp>
        <stp>T</stp>
        <tr r="C1476" s="2"/>
      </tp>
      <tp t="s">
        <v/>
        <stp/>
        <stp>StudyData</stp>
        <stp>VIX</stp>
        <stp>BAR</stp>
        <stp/>
        <stp>Open</stp>
        <stp>W</stp>
        <stp>-1464</stp>
        <stp>All</stp>
        <stp/>
        <stp/>
        <stp>FALSE</stp>
        <stp>T</stp>
        <tr r="C1466" s="2"/>
      </tp>
      <tp t="s">
        <v/>
        <stp/>
        <stp>StudyData</stp>
        <stp>VIX</stp>
        <stp>BAR</stp>
        <stp/>
        <stp>Open</stp>
        <stp>W</stp>
        <stp>-1594</stp>
        <stp>All</stp>
        <stp/>
        <stp/>
        <stp>FALSE</stp>
        <stp>T</stp>
        <tr r="C1596" s="2"/>
      </tp>
      <tp t="s">
        <v/>
        <stp/>
        <stp>StudyData</stp>
        <stp>VIX</stp>
        <stp>BAR</stp>
        <stp/>
        <stp>Open</stp>
        <stp>W</stp>
        <stp>-1584</stp>
        <stp>All</stp>
        <stp/>
        <stp/>
        <stp>FALSE</stp>
        <stp>T</stp>
        <tr r="C1586" s="2"/>
      </tp>
      <tp t="s">
        <v/>
        <stp/>
        <stp>StudyData</stp>
        <stp>VIX</stp>
        <stp>BAR</stp>
        <stp/>
        <stp>Open</stp>
        <stp>W</stp>
        <stp>-1514</stp>
        <stp>All</stp>
        <stp/>
        <stp/>
        <stp>FALSE</stp>
        <stp>T</stp>
        <tr r="C1516" s="2"/>
      </tp>
      <tp t="s">
        <v/>
        <stp/>
        <stp>StudyData</stp>
        <stp>VIX</stp>
        <stp>BAR</stp>
        <stp/>
        <stp>Open</stp>
        <stp>W</stp>
        <stp>-1504</stp>
        <stp>All</stp>
        <stp/>
        <stp/>
        <stp>FALSE</stp>
        <stp>T</stp>
        <tr r="C1506" s="2"/>
      </tp>
      <tp t="s">
        <v/>
        <stp/>
        <stp>StudyData</stp>
        <stp>VIX</stp>
        <stp>BAR</stp>
        <stp/>
        <stp>Open</stp>
        <stp>W</stp>
        <stp>-1534</stp>
        <stp>All</stp>
        <stp/>
        <stp/>
        <stp>FALSE</stp>
        <stp>T</stp>
        <tr r="C1536" s="2"/>
      </tp>
      <tp t="s">
        <v/>
        <stp/>
        <stp>StudyData</stp>
        <stp>VIX</stp>
        <stp>BAR</stp>
        <stp/>
        <stp>Open</stp>
        <stp>W</stp>
        <stp>-1524</stp>
        <stp>All</stp>
        <stp/>
        <stp/>
        <stp>FALSE</stp>
        <stp>T</stp>
        <tr r="C1526" s="2"/>
      </tp>
      <tp t="s">
        <v/>
        <stp/>
        <stp>StudyData</stp>
        <stp>VIX</stp>
        <stp>BAR</stp>
        <stp/>
        <stp>Open</stp>
        <stp>W</stp>
        <stp>-1554</stp>
        <stp>All</stp>
        <stp/>
        <stp/>
        <stp>FALSE</stp>
        <stp>T</stp>
        <tr r="C1556" s="2"/>
      </tp>
      <tp t="s">
        <v/>
        <stp/>
        <stp>StudyData</stp>
        <stp>VIX</stp>
        <stp>BAR</stp>
        <stp/>
        <stp>Open</stp>
        <stp>W</stp>
        <stp>-1544</stp>
        <stp>All</stp>
        <stp/>
        <stp/>
        <stp>FALSE</stp>
        <stp>T</stp>
        <tr r="C1546" s="2"/>
      </tp>
      <tp t="s">
        <v/>
        <stp/>
        <stp>StudyData</stp>
        <stp>VIX</stp>
        <stp>BAR</stp>
        <stp/>
        <stp>Open</stp>
        <stp>W</stp>
        <stp>-1574</stp>
        <stp>All</stp>
        <stp/>
        <stp/>
        <stp>FALSE</stp>
        <stp>T</stp>
        <tr r="C1576" s="2"/>
      </tp>
      <tp t="s">
        <v/>
        <stp/>
        <stp>StudyData</stp>
        <stp>VIX</stp>
        <stp>BAR</stp>
        <stp/>
        <stp>Open</stp>
        <stp>W</stp>
        <stp>-1564</stp>
        <stp>All</stp>
        <stp/>
        <stp/>
        <stp>FALSE</stp>
        <stp>T</stp>
        <tr r="C1566" s="2"/>
      </tp>
      <tp t="s">
        <v/>
        <stp/>
        <stp>StudyData</stp>
        <stp>VIX</stp>
        <stp>BAR</stp>
        <stp/>
        <stp>Open</stp>
        <stp>W</stp>
        <stp>-2894</stp>
        <stp>All</stp>
        <stp/>
        <stp/>
        <stp>FALSE</stp>
        <stp>T</stp>
        <tr r="C2896" s="2"/>
      </tp>
      <tp t="s">
        <v/>
        <stp/>
        <stp>StudyData</stp>
        <stp>VIX</stp>
        <stp>BAR</stp>
        <stp/>
        <stp>Open</stp>
        <stp>W</stp>
        <stp>-2884</stp>
        <stp>All</stp>
        <stp/>
        <stp/>
        <stp>FALSE</stp>
        <stp>T</stp>
        <tr r="C2886" s="2"/>
      </tp>
      <tp t="s">
        <v/>
        <stp/>
        <stp>StudyData</stp>
        <stp>VIX</stp>
        <stp>BAR</stp>
        <stp/>
        <stp>Open</stp>
        <stp>W</stp>
        <stp>-2814</stp>
        <stp>All</stp>
        <stp/>
        <stp/>
        <stp>FALSE</stp>
        <stp>T</stp>
        <tr r="C2816" s="2"/>
      </tp>
      <tp t="s">
        <v/>
        <stp/>
        <stp>StudyData</stp>
        <stp>VIX</stp>
        <stp>BAR</stp>
        <stp/>
        <stp>Open</stp>
        <stp>W</stp>
        <stp>-2804</stp>
        <stp>All</stp>
        <stp/>
        <stp/>
        <stp>FALSE</stp>
        <stp>T</stp>
        <tr r="C2806" s="2"/>
      </tp>
      <tp t="s">
        <v/>
        <stp/>
        <stp>StudyData</stp>
        <stp>VIX</stp>
        <stp>BAR</stp>
        <stp/>
        <stp>Open</stp>
        <stp>W</stp>
        <stp>-2834</stp>
        <stp>All</stp>
        <stp/>
        <stp/>
        <stp>FALSE</stp>
        <stp>T</stp>
        <tr r="C2836" s="2"/>
      </tp>
      <tp t="s">
        <v/>
        <stp/>
        <stp>StudyData</stp>
        <stp>VIX</stp>
        <stp>BAR</stp>
        <stp/>
        <stp>Open</stp>
        <stp>W</stp>
        <stp>-2824</stp>
        <stp>All</stp>
        <stp/>
        <stp/>
        <stp>FALSE</stp>
        <stp>T</stp>
        <tr r="C2826" s="2"/>
      </tp>
      <tp t="s">
        <v/>
        <stp/>
        <stp>StudyData</stp>
        <stp>VIX</stp>
        <stp>BAR</stp>
        <stp/>
        <stp>Open</stp>
        <stp>W</stp>
        <stp>-2854</stp>
        <stp>All</stp>
        <stp/>
        <stp/>
        <stp>FALSE</stp>
        <stp>T</stp>
        <tr r="C2856" s="2"/>
      </tp>
      <tp t="s">
        <v/>
        <stp/>
        <stp>StudyData</stp>
        <stp>VIX</stp>
        <stp>BAR</stp>
        <stp/>
        <stp>Open</stp>
        <stp>W</stp>
        <stp>-2844</stp>
        <stp>All</stp>
        <stp/>
        <stp/>
        <stp>FALSE</stp>
        <stp>T</stp>
        <tr r="C2846" s="2"/>
      </tp>
      <tp t="s">
        <v/>
        <stp/>
        <stp>StudyData</stp>
        <stp>VIX</stp>
        <stp>BAR</stp>
        <stp/>
        <stp>Open</stp>
        <stp>W</stp>
        <stp>-2874</stp>
        <stp>All</stp>
        <stp/>
        <stp/>
        <stp>FALSE</stp>
        <stp>T</stp>
        <tr r="C2876" s="2"/>
      </tp>
      <tp t="s">
        <v/>
        <stp/>
        <stp>StudyData</stp>
        <stp>VIX</stp>
        <stp>BAR</stp>
        <stp/>
        <stp>Open</stp>
        <stp>W</stp>
        <stp>-2864</stp>
        <stp>All</stp>
        <stp/>
        <stp/>
        <stp>FALSE</stp>
        <stp>T</stp>
        <tr r="C2866" s="2"/>
      </tp>
      <tp t="s">
        <v/>
        <stp/>
        <stp>StudyData</stp>
        <stp>VIX</stp>
        <stp>BAR</stp>
        <stp/>
        <stp>Open</stp>
        <stp>W</stp>
        <stp>-2994</stp>
        <stp>All</stp>
        <stp/>
        <stp/>
        <stp>FALSE</stp>
        <stp>T</stp>
        <tr r="C2996" s="2"/>
      </tp>
      <tp t="s">
        <v/>
        <stp/>
        <stp>StudyData</stp>
        <stp>VIX</stp>
        <stp>BAR</stp>
        <stp/>
        <stp>Open</stp>
        <stp>W</stp>
        <stp>-2984</stp>
        <stp>All</stp>
        <stp/>
        <stp/>
        <stp>FALSE</stp>
        <stp>T</stp>
        <tr r="C2986" s="2"/>
      </tp>
      <tp t="s">
        <v/>
        <stp/>
        <stp>StudyData</stp>
        <stp>VIX</stp>
        <stp>BAR</stp>
        <stp/>
        <stp>Open</stp>
        <stp>W</stp>
        <stp>-2914</stp>
        <stp>All</stp>
        <stp/>
        <stp/>
        <stp>FALSE</stp>
        <stp>T</stp>
        <tr r="C2916" s="2"/>
      </tp>
      <tp t="s">
        <v/>
        <stp/>
        <stp>StudyData</stp>
        <stp>VIX</stp>
        <stp>BAR</stp>
        <stp/>
        <stp>Open</stp>
        <stp>W</stp>
        <stp>-2904</stp>
        <stp>All</stp>
        <stp/>
        <stp/>
        <stp>FALSE</stp>
        <stp>T</stp>
        <tr r="C2906" s="2"/>
      </tp>
      <tp t="s">
        <v/>
        <stp/>
        <stp>StudyData</stp>
        <stp>VIX</stp>
        <stp>BAR</stp>
        <stp/>
        <stp>Open</stp>
        <stp>W</stp>
        <stp>-2934</stp>
        <stp>All</stp>
        <stp/>
        <stp/>
        <stp>FALSE</stp>
        <stp>T</stp>
        <tr r="C2936" s="2"/>
      </tp>
      <tp t="s">
        <v/>
        <stp/>
        <stp>StudyData</stp>
        <stp>VIX</stp>
        <stp>BAR</stp>
        <stp/>
        <stp>Open</stp>
        <stp>W</stp>
        <stp>-2924</stp>
        <stp>All</stp>
        <stp/>
        <stp/>
        <stp>FALSE</stp>
        <stp>T</stp>
        <tr r="C2926" s="2"/>
      </tp>
      <tp t="s">
        <v/>
        <stp/>
        <stp>StudyData</stp>
        <stp>VIX</stp>
        <stp>BAR</stp>
        <stp/>
        <stp>Open</stp>
        <stp>W</stp>
        <stp>-2954</stp>
        <stp>All</stp>
        <stp/>
        <stp/>
        <stp>FALSE</stp>
        <stp>T</stp>
        <tr r="C2956" s="2"/>
      </tp>
      <tp t="s">
        <v/>
        <stp/>
        <stp>StudyData</stp>
        <stp>VIX</stp>
        <stp>BAR</stp>
        <stp/>
        <stp>Open</stp>
        <stp>W</stp>
        <stp>-2944</stp>
        <stp>All</stp>
        <stp/>
        <stp/>
        <stp>FALSE</stp>
        <stp>T</stp>
        <tr r="C2946" s="2"/>
      </tp>
      <tp t="s">
        <v/>
        <stp/>
        <stp>StudyData</stp>
        <stp>VIX</stp>
        <stp>BAR</stp>
        <stp/>
        <stp>Open</stp>
        <stp>W</stp>
        <stp>-2974</stp>
        <stp>All</stp>
        <stp/>
        <stp/>
        <stp>FALSE</stp>
        <stp>T</stp>
        <tr r="C2976" s="2"/>
      </tp>
      <tp t="s">
        <v/>
        <stp/>
        <stp>StudyData</stp>
        <stp>VIX</stp>
        <stp>BAR</stp>
        <stp/>
        <stp>Open</stp>
        <stp>W</stp>
        <stp>-2964</stp>
        <stp>All</stp>
        <stp/>
        <stp/>
        <stp>FALSE</stp>
        <stp>T</stp>
        <tr r="C2966" s="2"/>
      </tp>
      <tp t="s">
        <v/>
        <stp/>
        <stp>StudyData</stp>
        <stp>VIX</stp>
        <stp>BAR</stp>
        <stp/>
        <stp>Open</stp>
        <stp>W</stp>
        <stp>-2294</stp>
        <stp>All</stp>
        <stp/>
        <stp/>
        <stp>FALSE</stp>
        <stp>T</stp>
        <tr r="C2296" s="2"/>
      </tp>
      <tp t="s">
        <v/>
        <stp/>
        <stp>StudyData</stp>
        <stp>VIX</stp>
        <stp>BAR</stp>
        <stp/>
        <stp>Open</stp>
        <stp>W</stp>
        <stp>-2284</stp>
        <stp>All</stp>
        <stp/>
        <stp/>
        <stp>FALSE</stp>
        <stp>T</stp>
        <tr r="C2286" s="2"/>
      </tp>
      <tp t="s">
        <v/>
        <stp/>
        <stp>StudyData</stp>
        <stp>VIX</stp>
        <stp>BAR</stp>
        <stp/>
        <stp>Open</stp>
        <stp>W</stp>
        <stp>-2214</stp>
        <stp>All</stp>
        <stp/>
        <stp/>
        <stp>FALSE</stp>
        <stp>T</stp>
        <tr r="C2216" s="2"/>
      </tp>
      <tp t="s">
        <v/>
        <stp/>
        <stp>StudyData</stp>
        <stp>VIX</stp>
        <stp>BAR</stp>
        <stp/>
        <stp>Open</stp>
        <stp>W</stp>
        <stp>-2204</stp>
        <stp>All</stp>
        <stp/>
        <stp/>
        <stp>FALSE</stp>
        <stp>T</stp>
        <tr r="C2206" s="2"/>
      </tp>
      <tp t="s">
        <v/>
        <stp/>
        <stp>StudyData</stp>
        <stp>VIX</stp>
        <stp>BAR</stp>
        <stp/>
        <stp>Open</stp>
        <stp>W</stp>
        <stp>-2234</stp>
        <stp>All</stp>
        <stp/>
        <stp/>
        <stp>FALSE</stp>
        <stp>T</stp>
        <tr r="C2236" s="2"/>
      </tp>
      <tp t="s">
        <v/>
        <stp/>
        <stp>StudyData</stp>
        <stp>VIX</stp>
        <stp>BAR</stp>
        <stp/>
        <stp>Open</stp>
        <stp>W</stp>
        <stp>-2224</stp>
        <stp>All</stp>
        <stp/>
        <stp/>
        <stp>FALSE</stp>
        <stp>T</stp>
        <tr r="C2226" s="2"/>
      </tp>
      <tp t="s">
        <v/>
        <stp/>
        <stp>StudyData</stp>
        <stp>VIX</stp>
        <stp>BAR</stp>
        <stp/>
        <stp>Open</stp>
        <stp>W</stp>
        <stp>-2254</stp>
        <stp>All</stp>
        <stp/>
        <stp/>
        <stp>FALSE</stp>
        <stp>T</stp>
        <tr r="C2256" s="2"/>
      </tp>
      <tp t="s">
        <v/>
        <stp/>
        <stp>StudyData</stp>
        <stp>VIX</stp>
        <stp>BAR</stp>
        <stp/>
        <stp>Open</stp>
        <stp>W</stp>
        <stp>-2244</stp>
        <stp>All</stp>
        <stp/>
        <stp/>
        <stp>FALSE</stp>
        <stp>T</stp>
        <tr r="C2246" s="2"/>
      </tp>
      <tp t="s">
        <v/>
        <stp/>
        <stp>StudyData</stp>
        <stp>VIX</stp>
        <stp>BAR</stp>
        <stp/>
        <stp>Open</stp>
        <stp>W</stp>
        <stp>-2274</stp>
        <stp>All</stp>
        <stp/>
        <stp/>
        <stp>FALSE</stp>
        <stp>T</stp>
        <tr r="C2276" s="2"/>
      </tp>
      <tp t="s">
        <v/>
        <stp/>
        <stp>StudyData</stp>
        <stp>VIX</stp>
        <stp>BAR</stp>
        <stp/>
        <stp>Open</stp>
        <stp>W</stp>
        <stp>-2264</stp>
        <stp>All</stp>
        <stp/>
        <stp/>
        <stp>FALSE</stp>
        <stp>T</stp>
        <tr r="C2266" s="2"/>
      </tp>
      <tp t="s">
        <v/>
        <stp/>
        <stp>StudyData</stp>
        <stp>VIX</stp>
        <stp>BAR</stp>
        <stp/>
        <stp>Open</stp>
        <stp>W</stp>
        <stp>-2394</stp>
        <stp>All</stp>
        <stp/>
        <stp/>
        <stp>FALSE</stp>
        <stp>T</stp>
        <tr r="C2396" s="2"/>
      </tp>
      <tp t="s">
        <v/>
        <stp/>
        <stp>StudyData</stp>
        <stp>VIX</stp>
        <stp>BAR</stp>
        <stp/>
        <stp>Open</stp>
        <stp>W</stp>
        <stp>-2384</stp>
        <stp>All</stp>
        <stp/>
        <stp/>
        <stp>FALSE</stp>
        <stp>T</stp>
        <tr r="C2386" s="2"/>
      </tp>
      <tp t="s">
        <v/>
        <stp/>
        <stp>StudyData</stp>
        <stp>VIX</stp>
        <stp>BAR</stp>
        <stp/>
        <stp>Open</stp>
        <stp>W</stp>
        <stp>-2314</stp>
        <stp>All</stp>
        <stp/>
        <stp/>
        <stp>FALSE</stp>
        <stp>T</stp>
        <tr r="C2316" s="2"/>
      </tp>
      <tp t="s">
        <v/>
        <stp/>
        <stp>StudyData</stp>
        <stp>VIX</stp>
        <stp>BAR</stp>
        <stp/>
        <stp>Open</stp>
        <stp>W</stp>
        <stp>-2304</stp>
        <stp>All</stp>
        <stp/>
        <stp/>
        <stp>FALSE</stp>
        <stp>T</stp>
        <tr r="C2306" s="2"/>
      </tp>
      <tp t="s">
        <v/>
        <stp/>
        <stp>StudyData</stp>
        <stp>VIX</stp>
        <stp>BAR</stp>
        <stp/>
        <stp>Open</stp>
        <stp>W</stp>
        <stp>-2334</stp>
        <stp>All</stp>
        <stp/>
        <stp/>
        <stp>FALSE</stp>
        <stp>T</stp>
        <tr r="C2336" s="2"/>
      </tp>
      <tp t="s">
        <v/>
        <stp/>
        <stp>StudyData</stp>
        <stp>VIX</stp>
        <stp>BAR</stp>
        <stp/>
        <stp>Open</stp>
        <stp>W</stp>
        <stp>-2324</stp>
        <stp>All</stp>
        <stp/>
        <stp/>
        <stp>FALSE</stp>
        <stp>T</stp>
        <tr r="C2326" s="2"/>
      </tp>
      <tp t="s">
        <v/>
        <stp/>
        <stp>StudyData</stp>
        <stp>VIX</stp>
        <stp>BAR</stp>
        <stp/>
        <stp>Open</stp>
        <stp>W</stp>
        <stp>-2354</stp>
        <stp>All</stp>
        <stp/>
        <stp/>
        <stp>FALSE</stp>
        <stp>T</stp>
        <tr r="C2356" s="2"/>
      </tp>
      <tp t="s">
        <v/>
        <stp/>
        <stp>StudyData</stp>
        <stp>VIX</stp>
        <stp>BAR</stp>
        <stp/>
        <stp>Open</stp>
        <stp>W</stp>
        <stp>-2344</stp>
        <stp>All</stp>
        <stp/>
        <stp/>
        <stp>FALSE</stp>
        <stp>T</stp>
        <tr r="C2346" s="2"/>
      </tp>
      <tp t="s">
        <v/>
        <stp/>
        <stp>StudyData</stp>
        <stp>VIX</stp>
        <stp>BAR</stp>
        <stp/>
        <stp>Open</stp>
        <stp>W</stp>
        <stp>-2374</stp>
        <stp>All</stp>
        <stp/>
        <stp/>
        <stp>FALSE</stp>
        <stp>T</stp>
        <tr r="C2376" s="2"/>
      </tp>
      <tp t="s">
        <v/>
        <stp/>
        <stp>StudyData</stp>
        <stp>VIX</stp>
        <stp>BAR</stp>
        <stp/>
        <stp>Open</stp>
        <stp>W</stp>
        <stp>-2364</stp>
        <stp>All</stp>
        <stp/>
        <stp/>
        <stp>FALSE</stp>
        <stp>T</stp>
        <tr r="C2366" s="2"/>
      </tp>
      <tp t="s">
        <v/>
        <stp/>
        <stp>StudyData</stp>
        <stp>VIX</stp>
        <stp>BAR</stp>
        <stp/>
        <stp>Open</stp>
        <stp>W</stp>
        <stp>-2094</stp>
        <stp>All</stp>
        <stp/>
        <stp/>
        <stp>FALSE</stp>
        <stp>T</stp>
        <tr r="C2096" s="2"/>
      </tp>
      <tp t="s">
        <v/>
        <stp/>
        <stp>StudyData</stp>
        <stp>VIX</stp>
        <stp>BAR</stp>
        <stp/>
        <stp>Open</stp>
        <stp>W</stp>
        <stp>-2084</stp>
        <stp>All</stp>
        <stp/>
        <stp/>
        <stp>FALSE</stp>
        <stp>T</stp>
        <tr r="C2086" s="2"/>
      </tp>
      <tp t="s">
        <v/>
        <stp/>
        <stp>StudyData</stp>
        <stp>VIX</stp>
        <stp>BAR</stp>
        <stp/>
        <stp>Open</stp>
        <stp>W</stp>
        <stp>-2014</stp>
        <stp>All</stp>
        <stp/>
        <stp/>
        <stp>FALSE</stp>
        <stp>T</stp>
        <tr r="C2016" s="2"/>
      </tp>
      <tp t="s">
        <v/>
        <stp/>
        <stp>StudyData</stp>
        <stp>VIX</stp>
        <stp>BAR</stp>
        <stp/>
        <stp>Open</stp>
        <stp>W</stp>
        <stp>-2004</stp>
        <stp>All</stp>
        <stp/>
        <stp/>
        <stp>FALSE</stp>
        <stp>T</stp>
        <tr r="C2006" s="2"/>
      </tp>
      <tp t="s">
        <v/>
        <stp/>
        <stp>StudyData</stp>
        <stp>VIX</stp>
        <stp>BAR</stp>
        <stp/>
        <stp>Open</stp>
        <stp>W</stp>
        <stp>-2034</stp>
        <stp>All</stp>
        <stp/>
        <stp/>
        <stp>FALSE</stp>
        <stp>T</stp>
        <tr r="C2036" s="2"/>
      </tp>
      <tp t="s">
        <v/>
        <stp/>
        <stp>StudyData</stp>
        <stp>VIX</stp>
        <stp>BAR</stp>
        <stp/>
        <stp>Open</stp>
        <stp>W</stp>
        <stp>-2024</stp>
        <stp>All</stp>
        <stp/>
        <stp/>
        <stp>FALSE</stp>
        <stp>T</stp>
        <tr r="C2026" s="2"/>
      </tp>
      <tp t="s">
        <v/>
        <stp/>
        <stp>StudyData</stp>
        <stp>VIX</stp>
        <stp>BAR</stp>
        <stp/>
        <stp>Open</stp>
        <stp>W</stp>
        <stp>-2054</stp>
        <stp>All</stp>
        <stp/>
        <stp/>
        <stp>FALSE</stp>
        <stp>T</stp>
        <tr r="C2056" s="2"/>
      </tp>
      <tp t="s">
        <v/>
        <stp/>
        <stp>StudyData</stp>
        <stp>VIX</stp>
        <stp>BAR</stp>
        <stp/>
        <stp>Open</stp>
        <stp>W</stp>
        <stp>-2044</stp>
        <stp>All</stp>
        <stp/>
        <stp/>
        <stp>FALSE</stp>
        <stp>T</stp>
        <tr r="C2046" s="2"/>
      </tp>
      <tp t="s">
        <v/>
        <stp/>
        <stp>StudyData</stp>
        <stp>VIX</stp>
        <stp>BAR</stp>
        <stp/>
        <stp>Open</stp>
        <stp>W</stp>
        <stp>-2074</stp>
        <stp>All</stp>
        <stp/>
        <stp/>
        <stp>FALSE</stp>
        <stp>T</stp>
        <tr r="C2076" s="2"/>
      </tp>
      <tp t="s">
        <v/>
        <stp/>
        <stp>StudyData</stp>
        <stp>VIX</stp>
        <stp>BAR</stp>
        <stp/>
        <stp>Open</stp>
        <stp>W</stp>
        <stp>-2064</stp>
        <stp>All</stp>
        <stp/>
        <stp/>
        <stp>FALSE</stp>
        <stp>T</stp>
        <tr r="C2066" s="2"/>
      </tp>
      <tp t="s">
        <v/>
        <stp/>
        <stp>StudyData</stp>
        <stp>VIX</stp>
        <stp>BAR</stp>
        <stp/>
        <stp>Open</stp>
        <stp>W</stp>
        <stp>-2194</stp>
        <stp>All</stp>
        <stp/>
        <stp/>
        <stp>FALSE</stp>
        <stp>T</stp>
        <tr r="C2196" s="2"/>
      </tp>
      <tp t="s">
        <v/>
        <stp/>
        <stp>StudyData</stp>
        <stp>VIX</stp>
        <stp>BAR</stp>
        <stp/>
        <stp>Open</stp>
        <stp>W</stp>
        <stp>-2184</stp>
        <stp>All</stp>
        <stp/>
        <stp/>
        <stp>FALSE</stp>
        <stp>T</stp>
        <tr r="C2186" s="2"/>
      </tp>
      <tp t="s">
        <v/>
        <stp/>
        <stp>StudyData</stp>
        <stp>VIX</stp>
        <stp>BAR</stp>
        <stp/>
        <stp>Open</stp>
        <stp>W</stp>
        <stp>-2114</stp>
        <stp>All</stp>
        <stp/>
        <stp/>
        <stp>FALSE</stp>
        <stp>T</stp>
        <tr r="C2116" s="2"/>
      </tp>
      <tp t="s">
        <v/>
        <stp/>
        <stp>StudyData</stp>
        <stp>VIX</stp>
        <stp>BAR</stp>
        <stp/>
        <stp>Open</stp>
        <stp>W</stp>
        <stp>-2104</stp>
        <stp>All</stp>
        <stp/>
        <stp/>
        <stp>FALSE</stp>
        <stp>T</stp>
        <tr r="C2106" s="2"/>
      </tp>
      <tp t="s">
        <v/>
        <stp/>
        <stp>StudyData</stp>
        <stp>VIX</stp>
        <stp>BAR</stp>
        <stp/>
        <stp>Open</stp>
        <stp>W</stp>
        <stp>-2134</stp>
        <stp>All</stp>
        <stp/>
        <stp/>
        <stp>FALSE</stp>
        <stp>T</stp>
        <tr r="C2136" s="2"/>
      </tp>
      <tp t="s">
        <v/>
        <stp/>
        <stp>StudyData</stp>
        <stp>VIX</stp>
        <stp>BAR</stp>
        <stp/>
        <stp>Open</stp>
        <stp>W</stp>
        <stp>-2124</stp>
        <stp>All</stp>
        <stp/>
        <stp/>
        <stp>FALSE</stp>
        <stp>T</stp>
        <tr r="C2126" s="2"/>
      </tp>
      <tp t="s">
        <v/>
        <stp/>
        <stp>StudyData</stp>
        <stp>VIX</stp>
        <stp>BAR</stp>
        <stp/>
        <stp>Open</stp>
        <stp>W</stp>
        <stp>-2154</stp>
        <stp>All</stp>
        <stp/>
        <stp/>
        <stp>FALSE</stp>
        <stp>T</stp>
        <tr r="C2156" s="2"/>
      </tp>
      <tp t="s">
        <v/>
        <stp/>
        <stp>StudyData</stp>
        <stp>VIX</stp>
        <stp>BAR</stp>
        <stp/>
        <stp>Open</stp>
        <stp>W</stp>
        <stp>-2144</stp>
        <stp>All</stp>
        <stp/>
        <stp/>
        <stp>FALSE</stp>
        <stp>T</stp>
        <tr r="C2146" s="2"/>
      </tp>
      <tp t="s">
        <v/>
        <stp/>
        <stp>StudyData</stp>
        <stp>VIX</stp>
        <stp>BAR</stp>
        <stp/>
        <stp>Open</stp>
        <stp>W</stp>
        <stp>-2174</stp>
        <stp>All</stp>
        <stp/>
        <stp/>
        <stp>FALSE</stp>
        <stp>T</stp>
        <tr r="C2176" s="2"/>
      </tp>
      <tp t="s">
        <v/>
        <stp/>
        <stp>StudyData</stp>
        <stp>VIX</stp>
        <stp>BAR</stp>
        <stp/>
        <stp>Open</stp>
        <stp>W</stp>
        <stp>-2164</stp>
        <stp>All</stp>
        <stp/>
        <stp/>
        <stp>FALSE</stp>
        <stp>T</stp>
        <tr r="C2166" s="2"/>
      </tp>
      <tp t="s">
        <v/>
        <stp/>
        <stp>StudyData</stp>
        <stp>VIX</stp>
        <stp>BAR</stp>
        <stp/>
        <stp>Open</stp>
        <stp>W</stp>
        <stp>-2694</stp>
        <stp>All</stp>
        <stp/>
        <stp/>
        <stp>FALSE</stp>
        <stp>T</stp>
        <tr r="C2696" s="2"/>
      </tp>
      <tp t="s">
        <v/>
        <stp/>
        <stp>StudyData</stp>
        <stp>VIX</stp>
        <stp>BAR</stp>
        <stp/>
        <stp>Open</stp>
        <stp>W</stp>
        <stp>-2684</stp>
        <stp>All</stp>
        <stp/>
        <stp/>
        <stp>FALSE</stp>
        <stp>T</stp>
        <tr r="C2686" s="2"/>
      </tp>
      <tp t="s">
        <v/>
        <stp/>
        <stp>StudyData</stp>
        <stp>VIX</stp>
        <stp>BAR</stp>
        <stp/>
        <stp>Open</stp>
        <stp>W</stp>
        <stp>-2614</stp>
        <stp>All</stp>
        <stp/>
        <stp/>
        <stp>FALSE</stp>
        <stp>T</stp>
        <tr r="C2616" s="2"/>
      </tp>
      <tp t="s">
        <v/>
        <stp/>
        <stp>StudyData</stp>
        <stp>VIX</stp>
        <stp>BAR</stp>
        <stp/>
        <stp>Open</stp>
        <stp>W</stp>
        <stp>-2604</stp>
        <stp>All</stp>
        <stp/>
        <stp/>
        <stp>FALSE</stp>
        <stp>T</stp>
        <tr r="C2606" s="2"/>
      </tp>
      <tp t="s">
        <v/>
        <stp/>
        <stp>StudyData</stp>
        <stp>VIX</stp>
        <stp>BAR</stp>
        <stp/>
        <stp>Open</stp>
        <stp>W</stp>
        <stp>-2634</stp>
        <stp>All</stp>
        <stp/>
        <stp/>
        <stp>FALSE</stp>
        <stp>T</stp>
        <tr r="C2636" s="2"/>
      </tp>
      <tp t="s">
        <v/>
        <stp/>
        <stp>StudyData</stp>
        <stp>VIX</stp>
        <stp>BAR</stp>
        <stp/>
        <stp>Open</stp>
        <stp>W</stp>
        <stp>-2624</stp>
        <stp>All</stp>
        <stp/>
        <stp/>
        <stp>FALSE</stp>
        <stp>T</stp>
        <tr r="C2626" s="2"/>
      </tp>
      <tp t="s">
        <v/>
        <stp/>
        <stp>StudyData</stp>
        <stp>VIX</stp>
        <stp>BAR</stp>
        <stp/>
        <stp>Open</stp>
        <stp>W</stp>
        <stp>-2654</stp>
        <stp>All</stp>
        <stp/>
        <stp/>
        <stp>FALSE</stp>
        <stp>T</stp>
        <tr r="C2656" s="2"/>
      </tp>
      <tp t="s">
        <v/>
        <stp/>
        <stp>StudyData</stp>
        <stp>VIX</stp>
        <stp>BAR</stp>
        <stp/>
        <stp>Open</stp>
        <stp>W</stp>
        <stp>-2644</stp>
        <stp>All</stp>
        <stp/>
        <stp/>
        <stp>FALSE</stp>
        <stp>T</stp>
        <tr r="C2646" s="2"/>
      </tp>
      <tp t="s">
        <v/>
        <stp/>
        <stp>StudyData</stp>
        <stp>VIX</stp>
        <stp>BAR</stp>
        <stp/>
        <stp>Open</stp>
        <stp>W</stp>
        <stp>-2674</stp>
        <stp>All</stp>
        <stp/>
        <stp/>
        <stp>FALSE</stp>
        <stp>T</stp>
        <tr r="C2676" s="2"/>
      </tp>
      <tp t="s">
        <v/>
        <stp/>
        <stp>StudyData</stp>
        <stp>VIX</stp>
        <stp>BAR</stp>
        <stp/>
        <stp>Open</stp>
        <stp>W</stp>
        <stp>-2664</stp>
        <stp>All</stp>
        <stp/>
        <stp/>
        <stp>FALSE</stp>
        <stp>T</stp>
        <tr r="C2666" s="2"/>
      </tp>
      <tp t="s">
        <v/>
        <stp/>
        <stp>StudyData</stp>
        <stp>VIX</stp>
        <stp>BAR</stp>
        <stp/>
        <stp>Open</stp>
        <stp>W</stp>
        <stp>-2794</stp>
        <stp>All</stp>
        <stp/>
        <stp/>
        <stp>FALSE</stp>
        <stp>T</stp>
        <tr r="C2796" s="2"/>
      </tp>
      <tp t="s">
        <v/>
        <stp/>
        <stp>StudyData</stp>
        <stp>VIX</stp>
        <stp>BAR</stp>
        <stp/>
        <stp>Open</stp>
        <stp>W</stp>
        <stp>-2784</stp>
        <stp>All</stp>
        <stp/>
        <stp/>
        <stp>FALSE</stp>
        <stp>T</stp>
        <tr r="C2786" s="2"/>
      </tp>
      <tp t="s">
        <v/>
        <stp/>
        <stp>StudyData</stp>
        <stp>VIX</stp>
        <stp>BAR</stp>
        <stp/>
        <stp>Open</stp>
        <stp>W</stp>
        <stp>-2714</stp>
        <stp>All</stp>
        <stp/>
        <stp/>
        <stp>FALSE</stp>
        <stp>T</stp>
        <tr r="C2716" s="2"/>
      </tp>
      <tp t="s">
        <v/>
        <stp/>
        <stp>StudyData</stp>
        <stp>VIX</stp>
        <stp>BAR</stp>
        <stp/>
        <stp>Open</stp>
        <stp>W</stp>
        <stp>-2704</stp>
        <stp>All</stp>
        <stp/>
        <stp/>
        <stp>FALSE</stp>
        <stp>T</stp>
        <tr r="C2706" s="2"/>
      </tp>
      <tp t="s">
        <v/>
        <stp/>
        <stp>StudyData</stp>
        <stp>VIX</stp>
        <stp>BAR</stp>
        <stp/>
        <stp>Open</stp>
        <stp>W</stp>
        <stp>-2734</stp>
        <stp>All</stp>
        <stp/>
        <stp/>
        <stp>FALSE</stp>
        <stp>T</stp>
        <tr r="C2736" s="2"/>
      </tp>
      <tp t="s">
        <v/>
        <stp/>
        <stp>StudyData</stp>
        <stp>VIX</stp>
        <stp>BAR</stp>
        <stp/>
        <stp>Open</stp>
        <stp>W</stp>
        <stp>-2724</stp>
        <stp>All</stp>
        <stp/>
        <stp/>
        <stp>FALSE</stp>
        <stp>T</stp>
        <tr r="C2726" s="2"/>
      </tp>
      <tp t="s">
        <v/>
        <stp/>
        <stp>StudyData</stp>
        <stp>VIX</stp>
        <stp>BAR</stp>
        <stp/>
        <stp>Open</stp>
        <stp>W</stp>
        <stp>-2754</stp>
        <stp>All</stp>
        <stp/>
        <stp/>
        <stp>FALSE</stp>
        <stp>T</stp>
        <tr r="C2756" s="2"/>
      </tp>
      <tp t="s">
        <v/>
        <stp/>
        <stp>StudyData</stp>
        <stp>VIX</stp>
        <stp>BAR</stp>
        <stp/>
        <stp>Open</stp>
        <stp>W</stp>
        <stp>-2744</stp>
        <stp>All</stp>
        <stp/>
        <stp/>
        <stp>FALSE</stp>
        <stp>T</stp>
        <tr r="C2746" s="2"/>
      </tp>
      <tp t="s">
        <v/>
        <stp/>
        <stp>StudyData</stp>
        <stp>VIX</stp>
        <stp>BAR</stp>
        <stp/>
        <stp>Open</stp>
        <stp>W</stp>
        <stp>-2774</stp>
        <stp>All</stp>
        <stp/>
        <stp/>
        <stp>FALSE</stp>
        <stp>T</stp>
        <tr r="C2776" s="2"/>
      </tp>
      <tp t="s">
        <v/>
        <stp/>
        <stp>StudyData</stp>
        <stp>VIX</stp>
        <stp>BAR</stp>
        <stp/>
        <stp>Open</stp>
        <stp>W</stp>
        <stp>-2764</stp>
        <stp>All</stp>
        <stp/>
        <stp/>
        <stp>FALSE</stp>
        <stp>T</stp>
        <tr r="C2766" s="2"/>
      </tp>
      <tp t="s">
        <v/>
        <stp/>
        <stp>StudyData</stp>
        <stp>VIX</stp>
        <stp>BAR</stp>
        <stp/>
        <stp>Open</stp>
        <stp>W</stp>
        <stp>-2494</stp>
        <stp>All</stp>
        <stp/>
        <stp/>
        <stp>FALSE</stp>
        <stp>T</stp>
        <tr r="C2496" s="2"/>
      </tp>
      <tp t="s">
        <v/>
        <stp/>
        <stp>StudyData</stp>
        <stp>VIX</stp>
        <stp>BAR</stp>
        <stp/>
        <stp>Open</stp>
        <stp>W</stp>
        <stp>-2484</stp>
        <stp>All</stp>
        <stp/>
        <stp/>
        <stp>FALSE</stp>
        <stp>T</stp>
        <tr r="C2486" s="2"/>
      </tp>
      <tp t="s">
        <v/>
        <stp/>
        <stp>StudyData</stp>
        <stp>VIX</stp>
        <stp>BAR</stp>
        <stp/>
        <stp>Open</stp>
        <stp>W</stp>
        <stp>-2414</stp>
        <stp>All</stp>
        <stp/>
        <stp/>
        <stp>FALSE</stp>
        <stp>T</stp>
        <tr r="C2416" s="2"/>
      </tp>
      <tp t="s">
        <v/>
        <stp/>
        <stp>StudyData</stp>
        <stp>VIX</stp>
        <stp>BAR</stp>
        <stp/>
        <stp>Open</stp>
        <stp>W</stp>
        <stp>-2404</stp>
        <stp>All</stp>
        <stp/>
        <stp/>
        <stp>FALSE</stp>
        <stp>T</stp>
        <tr r="C2406" s="2"/>
      </tp>
      <tp t="s">
        <v/>
        <stp/>
        <stp>StudyData</stp>
        <stp>VIX</stp>
        <stp>BAR</stp>
        <stp/>
        <stp>Open</stp>
        <stp>W</stp>
        <stp>-2434</stp>
        <stp>All</stp>
        <stp/>
        <stp/>
        <stp>FALSE</stp>
        <stp>T</stp>
        <tr r="C2436" s="2"/>
      </tp>
      <tp t="s">
        <v/>
        <stp/>
        <stp>StudyData</stp>
        <stp>VIX</stp>
        <stp>BAR</stp>
        <stp/>
        <stp>Open</stp>
        <stp>W</stp>
        <stp>-2424</stp>
        <stp>All</stp>
        <stp/>
        <stp/>
        <stp>FALSE</stp>
        <stp>T</stp>
        <tr r="C2426" s="2"/>
      </tp>
      <tp t="s">
        <v/>
        <stp/>
        <stp>StudyData</stp>
        <stp>VIX</stp>
        <stp>BAR</stp>
        <stp/>
        <stp>Open</stp>
        <stp>W</stp>
        <stp>-2454</stp>
        <stp>All</stp>
        <stp/>
        <stp/>
        <stp>FALSE</stp>
        <stp>T</stp>
        <tr r="C2456" s="2"/>
      </tp>
      <tp t="s">
        <v/>
        <stp/>
        <stp>StudyData</stp>
        <stp>VIX</stp>
        <stp>BAR</stp>
        <stp/>
        <stp>Open</stp>
        <stp>W</stp>
        <stp>-2444</stp>
        <stp>All</stp>
        <stp/>
        <stp/>
        <stp>FALSE</stp>
        <stp>T</stp>
        <tr r="C2446" s="2"/>
      </tp>
      <tp t="s">
        <v/>
        <stp/>
        <stp>StudyData</stp>
        <stp>VIX</stp>
        <stp>BAR</stp>
        <stp/>
        <stp>Open</stp>
        <stp>W</stp>
        <stp>-2474</stp>
        <stp>All</stp>
        <stp/>
        <stp/>
        <stp>FALSE</stp>
        <stp>T</stp>
        <tr r="C2476" s="2"/>
      </tp>
      <tp t="s">
        <v/>
        <stp/>
        <stp>StudyData</stp>
        <stp>VIX</stp>
        <stp>BAR</stp>
        <stp/>
        <stp>Open</stp>
        <stp>W</stp>
        <stp>-2464</stp>
        <stp>All</stp>
        <stp/>
        <stp/>
        <stp>FALSE</stp>
        <stp>T</stp>
        <tr r="C2466" s="2"/>
      </tp>
      <tp t="s">
        <v/>
        <stp/>
        <stp>StudyData</stp>
        <stp>VIX</stp>
        <stp>BAR</stp>
        <stp/>
        <stp>Open</stp>
        <stp>W</stp>
        <stp>-2594</stp>
        <stp>All</stp>
        <stp/>
        <stp/>
        <stp>FALSE</stp>
        <stp>T</stp>
        <tr r="C2596" s="2"/>
      </tp>
      <tp t="s">
        <v/>
        <stp/>
        <stp>StudyData</stp>
        <stp>VIX</stp>
        <stp>BAR</stp>
        <stp/>
        <stp>Open</stp>
        <stp>W</stp>
        <stp>-2584</stp>
        <stp>All</stp>
        <stp/>
        <stp/>
        <stp>FALSE</stp>
        <stp>T</stp>
        <tr r="C2586" s="2"/>
      </tp>
      <tp t="s">
        <v/>
        <stp/>
        <stp>StudyData</stp>
        <stp>VIX</stp>
        <stp>BAR</stp>
        <stp/>
        <stp>Open</stp>
        <stp>W</stp>
        <stp>-2514</stp>
        <stp>All</stp>
        <stp/>
        <stp/>
        <stp>FALSE</stp>
        <stp>T</stp>
        <tr r="C2516" s="2"/>
      </tp>
      <tp t="s">
        <v/>
        <stp/>
        <stp>StudyData</stp>
        <stp>VIX</stp>
        <stp>BAR</stp>
        <stp/>
        <stp>Open</stp>
        <stp>W</stp>
        <stp>-2504</stp>
        <stp>All</stp>
        <stp/>
        <stp/>
        <stp>FALSE</stp>
        <stp>T</stp>
        <tr r="C2506" s="2"/>
      </tp>
      <tp t="s">
        <v/>
        <stp/>
        <stp>StudyData</stp>
        <stp>VIX</stp>
        <stp>BAR</stp>
        <stp/>
        <stp>Open</stp>
        <stp>W</stp>
        <stp>-2534</stp>
        <stp>All</stp>
        <stp/>
        <stp/>
        <stp>FALSE</stp>
        <stp>T</stp>
        <tr r="C2536" s="2"/>
      </tp>
      <tp t="s">
        <v/>
        <stp/>
        <stp>StudyData</stp>
        <stp>VIX</stp>
        <stp>BAR</stp>
        <stp/>
        <stp>Open</stp>
        <stp>W</stp>
        <stp>-2524</stp>
        <stp>All</stp>
        <stp/>
        <stp/>
        <stp>FALSE</stp>
        <stp>T</stp>
        <tr r="C2526" s="2"/>
      </tp>
      <tp t="s">
        <v/>
        <stp/>
        <stp>StudyData</stp>
        <stp>VIX</stp>
        <stp>BAR</stp>
        <stp/>
        <stp>Open</stp>
        <stp>W</stp>
        <stp>-2554</stp>
        <stp>All</stp>
        <stp/>
        <stp/>
        <stp>FALSE</stp>
        <stp>T</stp>
        <tr r="C2556" s="2"/>
      </tp>
      <tp t="s">
        <v/>
        <stp/>
        <stp>StudyData</stp>
        <stp>VIX</stp>
        <stp>BAR</stp>
        <stp/>
        <stp>Open</stp>
        <stp>W</stp>
        <stp>-2544</stp>
        <stp>All</stp>
        <stp/>
        <stp/>
        <stp>FALSE</stp>
        <stp>T</stp>
        <tr r="C2546" s="2"/>
      </tp>
      <tp t="s">
        <v/>
        <stp/>
        <stp>StudyData</stp>
        <stp>VIX</stp>
        <stp>BAR</stp>
        <stp/>
        <stp>Open</stp>
        <stp>W</stp>
        <stp>-2574</stp>
        <stp>All</stp>
        <stp/>
        <stp/>
        <stp>FALSE</stp>
        <stp>T</stp>
        <tr r="C2576" s="2"/>
      </tp>
      <tp t="s">
        <v/>
        <stp/>
        <stp>StudyData</stp>
        <stp>VIX</stp>
        <stp>BAR</stp>
        <stp/>
        <stp>Open</stp>
        <stp>W</stp>
        <stp>-2564</stp>
        <stp>All</stp>
        <stp/>
        <stp/>
        <stp>FALSE</stp>
        <stp>T</stp>
        <tr r="C2566" s="2"/>
      </tp>
      <tp t="s">
        <v/>
        <stp/>
        <stp>StudyData</stp>
        <stp>VIX</stp>
        <stp>BAR</stp>
        <stp/>
        <stp>Low</stp>
        <stp>W</stp>
        <stp>-1243</stp>
        <stp>All</stp>
        <stp/>
        <stp/>
        <stp>FALSE</stp>
        <stp>T</stp>
        <tr r="E1245" s="2"/>
      </tp>
      <tp t="s">
        <v/>
        <stp/>
        <stp>StudyData</stp>
        <stp>VIX</stp>
        <stp>BAR</stp>
        <stp/>
        <stp>Low</stp>
        <stp>W</stp>
        <stp>-1253</stp>
        <stp>All</stp>
        <stp/>
        <stp/>
        <stp>FALSE</stp>
        <stp>T</stp>
        <tr r="E1255" s="2"/>
      </tp>
      <tp t="s">
        <v/>
        <stp/>
        <stp>StudyData</stp>
        <stp>VIX</stp>
        <stp>BAR</stp>
        <stp/>
        <stp>Low</stp>
        <stp>W</stp>
        <stp>-1263</stp>
        <stp>All</stp>
        <stp/>
        <stp/>
        <stp>FALSE</stp>
        <stp>T</stp>
        <tr r="E1265" s="2"/>
      </tp>
      <tp t="s">
        <v/>
        <stp/>
        <stp>StudyData</stp>
        <stp>VIX</stp>
        <stp>BAR</stp>
        <stp/>
        <stp>Low</stp>
        <stp>W</stp>
        <stp>-1273</stp>
        <stp>All</stp>
        <stp/>
        <stp/>
        <stp>FALSE</stp>
        <stp>T</stp>
        <tr r="E1275" s="2"/>
      </tp>
      <tp t="s">
        <v/>
        <stp/>
        <stp>StudyData</stp>
        <stp>VIX</stp>
        <stp>BAR</stp>
        <stp/>
        <stp>Low</stp>
        <stp>W</stp>
        <stp>-1203</stp>
        <stp>All</stp>
        <stp/>
        <stp/>
        <stp>FALSE</stp>
        <stp>T</stp>
        <tr r="E1205" s="2"/>
      </tp>
      <tp t="s">
        <v/>
        <stp/>
        <stp>StudyData</stp>
        <stp>VIX</stp>
        <stp>BAR</stp>
        <stp/>
        <stp>Low</stp>
        <stp>W</stp>
        <stp>-1213</stp>
        <stp>All</stp>
        <stp/>
        <stp/>
        <stp>FALSE</stp>
        <stp>T</stp>
        <tr r="E1215" s="2"/>
      </tp>
      <tp t="s">
        <v/>
        <stp/>
        <stp>StudyData</stp>
        <stp>VIX</stp>
        <stp>BAR</stp>
        <stp/>
        <stp>Low</stp>
        <stp>W</stp>
        <stp>-1223</stp>
        <stp>All</stp>
        <stp/>
        <stp/>
        <stp>FALSE</stp>
        <stp>T</stp>
        <tr r="E1225" s="2"/>
      </tp>
      <tp t="s">
        <v/>
        <stp/>
        <stp>StudyData</stp>
        <stp>VIX</stp>
        <stp>BAR</stp>
        <stp/>
        <stp>Low</stp>
        <stp>W</stp>
        <stp>-1233</stp>
        <stp>All</stp>
        <stp/>
        <stp/>
        <stp>FALSE</stp>
        <stp>T</stp>
        <tr r="E1235" s="2"/>
      </tp>
      <tp t="s">
        <v/>
        <stp/>
        <stp>StudyData</stp>
        <stp>VIX</stp>
        <stp>BAR</stp>
        <stp/>
        <stp>Low</stp>
        <stp>W</stp>
        <stp>-1283</stp>
        <stp>All</stp>
        <stp/>
        <stp/>
        <stp>FALSE</stp>
        <stp>T</stp>
        <tr r="E1285" s="2"/>
      </tp>
      <tp t="s">
        <v/>
        <stp/>
        <stp>StudyData</stp>
        <stp>VIX</stp>
        <stp>BAR</stp>
        <stp/>
        <stp>Low</stp>
        <stp>W</stp>
        <stp>-1293</stp>
        <stp>All</stp>
        <stp/>
        <stp/>
        <stp>FALSE</stp>
        <stp>T</stp>
        <tr r="E1295" s="2"/>
      </tp>
      <tp t="s">
        <v/>
        <stp/>
        <stp>StudyData</stp>
        <stp>VIX</stp>
        <stp>BAR</stp>
        <stp/>
        <stp>Low</stp>
        <stp>W</stp>
        <stp>-1343</stp>
        <stp>All</stp>
        <stp/>
        <stp/>
        <stp>FALSE</stp>
        <stp>T</stp>
        <tr r="E1345" s="2"/>
      </tp>
      <tp t="s">
        <v/>
        <stp/>
        <stp>StudyData</stp>
        <stp>VIX</stp>
        <stp>BAR</stp>
        <stp/>
        <stp>Low</stp>
        <stp>W</stp>
        <stp>-1353</stp>
        <stp>All</stp>
        <stp/>
        <stp/>
        <stp>FALSE</stp>
        <stp>T</stp>
        <tr r="E1355" s="2"/>
      </tp>
      <tp t="s">
        <v/>
        <stp/>
        <stp>StudyData</stp>
        <stp>VIX</stp>
        <stp>BAR</stp>
        <stp/>
        <stp>Low</stp>
        <stp>W</stp>
        <stp>-1363</stp>
        <stp>All</stp>
        <stp/>
        <stp/>
        <stp>FALSE</stp>
        <stp>T</stp>
        <tr r="E1365" s="2"/>
      </tp>
      <tp t="s">
        <v/>
        <stp/>
        <stp>StudyData</stp>
        <stp>VIX</stp>
        <stp>BAR</stp>
        <stp/>
        <stp>Low</stp>
        <stp>W</stp>
        <stp>-1373</stp>
        <stp>All</stp>
        <stp/>
        <stp/>
        <stp>FALSE</stp>
        <stp>T</stp>
        <tr r="E1375" s="2"/>
      </tp>
      <tp t="s">
        <v/>
        <stp/>
        <stp>StudyData</stp>
        <stp>VIX</stp>
        <stp>BAR</stp>
        <stp/>
        <stp>Low</stp>
        <stp>W</stp>
        <stp>-1303</stp>
        <stp>All</stp>
        <stp/>
        <stp/>
        <stp>FALSE</stp>
        <stp>T</stp>
        <tr r="E1305" s="2"/>
      </tp>
      <tp t="s">
        <v/>
        <stp/>
        <stp>StudyData</stp>
        <stp>VIX</stp>
        <stp>BAR</stp>
        <stp/>
        <stp>Low</stp>
        <stp>W</stp>
        <stp>-1313</stp>
        <stp>All</stp>
        <stp/>
        <stp/>
        <stp>FALSE</stp>
        <stp>T</stp>
        <tr r="E1315" s="2"/>
      </tp>
      <tp t="s">
        <v/>
        <stp/>
        <stp>StudyData</stp>
        <stp>VIX</stp>
        <stp>BAR</stp>
        <stp/>
        <stp>Low</stp>
        <stp>W</stp>
        <stp>-1323</stp>
        <stp>All</stp>
        <stp/>
        <stp/>
        <stp>FALSE</stp>
        <stp>T</stp>
        <tr r="E1325" s="2"/>
      </tp>
      <tp t="s">
        <v/>
        <stp/>
        <stp>StudyData</stp>
        <stp>VIX</stp>
        <stp>BAR</stp>
        <stp/>
        <stp>Low</stp>
        <stp>W</stp>
        <stp>-1333</stp>
        <stp>All</stp>
        <stp/>
        <stp/>
        <stp>FALSE</stp>
        <stp>T</stp>
        <tr r="E1335" s="2"/>
      </tp>
      <tp t="s">
        <v/>
        <stp/>
        <stp>StudyData</stp>
        <stp>VIX</stp>
        <stp>BAR</stp>
        <stp/>
        <stp>Low</stp>
        <stp>W</stp>
        <stp>-1383</stp>
        <stp>All</stp>
        <stp/>
        <stp/>
        <stp>FALSE</stp>
        <stp>T</stp>
        <tr r="E1385" s="2"/>
      </tp>
      <tp t="s">
        <v/>
        <stp/>
        <stp>StudyData</stp>
        <stp>VIX</stp>
        <stp>BAR</stp>
        <stp/>
        <stp>Low</stp>
        <stp>W</stp>
        <stp>-1393</stp>
        <stp>All</stp>
        <stp/>
        <stp/>
        <stp>FALSE</stp>
        <stp>T</stp>
        <tr r="E1395" s="2"/>
      </tp>
      <tp t="s">
        <v/>
        <stp/>
        <stp>StudyData</stp>
        <stp>VIX</stp>
        <stp>BAR</stp>
        <stp/>
        <stp>Low</stp>
        <stp>W</stp>
        <stp>-1043</stp>
        <stp>All</stp>
        <stp/>
        <stp/>
        <stp>FALSE</stp>
        <stp>T</stp>
        <tr r="E1045" s="2"/>
      </tp>
      <tp t="s">
        <v/>
        <stp/>
        <stp>StudyData</stp>
        <stp>VIX</stp>
        <stp>BAR</stp>
        <stp/>
        <stp>Low</stp>
        <stp>W</stp>
        <stp>-1053</stp>
        <stp>All</stp>
        <stp/>
        <stp/>
        <stp>FALSE</stp>
        <stp>T</stp>
        <tr r="E1055" s="2"/>
      </tp>
      <tp t="s">
        <v/>
        <stp/>
        <stp>StudyData</stp>
        <stp>VIX</stp>
        <stp>BAR</stp>
        <stp/>
        <stp>Low</stp>
        <stp>W</stp>
        <stp>-1063</stp>
        <stp>All</stp>
        <stp/>
        <stp/>
        <stp>FALSE</stp>
        <stp>T</stp>
        <tr r="E1065" s="2"/>
      </tp>
      <tp t="s">
        <v/>
        <stp/>
        <stp>StudyData</stp>
        <stp>VIX</stp>
        <stp>BAR</stp>
        <stp/>
        <stp>Low</stp>
        <stp>W</stp>
        <stp>-1073</stp>
        <stp>All</stp>
        <stp/>
        <stp/>
        <stp>FALSE</stp>
        <stp>T</stp>
        <tr r="E1075" s="2"/>
      </tp>
      <tp t="s">
        <v/>
        <stp/>
        <stp>StudyData</stp>
        <stp>VIX</stp>
        <stp>BAR</stp>
        <stp/>
        <stp>Low</stp>
        <stp>W</stp>
        <stp>-1003</stp>
        <stp>All</stp>
        <stp/>
        <stp/>
        <stp>FALSE</stp>
        <stp>T</stp>
        <tr r="E1005" s="2"/>
      </tp>
      <tp t="s">
        <v/>
        <stp/>
        <stp>StudyData</stp>
        <stp>VIX</stp>
        <stp>BAR</stp>
        <stp/>
        <stp>Low</stp>
        <stp>W</stp>
        <stp>-1013</stp>
        <stp>All</stp>
        <stp/>
        <stp/>
        <stp>FALSE</stp>
        <stp>T</stp>
        <tr r="E1015" s="2"/>
      </tp>
      <tp t="s">
        <v/>
        <stp/>
        <stp>StudyData</stp>
        <stp>VIX</stp>
        <stp>BAR</stp>
        <stp/>
        <stp>Low</stp>
        <stp>W</stp>
        <stp>-1023</stp>
        <stp>All</stp>
        <stp/>
        <stp/>
        <stp>FALSE</stp>
        <stp>T</stp>
        <tr r="E1025" s="2"/>
      </tp>
      <tp t="s">
        <v/>
        <stp/>
        <stp>StudyData</stp>
        <stp>VIX</stp>
        <stp>BAR</stp>
        <stp/>
        <stp>Low</stp>
        <stp>W</stp>
        <stp>-1033</stp>
        <stp>All</stp>
        <stp/>
        <stp/>
        <stp>FALSE</stp>
        <stp>T</stp>
        <tr r="E1035" s="2"/>
      </tp>
      <tp t="s">
        <v/>
        <stp/>
        <stp>StudyData</stp>
        <stp>VIX</stp>
        <stp>BAR</stp>
        <stp/>
        <stp>Low</stp>
        <stp>W</stp>
        <stp>-1083</stp>
        <stp>All</stp>
        <stp/>
        <stp/>
        <stp>FALSE</stp>
        <stp>T</stp>
        <tr r="E1085" s="2"/>
      </tp>
      <tp t="s">
        <v/>
        <stp/>
        <stp>StudyData</stp>
        <stp>VIX</stp>
        <stp>BAR</stp>
        <stp/>
        <stp>Low</stp>
        <stp>W</stp>
        <stp>-1093</stp>
        <stp>All</stp>
        <stp/>
        <stp/>
        <stp>FALSE</stp>
        <stp>T</stp>
        <tr r="E1095" s="2"/>
      </tp>
      <tp t="s">
        <v/>
        <stp/>
        <stp>StudyData</stp>
        <stp>VIX</stp>
        <stp>BAR</stp>
        <stp/>
        <stp>Low</stp>
        <stp>W</stp>
        <stp>-1143</stp>
        <stp>All</stp>
        <stp/>
        <stp/>
        <stp>FALSE</stp>
        <stp>T</stp>
        <tr r="E1145" s="2"/>
      </tp>
      <tp t="s">
        <v/>
        <stp/>
        <stp>StudyData</stp>
        <stp>VIX</stp>
        <stp>BAR</stp>
        <stp/>
        <stp>Low</stp>
        <stp>W</stp>
        <stp>-1153</stp>
        <stp>All</stp>
        <stp/>
        <stp/>
        <stp>FALSE</stp>
        <stp>T</stp>
        <tr r="E1155" s="2"/>
      </tp>
      <tp t="s">
        <v/>
        <stp/>
        <stp>StudyData</stp>
        <stp>VIX</stp>
        <stp>BAR</stp>
        <stp/>
        <stp>Low</stp>
        <stp>W</stp>
        <stp>-1163</stp>
        <stp>All</stp>
        <stp/>
        <stp/>
        <stp>FALSE</stp>
        <stp>T</stp>
        <tr r="E1165" s="2"/>
      </tp>
      <tp t="s">
        <v/>
        <stp/>
        <stp>StudyData</stp>
        <stp>VIX</stp>
        <stp>BAR</stp>
        <stp/>
        <stp>Low</stp>
        <stp>W</stp>
        <stp>-1173</stp>
        <stp>All</stp>
        <stp/>
        <stp/>
        <stp>FALSE</stp>
        <stp>T</stp>
        <tr r="E1175" s="2"/>
      </tp>
      <tp t="s">
        <v/>
        <stp/>
        <stp>StudyData</stp>
        <stp>VIX</stp>
        <stp>BAR</stp>
        <stp/>
        <stp>Low</stp>
        <stp>W</stp>
        <stp>-1103</stp>
        <stp>All</stp>
        <stp/>
        <stp/>
        <stp>FALSE</stp>
        <stp>T</stp>
        <tr r="E1105" s="2"/>
      </tp>
      <tp t="s">
        <v/>
        <stp/>
        <stp>StudyData</stp>
        <stp>VIX</stp>
        <stp>BAR</stp>
        <stp/>
        <stp>Low</stp>
        <stp>W</stp>
        <stp>-1113</stp>
        <stp>All</stp>
        <stp/>
        <stp/>
        <stp>FALSE</stp>
        <stp>T</stp>
        <tr r="E1115" s="2"/>
      </tp>
      <tp t="s">
        <v/>
        <stp/>
        <stp>StudyData</stp>
        <stp>VIX</stp>
        <stp>BAR</stp>
        <stp/>
        <stp>Low</stp>
        <stp>W</stp>
        <stp>-1123</stp>
        <stp>All</stp>
        <stp/>
        <stp/>
        <stp>FALSE</stp>
        <stp>T</stp>
        <tr r="E1125" s="2"/>
      </tp>
      <tp t="s">
        <v/>
        <stp/>
        <stp>StudyData</stp>
        <stp>VIX</stp>
        <stp>BAR</stp>
        <stp/>
        <stp>Low</stp>
        <stp>W</stp>
        <stp>-1133</stp>
        <stp>All</stp>
        <stp/>
        <stp/>
        <stp>FALSE</stp>
        <stp>T</stp>
        <tr r="E1135" s="2"/>
      </tp>
      <tp t="s">
        <v/>
        <stp/>
        <stp>StudyData</stp>
        <stp>VIX</stp>
        <stp>BAR</stp>
        <stp/>
        <stp>Low</stp>
        <stp>W</stp>
        <stp>-1183</stp>
        <stp>All</stp>
        <stp/>
        <stp/>
        <stp>FALSE</stp>
        <stp>T</stp>
        <tr r="E1185" s="2"/>
      </tp>
      <tp t="s">
        <v/>
        <stp/>
        <stp>StudyData</stp>
        <stp>VIX</stp>
        <stp>BAR</stp>
        <stp/>
        <stp>Low</stp>
        <stp>W</stp>
        <stp>-1193</stp>
        <stp>All</stp>
        <stp/>
        <stp/>
        <stp>FALSE</stp>
        <stp>T</stp>
        <tr r="E1195" s="2"/>
      </tp>
      <tp t="s">
        <v/>
        <stp/>
        <stp>StudyData</stp>
        <stp>VIX</stp>
        <stp>BAR</stp>
        <stp/>
        <stp>Low</stp>
        <stp>W</stp>
        <stp>-1643</stp>
        <stp>All</stp>
        <stp/>
        <stp/>
        <stp>FALSE</stp>
        <stp>T</stp>
        <tr r="E1645" s="2"/>
      </tp>
      <tp t="s">
        <v/>
        <stp/>
        <stp>StudyData</stp>
        <stp>VIX</stp>
        <stp>BAR</stp>
        <stp/>
        <stp>Low</stp>
        <stp>W</stp>
        <stp>-1653</stp>
        <stp>All</stp>
        <stp/>
        <stp/>
        <stp>FALSE</stp>
        <stp>T</stp>
        <tr r="E1655" s="2"/>
      </tp>
      <tp t="s">
        <v/>
        <stp/>
        <stp>StudyData</stp>
        <stp>VIX</stp>
        <stp>BAR</stp>
        <stp/>
        <stp>Low</stp>
        <stp>W</stp>
        <stp>-1663</stp>
        <stp>All</stp>
        <stp/>
        <stp/>
        <stp>FALSE</stp>
        <stp>T</stp>
        <tr r="E1665" s="2"/>
      </tp>
      <tp t="s">
        <v/>
        <stp/>
        <stp>StudyData</stp>
        <stp>VIX</stp>
        <stp>BAR</stp>
        <stp/>
        <stp>Low</stp>
        <stp>W</stp>
        <stp>-1673</stp>
        <stp>All</stp>
        <stp/>
        <stp/>
        <stp>FALSE</stp>
        <stp>T</stp>
        <tr r="E1675" s="2"/>
      </tp>
      <tp t="s">
        <v/>
        <stp/>
        <stp>StudyData</stp>
        <stp>VIX</stp>
        <stp>BAR</stp>
        <stp/>
        <stp>Low</stp>
        <stp>W</stp>
        <stp>-1603</stp>
        <stp>All</stp>
        <stp/>
        <stp/>
        <stp>FALSE</stp>
        <stp>T</stp>
        <tr r="E1605" s="2"/>
      </tp>
      <tp t="s">
        <v/>
        <stp/>
        <stp>StudyData</stp>
        <stp>VIX</stp>
        <stp>BAR</stp>
        <stp/>
        <stp>Low</stp>
        <stp>W</stp>
        <stp>-1613</stp>
        <stp>All</stp>
        <stp/>
        <stp/>
        <stp>FALSE</stp>
        <stp>T</stp>
        <tr r="E1615" s="2"/>
      </tp>
      <tp t="s">
        <v/>
        <stp/>
        <stp>StudyData</stp>
        <stp>VIX</stp>
        <stp>BAR</stp>
        <stp/>
        <stp>Low</stp>
        <stp>W</stp>
        <stp>-1623</stp>
        <stp>All</stp>
        <stp/>
        <stp/>
        <stp>FALSE</stp>
        <stp>T</stp>
        <tr r="E1625" s="2"/>
      </tp>
      <tp t="s">
        <v/>
        <stp/>
        <stp>StudyData</stp>
        <stp>VIX</stp>
        <stp>BAR</stp>
        <stp/>
        <stp>Low</stp>
        <stp>W</stp>
        <stp>-1633</stp>
        <stp>All</stp>
        <stp/>
        <stp/>
        <stp>FALSE</stp>
        <stp>T</stp>
        <tr r="E1635" s="2"/>
      </tp>
      <tp t="s">
        <v/>
        <stp/>
        <stp>StudyData</stp>
        <stp>VIX</stp>
        <stp>BAR</stp>
        <stp/>
        <stp>Low</stp>
        <stp>W</stp>
        <stp>-1683</stp>
        <stp>All</stp>
        <stp/>
        <stp/>
        <stp>FALSE</stp>
        <stp>T</stp>
        <tr r="E1685" s="2"/>
      </tp>
      <tp t="s">
        <v/>
        <stp/>
        <stp>StudyData</stp>
        <stp>VIX</stp>
        <stp>BAR</stp>
        <stp/>
        <stp>Low</stp>
        <stp>W</stp>
        <stp>-1693</stp>
        <stp>All</stp>
        <stp/>
        <stp/>
        <stp>FALSE</stp>
        <stp>T</stp>
        <tr r="E1695" s="2"/>
      </tp>
      <tp t="s">
        <v/>
        <stp/>
        <stp>StudyData</stp>
        <stp>VIX</stp>
        <stp>BAR</stp>
        <stp/>
        <stp>Low</stp>
        <stp>W</stp>
        <stp>-1743</stp>
        <stp>All</stp>
        <stp/>
        <stp/>
        <stp>FALSE</stp>
        <stp>T</stp>
        <tr r="E1745" s="2"/>
      </tp>
      <tp t="s">
        <v/>
        <stp/>
        <stp>StudyData</stp>
        <stp>VIX</stp>
        <stp>BAR</stp>
        <stp/>
        <stp>Low</stp>
        <stp>W</stp>
        <stp>-1753</stp>
        <stp>All</stp>
        <stp/>
        <stp/>
        <stp>FALSE</stp>
        <stp>T</stp>
        <tr r="E1755" s="2"/>
      </tp>
      <tp t="s">
        <v/>
        <stp/>
        <stp>StudyData</stp>
        <stp>VIX</stp>
        <stp>BAR</stp>
        <stp/>
        <stp>Low</stp>
        <stp>W</stp>
        <stp>-1763</stp>
        <stp>All</stp>
        <stp/>
        <stp/>
        <stp>FALSE</stp>
        <stp>T</stp>
        <tr r="E1765" s="2"/>
      </tp>
      <tp t="s">
        <v/>
        <stp/>
        <stp>StudyData</stp>
        <stp>VIX</stp>
        <stp>BAR</stp>
        <stp/>
        <stp>Low</stp>
        <stp>W</stp>
        <stp>-1773</stp>
        <stp>All</stp>
        <stp/>
        <stp/>
        <stp>FALSE</stp>
        <stp>T</stp>
        <tr r="E1775" s="2"/>
      </tp>
      <tp t="s">
        <v/>
        <stp/>
        <stp>StudyData</stp>
        <stp>VIX</stp>
        <stp>BAR</stp>
        <stp/>
        <stp>Low</stp>
        <stp>W</stp>
        <stp>-1703</stp>
        <stp>All</stp>
        <stp/>
        <stp/>
        <stp>FALSE</stp>
        <stp>T</stp>
        <tr r="E1705" s="2"/>
      </tp>
      <tp t="s">
        <v/>
        <stp/>
        <stp>StudyData</stp>
        <stp>VIX</stp>
        <stp>BAR</stp>
        <stp/>
        <stp>Low</stp>
        <stp>W</stp>
        <stp>-1713</stp>
        <stp>All</stp>
        <stp/>
        <stp/>
        <stp>FALSE</stp>
        <stp>T</stp>
        <tr r="E1715" s="2"/>
      </tp>
      <tp t="s">
        <v/>
        <stp/>
        <stp>StudyData</stp>
        <stp>VIX</stp>
        <stp>BAR</stp>
        <stp/>
        <stp>Low</stp>
        <stp>W</stp>
        <stp>-1723</stp>
        <stp>All</stp>
        <stp/>
        <stp/>
        <stp>FALSE</stp>
        <stp>T</stp>
        <tr r="E1725" s="2"/>
      </tp>
      <tp t="s">
        <v/>
        <stp/>
        <stp>StudyData</stp>
        <stp>VIX</stp>
        <stp>BAR</stp>
        <stp/>
        <stp>Low</stp>
        <stp>W</stp>
        <stp>-1733</stp>
        <stp>All</stp>
        <stp/>
        <stp/>
        <stp>FALSE</stp>
        <stp>T</stp>
        <tr r="E1735" s="2"/>
      </tp>
      <tp t="s">
        <v/>
        <stp/>
        <stp>StudyData</stp>
        <stp>VIX</stp>
        <stp>BAR</stp>
        <stp/>
        <stp>Low</stp>
        <stp>W</stp>
        <stp>-1783</stp>
        <stp>All</stp>
        <stp/>
        <stp/>
        <stp>FALSE</stp>
        <stp>T</stp>
        <tr r="E1785" s="2"/>
      </tp>
      <tp t="s">
        <v/>
        <stp/>
        <stp>StudyData</stp>
        <stp>VIX</stp>
        <stp>BAR</stp>
        <stp/>
        <stp>Low</stp>
        <stp>W</stp>
        <stp>-1793</stp>
        <stp>All</stp>
        <stp/>
        <stp/>
        <stp>FALSE</stp>
        <stp>T</stp>
        <tr r="E1795" s="2"/>
      </tp>
      <tp t="s">
        <v/>
        <stp/>
        <stp>StudyData</stp>
        <stp>VIX</stp>
        <stp>BAR</stp>
        <stp/>
        <stp>Low</stp>
        <stp>W</stp>
        <stp>-1443</stp>
        <stp>All</stp>
        <stp/>
        <stp/>
        <stp>FALSE</stp>
        <stp>T</stp>
        <tr r="E1445" s="2"/>
      </tp>
      <tp t="s">
        <v/>
        <stp/>
        <stp>StudyData</stp>
        <stp>VIX</stp>
        <stp>BAR</stp>
        <stp/>
        <stp>Low</stp>
        <stp>W</stp>
        <stp>-1453</stp>
        <stp>All</stp>
        <stp/>
        <stp/>
        <stp>FALSE</stp>
        <stp>T</stp>
        <tr r="E1455" s="2"/>
      </tp>
      <tp t="s">
        <v/>
        <stp/>
        <stp>StudyData</stp>
        <stp>VIX</stp>
        <stp>BAR</stp>
        <stp/>
        <stp>Low</stp>
        <stp>W</stp>
        <stp>-1463</stp>
        <stp>All</stp>
        <stp/>
        <stp/>
        <stp>FALSE</stp>
        <stp>T</stp>
        <tr r="E1465" s="2"/>
      </tp>
      <tp t="s">
        <v/>
        <stp/>
        <stp>StudyData</stp>
        <stp>VIX</stp>
        <stp>BAR</stp>
        <stp/>
        <stp>Low</stp>
        <stp>W</stp>
        <stp>-1473</stp>
        <stp>All</stp>
        <stp/>
        <stp/>
        <stp>FALSE</stp>
        <stp>T</stp>
        <tr r="E1475" s="2"/>
      </tp>
      <tp t="s">
        <v/>
        <stp/>
        <stp>StudyData</stp>
        <stp>VIX</stp>
        <stp>BAR</stp>
        <stp/>
        <stp>Low</stp>
        <stp>W</stp>
        <stp>-1403</stp>
        <stp>All</stp>
        <stp/>
        <stp/>
        <stp>FALSE</stp>
        <stp>T</stp>
        <tr r="E1405" s="2"/>
      </tp>
      <tp t="s">
        <v/>
        <stp/>
        <stp>StudyData</stp>
        <stp>VIX</stp>
        <stp>BAR</stp>
        <stp/>
        <stp>Low</stp>
        <stp>W</stp>
        <stp>-1413</stp>
        <stp>All</stp>
        <stp/>
        <stp/>
        <stp>FALSE</stp>
        <stp>T</stp>
        <tr r="E1415" s="2"/>
      </tp>
      <tp t="s">
        <v/>
        <stp/>
        <stp>StudyData</stp>
        <stp>VIX</stp>
        <stp>BAR</stp>
        <stp/>
        <stp>Low</stp>
        <stp>W</stp>
        <stp>-1423</stp>
        <stp>All</stp>
        <stp/>
        <stp/>
        <stp>FALSE</stp>
        <stp>T</stp>
        <tr r="E1425" s="2"/>
      </tp>
      <tp t="s">
        <v/>
        <stp/>
        <stp>StudyData</stp>
        <stp>VIX</stp>
        <stp>BAR</stp>
        <stp/>
        <stp>Low</stp>
        <stp>W</stp>
        <stp>-1433</stp>
        <stp>All</stp>
        <stp/>
        <stp/>
        <stp>FALSE</stp>
        <stp>T</stp>
        <tr r="E1435" s="2"/>
      </tp>
      <tp t="s">
        <v/>
        <stp/>
        <stp>StudyData</stp>
        <stp>VIX</stp>
        <stp>BAR</stp>
        <stp/>
        <stp>Low</stp>
        <stp>W</stp>
        <stp>-1483</stp>
        <stp>All</stp>
        <stp/>
        <stp/>
        <stp>FALSE</stp>
        <stp>T</stp>
        <tr r="E1485" s="2"/>
      </tp>
      <tp t="s">
        <v/>
        <stp/>
        <stp>StudyData</stp>
        <stp>VIX</stp>
        <stp>BAR</stp>
        <stp/>
        <stp>Low</stp>
        <stp>W</stp>
        <stp>-1493</stp>
        <stp>All</stp>
        <stp/>
        <stp/>
        <stp>FALSE</stp>
        <stp>T</stp>
        <tr r="E1495" s="2"/>
      </tp>
      <tp t="s">
        <v/>
        <stp/>
        <stp>StudyData</stp>
        <stp>VIX</stp>
        <stp>BAR</stp>
        <stp/>
        <stp>Low</stp>
        <stp>W</stp>
        <stp>-1543</stp>
        <stp>All</stp>
        <stp/>
        <stp/>
        <stp>FALSE</stp>
        <stp>T</stp>
        <tr r="E1545" s="2"/>
      </tp>
      <tp t="s">
        <v/>
        <stp/>
        <stp>StudyData</stp>
        <stp>VIX</stp>
        <stp>BAR</stp>
        <stp/>
        <stp>Low</stp>
        <stp>W</stp>
        <stp>-1553</stp>
        <stp>All</stp>
        <stp/>
        <stp/>
        <stp>FALSE</stp>
        <stp>T</stp>
        <tr r="E1555" s="2"/>
      </tp>
      <tp t="s">
        <v/>
        <stp/>
        <stp>StudyData</stp>
        <stp>VIX</stp>
        <stp>BAR</stp>
        <stp/>
        <stp>Low</stp>
        <stp>W</stp>
        <stp>-1563</stp>
        <stp>All</stp>
        <stp/>
        <stp/>
        <stp>FALSE</stp>
        <stp>T</stp>
        <tr r="E1565" s="2"/>
      </tp>
      <tp t="s">
        <v/>
        <stp/>
        <stp>StudyData</stp>
        <stp>VIX</stp>
        <stp>BAR</stp>
        <stp/>
        <stp>Low</stp>
        <stp>W</stp>
        <stp>-1573</stp>
        <stp>All</stp>
        <stp/>
        <stp/>
        <stp>FALSE</stp>
        <stp>T</stp>
        <tr r="E1575" s="2"/>
      </tp>
      <tp t="s">
        <v/>
        <stp/>
        <stp>StudyData</stp>
        <stp>VIX</stp>
        <stp>BAR</stp>
        <stp/>
        <stp>Low</stp>
        <stp>W</stp>
        <stp>-1503</stp>
        <stp>All</stp>
        <stp/>
        <stp/>
        <stp>FALSE</stp>
        <stp>T</stp>
        <tr r="E1505" s="2"/>
      </tp>
      <tp t="s">
        <v/>
        <stp/>
        <stp>StudyData</stp>
        <stp>VIX</stp>
        <stp>BAR</stp>
        <stp/>
        <stp>Low</stp>
        <stp>W</stp>
        <stp>-1513</stp>
        <stp>All</stp>
        <stp/>
        <stp/>
        <stp>FALSE</stp>
        <stp>T</stp>
        <tr r="E1515" s="2"/>
      </tp>
      <tp t="s">
        <v/>
        <stp/>
        <stp>StudyData</stp>
        <stp>VIX</stp>
        <stp>BAR</stp>
        <stp/>
        <stp>Low</stp>
        <stp>W</stp>
        <stp>-1523</stp>
        <stp>All</stp>
        <stp/>
        <stp/>
        <stp>FALSE</stp>
        <stp>T</stp>
        <tr r="E1525" s="2"/>
      </tp>
      <tp t="s">
        <v/>
        <stp/>
        <stp>StudyData</stp>
        <stp>VIX</stp>
        <stp>BAR</stp>
        <stp/>
        <stp>Low</stp>
        <stp>W</stp>
        <stp>-1533</stp>
        <stp>All</stp>
        <stp/>
        <stp/>
        <stp>FALSE</stp>
        <stp>T</stp>
        <tr r="E1535" s="2"/>
      </tp>
      <tp t="s">
        <v/>
        <stp/>
        <stp>StudyData</stp>
        <stp>VIX</stp>
        <stp>BAR</stp>
        <stp/>
        <stp>Low</stp>
        <stp>W</stp>
        <stp>-1583</stp>
        <stp>All</stp>
        <stp/>
        <stp/>
        <stp>FALSE</stp>
        <stp>T</stp>
        <tr r="E1585" s="2"/>
      </tp>
      <tp t="s">
        <v/>
        <stp/>
        <stp>StudyData</stp>
        <stp>VIX</stp>
        <stp>BAR</stp>
        <stp/>
        <stp>Low</stp>
        <stp>W</stp>
        <stp>-1593</stp>
        <stp>All</stp>
        <stp/>
        <stp/>
        <stp>FALSE</stp>
        <stp>T</stp>
        <tr r="E1595" s="2"/>
      </tp>
      <tp t="s">
        <v/>
        <stp/>
        <stp>StudyData</stp>
        <stp>VIX</stp>
        <stp>BAR</stp>
        <stp/>
        <stp>Low</stp>
        <stp>W</stp>
        <stp>-1843</stp>
        <stp>All</stp>
        <stp/>
        <stp/>
        <stp>FALSE</stp>
        <stp>T</stp>
        <tr r="E1845" s="2"/>
      </tp>
      <tp t="s">
        <v/>
        <stp/>
        <stp>StudyData</stp>
        <stp>VIX</stp>
        <stp>BAR</stp>
        <stp/>
        <stp>Low</stp>
        <stp>W</stp>
        <stp>-1853</stp>
        <stp>All</stp>
        <stp/>
        <stp/>
        <stp>FALSE</stp>
        <stp>T</stp>
        <tr r="E1855" s="2"/>
      </tp>
      <tp t="s">
        <v/>
        <stp/>
        <stp>StudyData</stp>
        <stp>VIX</stp>
        <stp>BAR</stp>
        <stp/>
        <stp>Low</stp>
        <stp>W</stp>
        <stp>-1863</stp>
        <stp>All</stp>
        <stp/>
        <stp/>
        <stp>FALSE</stp>
        <stp>T</stp>
        <tr r="E1865" s="2"/>
      </tp>
      <tp t="s">
        <v/>
        <stp/>
        <stp>StudyData</stp>
        <stp>VIX</stp>
        <stp>BAR</stp>
        <stp/>
        <stp>Low</stp>
        <stp>W</stp>
        <stp>-1873</stp>
        <stp>All</stp>
        <stp/>
        <stp/>
        <stp>FALSE</stp>
        <stp>T</stp>
        <tr r="E1875" s="2"/>
      </tp>
      <tp t="s">
        <v/>
        <stp/>
        <stp>StudyData</stp>
        <stp>VIX</stp>
        <stp>BAR</stp>
        <stp/>
        <stp>Low</stp>
        <stp>W</stp>
        <stp>-1803</stp>
        <stp>All</stp>
        <stp/>
        <stp/>
        <stp>FALSE</stp>
        <stp>T</stp>
        <tr r="E1805" s="2"/>
      </tp>
      <tp t="s">
        <v/>
        <stp/>
        <stp>StudyData</stp>
        <stp>VIX</stp>
        <stp>BAR</stp>
        <stp/>
        <stp>Low</stp>
        <stp>W</stp>
        <stp>-1813</stp>
        <stp>All</stp>
        <stp/>
        <stp/>
        <stp>FALSE</stp>
        <stp>T</stp>
        <tr r="E1815" s="2"/>
      </tp>
      <tp t="s">
        <v/>
        <stp/>
        <stp>StudyData</stp>
        <stp>VIX</stp>
        <stp>BAR</stp>
        <stp/>
        <stp>Low</stp>
        <stp>W</stp>
        <stp>-1823</stp>
        <stp>All</stp>
        <stp/>
        <stp/>
        <stp>FALSE</stp>
        <stp>T</stp>
        <tr r="E1825" s="2"/>
      </tp>
      <tp t="s">
        <v/>
        <stp/>
        <stp>StudyData</stp>
        <stp>VIX</stp>
        <stp>BAR</stp>
        <stp/>
        <stp>Low</stp>
        <stp>W</stp>
        <stp>-1833</stp>
        <stp>All</stp>
        <stp/>
        <stp/>
        <stp>FALSE</stp>
        <stp>T</stp>
        <tr r="E1835" s="2"/>
      </tp>
      <tp t="s">
        <v/>
        <stp/>
        <stp>StudyData</stp>
        <stp>VIX</stp>
        <stp>BAR</stp>
        <stp/>
        <stp>Low</stp>
        <stp>W</stp>
        <stp>-1883</stp>
        <stp>All</stp>
        <stp/>
        <stp/>
        <stp>FALSE</stp>
        <stp>T</stp>
        <tr r="E1885" s="2"/>
      </tp>
      <tp t="s">
        <v/>
        <stp/>
        <stp>StudyData</stp>
        <stp>VIX</stp>
        <stp>BAR</stp>
        <stp/>
        <stp>Low</stp>
        <stp>W</stp>
        <stp>-1893</stp>
        <stp>All</stp>
        <stp/>
        <stp/>
        <stp>FALSE</stp>
        <stp>T</stp>
        <tr r="E1895" s="2"/>
      </tp>
      <tp t="s">
        <v/>
        <stp/>
        <stp>StudyData</stp>
        <stp>VIX</stp>
        <stp>BAR</stp>
        <stp/>
        <stp>Low</stp>
        <stp>W</stp>
        <stp>-1943</stp>
        <stp>All</stp>
        <stp/>
        <stp/>
        <stp>FALSE</stp>
        <stp>T</stp>
        <tr r="E1945" s="2"/>
      </tp>
      <tp t="s">
        <v/>
        <stp/>
        <stp>StudyData</stp>
        <stp>VIX</stp>
        <stp>BAR</stp>
        <stp/>
        <stp>Low</stp>
        <stp>W</stp>
        <stp>-1953</stp>
        <stp>All</stp>
        <stp/>
        <stp/>
        <stp>FALSE</stp>
        <stp>T</stp>
        <tr r="E1955" s="2"/>
      </tp>
      <tp t="s">
        <v/>
        <stp/>
        <stp>StudyData</stp>
        <stp>VIX</stp>
        <stp>BAR</stp>
        <stp/>
        <stp>Low</stp>
        <stp>W</stp>
        <stp>-1963</stp>
        <stp>All</stp>
        <stp/>
        <stp/>
        <stp>FALSE</stp>
        <stp>T</stp>
        <tr r="E1965" s="2"/>
      </tp>
      <tp t="s">
        <v/>
        <stp/>
        <stp>StudyData</stp>
        <stp>VIX</stp>
        <stp>BAR</stp>
        <stp/>
        <stp>Low</stp>
        <stp>W</stp>
        <stp>-1973</stp>
        <stp>All</stp>
        <stp/>
        <stp/>
        <stp>FALSE</stp>
        <stp>T</stp>
        <tr r="E1975" s="2"/>
      </tp>
      <tp t="s">
        <v/>
        <stp/>
        <stp>StudyData</stp>
        <stp>VIX</stp>
        <stp>BAR</stp>
        <stp/>
        <stp>Low</stp>
        <stp>W</stp>
        <stp>-1903</stp>
        <stp>All</stp>
        <stp/>
        <stp/>
        <stp>FALSE</stp>
        <stp>T</stp>
        <tr r="E1905" s="2"/>
      </tp>
      <tp t="s">
        <v/>
        <stp/>
        <stp>StudyData</stp>
        <stp>VIX</stp>
        <stp>BAR</stp>
        <stp/>
        <stp>Low</stp>
        <stp>W</stp>
        <stp>-1913</stp>
        <stp>All</stp>
        <stp/>
        <stp/>
        <stp>FALSE</stp>
        <stp>T</stp>
        <tr r="E1915" s="2"/>
      </tp>
      <tp t="s">
        <v/>
        <stp/>
        <stp>StudyData</stp>
        <stp>VIX</stp>
        <stp>BAR</stp>
        <stp/>
        <stp>Low</stp>
        <stp>W</stp>
        <stp>-1923</stp>
        <stp>All</stp>
        <stp/>
        <stp/>
        <stp>FALSE</stp>
        <stp>T</stp>
        <tr r="E1925" s="2"/>
      </tp>
      <tp t="s">
        <v/>
        <stp/>
        <stp>StudyData</stp>
        <stp>VIX</stp>
        <stp>BAR</stp>
        <stp/>
        <stp>Low</stp>
        <stp>W</stp>
        <stp>-1933</stp>
        <stp>All</stp>
        <stp/>
        <stp/>
        <stp>FALSE</stp>
        <stp>T</stp>
        <tr r="E1935" s="2"/>
      </tp>
      <tp t="s">
        <v/>
        <stp/>
        <stp>StudyData</stp>
        <stp>VIX</stp>
        <stp>BAR</stp>
        <stp/>
        <stp>Low</stp>
        <stp>W</stp>
        <stp>-1983</stp>
        <stp>All</stp>
        <stp/>
        <stp/>
        <stp>FALSE</stp>
        <stp>T</stp>
        <tr r="E1985" s="2"/>
      </tp>
      <tp t="s">
        <v/>
        <stp/>
        <stp>StudyData</stp>
        <stp>VIX</stp>
        <stp>BAR</stp>
        <stp/>
        <stp>Low</stp>
        <stp>W</stp>
        <stp>-1993</stp>
        <stp>All</stp>
        <stp/>
        <stp/>
        <stp>FALSE</stp>
        <stp>T</stp>
        <tr r="E1995" s="2"/>
      </tp>
      <tp t="s">
        <v/>
        <stp/>
        <stp>StudyData</stp>
        <stp>VIX</stp>
        <stp>BAR</stp>
        <stp/>
        <stp>Low</stp>
        <stp>W</stp>
        <stp>-2243</stp>
        <stp>All</stp>
        <stp/>
        <stp/>
        <stp>FALSE</stp>
        <stp>T</stp>
        <tr r="E2245" s="2"/>
      </tp>
      <tp t="s">
        <v/>
        <stp/>
        <stp>StudyData</stp>
        <stp>VIX</stp>
        <stp>BAR</stp>
        <stp/>
        <stp>Low</stp>
        <stp>W</stp>
        <stp>-2253</stp>
        <stp>All</stp>
        <stp/>
        <stp/>
        <stp>FALSE</stp>
        <stp>T</stp>
        <tr r="E2255" s="2"/>
      </tp>
      <tp t="s">
        <v/>
        <stp/>
        <stp>StudyData</stp>
        <stp>VIX</stp>
        <stp>BAR</stp>
        <stp/>
        <stp>Low</stp>
        <stp>W</stp>
        <stp>-2263</stp>
        <stp>All</stp>
        <stp/>
        <stp/>
        <stp>FALSE</stp>
        <stp>T</stp>
        <tr r="E2265" s="2"/>
      </tp>
      <tp t="s">
        <v/>
        <stp/>
        <stp>StudyData</stp>
        <stp>VIX</stp>
        <stp>BAR</stp>
        <stp/>
        <stp>Low</stp>
        <stp>W</stp>
        <stp>-2273</stp>
        <stp>All</stp>
        <stp/>
        <stp/>
        <stp>FALSE</stp>
        <stp>T</stp>
        <tr r="E2275" s="2"/>
      </tp>
      <tp t="s">
        <v/>
        <stp/>
        <stp>StudyData</stp>
        <stp>VIX</stp>
        <stp>BAR</stp>
        <stp/>
        <stp>Low</stp>
        <stp>W</stp>
        <stp>-2203</stp>
        <stp>All</stp>
        <stp/>
        <stp/>
        <stp>FALSE</stp>
        <stp>T</stp>
        <tr r="E2205" s="2"/>
      </tp>
      <tp t="s">
        <v/>
        <stp/>
        <stp>StudyData</stp>
        <stp>VIX</stp>
        <stp>BAR</stp>
        <stp/>
        <stp>Low</stp>
        <stp>W</stp>
        <stp>-2213</stp>
        <stp>All</stp>
        <stp/>
        <stp/>
        <stp>FALSE</stp>
        <stp>T</stp>
        <tr r="E2215" s="2"/>
      </tp>
      <tp t="s">
        <v/>
        <stp/>
        <stp>StudyData</stp>
        <stp>VIX</stp>
        <stp>BAR</stp>
        <stp/>
        <stp>Low</stp>
        <stp>W</stp>
        <stp>-2223</stp>
        <stp>All</stp>
        <stp/>
        <stp/>
        <stp>FALSE</stp>
        <stp>T</stp>
        <tr r="E2225" s="2"/>
      </tp>
      <tp t="s">
        <v/>
        <stp/>
        <stp>StudyData</stp>
        <stp>VIX</stp>
        <stp>BAR</stp>
        <stp/>
        <stp>Low</stp>
        <stp>W</stp>
        <stp>-2233</stp>
        <stp>All</stp>
        <stp/>
        <stp/>
        <stp>FALSE</stp>
        <stp>T</stp>
        <tr r="E2235" s="2"/>
      </tp>
      <tp t="s">
        <v/>
        <stp/>
        <stp>StudyData</stp>
        <stp>VIX</stp>
        <stp>BAR</stp>
        <stp/>
        <stp>Low</stp>
        <stp>W</stp>
        <stp>-2283</stp>
        <stp>All</stp>
        <stp/>
        <stp/>
        <stp>FALSE</stp>
        <stp>T</stp>
        <tr r="E2285" s="2"/>
      </tp>
      <tp t="s">
        <v/>
        <stp/>
        <stp>StudyData</stp>
        <stp>VIX</stp>
        <stp>BAR</stp>
        <stp/>
        <stp>Low</stp>
        <stp>W</stp>
        <stp>-2293</stp>
        <stp>All</stp>
        <stp/>
        <stp/>
        <stp>FALSE</stp>
        <stp>T</stp>
        <tr r="E2295" s="2"/>
      </tp>
      <tp t="s">
        <v/>
        <stp/>
        <stp>StudyData</stp>
        <stp>VIX</stp>
        <stp>BAR</stp>
        <stp/>
        <stp>Low</stp>
        <stp>W</stp>
        <stp>-2343</stp>
        <stp>All</stp>
        <stp/>
        <stp/>
        <stp>FALSE</stp>
        <stp>T</stp>
        <tr r="E2345" s="2"/>
      </tp>
      <tp t="s">
        <v/>
        <stp/>
        <stp>StudyData</stp>
        <stp>VIX</stp>
        <stp>BAR</stp>
        <stp/>
        <stp>Low</stp>
        <stp>W</stp>
        <stp>-2353</stp>
        <stp>All</stp>
        <stp/>
        <stp/>
        <stp>FALSE</stp>
        <stp>T</stp>
        <tr r="E2355" s="2"/>
      </tp>
      <tp t="s">
        <v/>
        <stp/>
        <stp>StudyData</stp>
        <stp>VIX</stp>
        <stp>BAR</stp>
        <stp/>
        <stp>Low</stp>
        <stp>W</stp>
        <stp>-2363</stp>
        <stp>All</stp>
        <stp/>
        <stp/>
        <stp>FALSE</stp>
        <stp>T</stp>
        <tr r="E2365" s="2"/>
      </tp>
      <tp t="s">
        <v/>
        <stp/>
        <stp>StudyData</stp>
        <stp>VIX</stp>
        <stp>BAR</stp>
        <stp/>
        <stp>Low</stp>
        <stp>W</stp>
        <stp>-2373</stp>
        <stp>All</stp>
        <stp/>
        <stp/>
        <stp>FALSE</stp>
        <stp>T</stp>
        <tr r="E2375" s="2"/>
      </tp>
      <tp t="s">
        <v/>
        <stp/>
        <stp>StudyData</stp>
        <stp>VIX</stp>
        <stp>BAR</stp>
        <stp/>
        <stp>Low</stp>
        <stp>W</stp>
        <stp>-2303</stp>
        <stp>All</stp>
        <stp/>
        <stp/>
        <stp>FALSE</stp>
        <stp>T</stp>
        <tr r="E2305" s="2"/>
      </tp>
      <tp t="s">
        <v/>
        <stp/>
        <stp>StudyData</stp>
        <stp>VIX</stp>
        <stp>BAR</stp>
        <stp/>
        <stp>Low</stp>
        <stp>W</stp>
        <stp>-2313</stp>
        <stp>All</stp>
        <stp/>
        <stp/>
        <stp>FALSE</stp>
        <stp>T</stp>
        <tr r="E2315" s="2"/>
      </tp>
      <tp t="s">
        <v/>
        <stp/>
        <stp>StudyData</stp>
        <stp>VIX</stp>
        <stp>BAR</stp>
        <stp/>
        <stp>Low</stp>
        <stp>W</stp>
        <stp>-2323</stp>
        <stp>All</stp>
        <stp/>
        <stp/>
        <stp>FALSE</stp>
        <stp>T</stp>
        <tr r="E2325" s="2"/>
      </tp>
      <tp t="s">
        <v/>
        <stp/>
        <stp>StudyData</stp>
        <stp>VIX</stp>
        <stp>BAR</stp>
        <stp/>
        <stp>Low</stp>
        <stp>W</stp>
        <stp>-2333</stp>
        <stp>All</stp>
        <stp/>
        <stp/>
        <stp>FALSE</stp>
        <stp>T</stp>
        <tr r="E2335" s="2"/>
      </tp>
      <tp t="s">
        <v/>
        <stp/>
        <stp>StudyData</stp>
        <stp>VIX</stp>
        <stp>BAR</stp>
        <stp/>
        <stp>Low</stp>
        <stp>W</stp>
        <stp>-2383</stp>
        <stp>All</stp>
        <stp/>
        <stp/>
        <stp>FALSE</stp>
        <stp>T</stp>
        <tr r="E2385" s="2"/>
      </tp>
      <tp t="s">
        <v/>
        <stp/>
        <stp>StudyData</stp>
        <stp>VIX</stp>
        <stp>BAR</stp>
        <stp/>
        <stp>Low</stp>
        <stp>W</stp>
        <stp>-2393</stp>
        <stp>All</stp>
        <stp/>
        <stp/>
        <stp>FALSE</stp>
        <stp>T</stp>
        <tr r="E2395" s="2"/>
      </tp>
      <tp t="s">
        <v/>
        <stp/>
        <stp>StudyData</stp>
        <stp>VIX</stp>
        <stp>BAR</stp>
        <stp/>
        <stp>Low</stp>
        <stp>W</stp>
        <stp>-2043</stp>
        <stp>All</stp>
        <stp/>
        <stp/>
        <stp>FALSE</stp>
        <stp>T</stp>
        <tr r="E2045" s="2"/>
      </tp>
      <tp t="s">
        <v/>
        <stp/>
        <stp>StudyData</stp>
        <stp>VIX</stp>
        <stp>BAR</stp>
        <stp/>
        <stp>Low</stp>
        <stp>W</stp>
        <stp>-2053</stp>
        <stp>All</stp>
        <stp/>
        <stp/>
        <stp>FALSE</stp>
        <stp>T</stp>
        <tr r="E2055" s="2"/>
      </tp>
      <tp t="s">
        <v/>
        <stp/>
        <stp>StudyData</stp>
        <stp>VIX</stp>
        <stp>BAR</stp>
        <stp/>
        <stp>Low</stp>
        <stp>W</stp>
        <stp>-2063</stp>
        <stp>All</stp>
        <stp/>
        <stp/>
        <stp>FALSE</stp>
        <stp>T</stp>
        <tr r="E2065" s="2"/>
      </tp>
      <tp t="s">
        <v/>
        <stp/>
        <stp>StudyData</stp>
        <stp>VIX</stp>
        <stp>BAR</stp>
        <stp/>
        <stp>Low</stp>
        <stp>W</stp>
        <stp>-2073</stp>
        <stp>All</stp>
        <stp/>
        <stp/>
        <stp>FALSE</stp>
        <stp>T</stp>
        <tr r="E2075" s="2"/>
      </tp>
      <tp t="s">
        <v/>
        <stp/>
        <stp>StudyData</stp>
        <stp>VIX</stp>
        <stp>BAR</stp>
        <stp/>
        <stp>Low</stp>
        <stp>W</stp>
        <stp>-2003</stp>
        <stp>All</stp>
        <stp/>
        <stp/>
        <stp>FALSE</stp>
        <stp>T</stp>
        <tr r="E2005" s="2"/>
      </tp>
      <tp t="s">
        <v/>
        <stp/>
        <stp>StudyData</stp>
        <stp>VIX</stp>
        <stp>BAR</stp>
        <stp/>
        <stp>Low</stp>
        <stp>W</stp>
        <stp>-2013</stp>
        <stp>All</stp>
        <stp/>
        <stp/>
        <stp>FALSE</stp>
        <stp>T</stp>
        <tr r="E2015" s="2"/>
      </tp>
      <tp t="s">
        <v/>
        <stp/>
        <stp>StudyData</stp>
        <stp>VIX</stp>
        <stp>BAR</stp>
        <stp/>
        <stp>Low</stp>
        <stp>W</stp>
        <stp>-2023</stp>
        <stp>All</stp>
        <stp/>
        <stp/>
        <stp>FALSE</stp>
        <stp>T</stp>
        <tr r="E2025" s="2"/>
      </tp>
      <tp t="s">
        <v/>
        <stp/>
        <stp>StudyData</stp>
        <stp>VIX</stp>
        <stp>BAR</stp>
        <stp/>
        <stp>Low</stp>
        <stp>W</stp>
        <stp>-2033</stp>
        <stp>All</stp>
        <stp/>
        <stp/>
        <stp>FALSE</stp>
        <stp>T</stp>
        <tr r="E2035" s="2"/>
      </tp>
      <tp t="s">
        <v/>
        <stp/>
        <stp>StudyData</stp>
        <stp>VIX</stp>
        <stp>BAR</stp>
        <stp/>
        <stp>Low</stp>
        <stp>W</stp>
        <stp>-2083</stp>
        <stp>All</stp>
        <stp/>
        <stp/>
        <stp>FALSE</stp>
        <stp>T</stp>
        <tr r="E2085" s="2"/>
      </tp>
      <tp t="s">
        <v/>
        <stp/>
        <stp>StudyData</stp>
        <stp>VIX</stp>
        <stp>BAR</stp>
        <stp/>
        <stp>Low</stp>
        <stp>W</stp>
        <stp>-2093</stp>
        <stp>All</stp>
        <stp/>
        <stp/>
        <stp>FALSE</stp>
        <stp>T</stp>
        <tr r="E2095" s="2"/>
      </tp>
      <tp t="s">
        <v/>
        <stp/>
        <stp>StudyData</stp>
        <stp>VIX</stp>
        <stp>BAR</stp>
        <stp/>
        <stp>Low</stp>
        <stp>W</stp>
        <stp>-2143</stp>
        <stp>All</stp>
        <stp/>
        <stp/>
        <stp>FALSE</stp>
        <stp>T</stp>
        <tr r="E2145" s="2"/>
      </tp>
      <tp t="s">
        <v/>
        <stp/>
        <stp>StudyData</stp>
        <stp>VIX</stp>
        <stp>BAR</stp>
        <stp/>
        <stp>Low</stp>
        <stp>W</stp>
        <stp>-2153</stp>
        <stp>All</stp>
        <stp/>
        <stp/>
        <stp>FALSE</stp>
        <stp>T</stp>
        <tr r="E2155" s="2"/>
      </tp>
      <tp t="s">
        <v/>
        <stp/>
        <stp>StudyData</stp>
        <stp>VIX</stp>
        <stp>BAR</stp>
        <stp/>
        <stp>Low</stp>
        <stp>W</stp>
        <stp>-2163</stp>
        <stp>All</stp>
        <stp/>
        <stp/>
        <stp>FALSE</stp>
        <stp>T</stp>
        <tr r="E2165" s="2"/>
      </tp>
      <tp t="s">
        <v/>
        <stp/>
        <stp>StudyData</stp>
        <stp>VIX</stp>
        <stp>BAR</stp>
        <stp/>
        <stp>Low</stp>
        <stp>W</stp>
        <stp>-2173</stp>
        <stp>All</stp>
        <stp/>
        <stp/>
        <stp>FALSE</stp>
        <stp>T</stp>
        <tr r="E2175" s="2"/>
      </tp>
      <tp t="s">
        <v/>
        <stp/>
        <stp>StudyData</stp>
        <stp>VIX</stp>
        <stp>BAR</stp>
        <stp/>
        <stp>Low</stp>
        <stp>W</stp>
        <stp>-2103</stp>
        <stp>All</stp>
        <stp/>
        <stp/>
        <stp>FALSE</stp>
        <stp>T</stp>
        <tr r="E2105" s="2"/>
      </tp>
      <tp t="s">
        <v/>
        <stp/>
        <stp>StudyData</stp>
        <stp>VIX</stp>
        <stp>BAR</stp>
        <stp/>
        <stp>Low</stp>
        <stp>W</stp>
        <stp>-2113</stp>
        <stp>All</stp>
        <stp/>
        <stp/>
        <stp>FALSE</stp>
        <stp>T</stp>
        <tr r="E2115" s="2"/>
      </tp>
      <tp t="s">
        <v/>
        <stp/>
        <stp>StudyData</stp>
        <stp>VIX</stp>
        <stp>BAR</stp>
        <stp/>
        <stp>Low</stp>
        <stp>W</stp>
        <stp>-2123</stp>
        <stp>All</stp>
        <stp/>
        <stp/>
        <stp>FALSE</stp>
        <stp>T</stp>
        <tr r="E2125" s="2"/>
      </tp>
      <tp t="s">
        <v/>
        <stp/>
        <stp>StudyData</stp>
        <stp>VIX</stp>
        <stp>BAR</stp>
        <stp/>
        <stp>Low</stp>
        <stp>W</stp>
        <stp>-2133</stp>
        <stp>All</stp>
        <stp/>
        <stp/>
        <stp>FALSE</stp>
        <stp>T</stp>
        <tr r="E2135" s="2"/>
      </tp>
      <tp t="s">
        <v/>
        <stp/>
        <stp>StudyData</stp>
        <stp>VIX</stp>
        <stp>BAR</stp>
        <stp/>
        <stp>Low</stp>
        <stp>W</stp>
        <stp>-2183</stp>
        <stp>All</stp>
        <stp/>
        <stp/>
        <stp>FALSE</stp>
        <stp>T</stp>
        <tr r="E2185" s="2"/>
      </tp>
      <tp t="s">
        <v/>
        <stp/>
        <stp>StudyData</stp>
        <stp>VIX</stp>
        <stp>BAR</stp>
        <stp/>
        <stp>Low</stp>
        <stp>W</stp>
        <stp>-2193</stp>
        <stp>All</stp>
        <stp/>
        <stp/>
        <stp>FALSE</stp>
        <stp>T</stp>
        <tr r="E2195" s="2"/>
      </tp>
      <tp t="s">
        <v/>
        <stp/>
        <stp>StudyData</stp>
        <stp>VIX</stp>
        <stp>BAR</stp>
        <stp/>
        <stp>Low</stp>
        <stp>W</stp>
        <stp>-2643</stp>
        <stp>All</stp>
        <stp/>
        <stp/>
        <stp>FALSE</stp>
        <stp>T</stp>
        <tr r="E2645" s="2"/>
      </tp>
      <tp t="s">
        <v/>
        <stp/>
        <stp>StudyData</stp>
        <stp>VIX</stp>
        <stp>BAR</stp>
        <stp/>
        <stp>Low</stp>
        <stp>W</stp>
        <stp>-2653</stp>
        <stp>All</stp>
        <stp/>
        <stp/>
        <stp>FALSE</stp>
        <stp>T</stp>
        <tr r="E2655" s="2"/>
      </tp>
      <tp t="s">
        <v/>
        <stp/>
        <stp>StudyData</stp>
        <stp>VIX</stp>
        <stp>BAR</stp>
        <stp/>
        <stp>Low</stp>
        <stp>W</stp>
        <stp>-2663</stp>
        <stp>All</stp>
        <stp/>
        <stp/>
        <stp>FALSE</stp>
        <stp>T</stp>
        <tr r="E2665" s="2"/>
      </tp>
      <tp t="s">
        <v/>
        <stp/>
        <stp>StudyData</stp>
        <stp>VIX</stp>
        <stp>BAR</stp>
        <stp/>
        <stp>Low</stp>
        <stp>W</stp>
        <stp>-2673</stp>
        <stp>All</stp>
        <stp/>
        <stp/>
        <stp>FALSE</stp>
        <stp>T</stp>
        <tr r="E2675" s="2"/>
      </tp>
      <tp t="s">
        <v/>
        <stp/>
        <stp>StudyData</stp>
        <stp>VIX</stp>
        <stp>BAR</stp>
        <stp/>
        <stp>Low</stp>
        <stp>W</stp>
        <stp>-2603</stp>
        <stp>All</stp>
        <stp/>
        <stp/>
        <stp>FALSE</stp>
        <stp>T</stp>
        <tr r="E2605" s="2"/>
      </tp>
      <tp t="s">
        <v/>
        <stp/>
        <stp>StudyData</stp>
        <stp>VIX</stp>
        <stp>BAR</stp>
        <stp/>
        <stp>Low</stp>
        <stp>W</stp>
        <stp>-2613</stp>
        <stp>All</stp>
        <stp/>
        <stp/>
        <stp>FALSE</stp>
        <stp>T</stp>
        <tr r="E2615" s="2"/>
      </tp>
      <tp t="s">
        <v/>
        <stp/>
        <stp>StudyData</stp>
        <stp>VIX</stp>
        <stp>BAR</stp>
        <stp/>
        <stp>Low</stp>
        <stp>W</stp>
        <stp>-2623</stp>
        <stp>All</stp>
        <stp/>
        <stp/>
        <stp>FALSE</stp>
        <stp>T</stp>
        <tr r="E2625" s="2"/>
      </tp>
      <tp t="s">
        <v/>
        <stp/>
        <stp>StudyData</stp>
        <stp>VIX</stp>
        <stp>BAR</stp>
        <stp/>
        <stp>Low</stp>
        <stp>W</stp>
        <stp>-2633</stp>
        <stp>All</stp>
        <stp/>
        <stp/>
        <stp>FALSE</stp>
        <stp>T</stp>
        <tr r="E2635" s="2"/>
      </tp>
      <tp t="s">
        <v/>
        <stp/>
        <stp>StudyData</stp>
        <stp>VIX</stp>
        <stp>BAR</stp>
        <stp/>
        <stp>Low</stp>
        <stp>W</stp>
        <stp>-2683</stp>
        <stp>All</stp>
        <stp/>
        <stp/>
        <stp>FALSE</stp>
        <stp>T</stp>
        <tr r="E2685" s="2"/>
      </tp>
      <tp t="s">
        <v/>
        <stp/>
        <stp>StudyData</stp>
        <stp>VIX</stp>
        <stp>BAR</stp>
        <stp/>
        <stp>Low</stp>
        <stp>W</stp>
        <stp>-2693</stp>
        <stp>All</stp>
        <stp/>
        <stp/>
        <stp>FALSE</stp>
        <stp>T</stp>
        <tr r="E2695" s="2"/>
      </tp>
      <tp t="s">
        <v/>
        <stp/>
        <stp>StudyData</stp>
        <stp>VIX</stp>
        <stp>BAR</stp>
        <stp/>
        <stp>Low</stp>
        <stp>W</stp>
        <stp>-2743</stp>
        <stp>All</stp>
        <stp/>
        <stp/>
        <stp>FALSE</stp>
        <stp>T</stp>
        <tr r="E2745" s="2"/>
      </tp>
      <tp t="s">
        <v/>
        <stp/>
        <stp>StudyData</stp>
        <stp>VIX</stp>
        <stp>BAR</stp>
        <stp/>
        <stp>Low</stp>
        <stp>W</stp>
        <stp>-2753</stp>
        <stp>All</stp>
        <stp/>
        <stp/>
        <stp>FALSE</stp>
        <stp>T</stp>
        <tr r="E2755" s="2"/>
      </tp>
      <tp t="s">
        <v/>
        <stp/>
        <stp>StudyData</stp>
        <stp>VIX</stp>
        <stp>BAR</stp>
        <stp/>
        <stp>Low</stp>
        <stp>W</stp>
        <stp>-2763</stp>
        <stp>All</stp>
        <stp/>
        <stp/>
        <stp>FALSE</stp>
        <stp>T</stp>
        <tr r="E2765" s="2"/>
      </tp>
      <tp t="s">
        <v/>
        <stp/>
        <stp>StudyData</stp>
        <stp>VIX</stp>
        <stp>BAR</stp>
        <stp/>
        <stp>Low</stp>
        <stp>W</stp>
        <stp>-2773</stp>
        <stp>All</stp>
        <stp/>
        <stp/>
        <stp>FALSE</stp>
        <stp>T</stp>
        <tr r="E2775" s="2"/>
      </tp>
      <tp t="s">
        <v/>
        <stp/>
        <stp>StudyData</stp>
        <stp>VIX</stp>
        <stp>BAR</stp>
        <stp/>
        <stp>Low</stp>
        <stp>W</stp>
        <stp>-2703</stp>
        <stp>All</stp>
        <stp/>
        <stp/>
        <stp>FALSE</stp>
        <stp>T</stp>
        <tr r="E2705" s="2"/>
      </tp>
      <tp t="s">
        <v/>
        <stp/>
        <stp>StudyData</stp>
        <stp>VIX</stp>
        <stp>BAR</stp>
        <stp/>
        <stp>Low</stp>
        <stp>W</stp>
        <stp>-2713</stp>
        <stp>All</stp>
        <stp/>
        <stp/>
        <stp>FALSE</stp>
        <stp>T</stp>
        <tr r="E2715" s="2"/>
      </tp>
      <tp t="s">
        <v/>
        <stp/>
        <stp>StudyData</stp>
        <stp>VIX</stp>
        <stp>BAR</stp>
        <stp/>
        <stp>Low</stp>
        <stp>W</stp>
        <stp>-2723</stp>
        <stp>All</stp>
        <stp/>
        <stp/>
        <stp>FALSE</stp>
        <stp>T</stp>
        <tr r="E2725" s="2"/>
      </tp>
      <tp t="s">
        <v/>
        <stp/>
        <stp>StudyData</stp>
        <stp>VIX</stp>
        <stp>BAR</stp>
        <stp/>
        <stp>Low</stp>
        <stp>W</stp>
        <stp>-2733</stp>
        <stp>All</stp>
        <stp/>
        <stp/>
        <stp>FALSE</stp>
        <stp>T</stp>
        <tr r="E2735" s="2"/>
      </tp>
      <tp t="s">
        <v/>
        <stp/>
        <stp>StudyData</stp>
        <stp>VIX</stp>
        <stp>BAR</stp>
        <stp/>
        <stp>Low</stp>
        <stp>W</stp>
        <stp>-2783</stp>
        <stp>All</stp>
        <stp/>
        <stp/>
        <stp>FALSE</stp>
        <stp>T</stp>
        <tr r="E2785" s="2"/>
      </tp>
      <tp t="s">
        <v/>
        <stp/>
        <stp>StudyData</stp>
        <stp>VIX</stp>
        <stp>BAR</stp>
        <stp/>
        <stp>Low</stp>
        <stp>W</stp>
        <stp>-2793</stp>
        <stp>All</stp>
        <stp/>
        <stp/>
        <stp>FALSE</stp>
        <stp>T</stp>
        <tr r="E2795" s="2"/>
      </tp>
      <tp t="s">
        <v/>
        <stp/>
        <stp>StudyData</stp>
        <stp>VIX</stp>
        <stp>BAR</stp>
        <stp/>
        <stp>Low</stp>
        <stp>W</stp>
        <stp>-2443</stp>
        <stp>All</stp>
        <stp/>
        <stp/>
        <stp>FALSE</stp>
        <stp>T</stp>
        <tr r="E2445" s="2"/>
      </tp>
      <tp t="s">
        <v/>
        <stp/>
        <stp>StudyData</stp>
        <stp>VIX</stp>
        <stp>BAR</stp>
        <stp/>
        <stp>Low</stp>
        <stp>W</stp>
        <stp>-2453</stp>
        <stp>All</stp>
        <stp/>
        <stp/>
        <stp>FALSE</stp>
        <stp>T</stp>
        <tr r="E2455" s="2"/>
      </tp>
      <tp t="s">
        <v/>
        <stp/>
        <stp>StudyData</stp>
        <stp>VIX</stp>
        <stp>BAR</stp>
        <stp/>
        <stp>Low</stp>
        <stp>W</stp>
        <stp>-2463</stp>
        <stp>All</stp>
        <stp/>
        <stp/>
        <stp>FALSE</stp>
        <stp>T</stp>
        <tr r="E2465" s="2"/>
      </tp>
      <tp t="s">
        <v/>
        <stp/>
        <stp>StudyData</stp>
        <stp>VIX</stp>
        <stp>BAR</stp>
        <stp/>
        <stp>Low</stp>
        <stp>W</stp>
        <stp>-2473</stp>
        <stp>All</stp>
        <stp/>
        <stp/>
        <stp>FALSE</stp>
        <stp>T</stp>
        <tr r="E2475" s="2"/>
      </tp>
      <tp t="s">
        <v/>
        <stp/>
        <stp>StudyData</stp>
        <stp>VIX</stp>
        <stp>BAR</stp>
        <stp/>
        <stp>Low</stp>
        <stp>W</stp>
        <stp>-2403</stp>
        <stp>All</stp>
        <stp/>
        <stp/>
        <stp>FALSE</stp>
        <stp>T</stp>
        <tr r="E2405" s="2"/>
      </tp>
      <tp t="s">
        <v/>
        <stp/>
        <stp>StudyData</stp>
        <stp>VIX</stp>
        <stp>BAR</stp>
        <stp/>
        <stp>Low</stp>
        <stp>W</stp>
        <stp>-2413</stp>
        <stp>All</stp>
        <stp/>
        <stp/>
        <stp>FALSE</stp>
        <stp>T</stp>
        <tr r="E2415" s="2"/>
      </tp>
      <tp t="s">
        <v/>
        <stp/>
        <stp>StudyData</stp>
        <stp>VIX</stp>
        <stp>BAR</stp>
        <stp/>
        <stp>Low</stp>
        <stp>W</stp>
        <stp>-2423</stp>
        <stp>All</stp>
        <stp/>
        <stp/>
        <stp>FALSE</stp>
        <stp>T</stp>
        <tr r="E2425" s="2"/>
      </tp>
      <tp t="s">
        <v/>
        <stp/>
        <stp>StudyData</stp>
        <stp>VIX</stp>
        <stp>BAR</stp>
        <stp/>
        <stp>Low</stp>
        <stp>W</stp>
        <stp>-2433</stp>
        <stp>All</stp>
        <stp/>
        <stp/>
        <stp>FALSE</stp>
        <stp>T</stp>
        <tr r="E2435" s="2"/>
      </tp>
      <tp t="s">
        <v/>
        <stp/>
        <stp>StudyData</stp>
        <stp>VIX</stp>
        <stp>BAR</stp>
        <stp/>
        <stp>Low</stp>
        <stp>W</stp>
        <stp>-2483</stp>
        <stp>All</stp>
        <stp/>
        <stp/>
        <stp>FALSE</stp>
        <stp>T</stp>
        <tr r="E2485" s="2"/>
      </tp>
      <tp t="s">
        <v/>
        <stp/>
        <stp>StudyData</stp>
        <stp>VIX</stp>
        <stp>BAR</stp>
        <stp/>
        <stp>Low</stp>
        <stp>W</stp>
        <stp>-2493</stp>
        <stp>All</stp>
        <stp/>
        <stp/>
        <stp>FALSE</stp>
        <stp>T</stp>
        <tr r="E2495" s="2"/>
      </tp>
      <tp t="s">
        <v/>
        <stp/>
        <stp>StudyData</stp>
        <stp>VIX</stp>
        <stp>BAR</stp>
        <stp/>
        <stp>Low</stp>
        <stp>W</stp>
        <stp>-2543</stp>
        <stp>All</stp>
        <stp/>
        <stp/>
        <stp>FALSE</stp>
        <stp>T</stp>
        <tr r="E2545" s="2"/>
      </tp>
      <tp t="s">
        <v/>
        <stp/>
        <stp>StudyData</stp>
        <stp>VIX</stp>
        <stp>BAR</stp>
        <stp/>
        <stp>Low</stp>
        <stp>W</stp>
        <stp>-2553</stp>
        <stp>All</stp>
        <stp/>
        <stp/>
        <stp>FALSE</stp>
        <stp>T</stp>
        <tr r="E2555" s="2"/>
      </tp>
      <tp t="s">
        <v/>
        <stp/>
        <stp>StudyData</stp>
        <stp>VIX</stp>
        <stp>BAR</stp>
        <stp/>
        <stp>Low</stp>
        <stp>W</stp>
        <stp>-2563</stp>
        <stp>All</stp>
        <stp/>
        <stp/>
        <stp>FALSE</stp>
        <stp>T</stp>
        <tr r="E2565" s="2"/>
      </tp>
      <tp t="s">
        <v/>
        <stp/>
        <stp>StudyData</stp>
        <stp>VIX</stp>
        <stp>BAR</stp>
        <stp/>
        <stp>Low</stp>
        <stp>W</stp>
        <stp>-2573</stp>
        <stp>All</stp>
        <stp/>
        <stp/>
        <stp>FALSE</stp>
        <stp>T</stp>
        <tr r="E2575" s="2"/>
      </tp>
      <tp t="s">
        <v/>
        <stp/>
        <stp>StudyData</stp>
        <stp>VIX</stp>
        <stp>BAR</stp>
        <stp/>
        <stp>Low</stp>
        <stp>W</stp>
        <stp>-2503</stp>
        <stp>All</stp>
        <stp/>
        <stp/>
        <stp>FALSE</stp>
        <stp>T</stp>
        <tr r="E2505" s="2"/>
      </tp>
      <tp t="s">
        <v/>
        <stp/>
        <stp>StudyData</stp>
        <stp>VIX</stp>
        <stp>BAR</stp>
        <stp/>
        <stp>Low</stp>
        <stp>W</stp>
        <stp>-2513</stp>
        <stp>All</stp>
        <stp/>
        <stp/>
        <stp>FALSE</stp>
        <stp>T</stp>
        <tr r="E2515" s="2"/>
      </tp>
      <tp t="s">
        <v/>
        <stp/>
        <stp>StudyData</stp>
        <stp>VIX</stp>
        <stp>BAR</stp>
        <stp/>
        <stp>Low</stp>
        <stp>W</stp>
        <stp>-2523</stp>
        <stp>All</stp>
        <stp/>
        <stp/>
        <stp>FALSE</stp>
        <stp>T</stp>
        <tr r="E2525" s="2"/>
      </tp>
      <tp t="s">
        <v/>
        <stp/>
        <stp>StudyData</stp>
        <stp>VIX</stp>
        <stp>BAR</stp>
        <stp/>
        <stp>Low</stp>
        <stp>W</stp>
        <stp>-2533</stp>
        <stp>All</stp>
        <stp/>
        <stp/>
        <stp>FALSE</stp>
        <stp>T</stp>
        <tr r="E2535" s="2"/>
      </tp>
      <tp t="s">
        <v/>
        <stp/>
        <stp>StudyData</stp>
        <stp>VIX</stp>
        <stp>BAR</stp>
        <stp/>
        <stp>Low</stp>
        <stp>W</stp>
        <stp>-2583</stp>
        <stp>All</stp>
        <stp/>
        <stp/>
        <stp>FALSE</stp>
        <stp>T</stp>
        <tr r="E2585" s="2"/>
      </tp>
      <tp t="s">
        <v/>
        <stp/>
        <stp>StudyData</stp>
        <stp>VIX</stp>
        <stp>BAR</stp>
        <stp/>
        <stp>Low</stp>
        <stp>W</stp>
        <stp>-2593</stp>
        <stp>All</stp>
        <stp/>
        <stp/>
        <stp>FALSE</stp>
        <stp>T</stp>
        <tr r="E2595" s="2"/>
      </tp>
      <tp t="s">
        <v/>
        <stp/>
        <stp>StudyData</stp>
        <stp>VIX</stp>
        <stp>BAR</stp>
        <stp/>
        <stp>Low</stp>
        <stp>W</stp>
        <stp>-2843</stp>
        <stp>All</stp>
        <stp/>
        <stp/>
        <stp>FALSE</stp>
        <stp>T</stp>
        <tr r="E2845" s="2"/>
      </tp>
      <tp t="s">
        <v/>
        <stp/>
        <stp>StudyData</stp>
        <stp>VIX</stp>
        <stp>BAR</stp>
        <stp/>
        <stp>Low</stp>
        <stp>W</stp>
        <stp>-2853</stp>
        <stp>All</stp>
        <stp/>
        <stp/>
        <stp>FALSE</stp>
        <stp>T</stp>
        <tr r="E2855" s="2"/>
      </tp>
      <tp t="s">
        <v/>
        <stp/>
        <stp>StudyData</stp>
        <stp>VIX</stp>
        <stp>BAR</stp>
        <stp/>
        <stp>Low</stp>
        <stp>W</stp>
        <stp>-2863</stp>
        <stp>All</stp>
        <stp/>
        <stp/>
        <stp>FALSE</stp>
        <stp>T</stp>
        <tr r="E2865" s="2"/>
      </tp>
      <tp t="s">
        <v/>
        <stp/>
        <stp>StudyData</stp>
        <stp>VIX</stp>
        <stp>BAR</stp>
        <stp/>
        <stp>Low</stp>
        <stp>W</stp>
        <stp>-2873</stp>
        <stp>All</stp>
        <stp/>
        <stp/>
        <stp>FALSE</stp>
        <stp>T</stp>
        <tr r="E2875" s="2"/>
      </tp>
      <tp t="s">
        <v/>
        <stp/>
        <stp>StudyData</stp>
        <stp>VIX</stp>
        <stp>BAR</stp>
        <stp/>
        <stp>Low</stp>
        <stp>W</stp>
        <stp>-2803</stp>
        <stp>All</stp>
        <stp/>
        <stp/>
        <stp>FALSE</stp>
        <stp>T</stp>
        <tr r="E2805" s="2"/>
      </tp>
      <tp t="s">
        <v/>
        <stp/>
        <stp>StudyData</stp>
        <stp>VIX</stp>
        <stp>BAR</stp>
        <stp/>
        <stp>Low</stp>
        <stp>W</stp>
        <stp>-2813</stp>
        <stp>All</stp>
        <stp/>
        <stp/>
        <stp>FALSE</stp>
        <stp>T</stp>
        <tr r="E2815" s="2"/>
      </tp>
      <tp t="s">
        <v/>
        <stp/>
        <stp>StudyData</stp>
        <stp>VIX</stp>
        <stp>BAR</stp>
        <stp/>
        <stp>Low</stp>
        <stp>W</stp>
        <stp>-2823</stp>
        <stp>All</stp>
        <stp/>
        <stp/>
        <stp>FALSE</stp>
        <stp>T</stp>
        <tr r="E2825" s="2"/>
      </tp>
      <tp t="s">
        <v/>
        <stp/>
        <stp>StudyData</stp>
        <stp>VIX</stp>
        <stp>BAR</stp>
        <stp/>
        <stp>Low</stp>
        <stp>W</stp>
        <stp>-2833</stp>
        <stp>All</stp>
        <stp/>
        <stp/>
        <stp>FALSE</stp>
        <stp>T</stp>
        <tr r="E2835" s="2"/>
      </tp>
      <tp t="s">
        <v/>
        <stp/>
        <stp>StudyData</stp>
        <stp>VIX</stp>
        <stp>BAR</stp>
        <stp/>
        <stp>Low</stp>
        <stp>W</stp>
        <stp>-2883</stp>
        <stp>All</stp>
        <stp/>
        <stp/>
        <stp>FALSE</stp>
        <stp>T</stp>
        <tr r="E2885" s="2"/>
      </tp>
      <tp t="s">
        <v/>
        <stp/>
        <stp>StudyData</stp>
        <stp>VIX</stp>
        <stp>BAR</stp>
        <stp/>
        <stp>Low</stp>
        <stp>W</stp>
        <stp>-2893</stp>
        <stp>All</stp>
        <stp/>
        <stp/>
        <stp>FALSE</stp>
        <stp>T</stp>
        <tr r="E2895" s="2"/>
      </tp>
      <tp t="s">
        <v/>
        <stp/>
        <stp>StudyData</stp>
        <stp>VIX</stp>
        <stp>BAR</stp>
        <stp/>
        <stp>Low</stp>
        <stp>W</stp>
        <stp>-2943</stp>
        <stp>All</stp>
        <stp/>
        <stp/>
        <stp>FALSE</stp>
        <stp>T</stp>
        <tr r="E2945" s="2"/>
      </tp>
      <tp t="s">
        <v/>
        <stp/>
        <stp>StudyData</stp>
        <stp>VIX</stp>
        <stp>BAR</stp>
        <stp/>
        <stp>Low</stp>
        <stp>W</stp>
        <stp>-2953</stp>
        <stp>All</stp>
        <stp/>
        <stp/>
        <stp>FALSE</stp>
        <stp>T</stp>
        <tr r="E2955" s="2"/>
      </tp>
      <tp t="s">
        <v/>
        <stp/>
        <stp>StudyData</stp>
        <stp>VIX</stp>
        <stp>BAR</stp>
        <stp/>
        <stp>Low</stp>
        <stp>W</stp>
        <stp>-2963</stp>
        <stp>All</stp>
        <stp/>
        <stp/>
        <stp>FALSE</stp>
        <stp>T</stp>
        <tr r="E2965" s="2"/>
      </tp>
      <tp t="s">
        <v/>
        <stp/>
        <stp>StudyData</stp>
        <stp>VIX</stp>
        <stp>BAR</stp>
        <stp/>
        <stp>Low</stp>
        <stp>W</stp>
        <stp>-2973</stp>
        <stp>All</stp>
        <stp/>
        <stp/>
        <stp>FALSE</stp>
        <stp>T</stp>
        <tr r="E2975" s="2"/>
      </tp>
      <tp t="s">
        <v/>
        <stp/>
        <stp>StudyData</stp>
        <stp>VIX</stp>
        <stp>BAR</stp>
        <stp/>
        <stp>Low</stp>
        <stp>W</stp>
        <stp>-2903</stp>
        <stp>All</stp>
        <stp/>
        <stp/>
        <stp>FALSE</stp>
        <stp>T</stp>
        <tr r="E2905" s="2"/>
      </tp>
      <tp t="s">
        <v/>
        <stp/>
        <stp>StudyData</stp>
        <stp>VIX</stp>
        <stp>BAR</stp>
        <stp/>
        <stp>Low</stp>
        <stp>W</stp>
        <stp>-2913</stp>
        <stp>All</stp>
        <stp/>
        <stp/>
        <stp>FALSE</stp>
        <stp>T</stp>
        <tr r="E2915" s="2"/>
      </tp>
      <tp t="s">
        <v/>
        <stp/>
        <stp>StudyData</stp>
        <stp>VIX</stp>
        <stp>BAR</stp>
        <stp/>
        <stp>Low</stp>
        <stp>W</stp>
        <stp>-2923</stp>
        <stp>All</stp>
        <stp/>
        <stp/>
        <stp>FALSE</stp>
        <stp>T</stp>
        <tr r="E2925" s="2"/>
      </tp>
      <tp t="s">
        <v/>
        <stp/>
        <stp>StudyData</stp>
        <stp>VIX</stp>
        <stp>BAR</stp>
        <stp/>
        <stp>Low</stp>
        <stp>W</stp>
        <stp>-2933</stp>
        <stp>All</stp>
        <stp/>
        <stp/>
        <stp>FALSE</stp>
        <stp>T</stp>
        <tr r="E2935" s="2"/>
      </tp>
      <tp t="s">
        <v/>
        <stp/>
        <stp>StudyData</stp>
        <stp>VIX</stp>
        <stp>BAR</stp>
        <stp/>
        <stp>Low</stp>
        <stp>W</stp>
        <stp>-2983</stp>
        <stp>All</stp>
        <stp/>
        <stp/>
        <stp>FALSE</stp>
        <stp>T</stp>
        <tr r="E2985" s="2"/>
      </tp>
      <tp t="s">
        <v/>
        <stp/>
        <stp>StudyData</stp>
        <stp>VIX</stp>
        <stp>BAR</stp>
        <stp/>
        <stp>Low</stp>
        <stp>W</stp>
        <stp>-2993</stp>
        <stp>All</stp>
        <stp/>
        <stp/>
        <stp>FALSE</stp>
        <stp>T</stp>
        <tr r="E2995" s="2"/>
      </tp>
      <tp t="s">
        <v/>
        <stp/>
        <stp>StudyData</stp>
        <stp>VIX</stp>
        <stp>BAR</stp>
        <stp/>
        <stp>High</stp>
        <stp>W</stp>
        <stp>-2391</stp>
        <stp>All</stp>
        <stp/>
        <stp/>
        <stp>FALSE</stp>
        <stp>T</stp>
        <tr r="D2393" s="2"/>
      </tp>
      <tp t="s">
        <v/>
        <stp/>
        <stp>StudyData</stp>
        <stp>VIX</stp>
        <stp>BAR</stp>
        <stp/>
        <stp>High</stp>
        <stp>W</stp>
        <stp>-2381</stp>
        <stp>All</stp>
        <stp/>
        <stp/>
        <stp>FALSE</stp>
        <stp>T</stp>
        <tr r="D2383" s="2"/>
      </tp>
      <tp t="s">
        <v/>
        <stp/>
        <stp>StudyData</stp>
        <stp>VIX</stp>
        <stp>BAR</stp>
        <stp/>
        <stp>High</stp>
        <stp>W</stp>
        <stp>-2331</stp>
        <stp>All</stp>
        <stp/>
        <stp/>
        <stp>FALSE</stp>
        <stp>T</stp>
        <tr r="D2333" s="2"/>
      </tp>
      <tp t="s">
        <v/>
        <stp/>
        <stp>StudyData</stp>
        <stp>VIX</stp>
        <stp>BAR</stp>
        <stp/>
        <stp>High</stp>
        <stp>W</stp>
        <stp>-2321</stp>
        <stp>All</stp>
        <stp/>
        <stp/>
        <stp>FALSE</stp>
        <stp>T</stp>
        <tr r="D2323" s="2"/>
      </tp>
      <tp t="s">
        <v/>
        <stp/>
        <stp>StudyData</stp>
        <stp>VIX</stp>
        <stp>BAR</stp>
        <stp/>
        <stp>High</stp>
        <stp>W</stp>
        <stp>-2311</stp>
        <stp>All</stp>
        <stp/>
        <stp/>
        <stp>FALSE</stp>
        <stp>T</stp>
        <tr r="D2313" s="2"/>
      </tp>
      <tp t="s">
        <v/>
        <stp/>
        <stp>StudyData</stp>
        <stp>VIX</stp>
        <stp>BAR</stp>
        <stp/>
        <stp>High</stp>
        <stp>W</stp>
        <stp>-2301</stp>
        <stp>All</stp>
        <stp/>
        <stp/>
        <stp>FALSE</stp>
        <stp>T</stp>
        <tr r="D2303" s="2"/>
      </tp>
      <tp t="s">
        <v/>
        <stp/>
        <stp>StudyData</stp>
        <stp>VIX</stp>
        <stp>BAR</stp>
        <stp/>
        <stp>High</stp>
        <stp>W</stp>
        <stp>-2371</stp>
        <stp>All</stp>
        <stp/>
        <stp/>
        <stp>FALSE</stp>
        <stp>T</stp>
        <tr r="D2373" s="2"/>
      </tp>
      <tp t="s">
        <v/>
        <stp/>
        <stp>StudyData</stp>
        <stp>VIX</stp>
        <stp>BAR</stp>
        <stp/>
        <stp>High</stp>
        <stp>W</stp>
        <stp>-2361</stp>
        <stp>All</stp>
        <stp/>
        <stp/>
        <stp>FALSE</stp>
        <stp>T</stp>
        <tr r="D2363" s="2"/>
      </tp>
      <tp t="s">
        <v/>
        <stp/>
        <stp>StudyData</stp>
        <stp>VIX</stp>
        <stp>BAR</stp>
        <stp/>
        <stp>High</stp>
        <stp>W</stp>
        <stp>-2351</stp>
        <stp>All</stp>
        <stp/>
        <stp/>
        <stp>FALSE</stp>
        <stp>T</stp>
        <tr r="D2353" s="2"/>
      </tp>
      <tp t="s">
        <v/>
        <stp/>
        <stp>StudyData</stp>
        <stp>VIX</stp>
        <stp>BAR</stp>
        <stp/>
        <stp>High</stp>
        <stp>W</stp>
        <stp>-2341</stp>
        <stp>All</stp>
        <stp/>
        <stp/>
        <stp>FALSE</stp>
        <stp>T</stp>
        <tr r="D2343" s="2"/>
      </tp>
      <tp t="s">
        <v/>
        <stp/>
        <stp>StudyData</stp>
        <stp>VIX</stp>
        <stp>BAR</stp>
        <stp/>
        <stp>High</stp>
        <stp>W</stp>
        <stp>-2291</stp>
        <stp>All</stp>
        <stp/>
        <stp/>
        <stp>FALSE</stp>
        <stp>T</stp>
        <tr r="D2293" s="2"/>
      </tp>
      <tp t="s">
        <v/>
        <stp/>
        <stp>StudyData</stp>
        <stp>VIX</stp>
        <stp>BAR</stp>
        <stp/>
        <stp>High</stp>
        <stp>W</stp>
        <stp>-2281</stp>
        <stp>All</stp>
        <stp/>
        <stp/>
        <stp>FALSE</stp>
        <stp>T</stp>
        <tr r="D2283" s="2"/>
      </tp>
      <tp t="s">
        <v/>
        <stp/>
        <stp>StudyData</stp>
        <stp>VIX</stp>
        <stp>BAR</stp>
        <stp/>
        <stp>High</stp>
        <stp>W</stp>
        <stp>-2231</stp>
        <stp>All</stp>
        <stp/>
        <stp/>
        <stp>FALSE</stp>
        <stp>T</stp>
        <tr r="D2233" s="2"/>
      </tp>
      <tp t="s">
        <v/>
        <stp/>
        <stp>StudyData</stp>
        <stp>VIX</stp>
        <stp>BAR</stp>
        <stp/>
        <stp>High</stp>
        <stp>W</stp>
        <stp>-2221</stp>
        <stp>All</stp>
        <stp/>
        <stp/>
        <stp>FALSE</stp>
        <stp>T</stp>
        <tr r="D2223" s="2"/>
      </tp>
      <tp t="s">
        <v/>
        <stp/>
        <stp>StudyData</stp>
        <stp>VIX</stp>
        <stp>BAR</stp>
        <stp/>
        <stp>High</stp>
        <stp>W</stp>
        <stp>-2211</stp>
        <stp>All</stp>
        <stp/>
        <stp/>
        <stp>FALSE</stp>
        <stp>T</stp>
        <tr r="D2213" s="2"/>
      </tp>
      <tp t="s">
        <v/>
        <stp/>
        <stp>StudyData</stp>
        <stp>VIX</stp>
        <stp>BAR</stp>
        <stp/>
        <stp>High</stp>
        <stp>W</stp>
        <stp>-2201</stp>
        <stp>All</stp>
        <stp/>
        <stp/>
        <stp>FALSE</stp>
        <stp>T</stp>
        <tr r="D2203" s="2"/>
      </tp>
      <tp t="s">
        <v/>
        <stp/>
        <stp>StudyData</stp>
        <stp>VIX</stp>
        <stp>BAR</stp>
        <stp/>
        <stp>High</stp>
        <stp>W</stp>
        <stp>-2271</stp>
        <stp>All</stp>
        <stp/>
        <stp/>
        <stp>FALSE</stp>
        <stp>T</stp>
        <tr r="D2273" s="2"/>
      </tp>
      <tp t="s">
        <v/>
        <stp/>
        <stp>StudyData</stp>
        <stp>VIX</stp>
        <stp>BAR</stp>
        <stp/>
        <stp>High</stp>
        <stp>W</stp>
        <stp>-2261</stp>
        <stp>All</stp>
        <stp/>
        <stp/>
        <stp>FALSE</stp>
        <stp>T</stp>
        <tr r="D2263" s="2"/>
      </tp>
      <tp t="s">
        <v/>
        <stp/>
        <stp>StudyData</stp>
        <stp>VIX</stp>
        <stp>BAR</stp>
        <stp/>
        <stp>High</stp>
        <stp>W</stp>
        <stp>-2251</stp>
        <stp>All</stp>
        <stp/>
        <stp/>
        <stp>FALSE</stp>
        <stp>T</stp>
        <tr r="D2253" s="2"/>
      </tp>
      <tp t="s">
        <v/>
        <stp/>
        <stp>StudyData</stp>
        <stp>VIX</stp>
        <stp>BAR</stp>
        <stp/>
        <stp>High</stp>
        <stp>W</stp>
        <stp>-2241</stp>
        <stp>All</stp>
        <stp/>
        <stp/>
        <stp>FALSE</stp>
        <stp>T</stp>
        <tr r="D2243" s="2"/>
      </tp>
      <tp t="s">
        <v/>
        <stp/>
        <stp>StudyData</stp>
        <stp>VIX</stp>
        <stp>BAR</stp>
        <stp/>
        <stp>High</stp>
        <stp>W</stp>
        <stp>-2191</stp>
        <stp>All</stp>
        <stp/>
        <stp/>
        <stp>FALSE</stp>
        <stp>T</stp>
        <tr r="D2193" s="2"/>
      </tp>
      <tp t="s">
        <v/>
        <stp/>
        <stp>StudyData</stp>
        <stp>VIX</stp>
        <stp>BAR</stp>
        <stp/>
        <stp>High</stp>
        <stp>W</stp>
        <stp>-2181</stp>
        <stp>All</stp>
        <stp/>
        <stp/>
        <stp>FALSE</stp>
        <stp>T</stp>
        <tr r="D2183" s="2"/>
      </tp>
      <tp t="s">
        <v/>
        <stp/>
        <stp>StudyData</stp>
        <stp>VIX</stp>
        <stp>BAR</stp>
        <stp/>
        <stp>High</stp>
        <stp>W</stp>
        <stp>-2131</stp>
        <stp>All</stp>
        <stp/>
        <stp/>
        <stp>FALSE</stp>
        <stp>T</stp>
        <tr r="D2133" s="2"/>
      </tp>
      <tp t="s">
        <v/>
        <stp/>
        <stp>StudyData</stp>
        <stp>VIX</stp>
        <stp>BAR</stp>
        <stp/>
        <stp>High</stp>
        <stp>W</stp>
        <stp>-2121</stp>
        <stp>All</stp>
        <stp/>
        <stp/>
        <stp>FALSE</stp>
        <stp>T</stp>
        <tr r="D2123" s="2"/>
      </tp>
      <tp t="s">
        <v/>
        <stp/>
        <stp>StudyData</stp>
        <stp>VIX</stp>
        <stp>BAR</stp>
        <stp/>
        <stp>High</stp>
        <stp>W</stp>
        <stp>-2111</stp>
        <stp>All</stp>
        <stp/>
        <stp/>
        <stp>FALSE</stp>
        <stp>T</stp>
        <tr r="D2113" s="2"/>
      </tp>
      <tp t="s">
        <v/>
        <stp/>
        <stp>StudyData</stp>
        <stp>VIX</stp>
        <stp>BAR</stp>
        <stp/>
        <stp>High</stp>
        <stp>W</stp>
        <stp>-2101</stp>
        <stp>All</stp>
        <stp/>
        <stp/>
        <stp>FALSE</stp>
        <stp>T</stp>
        <tr r="D2103" s="2"/>
      </tp>
      <tp t="s">
        <v/>
        <stp/>
        <stp>StudyData</stp>
        <stp>VIX</stp>
        <stp>BAR</stp>
        <stp/>
        <stp>High</stp>
        <stp>W</stp>
        <stp>-2171</stp>
        <stp>All</stp>
        <stp/>
        <stp/>
        <stp>FALSE</stp>
        <stp>T</stp>
        <tr r="D2173" s="2"/>
      </tp>
      <tp t="s">
        <v/>
        <stp/>
        <stp>StudyData</stp>
        <stp>VIX</stp>
        <stp>BAR</stp>
        <stp/>
        <stp>High</stp>
        <stp>W</stp>
        <stp>-2161</stp>
        <stp>All</stp>
        <stp/>
        <stp/>
        <stp>FALSE</stp>
        <stp>T</stp>
        <tr r="D2163" s="2"/>
      </tp>
      <tp t="s">
        <v/>
        <stp/>
        <stp>StudyData</stp>
        <stp>VIX</stp>
        <stp>BAR</stp>
        <stp/>
        <stp>High</stp>
        <stp>W</stp>
        <stp>-2151</stp>
        <stp>All</stp>
        <stp/>
        <stp/>
        <stp>FALSE</stp>
        <stp>T</stp>
        <tr r="D2153" s="2"/>
      </tp>
      <tp t="s">
        <v/>
        <stp/>
        <stp>StudyData</stp>
        <stp>VIX</stp>
        <stp>BAR</stp>
        <stp/>
        <stp>High</stp>
        <stp>W</stp>
        <stp>-2141</stp>
        <stp>All</stp>
        <stp/>
        <stp/>
        <stp>FALSE</stp>
        <stp>T</stp>
        <tr r="D2143" s="2"/>
      </tp>
      <tp t="s">
        <v/>
        <stp/>
        <stp>StudyData</stp>
        <stp>VIX</stp>
        <stp>BAR</stp>
        <stp/>
        <stp>High</stp>
        <stp>W</stp>
        <stp>-2091</stp>
        <stp>All</stp>
        <stp/>
        <stp/>
        <stp>FALSE</stp>
        <stp>T</stp>
        <tr r="D2093" s="2"/>
      </tp>
      <tp t="s">
        <v/>
        <stp/>
        <stp>StudyData</stp>
        <stp>VIX</stp>
        <stp>BAR</stp>
        <stp/>
        <stp>High</stp>
        <stp>W</stp>
        <stp>-2081</stp>
        <stp>All</stp>
        <stp/>
        <stp/>
        <stp>FALSE</stp>
        <stp>T</stp>
        <tr r="D2083" s="2"/>
      </tp>
      <tp t="s">
        <v/>
        <stp/>
        <stp>StudyData</stp>
        <stp>VIX</stp>
        <stp>BAR</stp>
        <stp/>
        <stp>High</stp>
        <stp>W</stp>
        <stp>-2031</stp>
        <stp>All</stp>
        <stp/>
        <stp/>
        <stp>FALSE</stp>
        <stp>T</stp>
        <tr r="D2033" s="2"/>
      </tp>
      <tp t="s">
        <v/>
        <stp/>
        <stp>StudyData</stp>
        <stp>VIX</stp>
        <stp>BAR</stp>
        <stp/>
        <stp>High</stp>
        <stp>W</stp>
        <stp>-2021</stp>
        <stp>All</stp>
        <stp/>
        <stp/>
        <stp>FALSE</stp>
        <stp>T</stp>
        <tr r="D2023" s="2"/>
      </tp>
      <tp t="s">
        <v/>
        <stp/>
        <stp>StudyData</stp>
        <stp>VIX</stp>
        <stp>BAR</stp>
        <stp/>
        <stp>High</stp>
        <stp>W</stp>
        <stp>-2011</stp>
        <stp>All</stp>
        <stp/>
        <stp/>
        <stp>FALSE</stp>
        <stp>T</stp>
        <tr r="D2013" s="2"/>
      </tp>
      <tp t="s">
        <v/>
        <stp/>
        <stp>StudyData</stp>
        <stp>VIX</stp>
        <stp>BAR</stp>
        <stp/>
        <stp>High</stp>
        <stp>W</stp>
        <stp>-2001</stp>
        <stp>All</stp>
        <stp/>
        <stp/>
        <stp>FALSE</stp>
        <stp>T</stp>
        <tr r="D2003" s="2"/>
      </tp>
      <tp t="s">
        <v/>
        <stp/>
        <stp>StudyData</stp>
        <stp>VIX</stp>
        <stp>BAR</stp>
        <stp/>
        <stp>High</stp>
        <stp>W</stp>
        <stp>-2071</stp>
        <stp>All</stp>
        <stp/>
        <stp/>
        <stp>FALSE</stp>
        <stp>T</stp>
        <tr r="D2073" s="2"/>
      </tp>
      <tp t="s">
        <v/>
        <stp/>
        <stp>StudyData</stp>
        <stp>VIX</stp>
        <stp>BAR</stp>
        <stp/>
        <stp>High</stp>
        <stp>W</stp>
        <stp>-2061</stp>
        <stp>All</stp>
        <stp/>
        <stp/>
        <stp>FALSE</stp>
        <stp>T</stp>
        <tr r="D2063" s="2"/>
      </tp>
      <tp t="s">
        <v/>
        <stp/>
        <stp>StudyData</stp>
        <stp>VIX</stp>
        <stp>BAR</stp>
        <stp/>
        <stp>High</stp>
        <stp>W</stp>
        <stp>-2051</stp>
        <stp>All</stp>
        <stp/>
        <stp/>
        <stp>FALSE</stp>
        <stp>T</stp>
        <tr r="D2053" s="2"/>
      </tp>
      <tp t="s">
        <v/>
        <stp/>
        <stp>StudyData</stp>
        <stp>VIX</stp>
        <stp>BAR</stp>
        <stp/>
        <stp>High</stp>
        <stp>W</stp>
        <stp>-2041</stp>
        <stp>All</stp>
        <stp/>
        <stp/>
        <stp>FALSE</stp>
        <stp>T</stp>
        <tr r="D2043" s="2"/>
      </tp>
      <tp t="s">
        <v/>
        <stp/>
        <stp>StudyData</stp>
        <stp>VIX</stp>
        <stp>BAR</stp>
        <stp/>
        <stp>High</stp>
        <stp>W</stp>
        <stp>-2791</stp>
        <stp>All</stp>
        <stp/>
        <stp/>
        <stp>FALSE</stp>
        <stp>T</stp>
        <tr r="D2793" s="2"/>
      </tp>
      <tp t="s">
        <v/>
        <stp/>
        <stp>StudyData</stp>
        <stp>VIX</stp>
        <stp>BAR</stp>
        <stp/>
        <stp>High</stp>
        <stp>W</stp>
        <stp>-2781</stp>
        <stp>All</stp>
        <stp/>
        <stp/>
        <stp>FALSE</stp>
        <stp>T</stp>
        <tr r="D2783" s="2"/>
      </tp>
      <tp t="s">
        <v/>
        <stp/>
        <stp>StudyData</stp>
        <stp>VIX</stp>
        <stp>BAR</stp>
        <stp/>
        <stp>High</stp>
        <stp>W</stp>
        <stp>-2731</stp>
        <stp>All</stp>
        <stp/>
        <stp/>
        <stp>FALSE</stp>
        <stp>T</stp>
        <tr r="D2733" s="2"/>
      </tp>
      <tp t="s">
        <v/>
        <stp/>
        <stp>StudyData</stp>
        <stp>VIX</stp>
        <stp>BAR</stp>
        <stp/>
        <stp>High</stp>
        <stp>W</stp>
        <stp>-2721</stp>
        <stp>All</stp>
        <stp/>
        <stp/>
        <stp>FALSE</stp>
        <stp>T</stp>
        <tr r="D2723" s="2"/>
      </tp>
      <tp t="s">
        <v/>
        <stp/>
        <stp>StudyData</stp>
        <stp>VIX</stp>
        <stp>BAR</stp>
        <stp/>
        <stp>High</stp>
        <stp>W</stp>
        <stp>-2711</stp>
        <stp>All</stp>
        <stp/>
        <stp/>
        <stp>FALSE</stp>
        <stp>T</stp>
        <tr r="D2713" s="2"/>
      </tp>
      <tp t="s">
        <v/>
        <stp/>
        <stp>StudyData</stp>
        <stp>VIX</stp>
        <stp>BAR</stp>
        <stp/>
        <stp>High</stp>
        <stp>W</stp>
        <stp>-2701</stp>
        <stp>All</stp>
        <stp/>
        <stp/>
        <stp>FALSE</stp>
        <stp>T</stp>
        <tr r="D2703" s="2"/>
      </tp>
      <tp t="s">
        <v/>
        <stp/>
        <stp>StudyData</stp>
        <stp>VIX</stp>
        <stp>BAR</stp>
        <stp/>
        <stp>High</stp>
        <stp>W</stp>
        <stp>-2771</stp>
        <stp>All</stp>
        <stp/>
        <stp/>
        <stp>FALSE</stp>
        <stp>T</stp>
        <tr r="D2773" s="2"/>
      </tp>
      <tp t="s">
        <v/>
        <stp/>
        <stp>StudyData</stp>
        <stp>VIX</stp>
        <stp>BAR</stp>
        <stp/>
        <stp>High</stp>
        <stp>W</stp>
        <stp>-2761</stp>
        <stp>All</stp>
        <stp/>
        <stp/>
        <stp>FALSE</stp>
        <stp>T</stp>
        <tr r="D2763" s="2"/>
      </tp>
      <tp t="s">
        <v/>
        <stp/>
        <stp>StudyData</stp>
        <stp>VIX</stp>
        <stp>BAR</stp>
        <stp/>
        <stp>High</stp>
        <stp>W</stp>
        <stp>-2751</stp>
        <stp>All</stp>
        <stp/>
        <stp/>
        <stp>FALSE</stp>
        <stp>T</stp>
        <tr r="D2753" s="2"/>
      </tp>
      <tp t="s">
        <v/>
        <stp/>
        <stp>StudyData</stp>
        <stp>VIX</stp>
        <stp>BAR</stp>
        <stp/>
        <stp>High</stp>
        <stp>W</stp>
        <stp>-2741</stp>
        <stp>All</stp>
        <stp/>
        <stp/>
        <stp>FALSE</stp>
        <stp>T</stp>
        <tr r="D2743" s="2"/>
      </tp>
      <tp t="s">
        <v/>
        <stp/>
        <stp>StudyData</stp>
        <stp>VIX</stp>
        <stp>BAR</stp>
        <stp/>
        <stp>High</stp>
        <stp>W</stp>
        <stp>-2691</stp>
        <stp>All</stp>
        <stp/>
        <stp/>
        <stp>FALSE</stp>
        <stp>T</stp>
        <tr r="D2693" s="2"/>
      </tp>
      <tp t="s">
        <v/>
        <stp/>
        <stp>StudyData</stp>
        <stp>VIX</stp>
        <stp>BAR</stp>
        <stp/>
        <stp>High</stp>
        <stp>W</stp>
        <stp>-2681</stp>
        <stp>All</stp>
        <stp/>
        <stp/>
        <stp>FALSE</stp>
        <stp>T</stp>
        <tr r="D2683" s="2"/>
      </tp>
      <tp t="s">
        <v/>
        <stp/>
        <stp>StudyData</stp>
        <stp>VIX</stp>
        <stp>BAR</stp>
        <stp/>
        <stp>High</stp>
        <stp>W</stp>
        <stp>-2631</stp>
        <stp>All</stp>
        <stp/>
        <stp/>
        <stp>FALSE</stp>
        <stp>T</stp>
        <tr r="D2633" s="2"/>
      </tp>
      <tp t="s">
        <v/>
        <stp/>
        <stp>StudyData</stp>
        <stp>VIX</stp>
        <stp>BAR</stp>
        <stp/>
        <stp>High</stp>
        <stp>W</stp>
        <stp>-2621</stp>
        <stp>All</stp>
        <stp/>
        <stp/>
        <stp>FALSE</stp>
        <stp>T</stp>
        <tr r="D2623" s="2"/>
      </tp>
      <tp t="s">
        <v/>
        <stp/>
        <stp>StudyData</stp>
        <stp>VIX</stp>
        <stp>BAR</stp>
        <stp/>
        <stp>High</stp>
        <stp>W</stp>
        <stp>-2611</stp>
        <stp>All</stp>
        <stp/>
        <stp/>
        <stp>FALSE</stp>
        <stp>T</stp>
        <tr r="D2613" s="2"/>
      </tp>
      <tp t="s">
        <v/>
        <stp/>
        <stp>StudyData</stp>
        <stp>VIX</stp>
        <stp>BAR</stp>
        <stp/>
        <stp>High</stp>
        <stp>W</stp>
        <stp>-2601</stp>
        <stp>All</stp>
        <stp/>
        <stp/>
        <stp>FALSE</stp>
        <stp>T</stp>
        <tr r="D2603" s="2"/>
      </tp>
      <tp t="s">
        <v/>
        <stp/>
        <stp>StudyData</stp>
        <stp>VIX</stp>
        <stp>BAR</stp>
        <stp/>
        <stp>High</stp>
        <stp>W</stp>
        <stp>-2671</stp>
        <stp>All</stp>
        <stp/>
        <stp/>
        <stp>FALSE</stp>
        <stp>T</stp>
        <tr r="D2673" s="2"/>
      </tp>
      <tp t="s">
        <v/>
        <stp/>
        <stp>StudyData</stp>
        <stp>VIX</stp>
        <stp>BAR</stp>
        <stp/>
        <stp>High</stp>
        <stp>W</stp>
        <stp>-2661</stp>
        <stp>All</stp>
        <stp/>
        <stp/>
        <stp>FALSE</stp>
        <stp>T</stp>
        <tr r="D2663" s="2"/>
      </tp>
      <tp t="s">
        <v/>
        <stp/>
        <stp>StudyData</stp>
        <stp>VIX</stp>
        <stp>BAR</stp>
        <stp/>
        <stp>High</stp>
        <stp>W</stp>
        <stp>-2651</stp>
        <stp>All</stp>
        <stp/>
        <stp/>
        <stp>FALSE</stp>
        <stp>T</stp>
        <tr r="D2653" s="2"/>
      </tp>
      <tp t="s">
        <v/>
        <stp/>
        <stp>StudyData</stp>
        <stp>VIX</stp>
        <stp>BAR</stp>
        <stp/>
        <stp>High</stp>
        <stp>W</stp>
        <stp>-2641</stp>
        <stp>All</stp>
        <stp/>
        <stp/>
        <stp>FALSE</stp>
        <stp>T</stp>
        <tr r="D2643" s="2"/>
      </tp>
      <tp t="s">
        <v/>
        <stp/>
        <stp>StudyData</stp>
        <stp>VIX</stp>
        <stp>BAR</stp>
        <stp/>
        <stp>High</stp>
        <stp>W</stp>
        <stp>-2591</stp>
        <stp>All</stp>
        <stp/>
        <stp/>
        <stp>FALSE</stp>
        <stp>T</stp>
        <tr r="D2593" s="2"/>
      </tp>
      <tp t="s">
        <v/>
        <stp/>
        <stp>StudyData</stp>
        <stp>VIX</stp>
        <stp>BAR</stp>
        <stp/>
        <stp>High</stp>
        <stp>W</stp>
        <stp>-2581</stp>
        <stp>All</stp>
        <stp/>
        <stp/>
        <stp>FALSE</stp>
        <stp>T</stp>
        <tr r="D2583" s="2"/>
      </tp>
      <tp t="s">
        <v/>
        <stp/>
        <stp>StudyData</stp>
        <stp>VIX</stp>
        <stp>BAR</stp>
        <stp/>
        <stp>High</stp>
        <stp>W</stp>
        <stp>-2531</stp>
        <stp>All</stp>
        <stp/>
        <stp/>
        <stp>FALSE</stp>
        <stp>T</stp>
        <tr r="D2533" s="2"/>
      </tp>
      <tp t="s">
        <v/>
        <stp/>
        <stp>StudyData</stp>
        <stp>VIX</stp>
        <stp>BAR</stp>
        <stp/>
        <stp>High</stp>
        <stp>W</stp>
        <stp>-2521</stp>
        <stp>All</stp>
        <stp/>
        <stp/>
        <stp>FALSE</stp>
        <stp>T</stp>
        <tr r="D2523" s="2"/>
      </tp>
      <tp t="s">
        <v/>
        <stp/>
        <stp>StudyData</stp>
        <stp>VIX</stp>
        <stp>BAR</stp>
        <stp/>
        <stp>High</stp>
        <stp>W</stp>
        <stp>-2511</stp>
        <stp>All</stp>
        <stp/>
        <stp/>
        <stp>FALSE</stp>
        <stp>T</stp>
        <tr r="D2513" s="2"/>
      </tp>
      <tp t="s">
        <v/>
        <stp/>
        <stp>StudyData</stp>
        <stp>VIX</stp>
        <stp>BAR</stp>
        <stp/>
        <stp>High</stp>
        <stp>W</stp>
        <stp>-2501</stp>
        <stp>All</stp>
        <stp/>
        <stp/>
        <stp>FALSE</stp>
        <stp>T</stp>
        <tr r="D2503" s="2"/>
      </tp>
      <tp t="s">
        <v/>
        <stp/>
        <stp>StudyData</stp>
        <stp>VIX</stp>
        <stp>BAR</stp>
        <stp/>
        <stp>High</stp>
        <stp>W</stp>
        <stp>-2571</stp>
        <stp>All</stp>
        <stp/>
        <stp/>
        <stp>FALSE</stp>
        <stp>T</stp>
        <tr r="D2573" s="2"/>
      </tp>
      <tp t="s">
        <v/>
        <stp/>
        <stp>StudyData</stp>
        <stp>VIX</stp>
        <stp>BAR</stp>
        <stp/>
        <stp>High</stp>
        <stp>W</stp>
        <stp>-2561</stp>
        <stp>All</stp>
        <stp/>
        <stp/>
        <stp>FALSE</stp>
        <stp>T</stp>
        <tr r="D2563" s="2"/>
      </tp>
      <tp t="s">
        <v/>
        <stp/>
        <stp>StudyData</stp>
        <stp>VIX</stp>
        <stp>BAR</stp>
        <stp/>
        <stp>High</stp>
        <stp>W</stp>
        <stp>-2551</stp>
        <stp>All</stp>
        <stp/>
        <stp/>
        <stp>FALSE</stp>
        <stp>T</stp>
        <tr r="D2553" s="2"/>
      </tp>
      <tp t="s">
        <v/>
        <stp/>
        <stp>StudyData</stp>
        <stp>VIX</stp>
        <stp>BAR</stp>
        <stp/>
        <stp>High</stp>
        <stp>W</stp>
        <stp>-2541</stp>
        <stp>All</stp>
        <stp/>
        <stp/>
        <stp>FALSE</stp>
        <stp>T</stp>
        <tr r="D2543" s="2"/>
      </tp>
      <tp t="s">
        <v/>
        <stp/>
        <stp>StudyData</stp>
        <stp>VIX</stp>
        <stp>BAR</stp>
        <stp/>
        <stp>High</stp>
        <stp>W</stp>
        <stp>-2491</stp>
        <stp>All</stp>
        <stp/>
        <stp/>
        <stp>FALSE</stp>
        <stp>T</stp>
        <tr r="D2493" s="2"/>
      </tp>
      <tp t="s">
        <v/>
        <stp/>
        <stp>StudyData</stp>
        <stp>VIX</stp>
        <stp>BAR</stp>
        <stp/>
        <stp>High</stp>
        <stp>W</stp>
        <stp>-2481</stp>
        <stp>All</stp>
        <stp/>
        <stp/>
        <stp>FALSE</stp>
        <stp>T</stp>
        <tr r="D2483" s="2"/>
      </tp>
      <tp t="s">
        <v/>
        <stp/>
        <stp>StudyData</stp>
        <stp>VIX</stp>
        <stp>BAR</stp>
        <stp/>
        <stp>High</stp>
        <stp>W</stp>
        <stp>-2431</stp>
        <stp>All</stp>
        <stp/>
        <stp/>
        <stp>FALSE</stp>
        <stp>T</stp>
        <tr r="D2433" s="2"/>
      </tp>
      <tp t="s">
        <v/>
        <stp/>
        <stp>StudyData</stp>
        <stp>VIX</stp>
        <stp>BAR</stp>
        <stp/>
        <stp>High</stp>
        <stp>W</stp>
        <stp>-2421</stp>
        <stp>All</stp>
        <stp/>
        <stp/>
        <stp>FALSE</stp>
        <stp>T</stp>
        <tr r="D2423" s="2"/>
      </tp>
      <tp t="s">
        <v/>
        <stp/>
        <stp>StudyData</stp>
        <stp>VIX</stp>
        <stp>BAR</stp>
        <stp/>
        <stp>High</stp>
        <stp>W</stp>
        <stp>-2411</stp>
        <stp>All</stp>
        <stp/>
        <stp/>
        <stp>FALSE</stp>
        <stp>T</stp>
        <tr r="D2413" s="2"/>
      </tp>
      <tp t="s">
        <v/>
        <stp/>
        <stp>StudyData</stp>
        <stp>VIX</stp>
        <stp>BAR</stp>
        <stp/>
        <stp>High</stp>
        <stp>W</stp>
        <stp>-2401</stp>
        <stp>All</stp>
        <stp/>
        <stp/>
        <stp>FALSE</stp>
        <stp>T</stp>
        <tr r="D2403" s="2"/>
      </tp>
      <tp t="s">
        <v/>
        <stp/>
        <stp>StudyData</stp>
        <stp>VIX</stp>
        <stp>BAR</stp>
        <stp/>
        <stp>High</stp>
        <stp>W</stp>
        <stp>-2471</stp>
        <stp>All</stp>
        <stp/>
        <stp/>
        <stp>FALSE</stp>
        <stp>T</stp>
        <tr r="D2473" s="2"/>
      </tp>
      <tp t="s">
        <v/>
        <stp/>
        <stp>StudyData</stp>
        <stp>VIX</stp>
        <stp>BAR</stp>
        <stp/>
        <stp>High</stp>
        <stp>W</stp>
        <stp>-2461</stp>
        <stp>All</stp>
        <stp/>
        <stp/>
        <stp>FALSE</stp>
        <stp>T</stp>
        <tr r="D2463" s="2"/>
      </tp>
      <tp t="s">
        <v/>
        <stp/>
        <stp>StudyData</stp>
        <stp>VIX</stp>
        <stp>BAR</stp>
        <stp/>
        <stp>High</stp>
        <stp>W</stp>
        <stp>-2451</stp>
        <stp>All</stp>
        <stp/>
        <stp/>
        <stp>FALSE</stp>
        <stp>T</stp>
        <tr r="D2453" s="2"/>
      </tp>
      <tp t="s">
        <v/>
        <stp/>
        <stp>StudyData</stp>
        <stp>VIX</stp>
        <stp>BAR</stp>
        <stp/>
        <stp>High</stp>
        <stp>W</stp>
        <stp>-2441</stp>
        <stp>All</stp>
        <stp/>
        <stp/>
        <stp>FALSE</stp>
        <stp>T</stp>
        <tr r="D2443" s="2"/>
      </tp>
      <tp t="s">
        <v/>
        <stp/>
        <stp>StudyData</stp>
        <stp>VIX</stp>
        <stp>BAR</stp>
        <stp/>
        <stp>High</stp>
        <stp>W</stp>
        <stp>-2991</stp>
        <stp>All</stp>
        <stp/>
        <stp/>
        <stp>FALSE</stp>
        <stp>T</stp>
        <tr r="D2993" s="2"/>
      </tp>
      <tp t="s">
        <v/>
        <stp/>
        <stp>StudyData</stp>
        <stp>VIX</stp>
        <stp>BAR</stp>
        <stp/>
        <stp>High</stp>
        <stp>W</stp>
        <stp>-2981</stp>
        <stp>All</stp>
        <stp/>
        <stp/>
        <stp>FALSE</stp>
        <stp>T</stp>
        <tr r="D2983" s="2"/>
      </tp>
      <tp t="s">
        <v/>
        <stp/>
        <stp>StudyData</stp>
        <stp>VIX</stp>
        <stp>BAR</stp>
        <stp/>
        <stp>High</stp>
        <stp>W</stp>
        <stp>-2931</stp>
        <stp>All</stp>
        <stp/>
        <stp/>
        <stp>FALSE</stp>
        <stp>T</stp>
        <tr r="D2933" s="2"/>
      </tp>
      <tp t="s">
        <v/>
        <stp/>
        <stp>StudyData</stp>
        <stp>VIX</stp>
        <stp>BAR</stp>
        <stp/>
        <stp>High</stp>
        <stp>W</stp>
        <stp>-2921</stp>
        <stp>All</stp>
        <stp/>
        <stp/>
        <stp>FALSE</stp>
        <stp>T</stp>
        <tr r="D2923" s="2"/>
      </tp>
      <tp t="s">
        <v/>
        <stp/>
        <stp>StudyData</stp>
        <stp>VIX</stp>
        <stp>BAR</stp>
        <stp/>
        <stp>High</stp>
        <stp>W</stp>
        <stp>-2911</stp>
        <stp>All</stp>
        <stp/>
        <stp/>
        <stp>FALSE</stp>
        <stp>T</stp>
        <tr r="D2913" s="2"/>
      </tp>
      <tp t="s">
        <v/>
        <stp/>
        <stp>StudyData</stp>
        <stp>VIX</stp>
        <stp>BAR</stp>
        <stp/>
        <stp>High</stp>
        <stp>W</stp>
        <stp>-2901</stp>
        <stp>All</stp>
        <stp/>
        <stp/>
        <stp>FALSE</stp>
        <stp>T</stp>
        <tr r="D2903" s="2"/>
      </tp>
      <tp t="s">
        <v/>
        <stp/>
        <stp>StudyData</stp>
        <stp>VIX</stp>
        <stp>BAR</stp>
        <stp/>
        <stp>High</stp>
        <stp>W</stp>
        <stp>-2971</stp>
        <stp>All</stp>
        <stp/>
        <stp/>
        <stp>FALSE</stp>
        <stp>T</stp>
        <tr r="D2973" s="2"/>
      </tp>
      <tp t="s">
        <v/>
        <stp/>
        <stp>StudyData</stp>
        <stp>VIX</stp>
        <stp>BAR</stp>
        <stp/>
        <stp>High</stp>
        <stp>W</stp>
        <stp>-2961</stp>
        <stp>All</stp>
        <stp/>
        <stp/>
        <stp>FALSE</stp>
        <stp>T</stp>
        <tr r="D2963" s="2"/>
      </tp>
      <tp t="s">
        <v/>
        <stp/>
        <stp>StudyData</stp>
        <stp>VIX</stp>
        <stp>BAR</stp>
        <stp/>
        <stp>High</stp>
        <stp>W</stp>
        <stp>-2951</stp>
        <stp>All</stp>
        <stp/>
        <stp/>
        <stp>FALSE</stp>
        <stp>T</stp>
        <tr r="D2953" s="2"/>
      </tp>
      <tp t="s">
        <v/>
        <stp/>
        <stp>StudyData</stp>
        <stp>VIX</stp>
        <stp>BAR</stp>
        <stp/>
        <stp>High</stp>
        <stp>W</stp>
        <stp>-2941</stp>
        <stp>All</stp>
        <stp/>
        <stp/>
        <stp>FALSE</stp>
        <stp>T</stp>
        <tr r="D2943" s="2"/>
      </tp>
      <tp t="s">
        <v/>
        <stp/>
        <stp>StudyData</stp>
        <stp>VIX</stp>
        <stp>BAR</stp>
        <stp/>
        <stp>High</stp>
        <stp>W</stp>
        <stp>-2891</stp>
        <stp>All</stp>
        <stp/>
        <stp/>
        <stp>FALSE</stp>
        <stp>T</stp>
        <tr r="D2893" s="2"/>
      </tp>
      <tp t="s">
        <v/>
        <stp/>
        <stp>StudyData</stp>
        <stp>VIX</stp>
        <stp>BAR</stp>
        <stp/>
        <stp>High</stp>
        <stp>W</stp>
        <stp>-2881</stp>
        <stp>All</stp>
        <stp/>
        <stp/>
        <stp>FALSE</stp>
        <stp>T</stp>
        <tr r="D2883" s="2"/>
      </tp>
      <tp t="s">
        <v/>
        <stp/>
        <stp>StudyData</stp>
        <stp>VIX</stp>
        <stp>BAR</stp>
        <stp/>
        <stp>High</stp>
        <stp>W</stp>
        <stp>-2831</stp>
        <stp>All</stp>
        <stp/>
        <stp/>
        <stp>FALSE</stp>
        <stp>T</stp>
        <tr r="D2833" s="2"/>
      </tp>
      <tp t="s">
        <v/>
        <stp/>
        <stp>StudyData</stp>
        <stp>VIX</stp>
        <stp>BAR</stp>
        <stp/>
        <stp>High</stp>
        <stp>W</stp>
        <stp>-2821</stp>
        <stp>All</stp>
        <stp/>
        <stp/>
        <stp>FALSE</stp>
        <stp>T</stp>
        <tr r="D2823" s="2"/>
      </tp>
      <tp t="s">
        <v/>
        <stp/>
        <stp>StudyData</stp>
        <stp>VIX</stp>
        <stp>BAR</stp>
        <stp/>
        <stp>High</stp>
        <stp>W</stp>
        <stp>-2811</stp>
        <stp>All</stp>
        <stp/>
        <stp/>
        <stp>FALSE</stp>
        <stp>T</stp>
        <tr r="D2813" s="2"/>
      </tp>
      <tp t="s">
        <v/>
        <stp/>
        <stp>StudyData</stp>
        <stp>VIX</stp>
        <stp>BAR</stp>
        <stp/>
        <stp>High</stp>
        <stp>W</stp>
        <stp>-2801</stp>
        <stp>All</stp>
        <stp/>
        <stp/>
        <stp>FALSE</stp>
        <stp>T</stp>
        <tr r="D2803" s="2"/>
      </tp>
      <tp t="s">
        <v/>
        <stp/>
        <stp>StudyData</stp>
        <stp>VIX</stp>
        <stp>BAR</stp>
        <stp/>
        <stp>High</stp>
        <stp>W</stp>
        <stp>-2871</stp>
        <stp>All</stp>
        <stp/>
        <stp/>
        <stp>FALSE</stp>
        <stp>T</stp>
        <tr r="D2873" s="2"/>
      </tp>
      <tp t="s">
        <v/>
        <stp/>
        <stp>StudyData</stp>
        <stp>VIX</stp>
        <stp>BAR</stp>
        <stp/>
        <stp>High</stp>
        <stp>W</stp>
        <stp>-2861</stp>
        <stp>All</stp>
        <stp/>
        <stp/>
        <stp>FALSE</stp>
        <stp>T</stp>
        <tr r="D2863" s="2"/>
      </tp>
      <tp t="s">
        <v/>
        <stp/>
        <stp>StudyData</stp>
        <stp>VIX</stp>
        <stp>BAR</stp>
        <stp/>
        <stp>High</stp>
        <stp>W</stp>
        <stp>-2851</stp>
        <stp>All</stp>
        <stp/>
        <stp/>
        <stp>FALSE</stp>
        <stp>T</stp>
        <tr r="D2853" s="2"/>
      </tp>
      <tp t="s">
        <v/>
        <stp/>
        <stp>StudyData</stp>
        <stp>VIX</stp>
        <stp>BAR</stp>
        <stp/>
        <stp>High</stp>
        <stp>W</stp>
        <stp>-2841</stp>
        <stp>All</stp>
        <stp/>
        <stp/>
        <stp>FALSE</stp>
        <stp>T</stp>
        <tr r="D2843" s="2"/>
      </tp>
      <tp t="s">
        <v/>
        <stp/>
        <stp>StudyData</stp>
        <stp>VIX</stp>
        <stp>BAR</stp>
        <stp/>
        <stp>High</stp>
        <stp>W</stp>
        <stp>-1391</stp>
        <stp>All</stp>
        <stp/>
        <stp/>
        <stp>FALSE</stp>
        <stp>T</stp>
        <tr r="D1393" s="2"/>
      </tp>
      <tp t="s">
        <v/>
        <stp/>
        <stp>StudyData</stp>
        <stp>VIX</stp>
        <stp>BAR</stp>
        <stp/>
        <stp>High</stp>
        <stp>W</stp>
        <stp>-1381</stp>
        <stp>All</stp>
        <stp/>
        <stp/>
        <stp>FALSE</stp>
        <stp>T</stp>
        <tr r="D1383" s="2"/>
      </tp>
      <tp t="s">
        <v/>
        <stp/>
        <stp>StudyData</stp>
        <stp>VIX</stp>
        <stp>BAR</stp>
        <stp/>
        <stp>High</stp>
        <stp>W</stp>
        <stp>-1331</stp>
        <stp>All</stp>
        <stp/>
        <stp/>
        <stp>FALSE</stp>
        <stp>T</stp>
        <tr r="D1333" s="2"/>
      </tp>
      <tp t="s">
        <v/>
        <stp/>
        <stp>StudyData</stp>
        <stp>VIX</stp>
        <stp>BAR</stp>
        <stp/>
        <stp>High</stp>
        <stp>W</stp>
        <stp>-1321</stp>
        <stp>All</stp>
        <stp/>
        <stp/>
        <stp>FALSE</stp>
        <stp>T</stp>
        <tr r="D1323" s="2"/>
      </tp>
      <tp t="s">
        <v/>
        <stp/>
        <stp>StudyData</stp>
        <stp>VIX</stp>
        <stp>BAR</stp>
        <stp/>
        <stp>High</stp>
        <stp>W</stp>
        <stp>-1311</stp>
        <stp>All</stp>
        <stp/>
        <stp/>
        <stp>FALSE</stp>
        <stp>T</stp>
        <tr r="D1313" s="2"/>
      </tp>
      <tp t="s">
        <v/>
        <stp/>
        <stp>StudyData</stp>
        <stp>VIX</stp>
        <stp>BAR</stp>
        <stp/>
        <stp>High</stp>
        <stp>W</stp>
        <stp>-1301</stp>
        <stp>All</stp>
        <stp/>
        <stp/>
        <stp>FALSE</stp>
        <stp>T</stp>
        <tr r="D1303" s="2"/>
      </tp>
      <tp t="s">
        <v/>
        <stp/>
        <stp>StudyData</stp>
        <stp>VIX</stp>
        <stp>BAR</stp>
        <stp/>
        <stp>High</stp>
        <stp>W</stp>
        <stp>-1371</stp>
        <stp>All</stp>
        <stp/>
        <stp/>
        <stp>FALSE</stp>
        <stp>T</stp>
        <tr r="D1373" s="2"/>
      </tp>
      <tp t="s">
        <v/>
        <stp/>
        <stp>StudyData</stp>
        <stp>VIX</stp>
        <stp>BAR</stp>
        <stp/>
        <stp>High</stp>
        <stp>W</stp>
        <stp>-1361</stp>
        <stp>All</stp>
        <stp/>
        <stp/>
        <stp>FALSE</stp>
        <stp>T</stp>
        <tr r="D1363" s="2"/>
      </tp>
      <tp t="s">
        <v/>
        <stp/>
        <stp>StudyData</stp>
        <stp>VIX</stp>
        <stp>BAR</stp>
        <stp/>
        <stp>High</stp>
        <stp>W</stp>
        <stp>-1351</stp>
        <stp>All</stp>
        <stp/>
        <stp/>
        <stp>FALSE</stp>
        <stp>T</stp>
        <tr r="D1353" s="2"/>
      </tp>
      <tp t="s">
        <v/>
        <stp/>
        <stp>StudyData</stp>
        <stp>VIX</stp>
        <stp>BAR</stp>
        <stp/>
        <stp>High</stp>
        <stp>W</stp>
        <stp>-1341</stp>
        <stp>All</stp>
        <stp/>
        <stp/>
        <stp>FALSE</stp>
        <stp>T</stp>
        <tr r="D1343" s="2"/>
      </tp>
      <tp t="s">
        <v/>
        <stp/>
        <stp>StudyData</stp>
        <stp>VIX</stp>
        <stp>BAR</stp>
        <stp/>
        <stp>High</stp>
        <stp>W</stp>
        <stp>-1291</stp>
        <stp>All</stp>
        <stp/>
        <stp/>
        <stp>FALSE</stp>
        <stp>T</stp>
        <tr r="D1293" s="2"/>
      </tp>
      <tp t="s">
        <v/>
        <stp/>
        <stp>StudyData</stp>
        <stp>VIX</stp>
        <stp>BAR</stp>
        <stp/>
        <stp>High</stp>
        <stp>W</stp>
        <stp>-1281</stp>
        <stp>All</stp>
        <stp/>
        <stp/>
        <stp>FALSE</stp>
        <stp>T</stp>
        <tr r="D1283" s="2"/>
      </tp>
      <tp t="s">
        <v/>
        <stp/>
        <stp>StudyData</stp>
        <stp>VIX</stp>
        <stp>BAR</stp>
        <stp/>
        <stp>High</stp>
        <stp>W</stp>
        <stp>-1231</stp>
        <stp>All</stp>
        <stp/>
        <stp/>
        <stp>FALSE</stp>
        <stp>T</stp>
        <tr r="D1233" s="2"/>
      </tp>
      <tp t="s">
        <v/>
        <stp/>
        <stp>StudyData</stp>
        <stp>VIX</stp>
        <stp>BAR</stp>
        <stp/>
        <stp>High</stp>
        <stp>W</stp>
        <stp>-1221</stp>
        <stp>All</stp>
        <stp/>
        <stp/>
        <stp>FALSE</stp>
        <stp>T</stp>
        <tr r="D1223" s="2"/>
      </tp>
      <tp t="s">
        <v/>
        <stp/>
        <stp>StudyData</stp>
        <stp>VIX</stp>
        <stp>BAR</stp>
        <stp/>
        <stp>High</stp>
        <stp>W</stp>
        <stp>-1211</stp>
        <stp>All</stp>
        <stp/>
        <stp/>
        <stp>FALSE</stp>
        <stp>T</stp>
        <tr r="D1213" s="2"/>
      </tp>
      <tp t="s">
        <v/>
        <stp/>
        <stp>StudyData</stp>
        <stp>VIX</stp>
        <stp>BAR</stp>
        <stp/>
        <stp>High</stp>
        <stp>W</stp>
        <stp>-1201</stp>
        <stp>All</stp>
        <stp/>
        <stp/>
        <stp>FALSE</stp>
        <stp>T</stp>
        <tr r="D1203" s="2"/>
      </tp>
      <tp t="s">
        <v/>
        <stp/>
        <stp>StudyData</stp>
        <stp>VIX</stp>
        <stp>BAR</stp>
        <stp/>
        <stp>High</stp>
        <stp>W</stp>
        <stp>-1271</stp>
        <stp>All</stp>
        <stp/>
        <stp/>
        <stp>FALSE</stp>
        <stp>T</stp>
        <tr r="D1273" s="2"/>
      </tp>
      <tp t="s">
        <v/>
        <stp/>
        <stp>StudyData</stp>
        <stp>VIX</stp>
        <stp>BAR</stp>
        <stp/>
        <stp>High</stp>
        <stp>W</stp>
        <stp>-1261</stp>
        <stp>All</stp>
        <stp/>
        <stp/>
        <stp>FALSE</stp>
        <stp>T</stp>
        <tr r="D1263" s="2"/>
      </tp>
      <tp t="s">
        <v/>
        <stp/>
        <stp>StudyData</stp>
        <stp>VIX</stp>
        <stp>BAR</stp>
        <stp/>
        <stp>High</stp>
        <stp>W</stp>
        <stp>-1251</stp>
        <stp>All</stp>
        <stp/>
        <stp/>
        <stp>FALSE</stp>
        <stp>T</stp>
        <tr r="D1253" s="2"/>
      </tp>
      <tp t="s">
        <v/>
        <stp/>
        <stp>StudyData</stp>
        <stp>VIX</stp>
        <stp>BAR</stp>
        <stp/>
        <stp>High</stp>
        <stp>W</stp>
        <stp>-1241</stp>
        <stp>All</stp>
        <stp/>
        <stp/>
        <stp>FALSE</stp>
        <stp>T</stp>
        <tr r="D1243" s="2"/>
      </tp>
      <tp t="s">
        <v/>
        <stp/>
        <stp>StudyData</stp>
        <stp>VIX</stp>
        <stp>BAR</stp>
        <stp/>
        <stp>High</stp>
        <stp>W</stp>
        <stp>-1191</stp>
        <stp>All</stp>
        <stp/>
        <stp/>
        <stp>FALSE</stp>
        <stp>T</stp>
        <tr r="D1193" s="2"/>
      </tp>
      <tp t="s">
        <v/>
        <stp/>
        <stp>StudyData</stp>
        <stp>VIX</stp>
        <stp>BAR</stp>
        <stp/>
        <stp>High</stp>
        <stp>W</stp>
        <stp>-1181</stp>
        <stp>All</stp>
        <stp/>
        <stp/>
        <stp>FALSE</stp>
        <stp>T</stp>
        <tr r="D1183" s="2"/>
      </tp>
      <tp t="s">
        <v/>
        <stp/>
        <stp>StudyData</stp>
        <stp>VIX</stp>
        <stp>BAR</stp>
        <stp/>
        <stp>High</stp>
        <stp>W</stp>
        <stp>-1131</stp>
        <stp>All</stp>
        <stp/>
        <stp/>
        <stp>FALSE</stp>
        <stp>T</stp>
        <tr r="D1133" s="2"/>
      </tp>
      <tp t="s">
        <v/>
        <stp/>
        <stp>StudyData</stp>
        <stp>VIX</stp>
        <stp>BAR</stp>
        <stp/>
        <stp>High</stp>
        <stp>W</stp>
        <stp>-1121</stp>
        <stp>All</stp>
        <stp/>
        <stp/>
        <stp>FALSE</stp>
        <stp>T</stp>
        <tr r="D1123" s="2"/>
      </tp>
      <tp t="s">
        <v/>
        <stp/>
        <stp>StudyData</stp>
        <stp>VIX</stp>
        <stp>BAR</stp>
        <stp/>
        <stp>High</stp>
        <stp>W</stp>
        <stp>-1111</stp>
        <stp>All</stp>
        <stp/>
        <stp/>
        <stp>FALSE</stp>
        <stp>T</stp>
        <tr r="D1113" s="2"/>
      </tp>
      <tp t="s">
        <v/>
        <stp/>
        <stp>StudyData</stp>
        <stp>VIX</stp>
        <stp>BAR</stp>
        <stp/>
        <stp>High</stp>
        <stp>W</stp>
        <stp>-1101</stp>
        <stp>All</stp>
        <stp/>
        <stp/>
        <stp>FALSE</stp>
        <stp>T</stp>
        <tr r="D1103" s="2"/>
      </tp>
      <tp t="s">
        <v/>
        <stp/>
        <stp>StudyData</stp>
        <stp>VIX</stp>
        <stp>BAR</stp>
        <stp/>
        <stp>High</stp>
        <stp>W</stp>
        <stp>-1171</stp>
        <stp>All</stp>
        <stp/>
        <stp/>
        <stp>FALSE</stp>
        <stp>T</stp>
        <tr r="D1173" s="2"/>
      </tp>
      <tp t="s">
        <v/>
        <stp/>
        <stp>StudyData</stp>
        <stp>VIX</stp>
        <stp>BAR</stp>
        <stp/>
        <stp>High</stp>
        <stp>W</stp>
        <stp>-1161</stp>
        <stp>All</stp>
        <stp/>
        <stp/>
        <stp>FALSE</stp>
        <stp>T</stp>
        <tr r="D1163" s="2"/>
      </tp>
      <tp t="s">
        <v/>
        <stp/>
        <stp>StudyData</stp>
        <stp>VIX</stp>
        <stp>BAR</stp>
        <stp/>
        <stp>High</stp>
        <stp>W</stp>
        <stp>-1151</stp>
        <stp>All</stp>
        <stp/>
        <stp/>
        <stp>FALSE</stp>
        <stp>T</stp>
        <tr r="D1153" s="2"/>
      </tp>
      <tp t="s">
        <v/>
        <stp/>
        <stp>StudyData</stp>
        <stp>VIX</stp>
        <stp>BAR</stp>
        <stp/>
        <stp>High</stp>
        <stp>W</stp>
        <stp>-1141</stp>
        <stp>All</stp>
        <stp/>
        <stp/>
        <stp>FALSE</stp>
        <stp>T</stp>
        <tr r="D1143" s="2"/>
      </tp>
      <tp t="s">
        <v/>
        <stp/>
        <stp>StudyData</stp>
        <stp>VIX</stp>
        <stp>BAR</stp>
        <stp/>
        <stp>High</stp>
        <stp>W</stp>
        <stp>-1091</stp>
        <stp>All</stp>
        <stp/>
        <stp/>
        <stp>FALSE</stp>
        <stp>T</stp>
        <tr r="D1093" s="2"/>
      </tp>
      <tp t="s">
        <v/>
        <stp/>
        <stp>StudyData</stp>
        <stp>VIX</stp>
        <stp>BAR</stp>
        <stp/>
        <stp>High</stp>
        <stp>W</stp>
        <stp>-1081</stp>
        <stp>All</stp>
        <stp/>
        <stp/>
        <stp>FALSE</stp>
        <stp>T</stp>
        <tr r="D1083" s="2"/>
      </tp>
      <tp t="s">
        <v/>
        <stp/>
        <stp>StudyData</stp>
        <stp>VIX</stp>
        <stp>BAR</stp>
        <stp/>
        <stp>High</stp>
        <stp>W</stp>
        <stp>-1031</stp>
        <stp>All</stp>
        <stp/>
        <stp/>
        <stp>FALSE</stp>
        <stp>T</stp>
        <tr r="D1033" s="2"/>
      </tp>
      <tp t="s">
        <v/>
        <stp/>
        <stp>StudyData</stp>
        <stp>VIX</stp>
        <stp>BAR</stp>
        <stp/>
        <stp>High</stp>
        <stp>W</stp>
        <stp>-1021</stp>
        <stp>All</stp>
        <stp/>
        <stp/>
        <stp>FALSE</stp>
        <stp>T</stp>
        <tr r="D1023" s="2"/>
      </tp>
      <tp t="s">
        <v/>
        <stp/>
        <stp>StudyData</stp>
        <stp>VIX</stp>
        <stp>BAR</stp>
        <stp/>
        <stp>High</stp>
        <stp>W</stp>
        <stp>-1011</stp>
        <stp>All</stp>
        <stp/>
        <stp/>
        <stp>FALSE</stp>
        <stp>T</stp>
        <tr r="D1013" s="2"/>
      </tp>
      <tp t="s">
        <v/>
        <stp/>
        <stp>StudyData</stp>
        <stp>VIX</stp>
        <stp>BAR</stp>
        <stp/>
        <stp>High</stp>
        <stp>W</stp>
        <stp>-1001</stp>
        <stp>All</stp>
        <stp/>
        <stp/>
        <stp>FALSE</stp>
        <stp>T</stp>
        <tr r="D1003" s="2"/>
      </tp>
      <tp t="s">
        <v/>
        <stp/>
        <stp>StudyData</stp>
        <stp>VIX</stp>
        <stp>BAR</stp>
        <stp/>
        <stp>High</stp>
        <stp>W</stp>
        <stp>-1071</stp>
        <stp>All</stp>
        <stp/>
        <stp/>
        <stp>FALSE</stp>
        <stp>T</stp>
        <tr r="D1073" s="2"/>
      </tp>
      <tp t="s">
        <v/>
        <stp/>
        <stp>StudyData</stp>
        <stp>VIX</stp>
        <stp>BAR</stp>
        <stp/>
        <stp>High</stp>
        <stp>W</stp>
        <stp>-1061</stp>
        <stp>All</stp>
        <stp/>
        <stp/>
        <stp>FALSE</stp>
        <stp>T</stp>
        <tr r="D1063" s="2"/>
      </tp>
      <tp t="s">
        <v/>
        <stp/>
        <stp>StudyData</stp>
        <stp>VIX</stp>
        <stp>BAR</stp>
        <stp/>
        <stp>High</stp>
        <stp>W</stp>
        <stp>-1051</stp>
        <stp>All</stp>
        <stp/>
        <stp/>
        <stp>FALSE</stp>
        <stp>T</stp>
        <tr r="D1053" s="2"/>
      </tp>
      <tp t="s">
        <v/>
        <stp/>
        <stp>StudyData</stp>
        <stp>VIX</stp>
        <stp>BAR</stp>
        <stp/>
        <stp>High</stp>
        <stp>W</stp>
        <stp>-1041</stp>
        <stp>All</stp>
        <stp/>
        <stp/>
        <stp>FALSE</stp>
        <stp>T</stp>
        <tr r="D1043" s="2"/>
      </tp>
      <tp t="s">
        <v/>
        <stp/>
        <stp>StudyData</stp>
        <stp>VIX</stp>
        <stp>BAR</stp>
        <stp/>
        <stp>High</stp>
        <stp>W</stp>
        <stp>-1791</stp>
        <stp>All</stp>
        <stp/>
        <stp/>
        <stp>FALSE</stp>
        <stp>T</stp>
        <tr r="D1793" s="2"/>
      </tp>
      <tp t="s">
        <v/>
        <stp/>
        <stp>StudyData</stp>
        <stp>VIX</stp>
        <stp>BAR</stp>
        <stp/>
        <stp>High</stp>
        <stp>W</stp>
        <stp>-1781</stp>
        <stp>All</stp>
        <stp/>
        <stp/>
        <stp>FALSE</stp>
        <stp>T</stp>
        <tr r="D1783" s="2"/>
      </tp>
      <tp t="s">
        <v/>
        <stp/>
        <stp>StudyData</stp>
        <stp>VIX</stp>
        <stp>BAR</stp>
        <stp/>
        <stp>High</stp>
        <stp>W</stp>
        <stp>-1731</stp>
        <stp>All</stp>
        <stp/>
        <stp/>
        <stp>FALSE</stp>
        <stp>T</stp>
        <tr r="D1733" s="2"/>
      </tp>
      <tp t="s">
        <v/>
        <stp/>
        <stp>StudyData</stp>
        <stp>VIX</stp>
        <stp>BAR</stp>
        <stp/>
        <stp>High</stp>
        <stp>W</stp>
        <stp>-1721</stp>
        <stp>All</stp>
        <stp/>
        <stp/>
        <stp>FALSE</stp>
        <stp>T</stp>
        <tr r="D1723" s="2"/>
      </tp>
      <tp t="s">
        <v/>
        <stp/>
        <stp>StudyData</stp>
        <stp>VIX</stp>
        <stp>BAR</stp>
        <stp/>
        <stp>High</stp>
        <stp>W</stp>
        <stp>-1711</stp>
        <stp>All</stp>
        <stp/>
        <stp/>
        <stp>FALSE</stp>
        <stp>T</stp>
        <tr r="D1713" s="2"/>
      </tp>
      <tp t="s">
        <v/>
        <stp/>
        <stp>StudyData</stp>
        <stp>VIX</stp>
        <stp>BAR</stp>
        <stp/>
        <stp>High</stp>
        <stp>W</stp>
        <stp>-1701</stp>
        <stp>All</stp>
        <stp/>
        <stp/>
        <stp>FALSE</stp>
        <stp>T</stp>
        <tr r="D1703" s="2"/>
      </tp>
      <tp t="s">
        <v/>
        <stp/>
        <stp>StudyData</stp>
        <stp>VIX</stp>
        <stp>BAR</stp>
        <stp/>
        <stp>High</stp>
        <stp>W</stp>
        <stp>-1771</stp>
        <stp>All</stp>
        <stp/>
        <stp/>
        <stp>FALSE</stp>
        <stp>T</stp>
        <tr r="D1773" s="2"/>
      </tp>
      <tp t="s">
        <v/>
        <stp/>
        <stp>StudyData</stp>
        <stp>VIX</stp>
        <stp>BAR</stp>
        <stp/>
        <stp>High</stp>
        <stp>W</stp>
        <stp>-1761</stp>
        <stp>All</stp>
        <stp/>
        <stp/>
        <stp>FALSE</stp>
        <stp>T</stp>
        <tr r="D1763" s="2"/>
      </tp>
      <tp t="s">
        <v/>
        <stp/>
        <stp>StudyData</stp>
        <stp>VIX</stp>
        <stp>BAR</stp>
        <stp/>
        <stp>High</stp>
        <stp>W</stp>
        <stp>-1751</stp>
        <stp>All</stp>
        <stp/>
        <stp/>
        <stp>FALSE</stp>
        <stp>T</stp>
        <tr r="D1753" s="2"/>
      </tp>
      <tp t="s">
        <v/>
        <stp/>
        <stp>StudyData</stp>
        <stp>VIX</stp>
        <stp>BAR</stp>
        <stp/>
        <stp>High</stp>
        <stp>W</stp>
        <stp>-1741</stp>
        <stp>All</stp>
        <stp/>
        <stp/>
        <stp>FALSE</stp>
        <stp>T</stp>
        <tr r="D1743" s="2"/>
      </tp>
      <tp t="s">
        <v/>
        <stp/>
        <stp>StudyData</stp>
        <stp>VIX</stp>
        <stp>BAR</stp>
        <stp/>
        <stp>High</stp>
        <stp>W</stp>
        <stp>-1691</stp>
        <stp>All</stp>
        <stp/>
        <stp/>
        <stp>FALSE</stp>
        <stp>T</stp>
        <tr r="D1693" s="2"/>
      </tp>
      <tp t="s">
        <v/>
        <stp/>
        <stp>StudyData</stp>
        <stp>VIX</stp>
        <stp>BAR</stp>
        <stp/>
        <stp>High</stp>
        <stp>W</stp>
        <stp>-1681</stp>
        <stp>All</stp>
        <stp/>
        <stp/>
        <stp>FALSE</stp>
        <stp>T</stp>
        <tr r="D1683" s="2"/>
      </tp>
      <tp t="s">
        <v/>
        <stp/>
        <stp>StudyData</stp>
        <stp>VIX</stp>
        <stp>BAR</stp>
        <stp/>
        <stp>High</stp>
        <stp>W</stp>
        <stp>-1631</stp>
        <stp>All</stp>
        <stp/>
        <stp/>
        <stp>FALSE</stp>
        <stp>T</stp>
        <tr r="D1633" s="2"/>
      </tp>
      <tp t="s">
        <v/>
        <stp/>
        <stp>StudyData</stp>
        <stp>VIX</stp>
        <stp>BAR</stp>
        <stp/>
        <stp>High</stp>
        <stp>W</stp>
        <stp>-1621</stp>
        <stp>All</stp>
        <stp/>
        <stp/>
        <stp>FALSE</stp>
        <stp>T</stp>
        <tr r="D1623" s="2"/>
      </tp>
      <tp t="s">
        <v/>
        <stp/>
        <stp>StudyData</stp>
        <stp>VIX</stp>
        <stp>BAR</stp>
        <stp/>
        <stp>High</stp>
        <stp>W</stp>
        <stp>-1611</stp>
        <stp>All</stp>
        <stp/>
        <stp/>
        <stp>FALSE</stp>
        <stp>T</stp>
        <tr r="D1613" s="2"/>
      </tp>
      <tp t="s">
        <v/>
        <stp/>
        <stp>StudyData</stp>
        <stp>VIX</stp>
        <stp>BAR</stp>
        <stp/>
        <stp>High</stp>
        <stp>W</stp>
        <stp>-1601</stp>
        <stp>All</stp>
        <stp/>
        <stp/>
        <stp>FALSE</stp>
        <stp>T</stp>
        <tr r="D1603" s="2"/>
      </tp>
      <tp t="s">
        <v/>
        <stp/>
        <stp>StudyData</stp>
        <stp>VIX</stp>
        <stp>BAR</stp>
        <stp/>
        <stp>High</stp>
        <stp>W</stp>
        <stp>-1671</stp>
        <stp>All</stp>
        <stp/>
        <stp/>
        <stp>FALSE</stp>
        <stp>T</stp>
        <tr r="D1673" s="2"/>
      </tp>
      <tp t="s">
        <v/>
        <stp/>
        <stp>StudyData</stp>
        <stp>VIX</stp>
        <stp>BAR</stp>
        <stp/>
        <stp>High</stp>
        <stp>W</stp>
        <stp>-1661</stp>
        <stp>All</stp>
        <stp/>
        <stp/>
        <stp>FALSE</stp>
        <stp>T</stp>
        <tr r="D1663" s="2"/>
      </tp>
      <tp t="s">
        <v/>
        <stp/>
        <stp>StudyData</stp>
        <stp>VIX</stp>
        <stp>BAR</stp>
        <stp/>
        <stp>High</stp>
        <stp>W</stp>
        <stp>-1651</stp>
        <stp>All</stp>
        <stp/>
        <stp/>
        <stp>FALSE</stp>
        <stp>T</stp>
        <tr r="D1653" s="2"/>
      </tp>
      <tp t="s">
        <v/>
        <stp/>
        <stp>StudyData</stp>
        <stp>VIX</stp>
        <stp>BAR</stp>
        <stp/>
        <stp>High</stp>
        <stp>W</stp>
        <stp>-1641</stp>
        <stp>All</stp>
        <stp/>
        <stp/>
        <stp>FALSE</stp>
        <stp>T</stp>
        <tr r="D1643" s="2"/>
      </tp>
      <tp t="s">
        <v/>
        <stp/>
        <stp>StudyData</stp>
        <stp>VIX</stp>
        <stp>BAR</stp>
        <stp/>
        <stp>High</stp>
        <stp>W</stp>
        <stp>-1591</stp>
        <stp>All</stp>
        <stp/>
        <stp/>
        <stp>FALSE</stp>
        <stp>T</stp>
        <tr r="D1593" s="2"/>
      </tp>
      <tp t="s">
        <v/>
        <stp/>
        <stp>StudyData</stp>
        <stp>VIX</stp>
        <stp>BAR</stp>
        <stp/>
        <stp>High</stp>
        <stp>W</stp>
        <stp>-1581</stp>
        <stp>All</stp>
        <stp/>
        <stp/>
        <stp>FALSE</stp>
        <stp>T</stp>
        <tr r="D1583" s="2"/>
      </tp>
      <tp t="s">
        <v/>
        <stp/>
        <stp>StudyData</stp>
        <stp>VIX</stp>
        <stp>BAR</stp>
        <stp/>
        <stp>High</stp>
        <stp>W</stp>
        <stp>-1531</stp>
        <stp>All</stp>
        <stp/>
        <stp/>
        <stp>FALSE</stp>
        <stp>T</stp>
        <tr r="D1533" s="2"/>
      </tp>
      <tp t="s">
        <v/>
        <stp/>
        <stp>StudyData</stp>
        <stp>VIX</stp>
        <stp>BAR</stp>
        <stp/>
        <stp>High</stp>
        <stp>W</stp>
        <stp>-1521</stp>
        <stp>All</stp>
        <stp/>
        <stp/>
        <stp>FALSE</stp>
        <stp>T</stp>
        <tr r="D1523" s="2"/>
      </tp>
      <tp t="s">
        <v/>
        <stp/>
        <stp>StudyData</stp>
        <stp>VIX</stp>
        <stp>BAR</stp>
        <stp/>
        <stp>High</stp>
        <stp>W</stp>
        <stp>-1511</stp>
        <stp>All</stp>
        <stp/>
        <stp/>
        <stp>FALSE</stp>
        <stp>T</stp>
        <tr r="D1513" s="2"/>
      </tp>
      <tp t="s">
        <v/>
        <stp/>
        <stp>StudyData</stp>
        <stp>VIX</stp>
        <stp>BAR</stp>
        <stp/>
        <stp>High</stp>
        <stp>W</stp>
        <stp>-1501</stp>
        <stp>All</stp>
        <stp/>
        <stp/>
        <stp>FALSE</stp>
        <stp>T</stp>
        <tr r="D1503" s="2"/>
      </tp>
      <tp t="s">
        <v/>
        <stp/>
        <stp>StudyData</stp>
        <stp>VIX</stp>
        <stp>BAR</stp>
        <stp/>
        <stp>High</stp>
        <stp>W</stp>
        <stp>-1571</stp>
        <stp>All</stp>
        <stp/>
        <stp/>
        <stp>FALSE</stp>
        <stp>T</stp>
        <tr r="D1573" s="2"/>
      </tp>
      <tp t="s">
        <v/>
        <stp/>
        <stp>StudyData</stp>
        <stp>VIX</stp>
        <stp>BAR</stp>
        <stp/>
        <stp>High</stp>
        <stp>W</stp>
        <stp>-1561</stp>
        <stp>All</stp>
        <stp/>
        <stp/>
        <stp>FALSE</stp>
        <stp>T</stp>
        <tr r="D1563" s="2"/>
      </tp>
      <tp t="s">
        <v/>
        <stp/>
        <stp>StudyData</stp>
        <stp>VIX</stp>
        <stp>BAR</stp>
        <stp/>
        <stp>High</stp>
        <stp>W</stp>
        <stp>-1551</stp>
        <stp>All</stp>
        <stp/>
        <stp/>
        <stp>FALSE</stp>
        <stp>T</stp>
        <tr r="D1553" s="2"/>
      </tp>
      <tp t="s">
        <v/>
        <stp/>
        <stp>StudyData</stp>
        <stp>VIX</stp>
        <stp>BAR</stp>
        <stp/>
        <stp>High</stp>
        <stp>W</stp>
        <stp>-1541</stp>
        <stp>All</stp>
        <stp/>
        <stp/>
        <stp>FALSE</stp>
        <stp>T</stp>
        <tr r="D1543" s="2"/>
      </tp>
      <tp t="s">
        <v/>
        <stp/>
        <stp>StudyData</stp>
        <stp>VIX</stp>
        <stp>BAR</stp>
        <stp/>
        <stp>High</stp>
        <stp>W</stp>
        <stp>-1491</stp>
        <stp>All</stp>
        <stp/>
        <stp/>
        <stp>FALSE</stp>
        <stp>T</stp>
        <tr r="D1493" s="2"/>
      </tp>
      <tp t="s">
        <v/>
        <stp/>
        <stp>StudyData</stp>
        <stp>VIX</stp>
        <stp>BAR</stp>
        <stp/>
        <stp>High</stp>
        <stp>W</stp>
        <stp>-1481</stp>
        <stp>All</stp>
        <stp/>
        <stp/>
        <stp>FALSE</stp>
        <stp>T</stp>
        <tr r="D1483" s="2"/>
      </tp>
      <tp t="s">
        <v/>
        <stp/>
        <stp>StudyData</stp>
        <stp>VIX</stp>
        <stp>BAR</stp>
        <stp/>
        <stp>High</stp>
        <stp>W</stp>
        <stp>-1431</stp>
        <stp>All</stp>
        <stp/>
        <stp/>
        <stp>FALSE</stp>
        <stp>T</stp>
        <tr r="D1433" s="2"/>
      </tp>
      <tp t="s">
        <v/>
        <stp/>
        <stp>StudyData</stp>
        <stp>VIX</stp>
        <stp>BAR</stp>
        <stp/>
        <stp>High</stp>
        <stp>W</stp>
        <stp>-1421</stp>
        <stp>All</stp>
        <stp/>
        <stp/>
        <stp>FALSE</stp>
        <stp>T</stp>
        <tr r="D1423" s="2"/>
      </tp>
      <tp t="s">
        <v/>
        <stp/>
        <stp>StudyData</stp>
        <stp>VIX</stp>
        <stp>BAR</stp>
        <stp/>
        <stp>High</stp>
        <stp>W</stp>
        <stp>-1411</stp>
        <stp>All</stp>
        <stp/>
        <stp/>
        <stp>FALSE</stp>
        <stp>T</stp>
        <tr r="D1413" s="2"/>
      </tp>
      <tp t="s">
        <v/>
        <stp/>
        <stp>StudyData</stp>
        <stp>VIX</stp>
        <stp>BAR</stp>
        <stp/>
        <stp>High</stp>
        <stp>W</stp>
        <stp>-1401</stp>
        <stp>All</stp>
        <stp/>
        <stp/>
        <stp>FALSE</stp>
        <stp>T</stp>
        <tr r="D1403" s="2"/>
      </tp>
      <tp t="s">
        <v/>
        <stp/>
        <stp>StudyData</stp>
        <stp>VIX</stp>
        <stp>BAR</stp>
        <stp/>
        <stp>High</stp>
        <stp>W</stp>
        <stp>-1471</stp>
        <stp>All</stp>
        <stp/>
        <stp/>
        <stp>FALSE</stp>
        <stp>T</stp>
        <tr r="D1473" s="2"/>
      </tp>
      <tp t="s">
        <v/>
        <stp/>
        <stp>StudyData</stp>
        <stp>VIX</stp>
        <stp>BAR</stp>
        <stp/>
        <stp>High</stp>
        <stp>W</stp>
        <stp>-1461</stp>
        <stp>All</stp>
        <stp/>
        <stp/>
        <stp>FALSE</stp>
        <stp>T</stp>
        <tr r="D1463" s="2"/>
      </tp>
      <tp t="s">
        <v/>
        <stp/>
        <stp>StudyData</stp>
        <stp>VIX</stp>
        <stp>BAR</stp>
        <stp/>
        <stp>High</stp>
        <stp>W</stp>
        <stp>-1451</stp>
        <stp>All</stp>
        <stp/>
        <stp/>
        <stp>FALSE</stp>
        <stp>T</stp>
        <tr r="D1453" s="2"/>
      </tp>
      <tp t="s">
        <v/>
        <stp/>
        <stp>StudyData</stp>
        <stp>VIX</stp>
        <stp>BAR</stp>
        <stp/>
        <stp>High</stp>
        <stp>W</stp>
        <stp>-1441</stp>
        <stp>All</stp>
        <stp/>
        <stp/>
        <stp>FALSE</stp>
        <stp>T</stp>
        <tr r="D1443" s="2"/>
      </tp>
      <tp t="s">
        <v/>
        <stp/>
        <stp>StudyData</stp>
        <stp>VIX</stp>
        <stp>BAR</stp>
        <stp/>
        <stp>High</stp>
        <stp>W</stp>
        <stp>-1991</stp>
        <stp>All</stp>
        <stp/>
        <stp/>
        <stp>FALSE</stp>
        <stp>T</stp>
        <tr r="D1993" s="2"/>
      </tp>
      <tp t="s">
        <v/>
        <stp/>
        <stp>StudyData</stp>
        <stp>VIX</stp>
        <stp>BAR</stp>
        <stp/>
        <stp>High</stp>
        <stp>W</stp>
        <stp>-1981</stp>
        <stp>All</stp>
        <stp/>
        <stp/>
        <stp>FALSE</stp>
        <stp>T</stp>
        <tr r="D1983" s="2"/>
      </tp>
      <tp t="s">
        <v/>
        <stp/>
        <stp>StudyData</stp>
        <stp>VIX</stp>
        <stp>BAR</stp>
        <stp/>
        <stp>High</stp>
        <stp>W</stp>
        <stp>-1931</stp>
        <stp>All</stp>
        <stp/>
        <stp/>
        <stp>FALSE</stp>
        <stp>T</stp>
        <tr r="D1933" s="2"/>
      </tp>
      <tp t="s">
        <v/>
        <stp/>
        <stp>StudyData</stp>
        <stp>VIX</stp>
        <stp>BAR</stp>
        <stp/>
        <stp>High</stp>
        <stp>W</stp>
        <stp>-1921</stp>
        <stp>All</stp>
        <stp/>
        <stp/>
        <stp>FALSE</stp>
        <stp>T</stp>
        <tr r="D1923" s="2"/>
      </tp>
      <tp t="s">
        <v/>
        <stp/>
        <stp>StudyData</stp>
        <stp>VIX</stp>
        <stp>BAR</stp>
        <stp/>
        <stp>High</stp>
        <stp>W</stp>
        <stp>-1911</stp>
        <stp>All</stp>
        <stp/>
        <stp/>
        <stp>FALSE</stp>
        <stp>T</stp>
        <tr r="D1913" s="2"/>
      </tp>
      <tp t="s">
        <v/>
        <stp/>
        <stp>StudyData</stp>
        <stp>VIX</stp>
        <stp>BAR</stp>
        <stp/>
        <stp>High</stp>
        <stp>W</stp>
        <stp>-1901</stp>
        <stp>All</stp>
        <stp/>
        <stp/>
        <stp>FALSE</stp>
        <stp>T</stp>
        <tr r="D1903" s="2"/>
      </tp>
      <tp t="s">
        <v/>
        <stp/>
        <stp>StudyData</stp>
        <stp>VIX</stp>
        <stp>BAR</stp>
        <stp/>
        <stp>High</stp>
        <stp>W</stp>
        <stp>-1971</stp>
        <stp>All</stp>
        <stp/>
        <stp/>
        <stp>FALSE</stp>
        <stp>T</stp>
        <tr r="D1973" s="2"/>
      </tp>
      <tp t="s">
        <v/>
        <stp/>
        <stp>StudyData</stp>
        <stp>VIX</stp>
        <stp>BAR</stp>
        <stp/>
        <stp>High</stp>
        <stp>W</stp>
        <stp>-1961</stp>
        <stp>All</stp>
        <stp/>
        <stp/>
        <stp>FALSE</stp>
        <stp>T</stp>
        <tr r="D1963" s="2"/>
      </tp>
      <tp t="s">
        <v/>
        <stp/>
        <stp>StudyData</stp>
        <stp>VIX</stp>
        <stp>BAR</stp>
        <stp/>
        <stp>High</stp>
        <stp>W</stp>
        <stp>-1951</stp>
        <stp>All</stp>
        <stp/>
        <stp/>
        <stp>FALSE</stp>
        <stp>T</stp>
        <tr r="D1953" s="2"/>
      </tp>
      <tp t="s">
        <v/>
        <stp/>
        <stp>StudyData</stp>
        <stp>VIX</stp>
        <stp>BAR</stp>
        <stp/>
        <stp>High</stp>
        <stp>W</stp>
        <stp>-1941</stp>
        <stp>All</stp>
        <stp/>
        <stp/>
        <stp>FALSE</stp>
        <stp>T</stp>
        <tr r="D1943" s="2"/>
      </tp>
      <tp t="s">
        <v/>
        <stp/>
        <stp>StudyData</stp>
        <stp>VIX</stp>
        <stp>BAR</stp>
        <stp/>
        <stp>High</stp>
        <stp>W</stp>
        <stp>-1891</stp>
        <stp>All</stp>
        <stp/>
        <stp/>
        <stp>FALSE</stp>
        <stp>T</stp>
        <tr r="D1893" s="2"/>
      </tp>
      <tp t="s">
        <v/>
        <stp/>
        <stp>StudyData</stp>
        <stp>VIX</stp>
        <stp>BAR</stp>
        <stp/>
        <stp>High</stp>
        <stp>W</stp>
        <stp>-1881</stp>
        <stp>All</stp>
        <stp/>
        <stp/>
        <stp>FALSE</stp>
        <stp>T</stp>
        <tr r="D1883" s="2"/>
      </tp>
      <tp t="s">
        <v/>
        <stp/>
        <stp>StudyData</stp>
        <stp>VIX</stp>
        <stp>BAR</stp>
        <stp/>
        <stp>High</stp>
        <stp>W</stp>
        <stp>-1831</stp>
        <stp>All</stp>
        <stp/>
        <stp/>
        <stp>FALSE</stp>
        <stp>T</stp>
        <tr r="D1833" s="2"/>
      </tp>
      <tp t="s">
        <v/>
        <stp/>
        <stp>StudyData</stp>
        <stp>VIX</stp>
        <stp>BAR</stp>
        <stp/>
        <stp>High</stp>
        <stp>W</stp>
        <stp>-1821</stp>
        <stp>All</stp>
        <stp/>
        <stp/>
        <stp>FALSE</stp>
        <stp>T</stp>
        <tr r="D1823" s="2"/>
      </tp>
      <tp t="s">
        <v/>
        <stp/>
        <stp>StudyData</stp>
        <stp>VIX</stp>
        <stp>BAR</stp>
        <stp/>
        <stp>High</stp>
        <stp>W</stp>
        <stp>-1811</stp>
        <stp>All</stp>
        <stp/>
        <stp/>
        <stp>FALSE</stp>
        <stp>T</stp>
        <tr r="D1813" s="2"/>
      </tp>
      <tp t="s">
        <v/>
        <stp/>
        <stp>StudyData</stp>
        <stp>VIX</stp>
        <stp>BAR</stp>
        <stp/>
        <stp>High</stp>
        <stp>W</stp>
        <stp>-1801</stp>
        <stp>All</stp>
        <stp/>
        <stp/>
        <stp>FALSE</stp>
        <stp>T</stp>
        <tr r="D1803" s="2"/>
      </tp>
      <tp t="s">
        <v/>
        <stp/>
        <stp>StudyData</stp>
        <stp>VIX</stp>
        <stp>BAR</stp>
        <stp/>
        <stp>High</stp>
        <stp>W</stp>
        <stp>-1871</stp>
        <stp>All</stp>
        <stp/>
        <stp/>
        <stp>FALSE</stp>
        <stp>T</stp>
        <tr r="D1873" s="2"/>
      </tp>
      <tp t="s">
        <v/>
        <stp/>
        <stp>StudyData</stp>
        <stp>VIX</stp>
        <stp>BAR</stp>
        <stp/>
        <stp>High</stp>
        <stp>W</stp>
        <stp>-1861</stp>
        <stp>All</stp>
        <stp/>
        <stp/>
        <stp>FALSE</stp>
        <stp>T</stp>
        <tr r="D1863" s="2"/>
      </tp>
      <tp t="s">
        <v/>
        <stp/>
        <stp>StudyData</stp>
        <stp>VIX</stp>
        <stp>BAR</stp>
        <stp/>
        <stp>High</stp>
        <stp>W</stp>
        <stp>-1851</stp>
        <stp>All</stp>
        <stp/>
        <stp/>
        <stp>FALSE</stp>
        <stp>T</stp>
        <tr r="D1853" s="2"/>
      </tp>
      <tp t="s">
        <v/>
        <stp/>
        <stp>StudyData</stp>
        <stp>VIX</stp>
        <stp>BAR</stp>
        <stp/>
        <stp>High</stp>
        <stp>W</stp>
        <stp>-1841</stp>
        <stp>All</stp>
        <stp/>
        <stp/>
        <stp>FALSE</stp>
        <stp>T</stp>
        <tr r="D1843" s="2"/>
      </tp>
      <tp t="s">
        <v/>
        <stp/>
        <stp>StudyData</stp>
        <stp>VIX</stp>
        <stp>BAR</stp>
        <stp/>
        <stp>Open</stp>
        <stp>W</stp>
        <stp>-1897</stp>
        <stp>All</stp>
        <stp/>
        <stp/>
        <stp>FALSE</stp>
        <stp>T</stp>
        <tr r="C1899" s="2"/>
      </tp>
      <tp t="s">
        <v/>
        <stp/>
        <stp>StudyData</stp>
        <stp>VIX</stp>
        <stp>BAR</stp>
        <stp/>
        <stp>Open</stp>
        <stp>W</stp>
        <stp>-1887</stp>
        <stp>All</stp>
        <stp/>
        <stp/>
        <stp>FALSE</stp>
        <stp>T</stp>
        <tr r="C1889" s="2"/>
      </tp>
      <tp t="s">
        <v/>
        <stp/>
        <stp>StudyData</stp>
        <stp>VIX</stp>
        <stp>BAR</stp>
        <stp/>
        <stp>Open</stp>
        <stp>W</stp>
        <stp>-1817</stp>
        <stp>All</stp>
        <stp/>
        <stp/>
        <stp>FALSE</stp>
        <stp>T</stp>
        <tr r="C1819" s="2"/>
      </tp>
      <tp t="s">
        <v/>
        <stp/>
        <stp>StudyData</stp>
        <stp>VIX</stp>
        <stp>BAR</stp>
        <stp/>
        <stp>Open</stp>
        <stp>W</stp>
        <stp>-1807</stp>
        <stp>All</stp>
        <stp/>
        <stp/>
        <stp>FALSE</stp>
        <stp>T</stp>
        <tr r="C1809" s="2"/>
      </tp>
      <tp t="s">
        <v/>
        <stp/>
        <stp>StudyData</stp>
        <stp>VIX</stp>
        <stp>BAR</stp>
        <stp/>
        <stp>Open</stp>
        <stp>W</stp>
        <stp>-1837</stp>
        <stp>All</stp>
        <stp/>
        <stp/>
        <stp>FALSE</stp>
        <stp>T</stp>
        <tr r="C1839" s="2"/>
      </tp>
      <tp t="s">
        <v/>
        <stp/>
        <stp>StudyData</stp>
        <stp>VIX</stp>
        <stp>BAR</stp>
        <stp/>
        <stp>Open</stp>
        <stp>W</stp>
        <stp>-1827</stp>
        <stp>All</stp>
        <stp/>
        <stp/>
        <stp>FALSE</stp>
        <stp>T</stp>
        <tr r="C1829" s="2"/>
      </tp>
      <tp t="s">
        <v/>
        <stp/>
        <stp>StudyData</stp>
        <stp>VIX</stp>
        <stp>BAR</stp>
        <stp/>
        <stp>Open</stp>
        <stp>W</stp>
        <stp>-1857</stp>
        <stp>All</stp>
        <stp/>
        <stp/>
        <stp>FALSE</stp>
        <stp>T</stp>
        <tr r="C1859" s="2"/>
      </tp>
      <tp t="s">
        <v/>
        <stp/>
        <stp>StudyData</stp>
        <stp>VIX</stp>
        <stp>BAR</stp>
        <stp/>
        <stp>Open</stp>
        <stp>W</stp>
        <stp>-1847</stp>
        <stp>All</stp>
        <stp/>
        <stp/>
        <stp>FALSE</stp>
        <stp>T</stp>
        <tr r="C1849" s="2"/>
      </tp>
      <tp t="s">
        <v/>
        <stp/>
        <stp>StudyData</stp>
        <stp>VIX</stp>
        <stp>BAR</stp>
        <stp/>
        <stp>Open</stp>
        <stp>W</stp>
        <stp>-1877</stp>
        <stp>All</stp>
        <stp/>
        <stp/>
        <stp>FALSE</stp>
        <stp>T</stp>
        <tr r="C1879" s="2"/>
      </tp>
      <tp t="s">
        <v/>
        <stp/>
        <stp>StudyData</stp>
        <stp>VIX</stp>
        <stp>BAR</stp>
        <stp/>
        <stp>Open</stp>
        <stp>W</stp>
        <stp>-1867</stp>
        <stp>All</stp>
        <stp/>
        <stp/>
        <stp>FALSE</stp>
        <stp>T</stp>
        <tr r="C1869" s="2"/>
      </tp>
      <tp t="s">
        <v/>
        <stp/>
        <stp>StudyData</stp>
        <stp>VIX</stp>
        <stp>BAR</stp>
        <stp/>
        <stp>Open</stp>
        <stp>W</stp>
        <stp>-1997</stp>
        <stp>All</stp>
        <stp/>
        <stp/>
        <stp>FALSE</stp>
        <stp>T</stp>
        <tr r="C1999" s="2"/>
      </tp>
      <tp t="s">
        <v/>
        <stp/>
        <stp>StudyData</stp>
        <stp>VIX</stp>
        <stp>BAR</stp>
        <stp/>
        <stp>Open</stp>
        <stp>W</stp>
        <stp>-1987</stp>
        <stp>All</stp>
        <stp/>
        <stp/>
        <stp>FALSE</stp>
        <stp>T</stp>
        <tr r="C1989" s="2"/>
      </tp>
      <tp t="s">
        <v/>
        <stp/>
        <stp>StudyData</stp>
        <stp>VIX</stp>
        <stp>BAR</stp>
        <stp/>
        <stp>Open</stp>
        <stp>W</stp>
        <stp>-1917</stp>
        <stp>All</stp>
        <stp/>
        <stp/>
        <stp>FALSE</stp>
        <stp>T</stp>
        <tr r="C1919" s="2"/>
      </tp>
      <tp t="s">
        <v/>
        <stp/>
        <stp>StudyData</stp>
        <stp>VIX</stp>
        <stp>BAR</stp>
        <stp/>
        <stp>Open</stp>
        <stp>W</stp>
        <stp>-1907</stp>
        <stp>All</stp>
        <stp/>
        <stp/>
        <stp>FALSE</stp>
        <stp>T</stp>
        <tr r="C1909" s="2"/>
      </tp>
      <tp t="s">
        <v/>
        <stp/>
        <stp>StudyData</stp>
        <stp>VIX</stp>
        <stp>BAR</stp>
        <stp/>
        <stp>Open</stp>
        <stp>W</stp>
        <stp>-1937</stp>
        <stp>All</stp>
        <stp/>
        <stp/>
        <stp>FALSE</stp>
        <stp>T</stp>
        <tr r="C1939" s="2"/>
      </tp>
      <tp t="s">
        <v/>
        <stp/>
        <stp>StudyData</stp>
        <stp>VIX</stp>
        <stp>BAR</stp>
        <stp/>
        <stp>Open</stp>
        <stp>W</stp>
        <stp>-1927</stp>
        <stp>All</stp>
        <stp/>
        <stp/>
        <stp>FALSE</stp>
        <stp>T</stp>
        <tr r="C1929" s="2"/>
      </tp>
      <tp t="s">
        <v/>
        <stp/>
        <stp>StudyData</stp>
        <stp>VIX</stp>
        <stp>BAR</stp>
        <stp/>
        <stp>Open</stp>
        <stp>W</stp>
        <stp>-1957</stp>
        <stp>All</stp>
        <stp/>
        <stp/>
        <stp>FALSE</stp>
        <stp>T</stp>
        <tr r="C1959" s="2"/>
      </tp>
      <tp t="s">
        <v/>
        <stp/>
        <stp>StudyData</stp>
        <stp>VIX</stp>
        <stp>BAR</stp>
        <stp/>
        <stp>Open</stp>
        <stp>W</stp>
        <stp>-1947</stp>
        <stp>All</stp>
        <stp/>
        <stp/>
        <stp>FALSE</stp>
        <stp>T</stp>
        <tr r="C1949" s="2"/>
      </tp>
      <tp t="s">
        <v/>
        <stp/>
        <stp>StudyData</stp>
        <stp>VIX</stp>
        <stp>BAR</stp>
        <stp/>
        <stp>Open</stp>
        <stp>W</stp>
        <stp>-1977</stp>
        <stp>All</stp>
        <stp/>
        <stp/>
        <stp>FALSE</stp>
        <stp>T</stp>
        <tr r="C1979" s="2"/>
      </tp>
      <tp t="s">
        <v/>
        <stp/>
        <stp>StudyData</stp>
        <stp>VIX</stp>
        <stp>BAR</stp>
        <stp/>
        <stp>Open</stp>
        <stp>W</stp>
        <stp>-1967</stp>
        <stp>All</stp>
        <stp/>
        <stp/>
        <stp>FALSE</stp>
        <stp>T</stp>
        <tr r="C1969" s="2"/>
      </tp>
      <tp t="s">
        <v/>
        <stp/>
        <stp>StudyData</stp>
        <stp>VIX</stp>
        <stp>BAR</stp>
        <stp/>
        <stp>Open</stp>
        <stp>W</stp>
        <stp>-1297</stp>
        <stp>All</stp>
        <stp/>
        <stp/>
        <stp>FALSE</stp>
        <stp>T</stp>
        <tr r="C1299" s="2"/>
      </tp>
      <tp t="s">
        <v/>
        <stp/>
        <stp>StudyData</stp>
        <stp>VIX</stp>
        <stp>BAR</stp>
        <stp/>
        <stp>Open</stp>
        <stp>W</stp>
        <stp>-1287</stp>
        <stp>All</stp>
        <stp/>
        <stp/>
        <stp>FALSE</stp>
        <stp>T</stp>
        <tr r="C1289" s="2"/>
      </tp>
      <tp t="s">
        <v/>
        <stp/>
        <stp>StudyData</stp>
        <stp>VIX</stp>
        <stp>BAR</stp>
        <stp/>
        <stp>Open</stp>
        <stp>W</stp>
        <stp>-1217</stp>
        <stp>All</stp>
        <stp/>
        <stp/>
        <stp>FALSE</stp>
        <stp>T</stp>
        <tr r="C1219" s="2"/>
      </tp>
      <tp t="s">
        <v/>
        <stp/>
        <stp>StudyData</stp>
        <stp>VIX</stp>
        <stp>BAR</stp>
        <stp/>
        <stp>Open</stp>
        <stp>W</stp>
        <stp>-1207</stp>
        <stp>All</stp>
        <stp/>
        <stp/>
        <stp>FALSE</stp>
        <stp>T</stp>
        <tr r="C1209" s="2"/>
      </tp>
      <tp t="s">
        <v/>
        <stp/>
        <stp>StudyData</stp>
        <stp>VIX</stp>
        <stp>BAR</stp>
        <stp/>
        <stp>Open</stp>
        <stp>W</stp>
        <stp>-1237</stp>
        <stp>All</stp>
        <stp/>
        <stp/>
        <stp>FALSE</stp>
        <stp>T</stp>
        <tr r="C1239" s="2"/>
      </tp>
      <tp t="s">
        <v/>
        <stp/>
        <stp>StudyData</stp>
        <stp>VIX</stp>
        <stp>BAR</stp>
        <stp/>
        <stp>Open</stp>
        <stp>W</stp>
        <stp>-1227</stp>
        <stp>All</stp>
        <stp/>
        <stp/>
        <stp>FALSE</stp>
        <stp>T</stp>
        <tr r="C1229" s="2"/>
      </tp>
      <tp t="s">
        <v/>
        <stp/>
        <stp>StudyData</stp>
        <stp>VIX</stp>
        <stp>BAR</stp>
        <stp/>
        <stp>Open</stp>
        <stp>W</stp>
        <stp>-1257</stp>
        <stp>All</stp>
        <stp/>
        <stp/>
        <stp>FALSE</stp>
        <stp>T</stp>
        <tr r="C1259" s="2"/>
      </tp>
      <tp t="s">
        <v/>
        <stp/>
        <stp>StudyData</stp>
        <stp>VIX</stp>
        <stp>BAR</stp>
        <stp/>
        <stp>Open</stp>
        <stp>W</stp>
        <stp>-1247</stp>
        <stp>All</stp>
        <stp/>
        <stp/>
        <stp>FALSE</stp>
        <stp>T</stp>
        <tr r="C1249" s="2"/>
      </tp>
      <tp t="s">
        <v/>
        <stp/>
        <stp>StudyData</stp>
        <stp>VIX</stp>
        <stp>BAR</stp>
        <stp/>
        <stp>Open</stp>
        <stp>W</stp>
        <stp>-1277</stp>
        <stp>All</stp>
        <stp/>
        <stp/>
        <stp>FALSE</stp>
        <stp>T</stp>
        <tr r="C1279" s="2"/>
      </tp>
      <tp t="s">
        <v/>
        <stp/>
        <stp>StudyData</stp>
        <stp>VIX</stp>
        <stp>BAR</stp>
        <stp/>
        <stp>Open</stp>
        <stp>W</stp>
        <stp>-1267</stp>
        <stp>All</stp>
        <stp/>
        <stp/>
        <stp>FALSE</stp>
        <stp>T</stp>
        <tr r="C1269" s="2"/>
      </tp>
      <tp t="s">
        <v/>
        <stp/>
        <stp>StudyData</stp>
        <stp>VIX</stp>
        <stp>BAR</stp>
        <stp/>
        <stp>Open</stp>
        <stp>W</stp>
        <stp>-1397</stp>
        <stp>All</stp>
        <stp/>
        <stp/>
        <stp>FALSE</stp>
        <stp>T</stp>
        <tr r="C1399" s="2"/>
      </tp>
      <tp t="s">
        <v/>
        <stp/>
        <stp>StudyData</stp>
        <stp>VIX</stp>
        <stp>BAR</stp>
        <stp/>
        <stp>Open</stp>
        <stp>W</stp>
        <stp>-1387</stp>
        <stp>All</stp>
        <stp/>
        <stp/>
        <stp>FALSE</stp>
        <stp>T</stp>
        <tr r="C1389" s="2"/>
      </tp>
      <tp t="s">
        <v/>
        <stp/>
        <stp>StudyData</stp>
        <stp>VIX</stp>
        <stp>BAR</stp>
        <stp/>
        <stp>Open</stp>
        <stp>W</stp>
        <stp>-1317</stp>
        <stp>All</stp>
        <stp/>
        <stp/>
        <stp>FALSE</stp>
        <stp>T</stp>
        <tr r="C1319" s="2"/>
      </tp>
      <tp t="s">
        <v/>
        <stp/>
        <stp>StudyData</stp>
        <stp>VIX</stp>
        <stp>BAR</stp>
        <stp/>
        <stp>Open</stp>
        <stp>W</stp>
        <stp>-1307</stp>
        <stp>All</stp>
        <stp/>
        <stp/>
        <stp>FALSE</stp>
        <stp>T</stp>
        <tr r="C1309" s="2"/>
      </tp>
      <tp t="s">
        <v/>
        <stp/>
        <stp>StudyData</stp>
        <stp>VIX</stp>
        <stp>BAR</stp>
        <stp/>
        <stp>Open</stp>
        <stp>W</stp>
        <stp>-1337</stp>
        <stp>All</stp>
        <stp/>
        <stp/>
        <stp>FALSE</stp>
        <stp>T</stp>
        <tr r="C1339" s="2"/>
      </tp>
      <tp t="s">
        <v/>
        <stp/>
        <stp>StudyData</stp>
        <stp>VIX</stp>
        <stp>BAR</stp>
        <stp/>
        <stp>Open</stp>
        <stp>W</stp>
        <stp>-1327</stp>
        <stp>All</stp>
        <stp/>
        <stp/>
        <stp>FALSE</stp>
        <stp>T</stp>
        <tr r="C1329" s="2"/>
      </tp>
      <tp t="s">
        <v/>
        <stp/>
        <stp>StudyData</stp>
        <stp>VIX</stp>
        <stp>BAR</stp>
        <stp/>
        <stp>Open</stp>
        <stp>W</stp>
        <stp>-1357</stp>
        <stp>All</stp>
        <stp/>
        <stp/>
        <stp>FALSE</stp>
        <stp>T</stp>
        <tr r="C1359" s="2"/>
      </tp>
      <tp t="s">
        <v/>
        <stp/>
        <stp>StudyData</stp>
        <stp>VIX</stp>
        <stp>BAR</stp>
        <stp/>
        <stp>Open</stp>
        <stp>W</stp>
        <stp>-1347</stp>
        <stp>All</stp>
        <stp/>
        <stp/>
        <stp>FALSE</stp>
        <stp>T</stp>
        <tr r="C1349" s="2"/>
      </tp>
      <tp t="s">
        <v/>
        <stp/>
        <stp>StudyData</stp>
        <stp>VIX</stp>
        <stp>BAR</stp>
        <stp/>
        <stp>Open</stp>
        <stp>W</stp>
        <stp>-1377</stp>
        <stp>All</stp>
        <stp/>
        <stp/>
        <stp>FALSE</stp>
        <stp>T</stp>
        <tr r="C1379" s="2"/>
      </tp>
      <tp t="s">
        <v/>
        <stp/>
        <stp>StudyData</stp>
        <stp>VIX</stp>
        <stp>BAR</stp>
        <stp/>
        <stp>Open</stp>
        <stp>W</stp>
        <stp>-1367</stp>
        <stp>All</stp>
        <stp/>
        <stp/>
        <stp>FALSE</stp>
        <stp>T</stp>
        <tr r="C1369" s="2"/>
      </tp>
      <tp t="s">
        <v/>
        <stp/>
        <stp>StudyData</stp>
        <stp>VIX</stp>
        <stp>BAR</stp>
        <stp/>
        <stp>Open</stp>
        <stp>W</stp>
        <stp>-1097</stp>
        <stp>All</stp>
        <stp/>
        <stp/>
        <stp>FALSE</stp>
        <stp>T</stp>
        <tr r="C1099" s="2"/>
      </tp>
      <tp t="s">
        <v/>
        <stp/>
        <stp>StudyData</stp>
        <stp>VIX</stp>
        <stp>BAR</stp>
        <stp/>
        <stp>Open</stp>
        <stp>W</stp>
        <stp>-1087</stp>
        <stp>All</stp>
        <stp/>
        <stp/>
        <stp>FALSE</stp>
        <stp>T</stp>
        <tr r="C1089" s="2"/>
      </tp>
      <tp t="s">
        <v/>
        <stp/>
        <stp>StudyData</stp>
        <stp>VIX</stp>
        <stp>BAR</stp>
        <stp/>
        <stp>Open</stp>
        <stp>W</stp>
        <stp>-1017</stp>
        <stp>All</stp>
        <stp/>
        <stp/>
        <stp>FALSE</stp>
        <stp>T</stp>
        <tr r="C1019" s="2"/>
      </tp>
      <tp t="s">
        <v/>
        <stp/>
        <stp>StudyData</stp>
        <stp>VIX</stp>
        <stp>BAR</stp>
        <stp/>
        <stp>Open</stp>
        <stp>W</stp>
        <stp>-1007</stp>
        <stp>All</stp>
        <stp/>
        <stp/>
        <stp>FALSE</stp>
        <stp>T</stp>
        <tr r="C1009" s="2"/>
      </tp>
      <tp t="s">
        <v/>
        <stp/>
        <stp>StudyData</stp>
        <stp>VIX</stp>
        <stp>BAR</stp>
        <stp/>
        <stp>Open</stp>
        <stp>W</stp>
        <stp>-1037</stp>
        <stp>All</stp>
        <stp/>
        <stp/>
        <stp>FALSE</stp>
        <stp>T</stp>
        <tr r="C1039" s="2"/>
      </tp>
      <tp t="s">
        <v/>
        <stp/>
        <stp>StudyData</stp>
        <stp>VIX</stp>
        <stp>BAR</stp>
        <stp/>
        <stp>Open</stp>
        <stp>W</stp>
        <stp>-1027</stp>
        <stp>All</stp>
        <stp/>
        <stp/>
        <stp>FALSE</stp>
        <stp>T</stp>
        <tr r="C1029" s="2"/>
      </tp>
      <tp t="s">
        <v/>
        <stp/>
        <stp>StudyData</stp>
        <stp>VIX</stp>
        <stp>BAR</stp>
        <stp/>
        <stp>Open</stp>
        <stp>W</stp>
        <stp>-1057</stp>
        <stp>All</stp>
        <stp/>
        <stp/>
        <stp>FALSE</stp>
        <stp>T</stp>
        <tr r="C1059" s="2"/>
      </tp>
      <tp t="s">
        <v/>
        <stp/>
        <stp>StudyData</stp>
        <stp>VIX</stp>
        <stp>BAR</stp>
        <stp/>
        <stp>Open</stp>
        <stp>W</stp>
        <stp>-1047</stp>
        <stp>All</stp>
        <stp/>
        <stp/>
        <stp>FALSE</stp>
        <stp>T</stp>
        <tr r="C1049" s="2"/>
      </tp>
      <tp t="s">
        <v/>
        <stp/>
        <stp>StudyData</stp>
        <stp>VIX</stp>
        <stp>BAR</stp>
        <stp/>
        <stp>Open</stp>
        <stp>W</stp>
        <stp>-1077</stp>
        <stp>All</stp>
        <stp/>
        <stp/>
        <stp>FALSE</stp>
        <stp>T</stp>
        <tr r="C1079" s="2"/>
      </tp>
      <tp t="s">
        <v/>
        <stp/>
        <stp>StudyData</stp>
        <stp>VIX</stp>
        <stp>BAR</stp>
        <stp/>
        <stp>Open</stp>
        <stp>W</stp>
        <stp>-1067</stp>
        <stp>All</stp>
        <stp/>
        <stp/>
        <stp>FALSE</stp>
        <stp>T</stp>
        <tr r="C1069" s="2"/>
      </tp>
      <tp t="s">
        <v/>
        <stp/>
        <stp>StudyData</stp>
        <stp>VIX</stp>
        <stp>BAR</stp>
        <stp/>
        <stp>Open</stp>
        <stp>W</stp>
        <stp>-1197</stp>
        <stp>All</stp>
        <stp/>
        <stp/>
        <stp>FALSE</stp>
        <stp>T</stp>
        <tr r="C1199" s="2"/>
      </tp>
      <tp t="s">
        <v/>
        <stp/>
        <stp>StudyData</stp>
        <stp>VIX</stp>
        <stp>BAR</stp>
        <stp/>
        <stp>Open</stp>
        <stp>W</stp>
        <stp>-1187</stp>
        <stp>All</stp>
        <stp/>
        <stp/>
        <stp>FALSE</stp>
        <stp>T</stp>
        <tr r="C1189" s="2"/>
      </tp>
      <tp t="s">
        <v/>
        <stp/>
        <stp>StudyData</stp>
        <stp>VIX</stp>
        <stp>BAR</stp>
        <stp/>
        <stp>Open</stp>
        <stp>W</stp>
        <stp>-1117</stp>
        <stp>All</stp>
        <stp/>
        <stp/>
        <stp>FALSE</stp>
        <stp>T</stp>
        <tr r="C1119" s="2"/>
      </tp>
      <tp t="s">
        <v/>
        <stp/>
        <stp>StudyData</stp>
        <stp>VIX</stp>
        <stp>BAR</stp>
        <stp/>
        <stp>Open</stp>
        <stp>W</stp>
        <stp>-1107</stp>
        <stp>All</stp>
        <stp/>
        <stp/>
        <stp>FALSE</stp>
        <stp>T</stp>
        <tr r="C1109" s="2"/>
      </tp>
      <tp t="s">
        <v/>
        <stp/>
        <stp>StudyData</stp>
        <stp>VIX</stp>
        <stp>BAR</stp>
        <stp/>
        <stp>Open</stp>
        <stp>W</stp>
        <stp>-1137</stp>
        <stp>All</stp>
        <stp/>
        <stp/>
        <stp>FALSE</stp>
        <stp>T</stp>
        <tr r="C1139" s="2"/>
      </tp>
      <tp t="s">
        <v/>
        <stp/>
        <stp>StudyData</stp>
        <stp>VIX</stp>
        <stp>BAR</stp>
        <stp/>
        <stp>Open</stp>
        <stp>W</stp>
        <stp>-1127</stp>
        <stp>All</stp>
        <stp/>
        <stp/>
        <stp>FALSE</stp>
        <stp>T</stp>
        <tr r="C1129" s="2"/>
      </tp>
      <tp t="s">
        <v/>
        <stp/>
        <stp>StudyData</stp>
        <stp>VIX</stp>
        <stp>BAR</stp>
        <stp/>
        <stp>Open</stp>
        <stp>W</stp>
        <stp>-1157</stp>
        <stp>All</stp>
        <stp/>
        <stp/>
        <stp>FALSE</stp>
        <stp>T</stp>
        <tr r="C1159" s="2"/>
      </tp>
      <tp t="s">
        <v/>
        <stp/>
        <stp>StudyData</stp>
        <stp>VIX</stp>
        <stp>BAR</stp>
        <stp/>
        <stp>Open</stp>
        <stp>W</stp>
        <stp>-1147</stp>
        <stp>All</stp>
        <stp/>
        <stp/>
        <stp>FALSE</stp>
        <stp>T</stp>
        <tr r="C1149" s="2"/>
      </tp>
      <tp t="s">
        <v/>
        <stp/>
        <stp>StudyData</stp>
        <stp>VIX</stp>
        <stp>BAR</stp>
        <stp/>
        <stp>Open</stp>
        <stp>W</stp>
        <stp>-1177</stp>
        <stp>All</stp>
        <stp/>
        <stp/>
        <stp>FALSE</stp>
        <stp>T</stp>
        <tr r="C1179" s="2"/>
      </tp>
      <tp t="s">
        <v/>
        <stp/>
        <stp>StudyData</stp>
        <stp>VIX</stp>
        <stp>BAR</stp>
        <stp/>
        <stp>Open</stp>
        <stp>W</stp>
        <stp>-1167</stp>
        <stp>All</stp>
        <stp/>
        <stp/>
        <stp>FALSE</stp>
        <stp>T</stp>
        <tr r="C1169" s="2"/>
      </tp>
      <tp t="s">
        <v/>
        <stp/>
        <stp>StudyData</stp>
        <stp>VIX</stp>
        <stp>BAR</stp>
        <stp/>
        <stp>Open</stp>
        <stp>W</stp>
        <stp>-1697</stp>
        <stp>All</stp>
        <stp/>
        <stp/>
        <stp>FALSE</stp>
        <stp>T</stp>
        <tr r="C1699" s="2"/>
      </tp>
      <tp t="s">
        <v/>
        <stp/>
        <stp>StudyData</stp>
        <stp>VIX</stp>
        <stp>BAR</stp>
        <stp/>
        <stp>Open</stp>
        <stp>W</stp>
        <stp>-1687</stp>
        <stp>All</stp>
        <stp/>
        <stp/>
        <stp>FALSE</stp>
        <stp>T</stp>
        <tr r="C1689" s="2"/>
      </tp>
      <tp t="s">
        <v/>
        <stp/>
        <stp>StudyData</stp>
        <stp>VIX</stp>
        <stp>BAR</stp>
        <stp/>
        <stp>Open</stp>
        <stp>W</stp>
        <stp>-1617</stp>
        <stp>All</stp>
        <stp/>
        <stp/>
        <stp>FALSE</stp>
        <stp>T</stp>
        <tr r="C1619" s="2"/>
      </tp>
      <tp t="s">
        <v/>
        <stp/>
        <stp>StudyData</stp>
        <stp>VIX</stp>
        <stp>BAR</stp>
        <stp/>
        <stp>Open</stp>
        <stp>W</stp>
        <stp>-1607</stp>
        <stp>All</stp>
        <stp/>
        <stp/>
        <stp>FALSE</stp>
        <stp>T</stp>
        <tr r="C1609" s="2"/>
      </tp>
      <tp t="s">
        <v/>
        <stp/>
        <stp>StudyData</stp>
        <stp>VIX</stp>
        <stp>BAR</stp>
        <stp/>
        <stp>Open</stp>
        <stp>W</stp>
        <stp>-1637</stp>
        <stp>All</stp>
        <stp/>
        <stp/>
        <stp>FALSE</stp>
        <stp>T</stp>
        <tr r="C1639" s="2"/>
      </tp>
      <tp t="s">
        <v/>
        <stp/>
        <stp>StudyData</stp>
        <stp>VIX</stp>
        <stp>BAR</stp>
        <stp/>
        <stp>Open</stp>
        <stp>W</stp>
        <stp>-1627</stp>
        <stp>All</stp>
        <stp/>
        <stp/>
        <stp>FALSE</stp>
        <stp>T</stp>
        <tr r="C1629" s="2"/>
      </tp>
      <tp t="s">
        <v/>
        <stp/>
        <stp>StudyData</stp>
        <stp>VIX</stp>
        <stp>BAR</stp>
        <stp/>
        <stp>Open</stp>
        <stp>W</stp>
        <stp>-1657</stp>
        <stp>All</stp>
        <stp/>
        <stp/>
        <stp>FALSE</stp>
        <stp>T</stp>
        <tr r="C1659" s="2"/>
      </tp>
      <tp t="s">
        <v/>
        <stp/>
        <stp>StudyData</stp>
        <stp>VIX</stp>
        <stp>BAR</stp>
        <stp/>
        <stp>Open</stp>
        <stp>W</stp>
        <stp>-1647</stp>
        <stp>All</stp>
        <stp/>
        <stp/>
        <stp>FALSE</stp>
        <stp>T</stp>
        <tr r="C1649" s="2"/>
      </tp>
      <tp t="s">
        <v/>
        <stp/>
        <stp>StudyData</stp>
        <stp>VIX</stp>
        <stp>BAR</stp>
        <stp/>
        <stp>Open</stp>
        <stp>W</stp>
        <stp>-1677</stp>
        <stp>All</stp>
        <stp/>
        <stp/>
        <stp>FALSE</stp>
        <stp>T</stp>
        <tr r="C1679" s="2"/>
      </tp>
      <tp t="s">
        <v/>
        <stp/>
        <stp>StudyData</stp>
        <stp>VIX</stp>
        <stp>BAR</stp>
        <stp/>
        <stp>Open</stp>
        <stp>W</stp>
        <stp>-1667</stp>
        <stp>All</stp>
        <stp/>
        <stp/>
        <stp>FALSE</stp>
        <stp>T</stp>
        <tr r="C1669" s="2"/>
      </tp>
      <tp t="s">
        <v/>
        <stp/>
        <stp>StudyData</stp>
        <stp>VIX</stp>
        <stp>BAR</stp>
        <stp/>
        <stp>Open</stp>
        <stp>W</stp>
        <stp>-1797</stp>
        <stp>All</stp>
        <stp/>
        <stp/>
        <stp>FALSE</stp>
        <stp>T</stp>
        <tr r="C1799" s="2"/>
      </tp>
      <tp t="s">
        <v/>
        <stp/>
        <stp>StudyData</stp>
        <stp>VIX</stp>
        <stp>BAR</stp>
        <stp/>
        <stp>Open</stp>
        <stp>W</stp>
        <stp>-1787</stp>
        <stp>All</stp>
        <stp/>
        <stp/>
        <stp>FALSE</stp>
        <stp>T</stp>
        <tr r="C1789" s="2"/>
      </tp>
      <tp t="s">
        <v/>
        <stp/>
        <stp>StudyData</stp>
        <stp>VIX</stp>
        <stp>BAR</stp>
        <stp/>
        <stp>Open</stp>
        <stp>W</stp>
        <stp>-1717</stp>
        <stp>All</stp>
        <stp/>
        <stp/>
        <stp>FALSE</stp>
        <stp>T</stp>
        <tr r="C1719" s="2"/>
      </tp>
      <tp t="s">
        <v/>
        <stp/>
        <stp>StudyData</stp>
        <stp>VIX</stp>
        <stp>BAR</stp>
        <stp/>
        <stp>Open</stp>
        <stp>W</stp>
        <stp>-1707</stp>
        <stp>All</stp>
        <stp/>
        <stp/>
        <stp>FALSE</stp>
        <stp>T</stp>
        <tr r="C1709" s="2"/>
      </tp>
      <tp t="s">
        <v/>
        <stp/>
        <stp>StudyData</stp>
        <stp>VIX</stp>
        <stp>BAR</stp>
        <stp/>
        <stp>Open</stp>
        <stp>W</stp>
        <stp>-1737</stp>
        <stp>All</stp>
        <stp/>
        <stp/>
        <stp>FALSE</stp>
        <stp>T</stp>
        <tr r="C1739" s="2"/>
      </tp>
      <tp t="s">
        <v/>
        <stp/>
        <stp>StudyData</stp>
        <stp>VIX</stp>
        <stp>BAR</stp>
        <stp/>
        <stp>Open</stp>
        <stp>W</stp>
        <stp>-1727</stp>
        <stp>All</stp>
        <stp/>
        <stp/>
        <stp>FALSE</stp>
        <stp>T</stp>
        <tr r="C1729" s="2"/>
      </tp>
      <tp t="s">
        <v/>
        <stp/>
        <stp>StudyData</stp>
        <stp>VIX</stp>
        <stp>BAR</stp>
        <stp/>
        <stp>Open</stp>
        <stp>W</stp>
        <stp>-1757</stp>
        <stp>All</stp>
        <stp/>
        <stp/>
        <stp>FALSE</stp>
        <stp>T</stp>
        <tr r="C1759" s="2"/>
      </tp>
      <tp t="s">
        <v/>
        <stp/>
        <stp>StudyData</stp>
        <stp>VIX</stp>
        <stp>BAR</stp>
        <stp/>
        <stp>Open</stp>
        <stp>W</stp>
        <stp>-1747</stp>
        <stp>All</stp>
        <stp/>
        <stp/>
        <stp>FALSE</stp>
        <stp>T</stp>
        <tr r="C1749" s="2"/>
      </tp>
      <tp t="s">
        <v/>
        <stp/>
        <stp>StudyData</stp>
        <stp>VIX</stp>
        <stp>BAR</stp>
        <stp/>
        <stp>Open</stp>
        <stp>W</stp>
        <stp>-1777</stp>
        <stp>All</stp>
        <stp/>
        <stp/>
        <stp>FALSE</stp>
        <stp>T</stp>
        <tr r="C1779" s="2"/>
      </tp>
      <tp t="s">
        <v/>
        <stp/>
        <stp>StudyData</stp>
        <stp>VIX</stp>
        <stp>BAR</stp>
        <stp/>
        <stp>Open</stp>
        <stp>W</stp>
        <stp>-1767</stp>
        <stp>All</stp>
        <stp/>
        <stp/>
        <stp>FALSE</stp>
        <stp>T</stp>
        <tr r="C1769" s="2"/>
      </tp>
      <tp t="s">
        <v/>
        <stp/>
        <stp>StudyData</stp>
        <stp>VIX</stp>
        <stp>BAR</stp>
        <stp/>
        <stp>Open</stp>
        <stp>W</stp>
        <stp>-1497</stp>
        <stp>All</stp>
        <stp/>
        <stp/>
        <stp>FALSE</stp>
        <stp>T</stp>
        <tr r="C1499" s="2"/>
      </tp>
      <tp t="s">
        <v/>
        <stp/>
        <stp>StudyData</stp>
        <stp>VIX</stp>
        <stp>BAR</stp>
        <stp/>
        <stp>Open</stp>
        <stp>W</stp>
        <stp>-1487</stp>
        <stp>All</stp>
        <stp/>
        <stp/>
        <stp>FALSE</stp>
        <stp>T</stp>
        <tr r="C1489" s="2"/>
      </tp>
      <tp t="s">
        <v/>
        <stp/>
        <stp>StudyData</stp>
        <stp>VIX</stp>
        <stp>BAR</stp>
        <stp/>
        <stp>Open</stp>
        <stp>W</stp>
        <stp>-1417</stp>
        <stp>All</stp>
        <stp/>
        <stp/>
        <stp>FALSE</stp>
        <stp>T</stp>
        <tr r="C1419" s="2"/>
      </tp>
      <tp t="s">
        <v/>
        <stp/>
        <stp>StudyData</stp>
        <stp>VIX</stp>
        <stp>BAR</stp>
        <stp/>
        <stp>Open</stp>
        <stp>W</stp>
        <stp>-1407</stp>
        <stp>All</stp>
        <stp/>
        <stp/>
        <stp>FALSE</stp>
        <stp>T</stp>
        <tr r="C1409" s="2"/>
      </tp>
      <tp t="s">
        <v/>
        <stp/>
        <stp>StudyData</stp>
        <stp>VIX</stp>
        <stp>BAR</stp>
        <stp/>
        <stp>Open</stp>
        <stp>W</stp>
        <stp>-1437</stp>
        <stp>All</stp>
        <stp/>
        <stp/>
        <stp>FALSE</stp>
        <stp>T</stp>
        <tr r="C1439" s="2"/>
      </tp>
      <tp t="s">
        <v/>
        <stp/>
        <stp>StudyData</stp>
        <stp>VIX</stp>
        <stp>BAR</stp>
        <stp/>
        <stp>Open</stp>
        <stp>W</stp>
        <stp>-1427</stp>
        <stp>All</stp>
        <stp/>
        <stp/>
        <stp>FALSE</stp>
        <stp>T</stp>
        <tr r="C1429" s="2"/>
      </tp>
      <tp t="s">
        <v/>
        <stp/>
        <stp>StudyData</stp>
        <stp>VIX</stp>
        <stp>BAR</stp>
        <stp/>
        <stp>Open</stp>
        <stp>W</stp>
        <stp>-1457</stp>
        <stp>All</stp>
        <stp/>
        <stp/>
        <stp>FALSE</stp>
        <stp>T</stp>
        <tr r="C1459" s="2"/>
      </tp>
      <tp t="s">
        <v/>
        <stp/>
        <stp>StudyData</stp>
        <stp>VIX</stp>
        <stp>BAR</stp>
        <stp/>
        <stp>Open</stp>
        <stp>W</stp>
        <stp>-1447</stp>
        <stp>All</stp>
        <stp/>
        <stp/>
        <stp>FALSE</stp>
        <stp>T</stp>
        <tr r="C1449" s="2"/>
      </tp>
      <tp t="s">
        <v/>
        <stp/>
        <stp>StudyData</stp>
        <stp>VIX</stp>
        <stp>BAR</stp>
        <stp/>
        <stp>Open</stp>
        <stp>W</stp>
        <stp>-1477</stp>
        <stp>All</stp>
        <stp/>
        <stp/>
        <stp>FALSE</stp>
        <stp>T</stp>
        <tr r="C1479" s="2"/>
      </tp>
      <tp t="s">
        <v/>
        <stp/>
        <stp>StudyData</stp>
        <stp>VIX</stp>
        <stp>BAR</stp>
        <stp/>
        <stp>Open</stp>
        <stp>W</stp>
        <stp>-1467</stp>
        <stp>All</stp>
        <stp/>
        <stp/>
        <stp>FALSE</stp>
        <stp>T</stp>
        <tr r="C1469" s="2"/>
      </tp>
      <tp t="s">
        <v/>
        <stp/>
        <stp>StudyData</stp>
        <stp>VIX</stp>
        <stp>BAR</stp>
        <stp/>
        <stp>Open</stp>
        <stp>W</stp>
        <stp>-1597</stp>
        <stp>All</stp>
        <stp/>
        <stp/>
        <stp>FALSE</stp>
        <stp>T</stp>
        <tr r="C1599" s="2"/>
      </tp>
      <tp t="s">
        <v/>
        <stp/>
        <stp>StudyData</stp>
        <stp>VIX</stp>
        <stp>BAR</stp>
        <stp/>
        <stp>Open</stp>
        <stp>W</stp>
        <stp>-1587</stp>
        <stp>All</stp>
        <stp/>
        <stp/>
        <stp>FALSE</stp>
        <stp>T</stp>
        <tr r="C1589" s="2"/>
      </tp>
      <tp t="s">
        <v/>
        <stp/>
        <stp>StudyData</stp>
        <stp>VIX</stp>
        <stp>BAR</stp>
        <stp/>
        <stp>Open</stp>
        <stp>W</stp>
        <stp>-1517</stp>
        <stp>All</stp>
        <stp/>
        <stp/>
        <stp>FALSE</stp>
        <stp>T</stp>
        <tr r="C1519" s="2"/>
      </tp>
      <tp t="s">
        <v/>
        <stp/>
        <stp>StudyData</stp>
        <stp>VIX</stp>
        <stp>BAR</stp>
        <stp/>
        <stp>Open</stp>
        <stp>W</stp>
        <stp>-1507</stp>
        <stp>All</stp>
        <stp/>
        <stp/>
        <stp>FALSE</stp>
        <stp>T</stp>
        <tr r="C1509" s="2"/>
      </tp>
      <tp t="s">
        <v/>
        <stp/>
        <stp>StudyData</stp>
        <stp>VIX</stp>
        <stp>BAR</stp>
        <stp/>
        <stp>Open</stp>
        <stp>W</stp>
        <stp>-1537</stp>
        <stp>All</stp>
        <stp/>
        <stp/>
        <stp>FALSE</stp>
        <stp>T</stp>
        <tr r="C1539" s="2"/>
      </tp>
      <tp t="s">
        <v/>
        <stp/>
        <stp>StudyData</stp>
        <stp>VIX</stp>
        <stp>BAR</stp>
        <stp/>
        <stp>Open</stp>
        <stp>W</stp>
        <stp>-1527</stp>
        <stp>All</stp>
        <stp/>
        <stp/>
        <stp>FALSE</stp>
        <stp>T</stp>
        <tr r="C1529" s="2"/>
      </tp>
      <tp t="s">
        <v/>
        <stp/>
        <stp>StudyData</stp>
        <stp>VIX</stp>
        <stp>BAR</stp>
        <stp/>
        <stp>Open</stp>
        <stp>W</stp>
        <stp>-1557</stp>
        <stp>All</stp>
        <stp/>
        <stp/>
        <stp>FALSE</stp>
        <stp>T</stp>
        <tr r="C1559" s="2"/>
      </tp>
      <tp t="s">
        <v/>
        <stp/>
        <stp>StudyData</stp>
        <stp>VIX</stp>
        <stp>BAR</stp>
        <stp/>
        <stp>Open</stp>
        <stp>W</stp>
        <stp>-1547</stp>
        <stp>All</stp>
        <stp/>
        <stp/>
        <stp>FALSE</stp>
        <stp>T</stp>
        <tr r="C1549" s="2"/>
      </tp>
      <tp t="s">
        <v/>
        <stp/>
        <stp>StudyData</stp>
        <stp>VIX</stp>
        <stp>BAR</stp>
        <stp/>
        <stp>Open</stp>
        <stp>W</stp>
        <stp>-1577</stp>
        <stp>All</stp>
        <stp/>
        <stp/>
        <stp>FALSE</stp>
        <stp>T</stp>
        <tr r="C1579" s="2"/>
      </tp>
      <tp t="s">
        <v/>
        <stp/>
        <stp>StudyData</stp>
        <stp>VIX</stp>
        <stp>BAR</stp>
        <stp/>
        <stp>Open</stp>
        <stp>W</stp>
        <stp>-1567</stp>
        <stp>All</stp>
        <stp/>
        <stp/>
        <stp>FALSE</stp>
        <stp>T</stp>
        <tr r="C1569" s="2"/>
      </tp>
      <tp t="s">
        <v/>
        <stp/>
        <stp>StudyData</stp>
        <stp>VIX</stp>
        <stp>BAR</stp>
        <stp/>
        <stp>Open</stp>
        <stp>W</stp>
        <stp>-2897</stp>
        <stp>All</stp>
        <stp/>
        <stp/>
        <stp>FALSE</stp>
        <stp>T</stp>
        <tr r="C2899" s="2"/>
      </tp>
      <tp t="s">
        <v/>
        <stp/>
        <stp>StudyData</stp>
        <stp>VIX</stp>
        <stp>BAR</stp>
        <stp/>
        <stp>Open</stp>
        <stp>W</stp>
        <stp>-2887</stp>
        <stp>All</stp>
        <stp/>
        <stp/>
        <stp>FALSE</stp>
        <stp>T</stp>
        <tr r="C2889" s="2"/>
      </tp>
      <tp t="s">
        <v/>
        <stp/>
        <stp>StudyData</stp>
        <stp>VIX</stp>
        <stp>BAR</stp>
        <stp/>
        <stp>Open</stp>
        <stp>W</stp>
        <stp>-2817</stp>
        <stp>All</stp>
        <stp/>
        <stp/>
        <stp>FALSE</stp>
        <stp>T</stp>
        <tr r="C2819" s="2"/>
      </tp>
      <tp t="s">
        <v/>
        <stp/>
        <stp>StudyData</stp>
        <stp>VIX</stp>
        <stp>BAR</stp>
        <stp/>
        <stp>Open</stp>
        <stp>W</stp>
        <stp>-2807</stp>
        <stp>All</stp>
        <stp/>
        <stp/>
        <stp>FALSE</stp>
        <stp>T</stp>
        <tr r="C2809" s="2"/>
      </tp>
      <tp t="s">
        <v/>
        <stp/>
        <stp>StudyData</stp>
        <stp>VIX</stp>
        <stp>BAR</stp>
        <stp/>
        <stp>Open</stp>
        <stp>W</stp>
        <stp>-2837</stp>
        <stp>All</stp>
        <stp/>
        <stp/>
        <stp>FALSE</stp>
        <stp>T</stp>
        <tr r="C2839" s="2"/>
      </tp>
      <tp t="s">
        <v/>
        <stp/>
        <stp>StudyData</stp>
        <stp>VIX</stp>
        <stp>BAR</stp>
        <stp/>
        <stp>Open</stp>
        <stp>W</stp>
        <stp>-2827</stp>
        <stp>All</stp>
        <stp/>
        <stp/>
        <stp>FALSE</stp>
        <stp>T</stp>
        <tr r="C2829" s="2"/>
      </tp>
      <tp t="s">
        <v/>
        <stp/>
        <stp>StudyData</stp>
        <stp>VIX</stp>
        <stp>BAR</stp>
        <stp/>
        <stp>Open</stp>
        <stp>W</stp>
        <stp>-2857</stp>
        <stp>All</stp>
        <stp/>
        <stp/>
        <stp>FALSE</stp>
        <stp>T</stp>
        <tr r="C2859" s="2"/>
      </tp>
      <tp t="s">
        <v/>
        <stp/>
        <stp>StudyData</stp>
        <stp>VIX</stp>
        <stp>BAR</stp>
        <stp/>
        <stp>Open</stp>
        <stp>W</stp>
        <stp>-2847</stp>
        <stp>All</stp>
        <stp/>
        <stp/>
        <stp>FALSE</stp>
        <stp>T</stp>
        <tr r="C2849" s="2"/>
      </tp>
      <tp t="s">
        <v/>
        <stp/>
        <stp>StudyData</stp>
        <stp>VIX</stp>
        <stp>BAR</stp>
        <stp/>
        <stp>Open</stp>
        <stp>W</stp>
        <stp>-2877</stp>
        <stp>All</stp>
        <stp/>
        <stp/>
        <stp>FALSE</stp>
        <stp>T</stp>
        <tr r="C2879" s="2"/>
      </tp>
      <tp t="s">
        <v/>
        <stp/>
        <stp>StudyData</stp>
        <stp>VIX</stp>
        <stp>BAR</stp>
        <stp/>
        <stp>Open</stp>
        <stp>W</stp>
        <stp>-2867</stp>
        <stp>All</stp>
        <stp/>
        <stp/>
        <stp>FALSE</stp>
        <stp>T</stp>
        <tr r="C2869" s="2"/>
      </tp>
      <tp t="s">
        <v/>
        <stp/>
        <stp>StudyData</stp>
        <stp>VIX</stp>
        <stp>BAR</stp>
        <stp/>
        <stp>Open</stp>
        <stp>W</stp>
        <stp>-2997</stp>
        <stp>All</stp>
        <stp/>
        <stp/>
        <stp>FALSE</stp>
        <stp>T</stp>
        <tr r="C2999" s="2"/>
      </tp>
      <tp t="s">
        <v/>
        <stp/>
        <stp>StudyData</stp>
        <stp>VIX</stp>
        <stp>BAR</stp>
        <stp/>
        <stp>Open</stp>
        <stp>W</stp>
        <stp>-2987</stp>
        <stp>All</stp>
        <stp/>
        <stp/>
        <stp>FALSE</stp>
        <stp>T</stp>
        <tr r="C2989" s="2"/>
      </tp>
      <tp t="s">
        <v/>
        <stp/>
        <stp>StudyData</stp>
        <stp>VIX</stp>
        <stp>BAR</stp>
        <stp/>
        <stp>Open</stp>
        <stp>W</stp>
        <stp>-2917</stp>
        <stp>All</stp>
        <stp/>
        <stp/>
        <stp>FALSE</stp>
        <stp>T</stp>
        <tr r="C2919" s="2"/>
      </tp>
      <tp t="s">
        <v/>
        <stp/>
        <stp>StudyData</stp>
        <stp>VIX</stp>
        <stp>BAR</stp>
        <stp/>
        <stp>Open</stp>
        <stp>W</stp>
        <stp>-2907</stp>
        <stp>All</stp>
        <stp/>
        <stp/>
        <stp>FALSE</stp>
        <stp>T</stp>
        <tr r="C2909" s="2"/>
      </tp>
      <tp t="s">
        <v/>
        <stp/>
        <stp>StudyData</stp>
        <stp>VIX</stp>
        <stp>BAR</stp>
        <stp/>
        <stp>Open</stp>
        <stp>W</stp>
        <stp>-2937</stp>
        <stp>All</stp>
        <stp/>
        <stp/>
        <stp>FALSE</stp>
        <stp>T</stp>
        <tr r="C2939" s="2"/>
      </tp>
      <tp t="s">
        <v/>
        <stp/>
        <stp>StudyData</stp>
        <stp>VIX</stp>
        <stp>BAR</stp>
        <stp/>
        <stp>Open</stp>
        <stp>W</stp>
        <stp>-2927</stp>
        <stp>All</stp>
        <stp/>
        <stp/>
        <stp>FALSE</stp>
        <stp>T</stp>
        <tr r="C2929" s="2"/>
      </tp>
      <tp t="s">
        <v/>
        <stp/>
        <stp>StudyData</stp>
        <stp>VIX</stp>
        <stp>BAR</stp>
        <stp/>
        <stp>Open</stp>
        <stp>W</stp>
        <stp>-2957</stp>
        <stp>All</stp>
        <stp/>
        <stp/>
        <stp>FALSE</stp>
        <stp>T</stp>
        <tr r="C2959" s="2"/>
      </tp>
      <tp t="s">
        <v/>
        <stp/>
        <stp>StudyData</stp>
        <stp>VIX</stp>
        <stp>BAR</stp>
        <stp/>
        <stp>Open</stp>
        <stp>W</stp>
        <stp>-2947</stp>
        <stp>All</stp>
        <stp/>
        <stp/>
        <stp>FALSE</stp>
        <stp>T</stp>
        <tr r="C2949" s="2"/>
      </tp>
      <tp t="s">
        <v/>
        <stp/>
        <stp>StudyData</stp>
        <stp>VIX</stp>
        <stp>BAR</stp>
        <stp/>
        <stp>Open</stp>
        <stp>W</stp>
        <stp>-2977</stp>
        <stp>All</stp>
        <stp/>
        <stp/>
        <stp>FALSE</stp>
        <stp>T</stp>
        <tr r="C2979" s="2"/>
      </tp>
      <tp t="s">
        <v/>
        <stp/>
        <stp>StudyData</stp>
        <stp>VIX</stp>
        <stp>BAR</stp>
        <stp/>
        <stp>Open</stp>
        <stp>W</stp>
        <stp>-2967</stp>
        <stp>All</stp>
        <stp/>
        <stp/>
        <stp>FALSE</stp>
        <stp>T</stp>
        <tr r="C2969" s="2"/>
      </tp>
      <tp t="s">
        <v/>
        <stp/>
        <stp>StudyData</stp>
        <stp>VIX</stp>
        <stp>BAR</stp>
        <stp/>
        <stp>Open</stp>
        <stp>W</stp>
        <stp>-2297</stp>
        <stp>All</stp>
        <stp/>
        <stp/>
        <stp>FALSE</stp>
        <stp>T</stp>
        <tr r="C2299" s="2"/>
      </tp>
      <tp t="s">
        <v/>
        <stp/>
        <stp>StudyData</stp>
        <stp>VIX</stp>
        <stp>BAR</stp>
        <stp/>
        <stp>Open</stp>
        <stp>W</stp>
        <stp>-2287</stp>
        <stp>All</stp>
        <stp/>
        <stp/>
        <stp>FALSE</stp>
        <stp>T</stp>
        <tr r="C2289" s="2"/>
      </tp>
      <tp t="s">
        <v/>
        <stp/>
        <stp>StudyData</stp>
        <stp>VIX</stp>
        <stp>BAR</stp>
        <stp/>
        <stp>Open</stp>
        <stp>W</stp>
        <stp>-2217</stp>
        <stp>All</stp>
        <stp/>
        <stp/>
        <stp>FALSE</stp>
        <stp>T</stp>
        <tr r="C2219" s="2"/>
      </tp>
      <tp t="s">
        <v/>
        <stp/>
        <stp>StudyData</stp>
        <stp>VIX</stp>
        <stp>BAR</stp>
        <stp/>
        <stp>Open</stp>
        <stp>W</stp>
        <stp>-2207</stp>
        <stp>All</stp>
        <stp/>
        <stp/>
        <stp>FALSE</stp>
        <stp>T</stp>
        <tr r="C2209" s="2"/>
      </tp>
      <tp t="s">
        <v/>
        <stp/>
        <stp>StudyData</stp>
        <stp>VIX</stp>
        <stp>BAR</stp>
        <stp/>
        <stp>Open</stp>
        <stp>W</stp>
        <stp>-2237</stp>
        <stp>All</stp>
        <stp/>
        <stp/>
        <stp>FALSE</stp>
        <stp>T</stp>
        <tr r="C2239" s="2"/>
      </tp>
      <tp t="s">
        <v/>
        <stp/>
        <stp>StudyData</stp>
        <stp>VIX</stp>
        <stp>BAR</stp>
        <stp/>
        <stp>Open</stp>
        <stp>W</stp>
        <stp>-2227</stp>
        <stp>All</stp>
        <stp/>
        <stp/>
        <stp>FALSE</stp>
        <stp>T</stp>
        <tr r="C2229" s="2"/>
      </tp>
      <tp t="s">
        <v/>
        <stp/>
        <stp>StudyData</stp>
        <stp>VIX</stp>
        <stp>BAR</stp>
        <stp/>
        <stp>Open</stp>
        <stp>W</stp>
        <stp>-2257</stp>
        <stp>All</stp>
        <stp/>
        <stp/>
        <stp>FALSE</stp>
        <stp>T</stp>
        <tr r="C2259" s="2"/>
      </tp>
      <tp t="s">
        <v/>
        <stp/>
        <stp>StudyData</stp>
        <stp>VIX</stp>
        <stp>BAR</stp>
        <stp/>
        <stp>Open</stp>
        <stp>W</stp>
        <stp>-2247</stp>
        <stp>All</stp>
        <stp/>
        <stp/>
        <stp>FALSE</stp>
        <stp>T</stp>
        <tr r="C2249" s="2"/>
      </tp>
      <tp t="s">
        <v/>
        <stp/>
        <stp>StudyData</stp>
        <stp>VIX</stp>
        <stp>BAR</stp>
        <stp/>
        <stp>Open</stp>
        <stp>W</stp>
        <stp>-2277</stp>
        <stp>All</stp>
        <stp/>
        <stp/>
        <stp>FALSE</stp>
        <stp>T</stp>
        <tr r="C2279" s="2"/>
      </tp>
      <tp t="s">
        <v/>
        <stp/>
        <stp>StudyData</stp>
        <stp>VIX</stp>
        <stp>BAR</stp>
        <stp/>
        <stp>Open</stp>
        <stp>W</stp>
        <stp>-2267</stp>
        <stp>All</stp>
        <stp/>
        <stp/>
        <stp>FALSE</stp>
        <stp>T</stp>
        <tr r="C2269" s="2"/>
      </tp>
      <tp t="s">
        <v/>
        <stp/>
        <stp>StudyData</stp>
        <stp>VIX</stp>
        <stp>BAR</stp>
        <stp/>
        <stp>Open</stp>
        <stp>W</stp>
        <stp>-2397</stp>
        <stp>All</stp>
        <stp/>
        <stp/>
        <stp>FALSE</stp>
        <stp>T</stp>
        <tr r="C2399" s="2"/>
      </tp>
      <tp t="s">
        <v/>
        <stp/>
        <stp>StudyData</stp>
        <stp>VIX</stp>
        <stp>BAR</stp>
        <stp/>
        <stp>Open</stp>
        <stp>W</stp>
        <stp>-2387</stp>
        <stp>All</stp>
        <stp/>
        <stp/>
        <stp>FALSE</stp>
        <stp>T</stp>
        <tr r="C2389" s="2"/>
      </tp>
      <tp t="s">
        <v/>
        <stp/>
        <stp>StudyData</stp>
        <stp>VIX</stp>
        <stp>BAR</stp>
        <stp/>
        <stp>Open</stp>
        <stp>W</stp>
        <stp>-2317</stp>
        <stp>All</stp>
        <stp/>
        <stp/>
        <stp>FALSE</stp>
        <stp>T</stp>
        <tr r="C2319" s="2"/>
      </tp>
      <tp t="s">
        <v/>
        <stp/>
        <stp>StudyData</stp>
        <stp>VIX</stp>
        <stp>BAR</stp>
        <stp/>
        <stp>Open</stp>
        <stp>W</stp>
        <stp>-2307</stp>
        <stp>All</stp>
        <stp/>
        <stp/>
        <stp>FALSE</stp>
        <stp>T</stp>
        <tr r="C2309" s="2"/>
      </tp>
      <tp t="s">
        <v/>
        <stp/>
        <stp>StudyData</stp>
        <stp>VIX</stp>
        <stp>BAR</stp>
        <stp/>
        <stp>Open</stp>
        <stp>W</stp>
        <stp>-2337</stp>
        <stp>All</stp>
        <stp/>
        <stp/>
        <stp>FALSE</stp>
        <stp>T</stp>
        <tr r="C2339" s="2"/>
      </tp>
      <tp t="s">
        <v/>
        <stp/>
        <stp>StudyData</stp>
        <stp>VIX</stp>
        <stp>BAR</stp>
        <stp/>
        <stp>Open</stp>
        <stp>W</stp>
        <stp>-2327</stp>
        <stp>All</stp>
        <stp/>
        <stp/>
        <stp>FALSE</stp>
        <stp>T</stp>
        <tr r="C2329" s="2"/>
      </tp>
      <tp t="s">
        <v/>
        <stp/>
        <stp>StudyData</stp>
        <stp>VIX</stp>
        <stp>BAR</stp>
        <stp/>
        <stp>Open</stp>
        <stp>W</stp>
        <stp>-2357</stp>
        <stp>All</stp>
        <stp/>
        <stp/>
        <stp>FALSE</stp>
        <stp>T</stp>
        <tr r="C2359" s="2"/>
      </tp>
      <tp t="s">
        <v/>
        <stp/>
        <stp>StudyData</stp>
        <stp>VIX</stp>
        <stp>BAR</stp>
        <stp/>
        <stp>Open</stp>
        <stp>W</stp>
        <stp>-2347</stp>
        <stp>All</stp>
        <stp/>
        <stp/>
        <stp>FALSE</stp>
        <stp>T</stp>
        <tr r="C2349" s="2"/>
      </tp>
      <tp t="s">
        <v/>
        <stp/>
        <stp>StudyData</stp>
        <stp>VIX</stp>
        <stp>BAR</stp>
        <stp/>
        <stp>Open</stp>
        <stp>W</stp>
        <stp>-2377</stp>
        <stp>All</stp>
        <stp/>
        <stp/>
        <stp>FALSE</stp>
        <stp>T</stp>
        <tr r="C2379" s="2"/>
      </tp>
      <tp t="s">
        <v/>
        <stp/>
        <stp>StudyData</stp>
        <stp>VIX</stp>
        <stp>BAR</stp>
        <stp/>
        <stp>Open</stp>
        <stp>W</stp>
        <stp>-2367</stp>
        <stp>All</stp>
        <stp/>
        <stp/>
        <stp>FALSE</stp>
        <stp>T</stp>
        <tr r="C2369" s="2"/>
      </tp>
      <tp t="s">
        <v/>
        <stp/>
        <stp>StudyData</stp>
        <stp>VIX</stp>
        <stp>BAR</stp>
        <stp/>
        <stp>Open</stp>
        <stp>W</stp>
        <stp>-2097</stp>
        <stp>All</stp>
        <stp/>
        <stp/>
        <stp>FALSE</stp>
        <stp>T</stp>
        <tr r="C2099" s="2"/>
      </tp>
      <tp t="s">
        <v/>
        <stp/>
        <stp>StudyData</stp>
        <stp>VIX</stp>
        <stp>BAR</stp>
        <stp/>
        <stp>Open</stp>
        <stp>W</stp>
        <stp>-2087</stp>
        <stp>All</stp>
        <stp/>
        <stp/>
        <stp>FALSE</stp>
        <stp>T</stp>
        <tr r="C2089" s="2"/>
      </tp>
      <tp t="s">
        <v/>
        <stp/>
        <stp>StudyData</stp>
        <stp>VIX</stp>
        <stp>BAR</stp>
        <stp/>
        <stp>Open</stp>
        <stp>W</stp>
        <stp>-2017</stp>
        <stp>All</stp>
        <stp/>
        <stp/>
        <stp>FALSE</stp>
        <stp>T</stp>
        <tr r="C2019" s="2"/>
      </tp>
      <tp t="s">
        <v/>
        <stp/>
        <stp>StudyData</stp>
        <stp>VIX</stp>
        <stp>BAR</stp>
        <stp/>
        <stp>Open</stp>
        <stp>W</stp>
        <stp>-2007</stp>
        <stp>All</stp>
        <stp/>
        <stp/>
        <stp>FALSE</stp>
        <stp>T</stp>
        <tr r="C2009" s="2"/>
      </tp>
      <tp t="s">
        <v/>
        <stp/>
        <stp>StudyData</stp>
        <stp>VIX</stp>
        <stp>BAR</stp>
        <stp/>
        <stp>Open</stp>
        <stp>W</stp>
        <stp>-2037</stp>
        <stp>All</stp>
        <stp/>
        <stp/>
        <stp>FALSE</stp>
        <stp>T</stp>
        <tr r="C2039" s="2"/>
      </tp>
      <tp t="s">
        <v/>
        <stp/>
        <stp>StudyData</stp>
        <stp>VIX</stp>
        <stp>BAR</stp>
        <stp/>
        <stp>Open</stp>
        <stp>W</stp>
        <stp>-2027</stp>
        <stp>All</stp>
        <stp/>
        <stp/>
        <stp>FALSE</stp>
        <stp>T</stp>
        <tr r="C2029" s="2"/>
      </tp>
      <tp t="s">
        <v/>
        <stp/>
        <stp>StudyData</stp>
        <stp>VIX</stp>
        <stp>BAR</stp>
        <stp/>
        <stp>Open</stp>
        <stp>W</stp>
        <stp>-2057</stp>
        <stp>All</stp>
        <stp/>
        <stp/>
        <stp>FALSE</stp>
        <stp>T</stp>
        <tr r="C2059" s="2"/>
      </tp>
      <tp t="s">
        <v/>
        <stp/>
        <stp>StudyData</stp>
        <stp>VIX</stp>
        <stp>BAR</stp>
        <stp/>
        <stp>Open</stp>
        <stp>W</stp>
        <stp>-2047</stp>
        <stp>All</stp>
        <stp/>
        <stp/>
        <stp>FALSE</stp>
        <stp>T</stp>
        <tr r="C2049" s="2"/>
      </tp>
      <tp t="s">
        <v/>
        <stp/>
        <stp>StudyData</stp>
        <stp>VIX</stp>
        <stp>BAR</stp>
        <stp/>
        <stp>Open</stp>
        <stp>W</stp>
        <stp>-2077</stp>
        <stp>All</stp>
        <stp/>
        <stp/>
        <stp>FALSE</stp>
        <stp>T</stp>
        <tr r="C2079" s="2"/>
      </tp>
      <tp t="s">
        <v/>
        <stp/>
        <stp>StudyData</stp>
        <stp>VIX</stp>
        <stp>BAR</stp>
        <stp/>
        <stp>Open</stp>
        <stp>W</stp>
        <stp>-2067</stp>
        <stp>All</stp>
        <stp/>
        <stp/>
        <stp>FALSE</stp>
        <stp>T</stp>
        <tr r="C2069" s="2"/>
      </tp>
      <tp t="s">
        <v/>
        <stp/>
        <stp>StudyData</stp>
        <stp>VIX</stp>
        <stp>BAR</stp>
        <stp/>
        <stp>Open</stp>
        <stp>W</stp>
        <stp>-2197</stp>
        <stp>All</stp>
        <stp/>
        <stp/>
        <stp>FALSE</stp>
        <stp>T</stp>
        <tr r="C2199" s="2"/>
      </tp>
      <tp t="s">
        <v/>
        <stp/>
        <stp>StudyData</stp>
        <stp>VIX</stp>
        <stp>BAR</stp>
        <stp/>
        <stp>Open</stp>
        <stp>W</stp>
        <stp>-2187</stp>
        <stp>All</stp>
        <stp/>
        <stp/>
        <stp>FALSE</stp>
        <stp>T</stp>
        <tr r="C2189" s="2"/>
      </tp>
      <tp t="s">
        <v/>
        <stp/>
        <stp>StudyData</stp>
        <stp>VIX</stp>
        <stp>BAR</stp>
        <stp/>
        <stp>Open</stp>
        <stp>W</stp>
        <stp>-2117</stp>
        <stp>All</stp>
        <stp/>
        <stp/>
        <stp>FALSE</stp>
        <stp>T</stp>
        <tr r="C2119" s="2"/>
      </tp>
      <tp t="s">
        <v/>
        <stp/>
        <stp>StudyData</stp>
        <stp>VIX</stp>
        <stp>BAR</stp>
        <stp/>
        <stp>Open</stp>
        <stp>W</stp>
        <stp>-2107</stp>
        <stp>All</stp>
        <stp/>
        <stp/>
        <stp>FALSE</stp>
        <stp>T</stp>
        <tr r="C2109" s="2"/>
      </tp>
      <tp t="s">
        <v/>
        <stp/>
        <stp>StudyData</stp>
        <stp>VIX</stp>
        <stp>BAR</stp>
        <stp/>
        <stp>Open</stp>
        <stp>W</stp>
        <stp>-2137</stp>
        <stp>All</stp>
        <stp/>
        <stp/>
        <stp>FALSE</stp>
        <stp>T</stp>
        <tr r="C2139" s="2"/>
      </tp>
      <tp t="s">
        <v/>
        <stp/>
        <stp>StudyData</stp>
        <stp>VIX</stp>
        <stp>BAR</stp>
        <stp/>
        <stp>Open</stp>
        <stp>W</stp>
        <stp>-2127</stp>
        <stp>All</stp>
        <stp/>
        <stp/>
        <stp>FALSE</stp>
        <stp>T</stp>
        <tr r="C2129" s="2"/>
      </tp>
      <tp t="s">
        <v/>
        <stp/>
        <stp>StudyData</stp>
        <stp>VIX</stp>
        <stp>BAR</stp>
        <stp/>
        <stp>Open</stp>
        <stp>W</stp>
        <stp>-2157</stp>
        <stp>All</stp>
        <stp/>
        <stp/>
        <stp>FALSE</stp>
        <stp>T</stp>
        <tr r="C2159" s="2"/>
      </tp>
      <tp t="s">
        <v/>
        <stp/>
        <stp>StudyData</stp>
        <stp>VIX</stp>
        <stp>BAR</stp>
        <stp/>
        <stp>Open</stp>
        <stp>W</stp>
        <stp>-2147</stp>
        <stp>All</stp>
        <stp/>
        <stp/>
        <stp>FALSE</stp>
        <stp>T</stp>
        <tr r="C2149" s="2"/>
      </tp>
      <tp t="s">
        <v/>
        <stp/>
        <stp>StudyData</stp>
        <stp>VIX</stp>
        <stp>BAR</stp>
        <stp/>
        <stp>Open</stp>
        <stp>W</stp>
        <stp>-2177</stp>
        <stp>All</stp>
        <stp/>
        <stp/>
        <stp>FALSE</stp>
        <stp>T</stp>
        <tr r="C2179" s="2"/>
      </tp>
      <tp t="s">
        <v/>
        <stp/>
        <stp>StudyData</stp>
        <stp>VIX</stp>
        <stp>BAR</stp>
        <stp/>
        <stp>Open</stp>
        <stp>W</stp>
        <stp>-2167</stp>
        <stp>All</stp>
        <stp/>
        <stp/>
        <stp>FALSE</stp>
        <stp>T</stp>
        <tr r="C2169" s="2"/>
      </tp>
      <tp t="s">
        <v/>
        <stp/>
        <stp>StudyData</stp>
        <stp>VIX</stp>
        <stp>BAR</stp>
        <stp/>
        <stp>Open</stp>
        <stp>W</stp>
        <stp>-2697</stp>
        <stp>All</stp>
        <stp/>
        <stp/>
        <stp>FALSE</stp>
        <stp>T</stp>
        <tr r="C2699" s="2"/>
      </tp>
      <tp t="s">
        <v/>
        <stp/>
        <stp>StudyData</stp>
        <stp>VIX</stp>
        <stp>BAR</stp>
        <stp/>
        <stp>Open</stp>
        <stp>W</stp>
        <stp>-2687</stp>
        <stp>All</stp>
        <stp/>
        <stp/>
        <stp>FALSE</stp>
        <stp>T</stp>
        <tr r="C2689" s="2"/>
      </tp>
      <tp t="s">
        <v/>
        <stp/>
        <stp>StudyData</stp>
        <stp>VIX</stp>
        <stp>BAR</stp>
        <stp/>
        <stp>Open</stp>
        <stp>W</stp>
        <stp>-2617</stp>
        <stp>All</stp>
        <stp/>
        <stp/>
        <stp>FALSE</stp>
        <stp>T</stp>
        <tr r="C2619" s="2"/>
      </tp>
      <tp t="s">
        <v/>
        <stp/>
        <stp>StudyData</stp>
        <stp>VIX</stp>
        <stp>BAR</stp>
        <stp/>
        <stp>Open</stp>
        <stp>W</stp>
        <stp>-2607</stp>
        <stp>All</stp>
        <stp/>
        <stp/>
        <stp>FALSE</stp>
        <stp>T</stp>
        <tr r="C2609" s="2"/>
      </tp>
      <tp t="s">
        <v/>
        <stp/>
        <stp>StudyData</stp>
        <stp>VIX</stp>
        <stp>BAR</stp>
        <stp/>
        <stp>Open</stp>
        <stp>W</stp>
        <stp>-2637</stp>
        <stp>All</stp>
        <stp/>
        <stp/>
        <stp>FALSE</stp>
        <stp>T</stp>
        <tr r="C2639" s="2"/>
      </tp>
      <tp t="s">
        <v/>
        <stp/>
        <stp>StudyData</stp>
        <stp>VIX</stp>
        <stp>BAR</stp>
        <stp/>
        <stp>Open</stp>
        <stp>W</stp>
        <stp>-2627</stp>
        <stp>All</stp>
        <stp/>
        <stp/>
        <stp>FALSE</stp>
        <stp>T</stp>
        <tr r="C2629" s="2"/>
      </tp>
      <tp t="s">
        <v/>
        <stp/>
        <stp>StudyData</stp>
        <stp>VIX</stp>
        <stp>BAR</stp>
        <stp/>
        <stp>Open</stp>
        <stp>W</stp>
        <stp>-2657</stp>
        <stp>All</stp>
        <stp/>
        <stp/>
        <stp>FALSE</stp>
        <stp>T</stp>
        <tr r="C2659" s="2"/>
      </tp>
      <tp t="s">
        <v/>
        <stp/>
        <stp>StudyData</stp>
        <stp>VIX</stp>
        <stp>BAR</stp>
        <stp/>
        <stp>Open</stp>
        <stp>W</stp>
        <stp>-2647</stp>
        <stp>All</stp>
        <stp/>
        <stp/>
        <stp>FALSE</stp>
        <stp>T</stp>
        <tr r="C2649" s="2"/>
      </tp>
      <tp t="s">
        <v/>
        <stp/>
        <stp>StudyData</stp>
        <stp>VIX</stp>
        <stp>BAR</stp>
        <stp/>
        <stp>Open</stp>
        <stp>W</stp>
        <stp>-2677</stp>
        <stp>All</stp>
        <stp/>
        <stp/>
        <stp>FALSE</stp>
        <stp>T</stp>
        <tr r="C2679" s="2"/>
      </tp>
      <tp t="s">
        <v/>
        <stp/>
        <stp>StudyData</stp>
        <stp>VIX</stp>
        <stp>BAR</stp>
        <stp/>
        <stp>Open</stp>
        <stp>W</stp>
        <stp>-2667</stp>
        <stp>All</stp>
        <stp/>
        <stp/>
        <stp>FALSE</stp>
        <stp>T</stp>
        <tr r="C2669" s="2"/>
      </tp>
      <tp t="s">
        <v/>
        <stp/>
        <stp>StudyData</stp>
        <stp>VIX</stp>
        <stp>BAR</stp>
        <stp/>
        <stp>Open</stp>
        <stp>W</stp>
        <stp>-2797</stp>
        <stp>All</stp>
        <stp/>
        <stp/>
        <stp>FALSE</stp>
        <stp>T</stp>
        <tr r="C2799" s="2"/>
      </tp>
      <tp t="s">
        <v/>
        <stp/>
        <stp>StudyData</stp>
        <stp>VIX</stp>
        <stp>BAR</stp>
        <stp/>
        <stp>Open</stp>
        <stp>W</stp>
        <stp>-2787</stp>
        <stp>All</stp>
        <stp/>
        <stp/>
        <stp>FALSE</stp>
        <stp>T</stp>
        <tr r="C2789" s="2"/>
      </tp>
      <tp t="s">
        <v/>
        <stp/>
        <stp>StudyData</stp>
        <stp>VIX</stp>
        <stp>BAR</stp>
        <stp/>
        <stp>Open</stp>
        <stp>W</stp>
        <stp>-2717</stp>
        <stp>All</stp>
        <stp/>
        <stp/>
        <stp>FALSE</stp>
        <stp>T</stp>
        <tr r="C2719" s="2"/>
      </tp>
      <tp t="s">
        <v/>
        <stp/>
        <stp>StudyData</stp>
        <stp>VIX</stp>
        <stp>BAR</stp>
        <stp/>
        <stp>Open</stp>
        <stp>W</stp>
        <stp>-2707</stp>
        <stp>All</stp>
        <stp/>
        <stp/>
        <stp>FALSE</stp>
        <stp>T</stp>
        <tr r="C2709" s="2"/>
      </tp>
      <tp t="s">
        <v/>
        <stp/>
        <stp>StudyData</stp>
        <stp>VIX</stp>
        <stp>BAR</stp>
        <stp/>
        <stp>Open</stp>
        <stp>W</stp>
        <stp>-2737</stp>
        <stp>All</stp>
        <stp/>
        <stp/>
        <stp>FALSE</stp>
        <stp>T</stp>
        <tr r="C2739" s="2"/>
      </tp>
      <tp t="s">
        <v/>
        <stp/>
        <stp>StudyData</stp>
        <stp>VIX</stp>
        <stp>BAR</stp>
        <stp/>
        <stp>Open</stp>
        <stp>W</stp>
        <stp>-2727</stp>
        <stp>All</stp>
        <stp/>
        <stp/>
        <stp>FALSE</stp>
        <stp>T</stp>
        <tr r="C2729" s="2"/>
      </tp>
      <tp t="s">
        <v/>
        <stp/>
        <stp>StudyData</stp>
        <stp>VIX</stp>
        <stp>BAR</stp>
        <stp/>
        <stp>Open</stp>
        <stp>W</stp>
        <stp>-2757</stp>
        <stp>All</stp>
        <stp/>
        <stp/>
        <stp>FALSE</stp>
        <stp>T</stp>
        <tr r="C2759" s="2"/>
      </tp>
      <tp t="s">
        <v/>
        <stp/>
        <stp>StudyData</stp>
        <stp>VIX</stp>
        <stp>BAR</stp>
        <stp/>
        <stp>Open</stp>
        <stp>W</stp>
        <stp>-2747</stp>
        <stp>All</stp>
        <stp/>
        <stp/>
        <stp>FALSE</stp>
        <stp>T</stp>
        <tr r="C2749" s="2"/>
      </tp>
      <tp t="s">
        <v/>
        <stp/>
        <stp>StudyData</stp>
        <stp>VIX</stp>
        <stp>BAR</stp>
        <stp/>
        <stp>Open</stp>
        <stp>W</stp>
        <stp>-2777</stp>
        <stp>All</stp>
        <stp/>
        <stp/>
        <stp>FALSE</stp>
        <stp>T</stp>
        <tr r="C2779" s="2"/>
      </tp>
      <tp t="s">
        <v/>
        <stp/>
        <stp>StudyData</stp>
        <stp>VIX</stp>
        <stp>BAR</stp>
        <stp/>
        <stp>Open</stp>
        <stp>W</stp>
        <stp>-2767</stp>
        <stp>All</stp>
        <stp/>
        <stp/>
        <stp>FALSE</stp>
        <stp>T</stp>
        <tr r="C2769" s="2"/>
      </tp>
      <tp t="s">
        <v/>
        <stp/>
        <stp>StudyData</stp>
        <stp>VIX</stp>
        <stp>BAR</stp>
        <stp/>
        <stp>Open</stp>
        <stp>W</stp>
        <stp>-2497</stp>
        <stp>All</stp>
        <stp/>
        <stp/>
        <stp>FALSE</stp>
        <stp>T</stp>
        <tr r="C2499" s="2"/>
      </tp>
      <tp t="s">
        <v/>
        <stp/>
        <stp>StudyData</stp>
        <stp>VIX</stp>
        <stp>BAR</stp>
        <stp/>
        <stp>Open</stp>
        <stp>W</stp>
        <stp>-2487</stp>
        <stp>All</stp>
        <stp/>
        <stp/>
        <stp>FALSE</stp>
        <stp>T</stp>
        <tr r="C2489" s="2"/>
      </tp>
      <tp t="s">
        <v/>
        <stp/>
        <stp>StudyData</stp>
        <stp>VIX</stp>
        <stp>BAR</stp>
        <stp/>
        <stp>Open</stp>
        <stp>W</stp>
        <stp>-2417</stp>
        <stp>All</stp>
        <stp/>
        <stp/>
        <stp>FALSE</stp>
        <stp>T</stp>
        <tr r="C2419" s="2"/>
      </tp>
      <tp t="s">
        <v/>
        <stp/>
        <stp>StudyData</stp>
        <stp>VIX</stp>
        <stp>BAR</stp>
        <stp/>
        <stp>Open</stp>
        <stp>W</stp>
        <stp>-2407</stp>
        <stp>All</stp>
        <stp/>
        <stp/>
        <stp>FALSE</stp>
        <stp>T</stp>
        <tr r="C2409" s="2"/>
      </tp>
      <tp t="s">
        <v/>
        <stp/>
        <stp>StudyData</stp>
        <stp>VIX</stp>
        <stp>BAR</stp>
        <stp/>
        <stp>Open</stp>
        <stp>W</stp>
        <stp>-2437</stp>
        <stp>All</stp>
        <stp/>
        <stp/>
        <stp>FALSE</stp>
        <stp>T</stp>
        <tr r="C2439" s="2"/>
      </tp>
      <tp t="s">
        <v/>
        <stp/>
        <stp>StudyData</stp>
        <stp>VIX</stp>
        <stp>BAR</stp>
        <stp/>
        <stp>Open</stp>
        <stp>W</stp>
        <stp>-2427</stp>
        <stp>All</stp>
        <stp/>
        <stp/>
        <stp>FALSE</stp>
        <stp>T</stp>
        <tr r="C2429" s="2"/>
      </tp>
      <tp t="s">
        <v/>
        <stp/>
        <stp>StudyData</stp>
        <stp>VIX</stp>
        <stp>BAR</stp>
        <stp/>
        <stp>Open</stp>
        <stp>W</stp>
        <stp>-2457</stp>
        <stp>All</stp>
        <stp/>
        <stp/>
        <stp>FALSE</stp>
        <stp>T</stp>
        <tr r="C2459" s="2"/>
      </tp>
      <tp t="s">
        <v/>
        <stp/>
        <stp>StudyData</stp>
        <stp>VIX</stp>
        <stp>BAR</stp>
        <stp/>
        <stp>Open</stp>
        <stp>W</stp>
        <stp>-2447</stp>
        <stp>All</stp>
        <stp/>
        <stp/>
        <stp>FALSE</stp>
        <stp>T</stp>
        <tr r="C2449" s="2"/>
      </tp>
      <tp t="s">
        <v/>
        <stp/>
        <stp>StudyData</stp>
        <stp>VIX</stp>
        <stp>BAR</stp>
        <stp/>
        <stp>Open</stp>
        <stp>W</stp>
        <stp>-2477</stp>
        <stp>All</stp>
        <stp/>
        <stp/>
        <stp>FALSE</stp>
        <stp>T</stp>
        <tr r="C2479" s="2"/>
      </tp>
      <tp t="s">
        <v/>
        <stp/>
        <stp>StudyData</stp>
        <stp>VIX</stp>
        <stp>BAR</stp>
        <stp/>
        <stp>Open</stp>
        <stp>W</stp>
        <stp>-2467</stp>
        <stp>All</stp>
        <stp/>
        <stp/>
        <stp>FALSE</stp>
        <stp>T</stp>
        <tr r="C2469" s="2"/>
      </tp>
      <tp t="s">
        <v/>
        <stp/>
        <stp>StudyData</stp>
        <stp>VIX</stp>
        <stp>BAR</stp>
        <stp/>
        <stp>Open</stp>
        <stp>W</stp>
        <stp>-2597</stp>
        <stp>All</stp>
        <stp/>
        <stp/>
        <stp>FALSE</stp>
        <stp>T</stp>
        <tr r="C2599" s="2"/>
      </tp>
      <tp t="s">
        <v/>
        <stp/>
        <stp>StudyData</stp>
        <stp>VIX</stp>
        <stp>BAR</stp>
        <stp/>
        <stp>Open</stp>
        <stp>W</stp>
        <stp>-2587</stp>
        <stp>All</stp>
        <stp/>
        <stp/>
        <stp>FALSE</stp>
        <stp>T</stp>
        <tr r="C2589" s="2"/>
      </tp>
      <tp t="s">
        <v/>
        <stp/>
        <stp>StudyData</stp>
        <stp>VIX</stp>
        <stp>BAR</stp>
        <stp/>
        <stp>Open</stp>
        <stp>W</stp>
        <stp>-2517</stp>
        <stp>All</stp>
        <stp/>
        <stp/>
        <stp>FALSE</stp>
        <stp>T</stp>
        <tr r="C2519" s="2"/>
      </tp>
      <tp t="s">
        <v/>
        <stp/>
        <stp>StudyData</stp>
        <stp>VIX</stp>
        <stp>BAR</stp>
        <stp/>
        <stp>Open</stp>
        <stp>W</stp>
        <stp>-2507</stp>
        <stp>All</stp>
        <stp/>
        <stp/>
        <stp>FALSE</stp>
        <stp>T</stp>
        <tr r="C2509" s="2"/>
      </tp>
      <tp t="s">
        <v/>
        <stp/>
        <stp>StudyData</stp>
        <stp>VIX</stp>
        <stp>BAR</stp>
        <stp/>
        <stp>Open</stp>
        <stp>W</stp>
        <stp>-2537</stp>
        <stp>All</stp>
        <stp/>
        <stp/>
        <stp>FALSE</stp>
        <stp>T</stp>
        <tr r="C2539" s="2"/>
      </tp>
      <tp t="s">
        <v/>
        <stp/>
        <stp>StudyData</stp>
        <stp>VIX</stp>
        <stp>BAR</stp>
        <stp/>
        <stp>Open</stp>
        <stp>W</stp>
        <stp>-2527</stp>
        <stp>All</stp>
        <stp/>
        <stp/>
        <stp>FALSE</stp>
        <stp>T</stp>
        <tr r="C2529" s="2"/>
      </tp>
      <tp t="s">
        <v/>
        <stp/>
        <stp>StudyData</stp>
        <stp>VIX</stp>
        <stp>BAR</stp>
        <stp/>
        <stp>Open</stp>
        <stp>W</stp>
        <stp>-2557</stp>
        <stp>All</stp>
        <stp/>
        <stp/>
        <stp>FALSE</stp>
        <stp>T</stp>
        <tr r="C2559" s="2"/>
      </tp>
      <tp t="s">
        <v/>
        <stp/>
        <stp>StudyData</stp>
        <stp>VIX</stp>
        <stp>BAR</stp>
        <stp/>
        <stp>Open</stp>
        <stp>W</stp>
        <stp>-2547</stp>
        <stp>All</stp>
        <stp/>
        <stp/>
        <stp>FALSE</stp>
        <stp>T</stp>
        <tr r="C2549" s="2"/>
      </tp>
      <tp t="s">
        <v/>
        <stp/>
        <stp>StudyData</stp>
        <stp>VIX</stp>
        <stp>BAR</stp>
        <stp/>
        <stp>Open</stp>
        <stp>W</stp>
        <stp>-2577</stp>
        <stp>All</stp>
        <stp/>
        <stp/>
        <stp>FALSE</stp>
        <stp>T</stp>
        <tr r="C2579" s="2"/>
      </tp>
      <tp t="s">
        <v/>
        <stp/>
        <stp>StudyData</stp>
        <stp>VIX</stp>
        <stp>BAR</stp>
        <stp/>
        <stp>Open</stp>
        <stp>W</stp>
        <stp>-2567</stp>
        <stp>All</stp>
        <stp/>
        <stp/>
        <stp>FALSE</stp>
        <stp>T</stp>
        <tr r="C2569" s="2"/>
      </tp>
      <tp t="s">
        <v/>
        <stp/>
        <stp>StudyData</stp>
        <stp>VIX</stp>
        <stp>BAR</stp>
        <stp/>
        <stp>Low</stp>
        <stp>W</stp>
        <stp>-1240</stp>
        <stp>All</stp>
        <stp/>
        <stp/>
        <stp>FALSE</stp>
        <stp>T</stp>
        <tr r="E1242" s="2"/>
      </tp>
      <tp t="s">
        <v/>
        <stp/>
        <stp>StudyData</stp>
        <stp>VIX</stp>
        <stp>BAR</stp>
        <stp/>
        <stp>Low</stp>
        <stp>W</stp>
        <stp>-1250</stp>
        <stp>All</stp>
        <stp/>
        <stp/>
        <stp>FALSE</stp>
        <stp>T</stp>
        <tr r="E1252" s="2"/>
      </tp>
      <tp t="s">
        <v/>
        <stp/>
        <stp>StudyData</stp>
        <stp>VIX</stp>
        <stp>BAR</stp>
        <stp/>
        <stp>Low</stp>
        <stp>W</stp>
        <stp>-1260</stp>
        <stp>All</stp>
        <stp/>
        <stp/>
        <stp>FALSE</stp>
        <stp>T</stp>
        <tr r="E1262" s="2"/>
      </tp>
      <tp t="s">
        <v/>
        <stp/>
        <stp>StudyData</stp>
        <stp>VIX</stp>
        <stp>BAR</stp>
        <stp/>
        <stp>Low</stp>
        <stp>W</stp>
        <stp>-1270</stp>
        <stp>All</stp>
        <stp/>
        <stp/>
        <stp>FALSE</stp>
        <stp>T</stp>
        <tr r="E1272" s="2"/>
      </tp>
      <tp t="s">
        <v/>
        <stp/>
        <stp>StudyData</stp>
        <stp>VIX</stp>
        <stp>BAR</stp>
        <stp/>
        <stp>Low</stp>
        <stp>W</stp>
        <stp>-1200</stp>
        <stp>All</stp>
        <stp/>
        <stp/>
        <stp>FALSE</stp>
        <stp>T</stp>
        <tr r="E1202" s="2"/>
      </tp>
      <tp t="s">
        <v/>
        <stp/>
        <stp>StudyData</stp>
        <stp>VIX</stp>
        <stp>BAR</stp>
        <stp/>
        <stp>Low</stp>
        <stp>W</stp>
        <stp>-1210</stp>
        <stp>All</stp>
        <stp/>
        <stp/>
        <stp>FALSE</stp>
        <stp>T</stp>
        <tr r="E1212" s="2"/>
      </tp>
      <tp t="s">
        <v/>
        <stp/>
        <stp>StudyData</stp>
        <stp>VIX</stp>
        <stp>BAR</stp>
        <stp/>
        <stp>Low</stp>
        <stp>W</stp>
        <stp>-1220</stp>
        <stp>All</stp>
        <stp/>
        <stp/>
        <stp>FALSE</stp>
        <stp>T</stp>
        <tr r="E1222" s="2"/>
      </tp>
      <tp t="s">
        <v/>
        <stp/>
        <stp>StudyData</stp>
        <stp>VIX</stp>
        <stp>BAR</stp>
        <stp/>
        <stp>Low</stp>
        <stp>W</stp>
        <stp>-1230</stp>
        <stp>All</stp>
        <stp/>
        <stp/>
        <stp>FALSE</stp>
        <stp>T</stp>
        <tr r="E1232" s="2"/>
      </tp>
      <tp t="s">
        <v/>
        <stp/>
        <stp>StudyData</stp>
        <stp>VIX</stp>
        <stp>BAR</stp>
        <stp/>
        <stp>Low</stp>
        <stp>W</stp>
        <stp>-1280</stp>
        <stp>All</stp>
        <stp/>
        <stp/>
        <stp>FALSE</stp>
        <stp>T</stp>
        <tr r="E1282" s="2"/>
      </tp>
      <tp t="s">
        <v/>
        <stp/>
        <stp>StudyData</stp>
        <stp>VIX</stp>
        <stp>BAR</stp>
        <stp/>
        <stp>Low</stp>
        <stp>W</stp>
        <stp>-1290</stp>
        <stp>All</stp>
        <stp/>
        <stp/>
        <stp>FALSE</stp>
        <stp>T</stp>
        <tr r="E1292" s="2"/>
      </tp>
      <tp t="s">
        <v/>
        <stp/>
        <stp>StudyData</stp>
        <stp>VIX</stp>
        <stp>BAR</stp>
        <stp/>
        <stp>Low</stp>
        <stp>W</stp>
        <stp>-1340</stp>
        <stp>All</stp>
        <stp/>
        <stp/>
        <stp>FALSE</stp>
        <stp>T</stp>
        <tr r="E1342" s="2"/>
      </tp>
      <tp t="s">
        <v/>
        <stp/>
        <stp>StudyData</stp>
        <stp>VIX</stp>
        <stp>BAR</stp>
        <stp/>
        <stp>Low</stp>
        <stp>W</stp>
        <stp>-1350</stp>
        <stp>All</stp>
        <stp/>
        <stp/>
        <stp>FALSE</stp>
        <stp>T</stp>
        <tr r="E1352" s="2"/>
      </tp>
      <tp t="s">
        <v/>
        <stp/>
        <stp>StudyData</stp>
        <stp>VIX</stp>
        <stp>BAR</stp>
        <stp/>
        <stp>Low</stp>
        <stp>W</stp>
        <stp>-1360</stp>
        <stp>All</stp>
        <stp/>
        <stp/>
        <stp>FALSE</stp>
        <stp>T</stp>
        <tr r="E1362" s="2"/>
      </tp>
      <tp t="s">
        <v/>
        <stp/>
        <stp>StudyData</stp>
        <stp>VIX</stp>
        <stp>BAR</stp>
        <stp/>
        <stp>Low</stp>
        <stp>W</stp>
        <stp>-1370</stp>
        <stp>All</stp>
        <stp/>
        <stp/>
        <stp>FALSE</stp>
        <stp>T</stp>
        <tr r="E1372" s="2"/>
      </tp>
      <tp t="s">
        <v/>
        <stp/>
        <stp>StudyData</stp>
        <stp>VIX</stp>
        <stp>BAR</stp>
        <stp/>
        <stp>Low</stp>
        <stp>W</stp>
        <stp>-1300</stp>
        <stp>All</stp>
        <stp/>
        <stp/>
        <stp>FALSE</stp>
        <stp>T</stp>
        <tr r="E1302" s="2"/>
      </tp>
      <tp t="s">
        <v/>
        <stp/>
        <stp>StudyData</stp>
        <stp>VIX</stp>
        <stp>BAR</stp>
        <stp/>
        <stp>Low</stp>
        <stp>W</stp>
        <stp>-1310</stp>
        <stp>All</stp>
        <stp/>
        <stp/>
        <stp>FALSE</stp>
        <stp>T</stp>
        <tr r="E1312" s="2"/>
      </tp>
      <tp t="s">
        <v/>
        <stp/>
        <stp>StudyData</stp>
        <stp>VIX</stp>
        <stp>BAR</stp>
        <stp/>
        <stp>Low</stp>
        <stp>W</stp>
        <stp>-1320</stp>
        <stp>All</stp>
        <stp/>
        <stp/>
        <stp>FALSE</stp>
        <stp>T</stp>
        <tr r="E1322" s="2"/>
      </tp>
      <tp t="s">
        <v/>
        <stp/>
        <stp>StudyData</stp>
        <stp>VIX</stp>
        <stp>BAR</stp>
        <stp/>
        <stp>Low</stp>
        <stp>W</stp>
        <stp>-1330</stp>
        <stp>All</stp>
        <stp/>
        <stp/>
        <stp>FALSE</stp>
        <stp>T</stp>
        <tr r="E1332" s="2"/>
      </tp>
      <tp t="s">
        <v/>
        <stp/>
        <stp>StudyData</stp>
        <stp>VIX</stp>
        <stp>BAR</stp>
        <stp/>
        <stp>Low</stp>
        <stp>W</stp>
        <stp>-1380</stp>
        <stp>All</stp>
        <stp/>
        <stp/>
        <stp>FALSE</stp>
        <stp>T</stp>
        <tr r="E1382" s="2"/>
      </tp>
      <tp t="s">
        <v/>
        <stp/>
        <stp>StudyData</stp>
        <stp>VIX</stp>
        <stp>BAR</stp>
        <stp/>
        <stp>Low</stp>
        <stp>W</stp>
        <stp>-1390</stp>
        <stp>All</stp>
        <stp/>
        <stp/>
        <stp>FALSE</stp>
        <stp>T</stp>
        <tr r="E1392" s="2"/>
      </tp>
      <tp t="s">
        <v/>
        <stp/>
        <stp>StudyData</stp>
        <stp>VIX</stp>
        <stp>BAR</stp>
        <stp/>
        <stp>Low</stp>
        <stp>W</stp>
        <stp>-1040</stp>
        <stp>All</stp>
        <stp/>
        <stp/>
        <stp>FALSE</stp>
        <stp>T</stp>
        <tr r="E1042" s="2"/>
      </tp>
      <tp t="s">
        <v/>
        <stp/>
        <stp>StudyData</stp>
        <stp>VIX</stp>
        <stp>BAR</stp>
        <stp/>
        <stp>Low</stp>
        <stp>W</stp>
        <stp>-1050</stp>
        <stp>All</stp>
        <stp/>
        <stp/>
        <stp>FALSE</stp>
        <stp>T</stp>
        <tr r="E1052" s="2"/>
      </tp>
      <tp t="s">
        <v/>
        <stp/>
        <stp>StudyData</stp>
        <stp>VIX</stp>
        <stp>BAR</stp>
        <stp/>
        <stp>Low</stp>
        <stp>W</stp>
        <stp>-1060</stp>
        <stp>All</stp>
        <stp/>
        <stp/>
        <stp>FALSE</stp>
        <stp>T</stp>
        <tr r="E1062" s="2"/>
      </tp>
      <tp t="s">
        <v/>
        <stp/>
        <stp>StudyData</stp>
        <stp>VIX</stp>
        <stp>BAR</stp>
        <stp/>
        <stp>Low</stp>
        <stp>W</stp>
        <stp>-1070</stp>
        <stp>All</stp>
        <stp/>
        <stp/>
        <stp>FALSE</stp>
        <stp>T</stp>
        <tr r="E1072" s="2"/>
      </tp>
      <tp>
        <v>10.24</v>
        <stp/>
        <stp>StudyData</stp>
        <stp>VIX</stp>
        <stp>BAR</stp>
        <stp/>
        <stp>Low</stp>
        <stp>W</stp>
        <stp>-1000</stp>
        <stp>All</stp>
        <stp/>
        <stp/>
        <stp>FALSE</stp>
        <stp>T</stp>
        <tr r="E1002" s="2"/>
      </tp>
      <tp t="s">
        <v/>
        <stp/>
        <stp>StudyData</stp>
        <stp>VIX</stp>
        <stp>BAR</stp>
        <stp/>
        <stp>Low</stp>
        <stp>W</stp>
        <stp>-1010</stp>
        <stp>All</stp>
        <stp/>
        <stp/>
        <stp>FALSE</stp>
        <stp>T</stp>
        <tr r="E1012" s="2"/>
      </tp>
      <tp t="s">
        <v/>
        <stp/>
        <stp>StudyData</stp>
        <stp>VIX</stp>
        <stp>BAR</stp>
        <stp/>
        <stp>Low</stp>
        <stp>W</stp>
        <stp>-1020</stp>
        <stp>All</stp>
        <stp/>
        <stp/>
        <stp>FALSE</stp>
        <stp>T</stp>
        <tr r="E1022" s="2"/>
      </tp>
      <tp t="s">
        <v/>
        <stp/>
        <stp>StudyData</stp>
        <stp>VIX</stp>
        <stp>BAR</stp>
        <stp/>
        <stp>Low</stp>
        <stp>W</stp>
        <stp>-1030</stp>
        <stp>All</stp>
        <stp/>
        <stp/>
        <stp>FALSE</stp>
        <stp>T</stp>
        <tr r="E1032" s="2"/>
      </tp>
      <tp t="s">
        <v/>
        <stp/>
        <stp>StudyData</stp>
        <stp>VIX</stp>
        <stp>BAR</stp>
        <stp/>
        <stp>Low</stp>
        <stp>W</stp>
        <stp>-1080</stp>
        <stp>All</stp>
        <stp/>
        <stp/>
        <stp>FALSE</stp>
        <stp>T</stp>
        <tr r="E1082" s="2"/>
      </tp>
      <tp t="s">
        <v/>
        <stp/>
        <stp>StudyData</stp>
        <stp>VIX</stp>
        <stp>BAR</stp>
        <stp/>
        <stp>Low</stp>
        <stp>W</stp>
        <stp>-1090</stp>
        <stp>All</stp>
        <stp/>
        <stp/>
        <stp>FALSE</stp>
        <stp>T</stp>
        <tr r="E1092" s="2"/>
      </tp>
      <tp t="s">
        <v/>
        <stp/>
        <stp>StudyData</stp>
        <stp>VIX</stp>
        <stp>BAR</stp>
        <stp/>
        <stp>Low</stp>
        <stp>W</stp>
        <stp>-1140</stp>
        <stp>All</stp>
        <stp/>
        <stp/>
        <stp>FALSE</stp>
        <stp>T</stp>
        <tr r="E1142" s="2"/>
      </tp>
      <tp t="s">
        <v/>
        <stp/>
        <stp>StudyData</stp>
        <stp>VIX</stp>
        <stp>BAR</stp>
        <stp/>
        <stp>Low</stp>
        <stp>W</stp>
        <stp>-1150</stp>
        <stp>All</stp>
        <stp/>
        <stp/>
        <stp>FALSE</stp>
        <stp>T</stp>
        <tr r="E1152" s="2"/>
      </tp>
      <tp t="s">
        <v/>
        <stp/>
        <stp>StudyData</stp>
        <stp>VIX</stp>
        <stp>BAR</stp>
        <stp/>
        <stp>Low</stp>
        <stp>W</stp>
        <stp>-1160</stp>
        <stp>All</stp>
        <stp/>
        <stp/>
        <stp>FALSE</stp>
        <stp>T</stp>
        <tr r="E1162" s="2"/>
      </tp>
      <tp t="s">
        <v/>
        <stp/>
        <stp>StudyData</stp>
        <stp>VIX</stp>
        <stp>BAR</stp>
        <stp/>
        <stp>Low</stp>
        <stp>W</stp>
        <stp>-1170</stp>
        <stp>All</stp>
        <stp/>
        <stp/>
        <stp>FALSE</stp>
        <stp>T</stp>
        <tr r="E1172" s="2"/>
      </tp>
      <tp t="s">
        <v/>
        <stp/>
        <stp>StudyData</stp>
        <stp>VIX</stp>
        <stp>BAR</stp>
        <stp/>
        <stp>Low</stp>
        <stp>W</stp>
        <stp>-1100</stp>
        <stp>All</stp>
        <stp/>
        <stp/>
        <stp>FALSE</stp>
        <stp>T</stp>
        <tr r="E1102" s="2"/>
      </tp>
      <tp t="s">
        <v/>
        <stp/>
        <stp>StudyData</stp>
        <stp>VIX</stp>
        <stp>BAR</stp>
        <stp/>
        <stp>Low</stp>
        <stp>W</stp>
        <stp>-1110</stp>
        <stp>All</stp>
        <stp/>
        <stp/>
        <stp>FALSE</stp>
        <stp>T</stp>
        <tr r="E1112" s="2"/>
      </tp>
      <tp t="s">
        <v/>
        <stp/>
        <stp>StudyData</stp>
        <stp>VIX</stp>
        <stp>BAR</stp>
        <stp/>
        <stp>Low</stp>
        <stp>W</stp>
        <stp>-1120</stp>
        <stp>All</stp>
        <stp/>
        <stp/>
        <stp>FALSE</stp>
        <stp>T</stp>
        <tr r="E1122" s="2"/>
      </tp>
      <tp t="s">
        <v/>
        <stp/>
        <stp>StudyData</stp>
        <stp>VIX</stp>
        <stp>BAR</stp>
        <stp/>
        <stp>Low</stp>
        <stp>W</stp>
        <stp>-1130</stp>
        <stp>All</stp>
        <stp/>
        <stp/>
        <stp>FALSE</stp>
        <stp>T</stp>
        <tr r="E1132" s="2"/>
      </tp>
      <tp t="s">
        <v/>
        <stp/>
        <stp>StudyData</stp>
        <stp>VIX</stp>
        <stp>BAR</stp>
        <stp/>
        <stp>Low</stp>
        <stp>W</stp>
        <stp>-1180</stp>
        <stp>All</stp>
        <stp/>
        <stp/>
        <stp>FALSE</stp>
        <stp>T</stp>
        <tr r="E1182" s="2"/>
      </tp>
      <tp t="s">
        <v/>
        <stp/>
        <stp>StudyData</stp>
        <stp>VIX</stp>
        <stp>BAR</stp>
        <stp/>
        <stp>Low</stp>
        <stp>W</stp>
        <stp>-1190</stp>
        <stp>All</stp>
        <stp/>
        <stp/>
        <stp>FALSE</stp>
        <stp>T</stp>
        <tr r="E1192" s="2"/>
      </tp>
      <tp t="s">
        <v/>
        <stp/>
        <stp>StudyData</stp>
        <stp>VIX</stp>
        <stp>BAR</stp>
        <stp/>
        <stp>Low</stp>
        <stp>W</stp>
        <stp>-1640</stp>
        <stp>All</stp>
        <stp/>
        <stp/>
        <stp>FALSE</stp>
        <stp>T</stp>
        <tr r="E1642" s="2"/>
      </tp>
      <tp t="s">
        <v/>
        <stp/>
        <stp>StudyData</stp>
        <stp>VIX</stp>
        <stp>BAR</stp>
        <stp/>
        <stp>Low</stp>
        <stp>W</stp>
        <stp>-1650</stp>
        <stp>All</stp>
        <stp/>
        <stp/>
        <stp>FALSE</stp>
        <stp>T</stp>
        <tr r="E1652" s="2"/>
      </tp>
      <tp t="s">
        <v/>
        <stp/>
        <stp>StudyData</stp>
        <stp>VIX</stp>
        <stp>BAR</stp>
        <stp/>
        <stp>Low</stp>
        <stp>W</stp>
        <stp>-1660</stp>
        <stp>All</stp>
        <stp/>
        <stp/>
        <stp>FALSE</stp>
        <stp>T</stp>
        <tr r="E1662" s="2"/>
      </tp>
      <tp t="s">
        <v/>
        <stp/>
        <stp>StudyData</stp>
        <stp>VIX</stp>
        <stp>BAR</stp>
        <stp/>
        <stp>Low</stp>
        <stp>W</stp>
        <stp>-1670</stp>
        <stp>All</stp>
        <stp/>
        <stp/>
        <stp>FALSE</stp>
        <stp>T</stp>
        <tr r="E1672" s="2"/>
      </tp>
      <tp t="s">
        <v/>
        <stp/>
        <stp>StudyData</stp>
        <stp>VIX</stp>
        <stp>BAR</stp>
        <stp/>
        <stp>Low</stp>
        <stp>W</stp>
        <stp>-1600</stp>
        <stp>All</stp>
        <stp/>
        <stp/>
        <stp>FALSE</stp>
        <stp>T</stp>
        <tr r="E1602" s="2"/>
      </tp>
      <tp t="s">
        <v/>
        <stp/>
        <stp>StudyData</stp>
        <stp>VIX</stp>
        <stp>BAR</stp>
        <stp/>
        <stp>Low</stp>
        <stp>W</stp>
        <stp>-1610</stp>
        <stp>All</stp>
        <stp/>
        <stp/>
        <stp>FALSE</stp>
        <stp>T</stp>
        <tr r="E1612" s="2"/>
      </tp>
      <tp t="s">
        <v/>
        <stp/>
        <stp>StudyData</stp>
        <stp>VIX</stp>
        <stp>BAR</stp>
        <stp/>
        <stp>Low</stp>
        <stp>W</stp>
        <stp>-1620</stp>
        <stp>All</stp>
        <stp/>
        <stp/>
        <stp>FALSE</stp>
        <stp>T</stp>
        <tr r="E1622" s="2"/>
      </tp>
      <tp t="s">
        <v/>
        <stp/>
        <stp>StudyData</stp>
        <stp>VIX</stp>
        <stp>BAR</stp>
        <stp/>
        <stp>Low</stp>
        <stp>W</stp>
        <stp>-1630</stp>
        <stp>All</stp>
        <stp/>
        <stp/>
        <stp>FALSE</stp>
        <stp>T</stp>
        <tr r="E1632" s="2"/>
      </tp>
      <tp t="s">
        <v/>
        <stp/>
        <stp>StudyData</stp>
        <stp>VIX</stp>
        <stp>BAR</stp>
        <stp/>
        <stp>Low</stp>
        <stp>W</stp>
        <stp>-1680</stp>
        <stp>All</stp>
        <stp/>
        <stp/>
        <stp>FALSE</stp>
        <stp>T</stp>
        <tr r="E1682" s="2"/>
      </tp>
      <tp t="s">
        <v/>
        <stp/>
        <stp>StudyData</stp>
        <stp>VIX</stp>
        <stp>BAR</stp>
        <stp/>
        <stp>Low</stp>
        <stp>W</stp>
        <stp>-1690</stp>
        <stp>All</stp>
        <stp/>
        <stp/>
        <stp>FALSE</stp>
        <stp>T</stp>
        <tr r="E1692" s="2"/>
      </tp>
      <tp t="s">
        <v/>
        <stp/>
        <stp>StudyData</stp>
        <stp>VIX</stp>
        <stp>BAR</stp>
        <stp/>
        <stp>Low</stp>
        <stp>W</stp>
        <stp>-1740</stp>
        <stp>All</stp>
        <stp/>
        <stp/>
        <stp>FALSE</stp>
        <stp>T</stp>
        <tr r="E1742" s="2"/>
      </tp>
      <tp t="s">
        <v/>
        <stp/>
        <stp>StudyData</stp>
        <stp>VIX</stp>
        <stp>BAR</stp>
        <stp/>
        <stp>Low</stp>
        <stp>W</stp>
        <stp>-1750</stp>
        <stp>All</stp>
        <stp/>
        <stp/>
        <stp>FALSE</stp>
        <stp>T</stp>
        <tr r="E1752" s="2"/>
      </tp>
      <tp t="s">
        <v/>
        <stp/>
        <stp>StudyData</stp>
        <stp>VIX</stp>
        <stp>BAR</stp>
        <stp/>
        <stp>Low</stp>
        <stp>W</stp>
        <stp>-1760</stp>
        <stp>All</stp>
        <stp/>
        <stp/>
        <stp>FALSE</stp>
        <stp>T</stp>
        <tr r="E1762" s="2"/>
      </tp>
      <tp t="s">
        <v/>
        <stp/>
        <stp>StudyData</stp>
        <stp>VIX</stp>
        <stp>BAR</stp>
        <stp/>
        <stp>Low</stp>
        <stp>W</stp>
        <stp>-1770</stp>
        <stp>All</stp>
        <stp/>
        <stp/>
        <stp>FALSE</stp>
        <stp>T</stp>
        <tr r="E1772" s="2"/>
      </tp>
      <tp t="s">
        <v/>
        <stp/>
        <stp>StudyData</stp>
        <stp>VIX</stp>
        <stp>BAR</stp>
        <stp/>
        <stp>Low</stp>
        <stp>W</stp>
        <stp>-1700</stp>
        <stp>All</stp>
        <stp/>
        <stp/>
        <stp>FALSE</stp>
        <stp>T</stp>
        <tr r="E1702" s="2"/>
      </tp>
      <tp t="s">
        <v/>
        <stp/>
        <stp>StudyData</stp>
        <stp>VIX</stp>
        <stp>BAR</stp>
        <stp/>
        <stp>Low</stp>
        <stp>W</stp>
        <stp>-1710</stp>
        <stp>All</stp>
        <stp/>
        <stp/>
        <stp>FALSE</stp>
        <stp>T</stp>
        <tr r="E1712" s="2"/>
      </tp>
      <tp t="s">
        <v/>
        <stp/>
        <stp>StudyData</stp>
        <stp>VIX</stp>
        <stp>BAR</stp>
        <stp/>
        <stp>Low</stp>
        <stp>W</stp>
        <stp>-1720</stp>
        <stp>All</stp>
        <stp/>
        <stp/>
        <stp>FALSE</stp>
        <stp>T</stp>
        <tr r="E1722" s="2"/>
      </tp>
      <tp t="s">
        <v/>
        <stp/>
        <stp>StudyData</stp>
        <stp>VIX</stp>
        <stp>BAR</stp>
        <stp/>
        <stp>Low</stp>
        <stp>W</stp>
        <stp>-1730</stp>
        <stp>All</stp>
        <stp/>
        <stp/>
        <stp>FALSE</stp>
        <stp>T</stp>
        <tr r="E1732" s="2"/>
      </tp>
      <tp t="s">
        <v/>
        <stp/>
        <stp>StudyData</stp>
        <stp>VIX</stp>
        <stp>BAR</stp>
        <stp/>
        <stp>Low</stp>
        <stp>W</stp>
        <stp>-1780</stp>
        <stp>All</stp>
        <stp/>
        <stp/>
        <stp>FALSE</stp>
        <stp>T</stp>
        <tr r="E1782" s="2"/>
      </tp>
      <tp t="s">
        <v/>
        <stp/>
        <stp>StudyData</stp>
        <stp>VIX</stp>
        <stp>BAR</stp>
        <stp/>
        <stp>Low</stp>
        <stp>W</stp>
        <stp>-1790</stp>
        <stp>All</stp>
        <stp/>
        <stp/>
        <stp>FALSE</stp>
        <stp>T</stp>
        <tr r="E1792" s="2"/>
      </tp>
      <tp t="s">
        <v/>
        <stp/>
        <stp>StudyData</stp>
        <stp>VIX</stp>
        <stp>BAR</stp>
        <stp/>
        <stp>Low</stp>
        <stp>W</stp>
        <stp>-1440</stp>
        <stp>All</stp>
        <stp/>
        <stp/>
        <stp>FALSE</stp>
        <stp>T</stp>
        <tr r="E1442" s="2"/>
      </tp>
      <tp t="s">
        <v/>
        <stp/>
        <stp>StudyData</stp>
        <stp>VIX</stp>
        <stp>BAR</stp>
        <stp/>
        <stp>Low</stp>
        <stp>W</stp>
        <stp>-1450</stp>
        <stp>All</stp>
        <stp/>
        <stp/>
        <stp>FALSE</stp>
        <stp>T</stp>
        <tr r="E1452" s="2"/>
      </tp>
      <tp t="s">
        <v/>
        <stp/>
        <stp>StudyData</stp>
        <stp>VIX</stp>
        <stp>BAR</stp>
        <stp/>
        <stp>Low</stp>
        <stp>W</stp>
        <stp>-1460</stp>
        <stp>All</stp>
        <stp/>
        <stp/>
        <stp>FALSE</stp>
        <stp>T</stp>
        <tr r="E1462" s="2"/>
      </tp>
      <tp t="s">
        <v/>
        <stp/>
        <stp>StudyData</stp>
        <stp>VIX</stp>
        <stp>BAR</stp>
        <stp/>
        <stp>Low</stp>
        <stp>W</stp>
        <stp>-1470</stp>
        <stp>All</stp>
        <stp/>
        <stp/>
        <stp>FALSE</stp>
        <stp>T</stp>
        <tr r="E1472" s="2"/>
      </tp>
      <tp t="s">
        <v/>
        <stp/>
        <stp>StudyData</stp>
        <stp>VIX</stp>
        <stp>BAR</stp>
        <stp/>
        <stp>Low</stp>
        <stp>W</stp>
        <stp>-1400</stp>
        <stp>All</stp>
        <stp/>
        <stp/>
        <stp>FALSE</stp>
        <stp>T</stp>
        <tr r="E1402" s="2"/>
      </tp>
      <tp t="s">
        <v/>
        <stp/>
        <stp>StudyData</stp>
        <stp>VIX</stp>
        <stp>BAR</stp>
        <stp/>
        <stp>Low</stp>
        <stp>W</stp>
        <stp>-1410</stp>
        <stp>All</stp>
        <stp/>
        <stp/>
        <stp>FALSE</stp>
        <stp>T</stp>
        <tr r="E1412" s="2"/>
      </tp>
      <tp t="s">
        <v/>
        <stp/>
        <stp>StudyData</stp>
        <stp>VIX</stp>
        <stp>BAR</stp>
        <stp/>
        <stp>Low</stp>
        <stp>W</stp>
        <stp>-1420</stp>
        <stp>All</stp>
        <stp/>
        <stp/>
        <stp>FALSE</stp>
        <stp>T</stp>
        <tr r="E1422" s="2"/>
      </tp>
      <tp t="s">
        <v/>
        <stp/>
        <stp>StudyData</stp>
        <stp>VIX</stp>
        <stp>BAR</stp>
        <stp/>
        <stp>Low</stp>
        <stp>W</stp>
        <stp>-1430</stp>
        <stp>All</stp>
        <stp/>
        <stp/>
        <stp>FALSE</stp>
        <stp>T</stp>
        <tr r="E1432" s="2"/>
      </tp>
      <tp t="s">
        <v/>
        <stp/>
        <stp>StudyData</stp>
        <stp>VIX</stp>
        <stp>BAR</stp>
        <stp/>
        <stp>Low</stp>
        <stp>W</stp>
        <stp>-1480</stp>
        <stp>All</stp>
        <stp/>
        <stp/>
        <stp>FALSE</stp>
        <stp>T</stp>
        <tr r="E1482" s="2"/>
      </tp>
      <tp t="s">
        <v/>
        <stp/>
        <stp>StudyData</stp>
        <stp>VIX</stp>
        <stp>BAR</stp>
        <stp/>
        <stp>Low</stp>
        <stp>W</stp>
        <stp>-1490</stp>
        <stp>All</stp>
        <stp/>
        <stp/>
        <stp>FALSE</stp>
        <stp>T</stp>
        <tr r="E1492" s="2"/>
      </tp>
      <tp t="s">
        <v/>
        <stp/>
        <stp>StudyData</stp>
        <stp>VIX</stp>
        <stp>BAR</stp>
        <stp/>
        <stp>Low</stp>
        <stp>W</stp>
        <stp>-1540</stp>
        <stp>All</stp>
        <stp/>
        <stp/>
        <stp>FALSE</stp>
        <stp>T</stp>
        <tr r="E1542" s="2"/>
      </tp>
      <tp t="s">
        <v/>
        <stp/>
        <stp>StudyData</stp>
        <stp>VIX</stp>
        <stp>BAR</stp>
        <stp/>
        <stp>Low</stp>
        <stp>W</stp>
        <stp>-1550</stp>
        <stp>All</stp>
        <stp/>
        <stp/>
        <stp>FALSE</stp>
        <stp>T</stp>
        <tr r="E1552" s="2"/>
      </tp>
      <tp t="s">
        <v/>
        <stp/>
        <stp>StudyData</stp>
        <stp>VIX</stp>
        <stp>BAR</stp>
        <stp/>
        <stp>Low</stp>
        <stp>W</stp>
        <stp>-1560</stp>
        <stp>All</stp>
        <stp/>
        <stp/>
        <stp>FALSE</stp>
        <stp>T</stp>
        <tr r="E1562" s="2"/>
      </tp>
      <tp t="s">
        <v/>
        <stp/>
        <stp>StudyData</stp>
        <stp>VIX</stp>
        <stp>BAR</stp>
        <stp/>
        <stp>Low</stp>
        <stp>W</stp>
        <stp>-1570</stp>
        <stp>All</stp>
        <stp/>
        <stp/>
        <stp>FALSE</stp>
        <stp>T</stp>
        <tr r="E1572" s="2"/>
      </tp>
      <tp t="s">
        <v/>
        <stp/>
        <stp>StudyData</stp>
        <stp>VIX</stp>
        <stp>BAR</stp>
        <stp/>
        <stp>Low</stp>
        <stp>W</stp>
        <stp>-1500</stp>
        <stp>All</stp>
        <stp/>
        <stp/>
        <stp>FALSE</stp>
        <stp>T</stp>
        <tr r="E1502" s="2"/>
      </tp>
      <tp t="s">
        <v/>
        <stp/>
        <stp>StudyData</stp>
        <stp>VIX</stp>
        <stp>BAR</stp>
        <stp/>
        <stp>Low</stp>
        <stp>W</stp>
        <stp>-1510</stp>
        <stp>All</stp>
        <stp/>
        <stp/>
        <stp>FALSE</stp>
        <stp>T</stp>
        <tr r="E1512" s="2"/>
      </tp>
      <tp t="s">
        <v/>
        <stp/>
        <stp>StudyData</stp>
        <stp>VIX</stp>
        <stp>BAR</stp>
        <stp/>
        <stp>Low</stp>
        <stp>W</stp>
        <stp>-1520</stp>
        <stp>All</stp>
        <stp/>
        <stp/>
        <stp>FALSE</stp>
        <stp>T</stp>
        <tr r="E1522" s="2"/>
      </tp>
      <tp t="s">
        <v/>
        <stp/>
        <stp>StudyData</stp>
        <stp>VIX</stp>
        <stp>BAR</stp>
        <stp/>
        <stp>Low</stp>
        <stp>W</stp>
        <stp>-1530</stp>
        <stp>All</stp>
        <stp/>
        <stp/>
        <stp>FALSE</stp>
        <stp>T</stp>
        <tr r="E1532" s="2"/>
      </tp>
      <tp t="s">
        <v/>
        <stp/>
        <stp>StudyData</stp>
        <stp>VIX</stp>
        <stp>BAR</stp>
        <stp/>
        <stp>Low</stp>
        <stp>W</stp>
        <stp>-1580</stp>
        <stp>All</stp>
        <stp/>
        <stp/>
        <stp>FALSE</stp>
        <stp>T</stp>
        <tr r="E1582" s="2"/>
      </tp>
      <tp t="s">
        <v/>
        <stp/>
        <stp>StudyData</stp>
        <stp>VIX</stp>
        <stp>BAR</stp>
        <stp/>
        <stp>Low</stp>
        <stp>W</stp>
        <stp>-1590</stp>
        <stp>All</stp>
        <stp/>
        <stp/>
        <stp>FALSE</stp>
        <stp>T</stp>
        <tr r="E1592" s="2"/>
      </tp>
      <tp t="s">
        <v/>
        <stp/>
        <stp>StudyData</stp>
        <stp>VIX</stp>
        <stp>BAR</stp>
        <stp/>
        <stp>Low</stp>
        <stp>W</stp>
        <stp>-1840</stp>
        <stp>All</stp>
        <stp/>
        <stp/>
        <stp>FALSE</stp>
        <stp>T</stp>
        <tr r="E1842" s="2"/>
      </tp>
      <tp t="s">
        <v/>
        <stp/>
        <stp>StudyData</stp>
        <stp>VIX</stp>
        <stp>BAR</stp>
        <stp/>
        <stp>Low</stp>
        <stp>W</stp>
        <stp>-1850</stp>
        <stp>All</stp>
        <stp/>
        <stp/>
        <stp>FALSE</stp>
        <stp>T</stp>
        <tr r="E1852" s="2"/>
      </tp>
      <tp t="s">
        <v/>
        <stp/>
        <stp>StudyData</stp>
        <stp>VIX</stp>
        <stp>BAR</stp>
        <stp/>
        <stp>Low</stp>
        <stp>W</stp>
        <stp>-1860</stp>
        <stp>All</stp>
        <stp/>
        <stp/>
        <stp>FALSE</stp>
        <stp>T</stp>
        <tr r="E1862" s="2"/>
      </tp>
      <tp t="s">
        <v/>
        <stp/>
        <stp>StudyData</stp>
        <stp>VIX</stp>
        <stp>BAR</stp>
        <stp/>
        <stp>Low</stp>
        <stp>W</stp>
        <stp>-1870</stp>
        <stp>All</stp>
        <stp/>
        <stp/>
        <stp>FALSE</stp>
        <stp>T</stp>
        <tr r="E1872" s="2"/>
      </tp>
      <tp t="s">
        <v/>
        <stp/>
        <stp>StudyData</stp>
        <stp>VIX</stp>
        <stp>BAR</stp>
        <stp/>
        <stp>Low</stp>
        <stp>W</stp>
        <stp>-1800</stp>
        <stp>All</stp>
        <stp/>
        <stp/>
        <stp>FALSE</stp>
        <stp>T</stp>
        <tr r="E1802" s="2"/>
      </tp>
      <tp t="s">
        <v/>
        <stp/>
        <stp>StudyData</stp>
        <stp>VIX</stp>
        <stp>BAR</stp>
        <stp/>
        <stp>Low</stp>
        <stp>W</stp>
        <stp>-1810</stp>
        <stp>All</stp>
        <stp/>
        <stp/>
        <stp>FALSE</stp>
        <stp>T</stp>
        <tr r="E1812" s="2"/>
      </tp>
      <tp t="s">
        <v/>
        <stp/>
        <stp>StudyData</stp>
        <stp>VIX</stp>
        <stp>BAR</stp>
        <stp/>
        <stp>Low</stp>
        <stp>W</stp>
        <stp>-1820</stp>
        <stp>All</stp>
        <stp/>
        <stp/>
        <stp>FALSE</stp>
        <stp>T</stp>
        <tr r="E1822" s="2"/>
      </tp>
      <tp t="s">
        <v/>
        <stp/>
        <stp>StudyData</stp>
        <stp>VIX</stp>
        <stp>BAR</stp>
        <stp/>
        <stp>Low</stp>
        <stp>W</stp>
        <stp>-1830</stp>
        <stp>All</stp>
        <stp/>
        <stp/>
        <stp>FALSE</stp>
        <stp>T</stp>
        <tr r="E1832" s="2"/>
      </tp>
      <tp t="s">
        <v/>
        <stp/>
        <stp>StudyData</stp>
        <stp>VIX</stp>
        <stp>BAR</stp>
        <stp/>
        <stp>Low</stp>
        <stp>W</stp>
        <stp>-1880</stp>
        <stp>All</stp>
        <stp/>
        <stp/>
        <stp>FALSE</stp>
        <stp>T</stp>
        <tr r="E1882" s="2"/>
      </tp>
      <tp t="s">
        <v/>
        <stp/>
        <stp>StudyData</stp>
        <stp>VIX</stp>
        <stp>BAR</stp>
        <stp/>
        <stp>Low</stp>
        <stp>W</stp>
        <stp>-1890</stp>
        <stp>All</stp>
        <stp/>
        <stp/>
        <stp>FALSE</stp>
        <stp>T</stp>
        <tr r="E1892" s="2"/>
      </tp>
      <tp t="s">
        <v/>
        <stp/>
        <stp>StudyData</stp>
        <stp>VIX</stp>
        <stp>BAR</stp>
        <stp/>
        <stp>Low</stp>
        <stp>W</stp>
        <stp>-1940</stp>
        <stp>All</stp>
        <stp/>
        <stp/>
        <stp>FALSE</stp>
        <stp>T</stp>
        <tr r="E1942" s="2"/>
      </tp>
      <tp t="s">
        <v/>
        <stp/>
        <stp>StudyData</stp>
        <stp>VIX</stp>
        <stp>BAR</stp>
        <stp/>
        <stp>Low</stp>
        <stp>W</stp>
        <stp>-1950</stp>
        <stp>All</stp>
        <stp/>
        <stp/>
        <stp>FALSE</stp>
        <stp>T</stp>
        <tr r="E1952" s="2"/>
      </tp>
      <tp t="s">
        <v/>
        <stp/>
        <stp>StudyData</stp>
        <stp>VIX</stp>
        <stp>BAR</stp>
        <stp/>
        <stp>Low</stp>
        <stp>W</stp>
        <stp>-1960</stp>
        <stp>All</stp>
        <stp/>
        <stp/>
        <stp>FALSE</stp>
        <stp>T</stp>
        <tr r="E1962" s="2"/>
      </tp>
      <tp t="s">
        <v/>
        <stp/>
        <stp>StudyData</stp>
        <stp>VIX</stp>
        <stp>BAR</stp>
        <stp/>
        <stp>Low</stp>
        <stp>W</stp>
        <stp>-1970</stp>
        <stp>All</stp>
        <stp/>
        <stp/>
        <stp>FALSE</stp>
        <stp>T</stp>
        <tr r="E1972" s="2"/>
      </tp>
      <tp t="s">
        <v/>
        <stp/>
        <stp>StudyData</stp>
        <stp>VIX</stp>
        <stp>BAR</stp>
        <stp/>
        <stp>Low</stp>
        <stp>W</stp>
        <stp>-1900</stp>
        <stp>All</stp>
        <stp/>
        <stp/>
        <stp>FALSE</stp>
        <stp>T</stp>
        <tr r="E1902" s="2"/>
      </tp>
      <tp t="s">
        <v/>
        <stp/>
        <stp>StudyData</stp>
        <stp>VIX</stp>
        <stp>BAR</stp>
        <stp/>
        <stp>Low</stp>
        <stp>W</stp>
        <stp>-1910</stp>
        <stp>All</stp>
        <stp/>
        <stp/>
        <stp>FALSE</stp>
        <stp>T</stp>
        <tr r="E1912" s="2"/>
      </tp>
      <tp t="s">
        <v/>
        <stp/>
        <stp>StudyData</stp>
        <stp>VIX</stp>
        <stp>BAR</stp>
        <stp/>
        <stp>Low</stp>
        <stp>W</stp>
        <stp>-1920</stp>
        <stp>All</stp>
        <stp/>
        <stp/>
        <stp>FALSE</stp>
        <stp>T</stp>
        <tr r="E1922" s="2"/>
      </tp>
      <tp t="s">
        <v/>
        <stp/>
        <stp>StudyData</stp>
        <stp>VIX</stp>
        <stp>BAR</stp>
        <stp/>
        <stp>Low</stp>
        <stp>W</stp>
        <stp>-1930</stp>
        <stp>All</stp>
        <stp/>
        <stp/>
        <stp>FALSE</stp>
        <stp>T</stp>
        <tr r="E1932" s="2"/>
      </tp>
      <tp t="s">
        <v/>
        <stp/>
        <stp>StudyData</stp>
        <stp>VIX</stp>
        <stp>BAR</stp>
        <stp/>
        <stp>Low</stp>
        <stp>W</stp>
        <stp>-1980</stp>
        <stp>All</stp>
        <stp/>
        <stp/>
        <stp>FALSE</stp>
        <stp>T</stp>
        <tr r="E1982" s="2"/>
      </tp>
      <tp t="s">
        <v/>
        <stp/>
        <stp>StudyData</stp>
        <stp>VIX</stp>
        <stp>BAR</stp>
        <stp/>
        <stp>Low</stp>
        <stp>W</stp>
        <stp>-1990</stp>
        <stp>All</stp>
        <stp/>
        <stp/>
        <stp>FALSE</stp>
        <stp>T</stp>
        <tr r="E1992" s="2"/>
      </tp>
      <tp t="s">
        <v/>
        <stp/>
        <stp>StudyData</stp>
        <stp>VIX</stp>
        <stp>BAR</stp>
        <stp/>
        <stp>Low</stp>
        <stp>W</stp>
        <stp>-2240</stp>
        <stp>All</stp>
        <stp/>
        <stp/>
        <stp>FALSE</stp>
        <stp>T</stp>
        <tr r="E2242" s="2"/>
      </tp>
      <tp t="s">
        <v/>
        <stp/>
        <stp>StudyData</stp>
        <stp>VIX</stp>
        <stp>BAR</stp>
        <stp/>
        <stp>Low</stp>
        <stp>W</stp>
        <stp>-2250</stp>
        <stp>All</stp>
        <stp/>
        <stp/>
        <stp>FALSE</stp>
        <stp>T</stp>
        <tr r="E2252" s="2"/>
      </tp>
      <tp t="s">
        <v/>
        <stp/>
        <stp>StudyData</stp>
        <stp>VIX</stp>
        <stp>BAR</stp>
        <stp/>
        <stp>Low</stp>
        <stp>W</stp>
        <stp>-2260</stp>
        <stp>All</stp>
        <stp/>
        <stp/>
        <stp>FALSE</stp>
        <stp>T</stp>
        <tr r="E2262" s="2"/>
      </tp>
      <tp t="s">
        <v/>
        <stp/>
        <stp>StudyData</stp>
        <stp>VIX</stp>
        <stp>BAR</stp>
        <stp/>
        <stp>Low</stp>
        <stp>W</stp>
        <stp>-2270</stp>
        <stp>All</stp>
        <stp/>
        <stp/>
        <stp>FALSE</stp>
        <stp>T</stp>
        <tr r="E2272" s="2"/>
      </tp>
      <tp t="s">
        <v/>
        <stp/>
        <stp>StudyData</stp>
        <stp>VIX</stp>
        <stp>BAR</stp>
        <stp/>
        <stp>Low</stp>
        <stp>W</stp>
        <stp>-2200</stp>
        <stp>All</stp>
        <stp/>
        <stp/>
        <stp>FALSE</stp>
        <stp>T</stp>
        <tr r="E2202" s="2"/>
      </tp>
      <tp t="s">
        <v/>
        <stp/>
        <stp>StudyData</stp>
        <stp>VIX</stp>
        <stp>BAR</stp>
        <stp/>
        <stp>Low</stp>
        <stp>W</stp>
        <stp>-2210</stp>
        <stp>All</stp>
        <stp/>
        <stp/>
        <stp>FALSE</stp>
        <stp>T</stp>
        <tr r="E2212" s="2"/>
      </tp>
      <tp t="s">
        <v/>
        <stp/>
        <stp>StudyData</stp>
        <stp>VIX</stp>
        <stp>BAR</stp>
        <stp/>
        <stp>Low</stp>
        <stp>W</stp>
        <stp>-2220</stp>
        <stp>All</stp>
        <stp/>
        <stp/>
        <stp>FALSE</stp>
        <stp>T</stp>
        <tr r="E2222" s="2"/>
      </tp>
      <tp t="s">
        <v/>
        <stp/>
        <stp>StudyData</stp>
        <stp>VIX</stp>
        <stp>BAR</stp>
        <stp/>
        <stp>Low</stp>
        <stp>W</stp>
        <stp>-2230</stp>
        <stp>All</stp>
        <stp/>
        <stp/>
        <stp>FALSE</stp>
        <stp>T</stp>
        <tr r="E2232" s="2"/>
      </tp>
      <tp t="s">
        <v/>
        <stp/>
        <stp>StudyData</stp>
        <stp>VIX</stp>
        <stp>BAR</stp>
        <stp/>
        <stp>Low</stp>
        <stp>W</stp>
        <stp>-2280</stp>
        <stp>All</stp>
        <stp/>
        <stp/>
        <stp>FALSE</stp>
        <stp>T</stp>
        <tr r="E2282" s="2"/>
      </tp>
      <tp t="s">
        <v/>
        <stp/>
        <stp>StudyData</stp>
        <stp>VIX</stp>
        <stp>BAR</stp>
        <stp/>
        <stp>Low</stp>
        <stp>W</stp>
        <stp>-2290</stp>
        <stp>All</stp>
        <stp/>
        <stp/>
        <stp>FALSE</stp>
        <stp>T</stp>
        <tr r="E2292" s="2"/>
      </tp>
      <tp t="s">
        <v/>
        <stp/>
        <stp>StudyData</stp>
        <stp>VIX</stp>
        <stp>BAR</stp>
        <stp/>
        <stp>Low</stp>
        <stp>W</stp>
        <stp>-2340</stp>
        <stp>All</stp>
        <stp/>
        <stp/>
        <stp>FALSE</stp>
        <stp>T</stp>
        <tr r="E2342" s="2"/>
      </tp>
      <tp t="s">
        <v/>
        <stp/>
        <stp>StudyData</stp>
        <stp>VIX</stp>
        <stp>BAR</stp>
        <stp/>
        <stp>Low</stp>
        <stp>W</stp>
        <stp>-2350</stp>
        <stp>All</stp>
        <stp/>
        <stp/>
        <stp>FALSE</stp>
        <stp>T</stp>
        <tr r="E2352" s="2"/>
      </tp>
      <tp t="s">
        <v/>
        <stp/>
        <stp>StudyData</stp>
        <stp>VIX</stp>
        <stp>BAR</stp>
        <stp/>
        <stp>Low</stp>
        <stp>W</stp>
        <stp>-2360</stp>
        <stp>All</stp>
        <stp/>
        <stp/>
        <stp>FALSE</stp>
        <stp>T</stp>
        <tr r="E2362" s="2"/>
      </tp>
      <tp t="s">
        <v/>
        <stp/>
        <stp>StudyData</stp>
        <stp>VIX</stp>
        <stp>BAR</stp>
        <stp/>
        <stp>Low</stp>
        <stp>W</stp>
        <stp>-2370</stp>
        <stp>All</stp>
        <stp/>
        <stp/>
        <stp>FALSE</stp>
        <stp>T</stp>
        <tr r="E2372" s="2"/>
      </tp>
      <tp t="s">
        <v/>
        <stp/>
        <stp>StudyData</stp>
        <stp>VIX</stp>
        <stp>BAR</stp>
        <stp/>
        <stp>Low</stp>
        <stp>W</stp>
        <stp>-2300</stp>
        <stp>All</stp>
        <stp/>
        <stp/>
        <stp>FALSE</stp>
        <stp>T</stp>
        <tr r="E2302" s="2"/>
      </tp>
      <tp t="s">
        <v/>
        <stp/>
        <stp>StudyData</stp>
        <stp>VIX</stp>
        <stp>BAR</stp>
        <stp/>
        <stp>Low</stp>
        <stp>W</stp>
        <stp>-2310</stp>
        <stp>All</stp>
        <stp/>
        <stp/>
        <stp>FALSE</stp>
        <stp>T</stp>
        <tr r="E2312" s="2"/>
      </tp>
      <tp t="s">
        <v/>
        <stp/>
        <stp>StudyData</stp>
        <stp>VIX</stp>
        <stp>BAR</stp>
        <stp/>
        <stp>Low</stp>
        <stp>W</stp>
        <stp>-2320</stp>
        <stp>All</stp>
        <stp/>
        <stp/>
        <stp>FALSE</stp>
        <stp>T</stp>
        <tr r="E2322" s="2"/>
      </tp>
      <tp t="s">
        <v/>
        <stp/>
        <stp>StudyData</stp>
        <stp>VIX</stp>
        <stp>BAR</stp>
        <stp/>
        <stp>Low</stp>
        <stp>W</stp>
        <stp>-2330</stp>
        <stp>All</stp>
        <stp/>
        <stp/>
        <stp>FALSE</stp>
        <stp>T</stp>
        <tr r="E2332" s="2"/>
      </tp>
      <tp t="s">
        <v/>
        <stp/>
        <stp>StudyData</stp>
        <stp>VIX</stp>
        <stp>BAR</stp>
        <stp/>
        <stp>Low</stp>
        <stp>W</stp>
        <stp>-2380</stp>
        <stp>All</stp>
        <stp/>
        <stp/>
        <stp>FALSE</stp>
        <stp>T</stp>
        <tr r="E2382" s="2"/>
      </tp>
      <tp t="s">
        <v/>
        <stp/>
        <stp>StudyData</stp>
        <stp>VIX</stp>
        <stp>BAR</stp>
        <stp/>
        <stp>Low</stp>
        <stp>W</stp>
        <stp>-2390</stp>
        <stp>All</stp>
        <stp/>
        <stp/>
        <stp>FALSE</stp>
        <stp>T</stp>
        <tr r="E2392" s="2"/>
      </tp>
      <tp t="s">
        <v/>
        <stp/>
        <stp>StudyData</stp>
        <stp>VIX</stp>
        <stp>BAR</stp>
        <stp/>
        <stp>Low</stp>
        <stp>W</stp>
        <stp>-2040</stp>
        <stp>All</stp>
        <stp/>
        <stp/>
        <stp>FALSE</stp>
        <stp>T</stp>
        <tr r="E2042" s="2"/>
      </tp>
      <tp t="s">
        <v/>
        <stp/>
        <stp>StudyData</stp>
        <stp>VIX</stp>
        <stp>BAR</stp>
        <stp/>
        <stp>Low</stp>
        <stp>W</stp>
        <stp>-2050</stp>
        <stp>All</stp>
        <stp/>
        <stp/>
        <stp>FALSE</stp>
        <stp>T</stp>
        <tr r="E2052" s="2"/>
      </tp>
      <tp t="s">
        <v/>
        <stp/>
        <stp>StudyData</stp>
        <stp>VIX</stp>
        <stp>BAR</stp>
        <stp/>
        <stp>Low</stp>
        <stp>W</stp>
        <stp>-2060</stp>
        <stp>All</stp>
        <stp/>
        <stp/>
        <stp>FALSE</stp>
        <stp>T</stp>
        <tr r="E2062" s="2"/>
      </tp>
      <tp t="s">
        <v/>
        <stp/>
        <stp>StudyData</stp>
        <stp>VIX</stp>
        <stp>BAR</stp>
        <stp/>
        <stp>Low</stp>
        <stp>W</stp>
        <stp>-2070</stp>
        <stp>All</stp>
        <stp/>
        <stp/>
        <stp>FALSE</stp>
        <stp>T</stp>
        <tr r="E2072" s="2"/>
      </tp>
      <tp t="s">
        <v/>
        <stp/>
        <stp>StudyData</stp>
        <stp>VIX</stp>
        <stp>BAR</stp>
        <stp/>
        <stp>Low</stp>
        <stp>W</stp>
        <stp>-2000</stp>
        <stp>All</stp>
        <stp/>
        <stp/>
        <stp>FALSE</stp>
        <stp>T</stp>
        <tr r="E2002" s="2"/>
      </tp>
      <tp t="s">
        <v/>
        <stp/>
        <stp>StudyData</stp>
        <stp>VIX</stp>
        <stp>BAR</stp>
        <stp/>
        <stp>Low</stp>
        <stp>W</stp>
        <stp>-2010</stp>
        <stp>All</stp>
        <stp/>
        <stp/>
        <stp>FALSE</stp>
        <stp>T</stp>
        <tr r="E2012" s="2"/>
      </tp>
      <tp t="s">
        <v/>
        <stp/>
        <stp>StudyData</stp>
        <stp>VIX</stp>
        <stp>BAR</stp>
        <stp/>
        <stp>Low</stp>
        <stp>W</stp>
        <stp>-2020</stp>
        <stp>All</stp>
        <stp/>
        <stp/>
        <stp>FALSE</stp>
        <stp>T</stp>
        <tr r="E2022" s="2"/>
      </tp>
      <tp t="s">
        <v/>
        <stp/>
        <stp>StudyData</stp>
        <stp>VIX</stp>
        <stp>BAR</stp>
        <stp/>
        <stp>Low</stp>
        <stp>W</stp>
        <stp>-2030</stp>
        <stp>All</stp>
        <stp/>
        <stp/>
        <stp>FALSE</stp>
        <stp>T</stp>
        <tr r="E2032" s="2"/>
      </tp>
      <tp t="s">
        <v/>
        <stp/>
        <stp>StudyData</stp>
        <stp>VIX</stp>
        <stp>BAR</stp>
        <stp/>
        <stp>Low</stp>
        <stp>W</stp>
        <stp>-2080</stp>
        <stp>All</stp>
        <stp/>
        <stp/>
        <stp>FALSE</stp>
        <stp>T</stp>
        <tr r="E2082" s="2"/>
      </tp>
      <tp t="s">
        <v/>
        <stp/>
        <stp>StudyData</stp>
        <stp>VIX</stp>
        <stp>BAR</stp>
        <stp/>
        <stp>Low</stp>
        <stp>W</stp>
        <stp>-2090</stp>
        <stp>All</stp>
        <stp/>
        <stp/>
        <stp>FALSE</stp>
        <stp>T</stp>
        <tr r="E2092" s="2"/>
      </tp>
      <tp t="s">
        <v/>
        <stp/>
        <stp>StudyData</stp>
        <stp>VIX</stp>
        <stp>BAR</stp>
        <stp/>
        <stp>Low</stp>
        <stp>W</stp>
        <stp>-2140</stp>
        <stp>All</stp>
        <stp/>
        <stp/>
        <stp>FALSE</stp>
        <stp>T</stp>
        <tr r="E2142" s="2"/>
      </tp>
      <tp t="s">
        <v/>
        <stp/>
        <stp>StudyData</stp>
        <stp>VIX</stp>
        <stp>BAR</stp>
        <stp/>
        <stp>Low</stp>
        <stp>W</stp>
        <stp>-2150</stp>
        <stp>All</stp>
        <stp/>
        <stp/>
        <stp>FALSE</stp>
        <stp>T</stp>
        <tr r="E2152" s="2"/>
      </tp>
      <tp t="s">
        <v/>
        <stp/>
        <stp>StudyData</stp>
        <stp>VIX</stp>
        <stp>BAR</stp>
        <stp/>
        <stp>Low</stp>
        <stp>W</stp>
        <stp>-2160</stp>
        <stp>All</stp>
        <stp/>
        <stp/>
        <stp>FALSE</stp>
        <stp>T</stp>
        <tr r="E2162" s="2"/>
      </tp>
      <tp t="s">
        <v/>
        <stp/>
        <stp>StudyData</stp>
        <stp>VIX</stp>
        <stp>BAR</stp>
        <stp/>
        <stp>Low</stp>
        <stp>W</stp>
        <stp>-2170</stp>
        <stp>All</stp>
        <stp/>
        <stp/>
        <stp>FALSE</stp>
        <stp>T</stp>
        <tr r="E2172" s="2"/>
      </tp>
      <tp t="s">
        <v/>
        <stp/>
        <stp>StudyData</stp>
        <stp>VIX</stp>
        <stp>BAR</stp>
        <stp/>
        <stp>Low</stp>
        <stp>W</stp>
        <stp>-2100</stp>
        <stp>All</stp>
        <stp/>
        <stp/>
        <stp>FALSE</stp>
        <stp>T</stp>
        <tr r="E2102" s="2"/>
      </tp>
      <tp t="s">
        <v/>
        <stp/>
        <stp>StudyData</stp>
        <stp>VIX</stp>
        <stp>BAR</stp>
        <stp/>
        <stp>Low</stp>
        <stp>W</stp>
        <stp>-2110</stp>
        <stp>All</stp>
        <stp/>
        <stp/>
        <stp>FALSE</stp>
        <stp>T</stp>
        <tr r="E2112" s="2"/>
      </tp>
      <tp t="s">
        <v/>
        <stp/>
        <stp>StudyData</stp>
        <stp>VIX</stp>
        <stp>BAR</stp>
        <stp/>
        <stp>Low</stp>
        <stp>W</stp>
        <stp>-2120</stp>
        <stp>All</stp>
        <stp/>
        <stp/>
        <stp>FALSE</stp>
        <stp>T</stp>
        <tr r="E2122" s="2"/>
      </tp>
      <tp t="s">
        <v/>
        <stp/>
        <stp>StudyData</stp>
        <stp>VIX</stp>
        <stp>BAR</stp>
        <stp/>
        <stp>Low</stp>
        <stp>W</stp>
        <stp>-2130</stp>
        <stp>All</stp>
        <stp/>
        <stp/>
        <stp>FALSE</stp>
        <stp>T</stp>
        <tr r="E2132" s="2"/>
      </tp>
      <tp t="s">
        <v/>
        <stp/>
        <stp>StudyData</stp>
        <stp>VIX</stp>
        <stp>BAR</stp>
        <stp/>
        <stp>Low</stp>
        <stp>W</stp>
        <stp>-2180</stp>
        <stp>All</stp>
        <stp/>
        <stp/>
        <stp>FALSE</stp>
        <stp>T</stp>
        <tr r="E2182" s="2"/>
      </tp>
      <tp t="s">
        <v/>
        <stp/>
        <stp>StudyData</stp>
        <stp>VIX</stp>
        <stp>BAR</stp>
        <stp/>
        <stp>Low</stp>
        <stp>W</stp>
        <stp>-2190</stp>
        <stp>All</stp>
        <stp/>
        <stp/>
        <stp>FALSE</stp>
        <stp>T</stp>
        <tr r="E2192" s="2"/>
      </tp>
      <tp t="s">
        <v/>
        <stp/>
        <stp>StudyData</stp>
        <stp>VIX</stp>
        <stp>BAR</stp>
        <stp/>
        <stp>Low</stp>
        <stp>W</stp>
        <stp>-2640</stp>
        <stp>All</stp>
        <stp/>
        <stp/>
        <stp>FALSE</stp>
        <stp>T</stp>
        <tr r="E2642" s="2"/>
      </tp>
      <tp t="s">
        <v/>
        <stp/>
        <stp>StudyData</stp>
        <stp>VIX</stp>
        <stp>BAR</stp>
        <stp/>
        <stp>Low</stp>
        <stp>W</stp>
        <stp>-2650</stp>
        <stp>All</stp>
        <stp/>
        <stp/>
        <stp>FALSE</stp>
        <stp>T</stp>
        <tr r="E2652" s="2"/>
      </tp>
      <tp t="s">
        <v/>
        <stp/>
        <stp>StudyData</stp>
        <stp>VIX</stp>
        <stp>BAR</stp>
        <stp/>
        <stp>Low</stp>
        <stp>W</stp>
        <stp>-2660</stp>
        <stp>All</stp>
        <stp/>
        <stp/>
        <stp>FALSE</stp>
        <stp>T</stp>
        <tr r="E2662" s="2"/>
      </tp>
      <tp t="s">
        <v/>
        <stp/>
        <stp>StudyData</stp>
        <stp>VIX</stp>
        <stp>BAR</stp>
        <stp/>
        <stp>Low</stp>
        <stp>W</stp>
        <stp>-2670</stp>
        <stp>All</stp>
        <stp/>
        <stp/>
        <stp>FALSE</stp>
        <stp>T</stp>
        <tr r="E2672" s="2"/>
      </tp>
      <tp t="s">
        <v/>
        <stp/>
        <stp>StudyData</stp>
        <stp>VIX</stp>
        <stp>BAR</stp>
        <stp/>
        <stp>Low</stp>
        <stp>W</stp>
        <stp>-2600</stp>
        <stp>All</stp>
        <stp/>
        <stp/>
        <stp>FALSE</stp>
        <stp>T</stp>
        <tr r="E2602" s="2"/>
      </tp>
      <tp t="s">
        <v/>
        <stp/>
        <stp>StudyData</stp>
        <stp>VIX</stp>
        <stp>BAR</stp>
        <stp/>
        <stp>Low</stp>
        <stp>W</stp>
        <stp>-2610</stp>
        <stp>All</stp>
        <stp/>
        <stp/>
        <stp>FALSE</stp>
        <stp>T</stp>
        <tr r="E2612" s="2"/>
      </tp>
      <tp t="s">
        <v/>
        <stp/>
        <stp>StudyData</stp>
        <stp>VIX</stp>
        <stp>BAR</stp>
        <stp/>
        <stp>Low</stp>
        <stp>W</stp>
        <stp>-2620</stp>
        <stp>All</stp>
        <stp/>
        <stp/>
        <stp>FALSE</stp>
        <stp>T</stp>
        <tr r="E2622" s="2"/>
      </tp>
      <tp t="s">
        <v/>
        <stp/>
        <stp>StudyData</stp>
        <stp>VIX</stp>
        <stp>BAR</stp>
        <stp/>
        <stp>Low</stp>
        <stp>W</stp>
        <stp>-2630</stp>
        <stp>All</stp>
        <stp/>
        <stp/>
        <stp>FALSE</stp>
        <stp>T</stp>
        <tr r="E2632" s="2"/>
      </tp>
      <tp t="s">
        <v/>
        <stp/>
        <stp>StudyData</stp>
        <stp>VIX</stp>
        <stp>BAR</stp>
        <stp/>
        <stp>Low</stp>
        <stp>W</stp>
        <stp>-2680</stp>
        <stp>All</stp>
        <stp/>
        <stp/>
        <stp>FALSE</stp>
        <stp>T</stp>
        <tr r="E2682" s="2"/>
      </tp>
      <tp t="s">
        <v/>
        <stp/>
        <stp>StudyData</stp>
        <stp>VIX</stp>
        <stp>BAR</stp>
        <stp/>
        <stp>Low</stp>
        <stp>W</stp>
        <stp>-2690</stp>
        <stp>All</stp>
        <stp/>
        <stp/>
        <stp>FALSE</stp>
        <stp>T</stp>
        <tr r="E2692" s="2"/>
      </tp>
      <tp t="s">
        <v/>
        <stp/>
        <stp>StudyData</stp>
        <stp>VIX</stp>
        <stp>BAR</stp>
        <stp/>
        <stp>Low</stp>
        <stp>W</stp>
        <stp>-2740</stp>
        <stp>All</stp>
        <stp/>
        <stp/>
        <stp>FALSE</stp>
        <stp>T</stp>
        <tr r="E2742" s="2"/>
      </tp>
      <tp t="s">
        <v/>
        <stp/>
        <stp>StudyData</stp>
        <stp>VIX</stp>
        <stp>BAR</stp>
        <stp/>
        <stp>Low</stp>
        <stp>W</stp>
        <stp>-2750</stp>
        <stp>All</stp>
        <stp/>
        <stp/>
        <stp>FALSE</stp>
        <stp>T</stp>
        <tr r="E2752" s="2"/>
      </tp>
      <tp t="s">
        <v/>
        <stp/>
        <stp>StudyData</stp>
        <stp>VIX</stp>
        <stp>BAR</stp>
        <stp/>
        <stp>Low</stp>
        <stp>W</stp>
        <stp>-2760</stp>
        <stp>All</stp>
        <stp/>
        <stp/>
        <stp>FALSE</stp>
        <stp>T</stp>
        <tr r="E2762" s="2"/>
      </tp>
      <tp t="s">
        <v/>
        <stp/>
        <stp>StudyData</stp>
        <stp>VIX</stp>
        <stp>BAR</stp>
        <stp/>
        <stp>Low</stp>
        <stp>W</stp>
        <stp>-2770</stp>
        <stp>All</stp>
        <stp/>
        <stp/>
        <stp>FALSE</stp>
        <stp>T</stp>
        <tr r="E2772" s="2"/>
      </tp>
      <tp t="s">
        <v/>
        <stp/>
        <stp>StudyData</stp>
        <stp>VIX</stp>
        <stp>BAR</stp>
        <stp/>
        <stp>Low</stp>
        <stp>W</stp>
        <stp>-2700</stp>
        <stp>All</stp>
        <stp/>
        <stp/>
        <stp>FALSE</stp>
        <stp>T</stp>
        <tr r="E2702" s="2"/>
      </tp>
      <tp t="s">
        <v/>
        <stp/>
        <stp>StudyData</stp>
        <stp>VIX</stp>
        <stp>BAR</stp>
        <stp/>
        <stp>Low</stp>
        <stp>W</stp>
        <stp>-2710</stp>
        <stp>All</stp>
        <stp/>
        <stp/>
        <stp>FALSE</stp>
        <stp>T</stp>
        <tr r="E2712" s="2"/>
      </tp>
      <tp t="s">
        <v/>
        <stp/>
        <stp>StudyData</stp>
        <stp>VIX</stp>
        <stp>BAR</stp>
        <stp/>
        <stp>Low</stp>
        <stp>W</stp>
        <stp>-2720</stp>
        <stp>All</stp>
        <stp/>
        <stp/>
        <stp>FALSE</stp>
        <stp>T</stp>
        <tr r="E2722" s="2"/>
      </tp>
      <tp t="s">
        <v/>
        <stp/>
        <stp>StudyData</stp>
        <stp>VIX</stp>
        <stp>BAR</stp>
        <stp/>
        <stp>Low</stp>
        <stp>W</stp>
        <stp>-2730</stp>
        <stp>All</stp>
        <stp/>
        <stp/>
        <stp>FALSE</stp>
        <stp>T</stp>
        <tr r="E2732" s="2"/>
      </tp>
      <tp t="s">
        <v/>
        <stp/>
        <stp>StudyData</stp>
        <stp>VIX</stp>
        <stp>BAR</stp>
        <stp/>
        <stp>Low</stp>
        <stp>W</stp>
        <stp>-2780</stp>
        <stp>All</stp>
        <stp/>
        <stp/>
        <stp>FALSE</stp>
        <stp>T</stp>
        <tr r="E2782" s="2"/>
      </tp>
      <tp t="s">
        <v/>
        <stp/>
        <stp>StudyData</stp>
        <stp>VIX</stp>
        <stp>BAR</stp>
        <stp/>
        <stp>Low</stp>
        <stp>W</stp>
        <stp>-2790</stp>
        <stp>All</stp>
        <stp/>
        <stp/>
        <stp>FALSE</stp>
        <stp>T</stp>
        <tr r="E2792" s="2"/>
      </tp>
      <tp t="s">
        <v/>
        <stp/>
        <stp>StudyData</stp>
        <stp>VIX</stp>
        <stp>BAR</stp>
        <stp/>
        <stp>Low</stp>
        <stp>W</stp>
        <stp>-2440</stp>
        <stp>All</stp>
        <stp/>
        <stp/>
        <stp>FALSE</stp>
        <stp>T</stp>
        <tr r="E2442" s="2"/>
      </tp>
      <tp t="s">
        <v/>
        <stp/>
        <stp>StudyData</stp>
        <stp>VIX</stp>
        <stp>BAR</stp>
        <stp/>
        <stp>Low</stp>
        <stp>W</stp>
        <stp>-2450</stp>
        <stp>All</stp>
        <stp/>
        <stp/>
        <stp>FALSE</stp>
        <stp>T</stp>
        <tr r="E2452" s="2"/>
      </tp>
      <tp t="s">
        <v/>
        <stp/>
        <stp>StudyData</stp>
        <stp>VIX</stp>
        <stp>BAR</stp>
        <stp/>
        <stp>Low</stp>
        <stp>W</stp>
        <stp>-2460</stp>
        <stp>All</stp>
        <stp/>
        <stp/>
        <stp>FALSE</stp>
        <stp>T</stp>
        <tr r="E2462" s="2"/>
      </tp>
      <tp t="s">
        <v/>
        <stp/>
        <stp>StudyData</stp>
        <stp>VIX</stp>
        <stp>BAR</stp>
        <stp/>
        <stp>Low</stp>
        <stp>W</stp>
        <stp>-2470</stp>
        <stp>All</stp>
        <stp/>
        <stp/>
        <stp>FALSE</stp>
        <stp>T</stp>
        <tr r="E2472" s="2"/>
      </tp>
      <tp t="s">
        <v/>
        <stp/>
        <stp>StudyData</stp>
        <stp>VIX</stp>
        <stp>BAR</stp>
        <stp/>
        <stp>Low</stp>
        <stp>W</stp>
        <stp>-2400</stp>
        <stp>All</stp>
        <stp/>
        <stp/>
        <stp>FALSE</stp>
        <stp>T</stp>
        <tr r="E2402" s="2"/>
      </tp>
      <tp t="s">
        <v/>
        <stp/>
        <stp>StudyData</stp>
        <stp>VIX</stp>
        <stp>BAR</stp>
        <stp/>
        <stp>Low</stp>
        <stp>W</stp>
        <stp>-2410</stp>
        <stp>All</stp>
        <stp/>
        <stp/>
        <stp>FALSE</stp>
        <stp>T</stp>
        <tr r="E2412" s="2"/>
      </tp>
      <tp t="s">
        <v/>
        <stp/>
        <stp>StudyData</stp>
        <stp>VIX</stp>
        <stp>BAR</stp>
        <stp/>
        <stp>Low</stp>
        <stp>W</stp>
        <stp>-2420</stp>
        <stp>All</stp>
        <stp/>
        <stp/>
        <stp>FALSE</stp>
        <stp>T</stp>
        <tr r="E2422" s="2"/>
      </tp>
      <tp t="s">
        <v/>
        <stp/>
        <stp>StudyData</stp>
        <stp>VIX</stp>
        <stp>BAR</stp>
        <stp/>
        <stp>Low</stp>
        <stp>W</stp>
        <stp>-2430</stp>
        <stp>All</stp>
        <stp/>
        <stp/>
        <stp>FALSE</stp>
        <stp>T</stp>
        <tr r="E2432" s="2"/>
      </tp>
      <tp t="s">
        <v/>
        <stp/>
        <stp>StudyData</stp>
        <stp>VIX</stp>
        <stp>BAR</stp>
        <stp/>
        <stp>Low</stp>
        <stp>W</stp>
        <stp>-2480</stp>
        <stp>All</stp>
        <stp/>
        <stp/>
        <stp>FALSE</stp>
        <stp>T</stp>
        <tr r="E2482" s="2"/>
      </tp>
      <tp t="s">
        <v/>
        <stp/>
        <stp>StudyData</stp>
        <stp>VIX</stp>
        <stp>BAR</stp>
        <stp/>
        <stp>Low</stp>
        <stp>W</stp>
        <stp>-2490</stp>
        <stp>All</stp>
        <stp/>
        <stp/>
        <stp>FALSE</stp>
        <stp>T</stp>
        <tr r="E2492" s="2"/>
      </tp>
      <tp t="s">
        <v/>
        <stp/>
        <stp>StudyData</stp>
        <stp>VIX</stp>
        <stp>BAR</stp>
        <stp/>
        <stp>Low</stp>
        <stp>W</stp>
        <stp>-2540</stp>
        <stp>All</stp>
        <stp/>
        <stp/>
        <stp>FALSE</stp>
        <stp>T</stp>
        <tr r="E2542" s="2"/>
      </tp>
      <tp t="s">
        <v/>
        <stp/>
        <stp>StudyData</stp>
        <stp>VIX</stp>
        <stp>BAR</stp>
        <stp/>
        <stp>Low</stp>
        <stp>W</stp>
        <stp>-2550</stp>
        <stp>All</stp>
        <stp/>
        <stp/>
        <stp>FALSE</stp>
        <stp>T</stp>
        <tr r="E2552" s="2"/>
      </tp>
      <tp t="s">
        <v/>
        <stp/>
        <stp>StudyData</stp>
        <stp>VIX</stp>
        <stp>BAR</stp>
        <stp/>
        <stp>Low</stp>
        <stp>W</stp>
        <stp>-2560</stp>
        <stp>All</stp>
        <stp/>
        <stp/>
        <stp>FALSE</stp>
        <stp>T</stp>
        <tr r="E2562" s="2"/>
      </tp>
      <tp t="s">
        <v/>
        <stp/>
        <stp>StudyData</stp>
        <stp>VIX</stp>
        <stp>BAR</stp>
        <stp/>
        <stp>Low</stp>
        <stp>W</stp>
        <stp>-2570</stp>
        <stp>All</stp>
        <stp/>
        <stp/>
        <stp>FALSE</stp>
        <stp>T</stp>
        <tr r="E2572" s="2"/>
      </tp>
      <tp t="s">
        <v/>
        <stp/>
        <stp>StudyData</stp>
        <stp>VIX</stp>
        <stp>BAR</stp>
        <stp/>
        <stp>Low</stp>
        <stp>W</stp>
        <stp>-2500</stp>
        <stp>All</stp>
        <stp/>
        <stp/>
        <stp>FALSE</stp>
        <stp>T</stp>
        <tr r="E2502" s="2"/>
      </tp>
      <tp t="s">
        <v/>
        <stp/>
        <stp>StudyData</stp>
        <stp>VIX</stp>
        <stp>BAR</stp>
        <stp/>
        <stp>Low</stp>
        <stp>W</stp>
        <stp>-2510</stp>
        <stp>All</stp>
        <stp/>
        <stp/>
        <stp>FALSE</stp>
        <stp>T</stp>
        <tr r="E2512" s="2"/>
      </tp>
      <tp t="s">
        <v/>
        <stp/>
        <stp>StudyData</stp>
        <stp>VIX</stp>
        <stp>BAR</stp>
        <stp/>
        <stp>Low</stp>
        <stp>W</stp>
        <stp>-2520</stp>
        <stp>All</stp>
        <stp/>
        <stp/>
        <stp>FALSE</stp>
        <stp>T</stp>
        <tr r="E2522" s="2"/>
      </tp>
      <tp t="s">
        <v/>
        <stp/>
        <stp>StudyData</stp>
        <stp>VIX</stp>
        <stp>BAR</stp>
        <stp/>
        <stp>Low</stp>
        <stp>W</stp>
        <stp>-2530</stp>
        <stp>All</stp>
        <stp/>
        <stp/>
        <stp>FALSE</stp>
        <stp>T</stp>
        <tr r="E2532" s="2"/>
      </tp>
      <tp t="s">
        <v/>
        <stp/>
        <stp>StudyData</stp>
        <stp>VIX</stp>
        <stp>BAR</stp>
        <stp/>
        <stp>Low</stp>
        <stp>W</stp>
        <stp>-2580</stp>
        <stp>All</stp>
        <stp/>
        <stp/>
        <stp>FALSE</stp>
        <stp>T</stp>
        <tr r="E2582" s="2"/>
      </tp>
      <tp t="s">
        <v/>
        <stp/>
        <stp>StudyData</stp>
        <stp>VIX</stp>
        <stp>BAR</stp>
        <stp/>
        <stp>Low</stp>
        <stp>W</stp>
        <stp>-2590</stp>
        <stp>All</stp>
        <stp/>
        <stp/>
        <stp>FALSE</stp>
        <stp>T</stp>
        <tr r="E2592" s="2"/>
      </tp>
      <tp t="s">
        <v/>
        <stp/>
        <stp>StudyData</stp>
        <stp>VIX</stp>
        <stp>BAR</stp>
        <stp/>
        <stp>Low</stp>
        <stp>W</stp>
        <stp>-2840</stp>
        <stp>All</stp>
        <stp/>
        <stp/>
        <stp>FALSE</stp>
        <stp>T</stp>
        <tr r="E2842" s="2"/>
      </tp>
      <tp t="s">
        <v/>
        <stp/>
        <stp>StudyData</stp>
        <stp>VIX</stp>
        <stp>BAR</stp>
        <stp/>
        <stp>Low</stp>
        <stp>W</stp>
        <stp>-2850</stp>
        <stp>All</stp>
        <stp/>
        <stp/>
        <stp>FALSE</stp>
        <stp>T</stp>
        <tr r="E2852" s="2"/>
      </tp>
      <tp t="s">
        <v/>
        <stp/>
        <stp>StudyData</stp>
        <stp>VIX</stp>
        <stp>BAR</stp>
        <stp/>
        <stp>Low</stp>
        <stp>W</stp>
        <stp>-2860</stp>
        <stp>All</stp>
        <stp/>
        <stp/>
        <stp>FALSE</stp>
        <stp>T</stp>
        <tr r="E2862" s="2"/>
      </tp>
      <tp t="s">
        <v/>
        <stp/>
        <stp>StudyData</stp>
        <stp>VIX</stp>
        <stp>BAR</stp>
        <stp/>
        <stp>Low</stp>
        <stp>W</stp>
        <stp>-2870</stp>
        <stp>All</stp>
        <stp/>
        <stp/>
        <stp>FALSE</stp>
        <stp>T</stp>
        <tr r="E2872" s="2"/>
      </tp>
      <tp t="s">
        <v/>
        <stp/>
        <stp>StudyData</stp>
        <stp>VIX</stp>
        <stp>BAR</stp>
        <stp/>
        <stp>Low</stp>
        <stp>W</stp>
        <stp>-2800</stp>
        <stp>All</stp>
        <stp/>
        <stp/>
        <stp>FALSE</stp>
        <stp>T</stp>
        <tr r="E2802" s="2"/>
      </tp>
      <tp t="s">
        <v/>
        <stp/>
        <stp>StudyData</stp>
        <stp>VIX</stp>
        <stp>BAR</stp>
        <stp/>
        <stp>Low</stp>
        <stp>W</stp>
        <stp>-2810</stp>
        <stp>All</stp>
        <stp/>
        <stp/>
        <stp>FALSE</stp>
        <stp>T</stp>
        <tr r="E2812" s="2"/>
      </tp>
      <tp t="s">
        <v/>
        <stp/>
        <stp>StudyData</stp>
        <stp>VIX</stp>
        <stp>BAR</stp>
        <stp/>
        <stp>Low</stp>
        <stp>W</stp>
        <stp>-2820</stp>
        <stp>All</stp>
        <stp/>
        <stp/>
        <stp>FALSE</stp>
        <stp>T</stp>
        <tr r="E2822" s="2"/>
      </tp>
      <tp t="s">
        <v/>
        <stp/>
        <stp>StudyData</stp>
        <stp>VIX</stp>
        <stp>BAR</stp>
        <stp/>
        <stp>Low</stp>
        <stp>W</stp>
        <stp>-2830</stp>
        <stp>All</stp>
        <stp/>
        <stp/>
        <stp>FALSE</stp>
        <stp>T</stp>
        <tr r="E2832" s="2"/>
      </tp>
      <tp t="s">
        <v/>
        <stp/>
        <stp>StudyData</stp>
        <stp>VIX</stp>
        <stp>BAR</stp>
        <stp/>
        <stp>Low</stp>
        <stp>W</stp>
        <stp>-2880</stp>
        <stp>All</stp>
        <stp/>
        <stp/>
        <stp>FALSE</stp>
        <stp>T</stp>
        <tr r="E2882" s="2"/>
      </tp>
      <tp t="s">
        <v/>
        <stp/>
        <stp>StudyData</stp>
        <stp>VIX</stp>
        <stp>BAR</stp>
        <stp/>
        <stp>Low</stp>
        <stp>W</stp>
        <stp>-2890</stp>
        <stp>All</stp>
        <stp/>
        <stp/>
        <stp>FALSE</stp>
        <stp>T</stp>
        <tr r="E2892" s="2"/>
      </tp>
      <tp t="s">
        <v/>
        <stp/>
        <stp>StudyData</stp>
        <stp>VIX</stp>
        <stp>BAR</stp>
        <stp/>
        <stp>Low</stp>
        <stp>W</stp>
        <stp>-2940</stp>
        <stp>All</stp>
        <stp/>
        <stp/>
        <stp>FALSE</stp>
        <stp>T</stp>
        <tr r="E2942" s="2"/>
      </tp>
      <tp t="s">
        <v/>
        <stp/>
        <stp>StudyData</stp>
        <stp>VIX</stp>
        <stp>BAR</stp>
        <stp/>
        <stp>Low</stp>
        <stp>W</stp>
        <stp>-2950</stp>
        <stp>All</stp>
        <stp/>
        <stp/>
        <stp>FALSE</stp>
        <stp>T</stp>
        <tr r="E2952" s="2"/>
      </tp>
      <tp t="s">
        <v/>
        <stp/>
        <stp>StudyData</stp>
        <stp>VIX</stp>
        <stp>BAR</stp>
        <stp/>
        <stp>Low</stp>
        <stp>W</stp>
        <stp>-2960</stp>
        <stp>All</stp>
        <stp/>
        <stp/>
        <stp>FALSE</stp>
        <stp>T</stp>
        <tr r="E2962" s="2"/>
      </tp>
      <tp t="s">
        <v/>
        <stp/>
        <stp>StudyData</stp>
        <stp>VIX</stp>
        <stp>BAR</stp>
        <stp/>
        <stp>Low</stp>
        <stp>W</stp>
        <stp>-2970</stp>
        <stp>All</stp>
        <stp/>
        <stp/>
        <stp>FALSE</stp>
        <stp>T</stp>
        <tr r="E2972" s="2"/>
      </tp>
      <tp t="s">
        <v/>
        <stp/>
        <stp>StudyData</stp>
        <stp>VIX</stp>
        <stp>BAR</stp>
        <stp/>
        <stp>Low</stp>
        <stp>W</stp>
        <stp>-2900</stp>
        <stp>All</stp>
        <stp/>
        <stp/>
        <stp>FALSE</stp>
        <stp>T</stp>
        <tr r="E2902" s="2"/>
      </tp>
      <tp t="s">
        <v/>
        <stp/>
        <stp>StudyData</stp>
        <stp>VIX</stp>
        <stp>BAR</stp>
        <stp/>
        <stp>Low</stp>
        <stp>W</stp>
        <stp>-2910</stp>
        <stp>All</stp>
        <stp/>
        <stp/>
        <stp>FALSE</stp>
        <stp>T</stp>
        <tr r="E2912" s="2"/>
      </tp>
      <tp t="s">
        <v/>
        <stp/>
        <stp>StudyData</stp>
        <stp>VIX</stp>
        <stp>BAR</stp>
        <stp/>
        <stp>Low</stp>
        <stp>W</stp>
        <stp>-2920</stp>
        <stp>All</stp>
        <stp/>
        <stp/>
        <stp>FALSE</stp>
        <stp>T</stp>
        <tr r="E2922" s="2"/>
      </tp>
      <tp t="s">
        <v/>
        <stp/>
        <stp>StudyData</stp>
        <stp>VIX</stp>
        <stp>BAR</stp>
        <stp/>
        <stp>Low</stp>
        <stp>W</stp>
        <stp>-2930</stp>
        <stp>All</stp>
        <stp/>
        <stp/>
        <stp>FALSE</stp>
        <stp>T</stp>
        <tr r="E2932" s="2"/>
      </tp>
      <tp t="s">
        <v/>
        <stp/>
        <stp>StudyData</stp>
        <stp>VIX</stp>
        <stp>BAR</stp>
        <stp/>
        <stp>Low</stp>
        <stp>W</stp>
        <stp>-2980</stp>
        <stp>All</stp>
        <stp/>
        <stp/>
        <stp>FALSE</stp>
        <stp>T</stp>
        <tr r="E2982" s="2"/>
      </tp>
      <tp t="s">
        <v/>
        <stp/>
        <stp>StudyData</stp>
        <stp>VIX</stp>
        <stp>BAR</stp>
        <stp/>
        <stp>Low</stp>
        <stp>W</stp>
        <stp>-2990</stp>
        <stp>All</stp>
        <stp/>
        <stp/>
        <stp>FALSE</stp>
        <stp>T</stp>
        <tr r="E2992" s="2"/>
      </tp>
      <tp>
        <v>46118</v>
        <stp/>
        <stp>StudyData</stp>
        <stp>VIX</stp>
        <stp>BAR</stp>
        <stp/>
        <stp>Time</stp>
        <stp>W</stp>
        <stp>0</stp>
        <stp>All</stp>
        <stp/>
        <stp/>
        <stp>False</stp>
        <stp>T</stp>
        <tr r="B2" s="2"/>
      </tp>
      <tp t="s">
        <v/>
        <stp/>
        <stp>StudyData</stp>
        <stp>VIX</stp>
        <stp>BAR</stp>
        <stp/>
        <stp>High</stp>
        <stp>W</stp>
        <stp>-2390</stp>
        <stp>All</stp>
        <stp/>
        <stp/>
        <stp>FALSE</stp>
        <stp>T</stp>
        <tr r="D2392" s="2"/>
      </tp>
      <tp t="s">
        <v/>
        <stp/>
        <stp>StudyData</stp>
        <stp>VIX</stp>
        <stp>BAR</stp>
        <stp/>
        <stp>High</stp>
        <stp>W</stp>
        <stp>-2380</stp>
        <stp>All</stp>
        <stp/>
        <stp/>
        <stp>FALSE</stp>
        <stp>T</stp>
        <tr r="D2382" s="2"/>
      </tp>
      <tp t="s">
        <v/>
        <stp/>
        <stp>StudyData</stp>
        <stp>VIX</stp>
        <stp>BAR</stp>
        <stp/>
        <stp>High</stp>
        <stp>W</stp>
        <stp>-2330</stp>
        <stp>All</stp>
        <stp/>
        <stp/>
        <stp>FALSE</stp>
        <stp>T</stp>
        <tr r="D2332" s="2"/>
      </tp>
      <tp t="s">
        <v/>
        <stp/>
        <stp>StudyData</stp>
        <stp>VIX</stp>
        <stp>BAR</stp>
        <stp/>
        <stp>High</stp>
        <stp>W</stp>
        <stp>-2320</stp>
        <stp>All</stp>
        <stp/>
        <stp/>
        <stp>FALSE</stp>
        <stp>T</stp>
        <tr r="D2322" s="2"/>
      </tp>
      <tp t="s">
        <v/>
        <stp/>
        <stp>StudyData</stp>
        <stp>VIX</stp>
        <stp>BAR</stp>
        <stp/>
        <stp>High</stp>
        <stp>W</stp>
        <stp>-2310</stp>
        <stp>All</stp>
        <stp/>
        <stp/>
        <stp>FALSE</stp>
        <stp>T</stp>
        <tr r="D2312" s="2"/>
      </tp>
      <tp t="s">
        <v/>
        <stp/>
        <stp>StudyData</stp>
        <stp>VIX</stp>
        <stp>BAR</stp>
        <stp/>
        <stp>High</stp>
        <stp>W</stp>
        <stp>-2300</stp>
        <stp>All</stp>
        <stp/>
        <stp/>
        <stp>FALSE</stp>
        <stp>T</stp>
        <tr r="D2302" s="2"/>
      </tp>
      <tp t="s">
        <v/>
        <stp/>
        <stp>StudyData</stp>
        <stp>VIX</stp>
        <stp>BAR</stp>
        <stp/>
        <stp>High</stp>
        <stp>W</stp>
        <stp>-2370</stp>
        <stp>All</stp>
        <stp/>
        <stp/>
        <stp>FALSE</stp>
        <stp>T</stp>
        <tr r="D2372" s="2"/>
      </tp>
      <tp t="s">
        <v/>
        <stp/>
        <stp>StudyData</stp>
        <stp>VIX</stp>
        <stp>BAR</stp>
        <stp/>
        <stp>High</stp>
        <stp>W</stp>
        <stp>-2360</stp>
        <stp>All</stp>
        <stp/>
        <stp/>
        <stp>FALSE</stp>
        <stp>T</stp>
        <tr r="D2362" s="2"/>
      </tp>
      <tp t="s">
        <v/>
        <stp/>
        <stp>StudyData</stp>
        <stp>VIX</stp>
        <stp>BAR</stp>
        <stp/>
        <stp>High</stp>
        <stp>W</stp>
        <stp>-2350</stp>
        <stp>All</stp>
        <stp/>
        <stp/>
        <stp>FALSE</stp>
        <stp>T</stp>
        <tr r="D2352" s="2"/>
      </tp>
      <tp t="s">
        <v/>
        <stp/>
        <stp>StudyData</stp>
        <stp>VIX</stp>
        <stp>BAR</stp>
        <stp/>
        <stp>High</stp>
        <stp>W</stp>
        <stp>-2340</stp>
        <stp>All</stp>
        <stp/>
        <stp/>
        <stp>FALSE</stp>
        <stp>T</stp>
        <tr r="D2342" s="2"/>
      </tp>
      <tp t="s">
        <v/>
        <stp/>
        <stp>StudyData</stp>
        <stp>VIX</stp>
        <stp>BAR</stp>
        <stp/>
        <stp>High</stp>
        <stp>W</stp>
        <stp>-2290</stp>
        <stp>All</stp>
        <stp/>
        <stp/>
        <stp>FALSE</stp>
        <stp>T</stp>
        <tr r="D2292" s="2"/>
      </tp>
      <tp t="s">
        <v/>
        <stp/>
        <stp>StudyData</stp>
        <stp>VIX</stp>
        <stp>BAR</stp>
        <stp/>
        <stp>High</stp>
        <stp>W</stp>
        <stp>-2280</stp>
        <stp>All</stp>
        <stp/>
        <stp/>
        <stp>FALSE</stp>
        <stp>T</stp>
        <tr r="D2282" s="2"/>
      </tp>
      <tp t="s">
        <v/>
        <stp/>
        <stp>StudyData</stp>
        <stp>VIX</stp>
        <stp>BAR</stp>
        <stp/>
        <stp>High</stp>
        <stp>W</stp>
        <stp>-2230</stp>
        <stp>All</stp>
        <stp/>
        <stp/>
        <stp>FALSE</stp>
        <stp>T</stp>
        <tr r="D2232" s="2"/>
      </tp>
      <tp t="s">
        <v/>
        <stp/>
        <stp>StudyData</stp>
        <stp>VIX</stp>
        <stp>BAR</stp>
        <stp/>
        <stp>High</stp>
        <stp>W</stp>
        <stp>-2220</stp>
        <stp>All</stp>
        <stp/>
        <stp/>
        <stp>FALSE</stp>
        <stp>T</stp>
        <tr r="D2222" s="2"/>
      </tp>
      <tp t="s">
        <v/>
        <stp/>
        <stp>StudyData</stp>
        <stp>VIX</stp>
        <stp>BAR</stp>
        <stp/>
        <stp>High</stp>
        <stp>W</stp>
        <stp>-2210</stp>
        <stp>All</stp>
        <stp/>
        <stp/>
        <stp>FALSE</stp>
        <stp>T</stp>
        <tr r="D2212" s="2"/>
      </tp>
      <tp t="s">
        <v/>
        <stp/>
        <stp>StudyData</stp>
        <stp>VIX</stp>
        <stp>BAR</stp>
        <stp/>
        <stp>High</stp>
        <stp>W</stp>
        <stp>-2200</stp>
        <stp>All</stp>
        <stp/>
        <stp/>
        <stp>FALSE</stp>
        <stp>T</stp>
        <tr r="D2202" s="2"/>
      </tp>
      <tp t="s">
        <v/>
        <stp/>
        <stp>StudyData</stp>
        <stp>VIX</stp>
        <stp>BAR</stp>
        <stp/>
        <stp>High</stp>
        <stp>W</stp>
        <stp>-2270</stp>
        <stp>All</stp>
        <stp/>
        <stp/>
        <stp>FALSE</stp>
        <stp>T</stp>
        <tr r="D2272" s="2"/>
      </tp>
      <tp t="s">
        <v/>
        <stp/>
        <stp>StudyData</stp>
        <stp>VIX</stp>
        <stp>BAR</stp>
        <stp/>
        <stp>High</stp>
        <stp>W</stp>
        <stp>-2260</stp>
        <stp>All</stp>
        <stp/>
        <stp/>
        <stp>FALSE</stp>
        <stp>T</stp>
        <tr r="D2262" s="2"/>
      </tp>
      <tp t="s">
        <v/>
        <stp/>
        <stp>StudyData</stp>
        <stp>VIX</stp>
        <stp>BAR</stp>
        <stp/>
        <stp>High</stp>
        <stp>W</stp>
        <stp>-2250</stp>
        <stp>All</stp>
        <stp/>
        <stp/>
        <stp>FALSE</stp>
        <stp>T</stp>
        <tr r="D2252" s="2"/>
      </tp>
      <tp t="s">
        <v/>
        <stp/>
        <stp>StudyData</stp>
        <stp>VIX</stp>
        <stp>BAR</stp>
        <stp/>
        <stp>High</stp>
        <stp>W</stp>
        <stp>-2240</stp>
        <stp>All</stp>
        <stp/>
        <stp/>
        <stp>FALSE</stp>
        <stp>T</stp>
        <tr r="D2242" s="2"/>
      </tp>
      <tp t="s">
        <v/>
        <stp/>
        <stp>StudyData</stp>
        <stp>VIX</stp>
        <stp>BAR</stp>
        <stp/>
        <stp>High</stp>
        <stp>W</stp>
        <stp>-2190</stp>
        <stp>All</stp>
        <stp/>
        <stp/>
        <stp>FALSE</stp>
        <stp>T</stp>
        <tr r="D2192" s="2"/>
      </tp>
      <tp t="s">
        <v/>
        <stp/>
        <stp>StudyData</stp>
        <stp>VIX</stp>
        <stp>BAR</stp>
        <stp/>
        <stp>High</stp>
        <stp>W</stp>
        <stp>-2180</stp>
        <stp>All</stp>
        <stp/>
        <stp/>
        <stp>FALSE</stp>
        <stp>T</stp>
        <tr r="D2182" s="2"/>
      </tp>
      <tp t="s">
        <v/>
        <stp/>
        <stp>StudyData</stp>
        <stp>VIX</stp>
        <stp>BAR</stp>
        <stp/>
        <stp>High</stp>
        <stp>W</stp>
        <stp>-2130</stp>
        <stp>All</stp>
        <stp/>
        <stp/>
        <stp>FALSE</stp>
        <stp>T</stp>
        <tr r="D2132" s="2"/>
      </tp>
      <tp t="s">
        <v/>
        <stp/>
        <stp>StudyData</stp>
        <stp>VIX</stp>
        <stp>BAR</stp>
        <stp/>
        <stp>High</stp>
        <stp>W</stp>
        <stp>-2120</stp>
        <stp>All</stp>
        <stp/>
        <stp/>
        <stp>FALSE</stp>
        <stp>T</stp>
        <tr r="D2122" s="2"/>
      </tp>
      <tp t="s">
        <v/>
        <stp/>
        <stp>StudyData</stp>
        <stp>VIX</stp>
        <stp>BAR</stp>
        <stp/>
        <stp>High</stp>
        <stp>W</stp>
        <stp>-2110</stp>
        <stp>All</stp>
        <stp/>
        <stp/>
        <stp>FALSE</stp>
        <stp>T</stp>
        <tr r="D2112" s="2"/>
      </tp>
      <tp t="s">
        <v/>
        <stp/>
        <stp>StudyData</stp>
        <stp>VIX</stp>
        <stp>BAR</stp>
        <stp/>
        <stp>High</stp>
        <stp>W</stp>
        <stp>-2100</stp>
        <stp>All</stp>
        <stp/>
        <stp/>
        <stp>FALSE</stp>
        <stp>T</stp>
        <tr r="D2102" s="2"/>
      </tp>
      <tp t="s">
        <v/>
        <stp/>
        <stp>StudyData</stp>
        <stp>VIX</stp>
        <stp>BAR</stp>
        <stp/>
        <stp>High</stp>
        <stp>W</stp>
        <stp>-2170</stp>
        <stp>All</stp>
        <stp/>
        <stp/>
        <stp>FALSE</stp>
        <stp>T</stp>
        <tr r="D2172" s="2"/>
      </tp>
      <tp t="s">
        <v/>
        <stp/>
        <stp>StudyData</stp>
        <stp>VIX</stp>
        <stp>BAR</stp>
        <stp/>
        <stp>High</stp>
        <stp>W</stp>
        <stp>-2160</stp>
        <stp>All</stp>
        <stp/>
        <stp/>
        <stp>FALSE</stp>
        <stp>T</stp>
        <tr r="D2162" s="2"/>
      </tp>
      <tp t="s">
        <v/>
        <stp/>
        <stp>StudyData</stp>
        <stp>VIX</stp>
        <stp>BAR</stp>
        <stp/>
        <stp>High</stp>
        <stp>W</stp>
        <stp>-2150</stp>
        <stp>All</stp>
        <stp/>
        <stp/>
        <stp>FALSE</stp>
        <stp>T</stp>
        <tr r="D2152" s="2"/>
      </tp>
      <tp t="s">
        <v/>
        <stp/>
        <stp>StudyData</stp>
        <stp>VIX</stp>
        <stp>BAR</stp>
        <stp/>
        <stp>High</stp>
        <stp>W</stp>
        <stp>-2140</stp>
        <stp>All</stp>
        <stp/>
        <stp/>
        <stp>FALSE</stp>
        <stp>T</stp>
        <tr r="D2142" s="2"/>
      </tp>
      <tp t="s">
        <v/>
        <stp/>
        <stp>StudyData</stp>
        <stp>VIX</stp>
        <stp>BAR</stp>
        <stp/>
        <stp>High</stp>
        <stp>W</stp>
        <stp>-2090</stp>
        <stp>All</stp>
        <stp/>
        <stp/>
        <stp>FALSE</stp>
        <stp>T</stp>
        <tr r="D2092" s="2"/>
      </tp>
      <tp t="s">
        <v/>
        <stp/>
        <stp>StudyData</stp>
        <stp>VIX</stp>
        <stp>BAR</stp>
        <stp/>
        <stp>High</stp>
        <stp>W</stp>
        <stp>-2080</stp>
        <stp>All</stp>
        <stp/>
        <stp/>
        <stp>FALSE</stp>
        <stp>T</stp>
        <tr r="D2082" s="2"/>
      </tp>
      <tp t="s">
        <v/>
        <stp/>
        <stp>StudyData</stp>
        <stp>VIX</stp>
        <stp>BAR</stp>
        <stp/>
        <stp>High</stp>
        <stp>W</stp>
        <stp>-2030</stp>
        <stp>All</stp>
        <stp/>
        <stp/>
        <stp>FALSE</stp>
        <stp>T</stp>
        <tr r="D2032" s="2"/>
      </tp>
      <tp t="s">
        <v/>
        <stp/>
        <stp>StudyData</stp>
        <stp>VIX</stp>
        <stp>BAR</stp>
        <stp/>
        <stp>High</stp>
        <stp>W</stp>
        <stp>-2020</stp>
        <stp>All</stp>
        <stp/>
        <stp/>
        <stp>FALSE</stp>
        <stp>T</stp>
        <tr r="D2022" s="2"/>
      </tp>
      <tp t="s">
        <v/>
        <stp/>
        <stp>StudyData</stp>
        <stp>VIX</stp>
        <stp>BAR</stp>
        <stp/>
        <stp>High</stp>
        <stp>W</stp>
        <stp>-2010</stp>
        <stp>All</stp>
        <stp/>
        <stp/>
        <stp>FALSE</stp>
        <stp>T</stp>
        <tr r="D2012" s="2"/>
      </tp>
      <tp t="s">
        <v/>
        <stp/>
        <stp>StudyData</stp>
        <stp>VIX</stp>
        <stp>BAR</stp>
        <stp/>
        <stp>High</stp>
        <stp>W</stp>
        <stp>-2000</stp>
        <stp>All</stp>
        <stp/>
        <stp/>
        <stp>FALSE</stp>
        <stp>T</stp>
        <tr r="D2002" s="2"/>
      </tp>
      <tp t="s">
        <v/>
        <stp/>
        <stp>StudyData</stp>
        <stp>VIX</stp>
        <stp>BAR</stp>
        <stp/>
        <stp>High</stp>
        <stp>W</stp>
        <stp>-2070</stp>
        <stp>All</stp>
        <stp/>
        <stp/>
        <stp>FALSE</stp>
        <stp>T</stp>
        <tr r="D2072" s="2"/>
      </tp>
      <tp t="s">
        <v/>
        <stp/>
        <stp>StudyData</stp>
        <stp>VIX</stp>
        <stp>BAR</stp>
        <stp/>
        <stp>High</stp>
        <stp>W</stp>
        <stp>-2060</stp>
        <stp>All</stp>
        <stp/>
        <stp/>
        <stp>FALSE</stp>
        <stp>T</stp>
        <tr r="D2062" s="2"/>
      </tp>
      <tp t="s">
        <v/>
        <stp/>
        <stp>StudyData</stp>
        <stp>VIX</stp>
        <stp>BAR</stp>
        <stp/>
        <stp>High</stp>
        <stp>W</stp>
        <stp>-2050</stp>
        <stp>All</stp>
        <stp/>
        <stp/>
        <stp>FALSE</stp>
        <stp>T</stp>
        <tr r="D2052" s="2"/>
      </tp>
      <tp t="s">
        <v/>
        <stp/>
        <stp>StudyData</stp>
        <stp>VIX</stp>
        <stp>BAR</stp>
        <stp/>
        <stp>High</stp>
        <stp>W</stp>
        <stp>-2040</stp>
        <stp>All</stp>
        <stp/>
        <stp/>
        <stp>FALSE</stp>
        <stp>T</stp>
        <tr r="D2042" s="2"/>
      </tp>
      <tp t="s">
        <v/>
        <stp/>
        <stp>StudyData</stp>
        <stp>VIX</stp>
        <stp>BAR</stp>
        <stp/>
        <stp>High</stp>
        <stp>W</stp>
        <stp>-2790</stp>
        <stp>All</stp>
        <stp/>
        <stp/>
        <stp>FALSE</stp>
        <stp>T</stp>
        <tr r="D2792" s="2"/>
      </tp>
      <tp t="s">
        <v/>
        <stp/>
        <stp>StudyData</stp>
        <stp>VIX</stp>
        <stp>BAR</stp>
        <stp/>
        <stp>High</stp>
        <stp>W</stp>
        <stp>-2780</stp>
        <stp>All</stp>
        <stp/>
        <stp/>
        <stp>FALSE</stp>
        <stp>T</stp>
        <tr r="D2782" s="2"/>
      </tp>
      <tp t="s">
        <v/>
        <stp/>
        <stp>StudyData</stp>
        <stp>VIX</stp>
        <stp>BAR</stp>
        <stp/>
        <stp>High</stp>
        <stp>W</stp>
        <stp>-2730</stp>
        <stp>All</stp>
        <stp/>
        <stp/>
        <stp>FALSE</stp>
        <stp>T</stp>
        <tr r="D2732" s="2"/>
      </tp>
      <tp t="s">
        <v/>
        <stp/>
        <stp>StudyData</stp>
        <stp>VIX</stp>
        <stp>BAR</stp>
        <stp/>
        <stp>High</stp>
        <stp>W</stp>
        <stp>-2720</stp>
        <stp>All</stp>
        <stp/>
        <stp/>
        <stp>FALSE</stp>
        <stp>T</stp>
        <tr r="D2722" s="2"/>
      </tp>
      <tp t="s">
        <v/>
        <stp/>
        <stp>StudyData</stp>
        <stp>VIX</stp>
        <stp>BAR</stp>
        <stp/>
        <stp>High</stp>
        <stp>W</stp>
        <stp>-2710</stp>
        <stp>All</stp>
        <stp/>
        <stp/>
        <stp>FALSE</stp>
        <stp>T</stp>
        <tr r="D2712" s="2"/>
      </tp>
      <tp t="s">
        <v/>
        <stp/>
        <stp>StudyData</stp>
        <stp>VIX</stp>
        <stp>BAR</stp>
        <stp/>
        <stp>High</stp>
        <stp>W</stp>
        <stp>-2700</stp>
        <stp>All</stp>
        <stp/>
        <stp/>
        <stp>FALSE</stp>
        <stp>T</stp>
        <tr r="D2702" s="2"/>
      </tp>
      <tp t="s">
        <v/>
        <stp/>
        <stp>StudyData</stp>
        <stp>VIX</stp>
        <stp>BAR</stp>
        <stp/>
        <stp>High</stp>
        <stp>W</stp>
        <stp>-2770</stp>
        <stp>All</stp>
        <stp/>
        <stp/>
        <stp>FALSE</stp>
        <stp>T</stp>
        <tr r="D2772" s="2"/>
      </tp>
      <tp t="s">
        <v/>
        <stp/>
        <stp>StudyData</stp>
        <stp>VIX</stp>
        <stp>BAR</stp>
        <stp/>
        <stp>High</stp>
        <stp>W</stp>
        <stp>-2760</stp>
        <stp>All</stp>
        <stp/>
        <stp/>
        <stp>FALSE</stp>
        <stp>T</stp>
        <tr r="D2762" s="2"/>
      </tp>
      <tp t="s">
        <v/>
        <stp/>
        <stp>StudyData</stp>
        <stp>VIX</stp>
        <stp>BAR</stp>
        <stp/>
        <stp>High</stp>
        <stp>W</stp>
        <stp>-2750</stp>
        <stp>All</stp>
        <stp/>
        <stp/>
        <stp>FALSE</stp>
        <stp>T</stp>
        <tr r="D2752" s="2"/>
      </tp>
      <tp t="s">
        <v/>
        <stp/>
        <stp>StudyData</stp>
        <stp>VIX</stp>
        <stp>BAR</stp>
        <stp/>
        <stp>High</stp>
        <stp>W</stp>
        <stp>-2740</stp>
        <stp>All</stp>
        <stp/>
        <stp/>
        <stp>FALSE</stp>
        <stp>T</stp>
        <tr r="D2742" s="2"/>
      </tp>
      <tp t="s">
        <v/>
        <stp/>
        <stp>StudyData</stp>
        <stp>VIX</stp>
        <stp>BAR</stp>
        <stp/>
        <stp>High</stp>
        <stp>W</stp>
        <stp>-2690</stp>
        <stp>All</stp>
        <stp/>
        <stp/>
        <stp>FALSE</stp>
        <stp>T</stp>
        <tr r="D2692" s="2"/>
      </tp>
      <tp t="s">
        <v/>
        <stp/>
        <stp>StudyData</stp>
        <stp>VIX</stp>
        <stp>BAR</stp>
        <stp/>
        <stp>High</stp>
        <stp>W</stp>
        <stp>-2680</stp>
        <stp>All</stp>
        <stp/>
        <stp/>
        <stp>FALSE</stp>
        <stp>T</stp>
        <tr r="D2682" s="2"/>
      </tp>
      <tp t="s">
        <v/>
        <stp/>
        <stp>StudyData</stp>
        <stp>VIX</stp>
        <stp>BAR</stp>
        <stp/>
        <stp>High</stp>
        <stp>W</stp>
        <stp>-2630</stp>
        <stp>All</stp>
        <stp/>
        <stp/>
        <stp>FALSE</stp>
        <stp>T</stp>
        <tr r="D2632" s="2"/>
      </tp>
      <tp t="s">
        <v/>
        <stp/>
        <stp>StudyData</stp>
        <stp>VIX</stp>
        <stp>BAR</stp>
        <stp/>
        <stp>High</stp>
        <stp>W</stp>
        <stp>-2620</stp>
        <stp>All</stp>
        <stp/>
        <stp/>
        <stp>FALSE</stp>
        <stp>T</stp>
        <tr r="D2622" s="2"/>
      </tp>
      <tp t="s">
        <v/>
        <stp/>
        <stp>StudyData</stp>
        <stp>VIX</stp>
        <stp>BAR</stp>
        <stp/>
        <stp>High</stp>
        <stp>W</stp>
        <stp>-2610</stp>
        <stp>All</stp>
        <stp/>
        <stp/>
        <stp>FALSE</stp>
        <stp>T</stp>
        <tr r="D2612" s="2"/>
      </tp>
      <tp t="s">
        <v/>
        <stp/>
        <stp>StudyData</stp>
        <stp>VIX</stp>
        <stp>BAR</stp>
        <stp/>
        <stp>High</stp>
        <stp>W</stp>
        <stp>-2600</stp>
        <stp>All</stp>
        <stp/>
        <stp/>
        <stp>FALSE</stp>
        <stp>T</stp>
        <tr r="D2602" s="2"/>
      </tp>
      <tp t="s">
        <v/>
        <stp/>
        <stp>StudyData</stp>
        <stp>VIX</stp>
        <stp>BAR</stp>
        <stp/>
        <stp>High</stp>
        <stp>W</stp>
        <stp>-2670</stp>
        <stp>All</stp>
        <stp/>
        <stp/>
        <stp>FALSE</stp>
        <stp>T</stp>
        <tr r="D2672" s="2"/>
      </tp>
      <tp t="s">
        <v/>
        <stp/>
        <stp>StudyData</stp>
        <stp>VIX</stp>
        <stp>BAR</stp>
        <stp/>
        <stp>High</stp>
        <stp>W</stp>
        <stp>-2660</stp>
        <stp>All</stp>
        <stp/>
        <stp/>
        <stp>FALSE</stp>
        <stp>T</stp>
        <tr r="D2662" s="2"/>
      </tp>
      <tp t="s">
        <v/>
        <stp/>
        <stp>StudyData</stp>
        <stp>VIX</stp>
        <stp>BAR</stp>
        <stp/>
        <stp>High</stp>
        <stp>W</stp>
        <stp>-2650</stp>
        <stp>All</stp>
        <stp/>
        <stp/>
        <stp>FALSE</stp>
        <stp>T</stp>
        <tr r="D2652" s="2"/>
      </tp>
      <tp t="s">
        <v/>
        <stp/>
        <stp>StudyData</stp>
        <stp>VIX</stp>
        <stp>BAR</stp>
        <stp/>
        <stp>High</stp>
        <stp>W</stp>
        <stp>-2640</stp>
        <stp>All</stp>
        <stp/>
        <stp/>
        <stp>FALSE</stp>
        <stp>T</stp>
        <tr r="D2642" s="2"/>
      </tp>
      <tp t="s">
        <v/>
        <stp/>
        <stp>StudyData</stp>
        <stp>VIX</stp>
        <stp>BAR</stp>
        <stp/>
        <stp>High</stp>
        <stp>W</stp>
        <stp>-2590</stp>
        <stp>All</stp>
        <stp/>
        <stp/>
        <stp>FALSE</stp>
        <stp>T</stp>
        <tr r="D2592" s="2"/>
      </tp>
      <tp t="s">
        <v/>
        <stp/>
        <stp>StudyData</stp>
        <stp>VIX</stp>
        <stp>BAR</stp>
        <stp/>
        <stp>High</stp>
        <stp>W</stp>
        <stp>-2580</stp>
        <stp>All</stp>
        <stp/>
        <stp/>
        <stp>FALSE</stp>
        <stp>T</stp>
        <tr r="D2582" s="2"/>
      </tp>
      <tp t="s">
        <v/>
        <stp/>
        <stp>StudyData</stp>
        <stp>VIX</stp>
        <stp>BAR</stp>
        <stp/>
        <stp>High</stp>
        <stp>W</stp>
        <stp>-2530</stp>
        <stp>All</stp>
        <stp/>
        <stp/>
        <stp>FALSE</stp>
        <stp>T</stp>
        <tr r="D2532" s="2"/>
      </tp>
      <tp t="s">
        <v/>
        <stp/>
        <stp>StudyData</stp>
        <stp>VIX</stp>
        <stp>BAR</stp>
        <stp/>
        <stp>High</stp>
        <stp>W</stp>
        <stp>-2520</stp>
        <stp>All</stp>
        <stp/>
        <stp/>
        <stp>FALSE</stp>
        <stp>T</stp>
        <tr r="D2522" s="2"/>
      </tp>
      <tp t="s">
        <v/>
        <stp/>
        <stp>StudyData</stp>
        <stp>VIX</stp>
        <stp>BAR</stp>
        <stp/>
        <stp>High</stp>
        <stp>W</stp>
        <stp>-2510</stp>
        <stp>All</stp>
        <stp/>
        <stp/>
        <stp>FALSE</stp>
        <stp>T</stp>
        <tr r="D2512" s="2"/>
      </tp>
      <tp t="s">
        <v/>
        <stp/>
        <stp>StudyData</stp>
        <stp>VIX</stp>
        <stp>BAR</stp>
        <stp/>
        <stp>High</stp>
        <stp>W</stp>
        <stp>-2500</stp>
        <stp>All</stp>
        <stp/>
        <stp/>
        <stp>FALSE</stp>
        <stp>T</stp>
        <tr r="D2502" s="2"/>
      </tp>
      <tp t="s">
        <v/>
        <stp/>
        <stp>StudyData</stp>
        <stp>VIX</stp>
        <stp>BAR</stp>
        <stp/>
        <stp>High</stp>
        <stp>W</stp>
        <stp>-2570</stp>
        <stp>All</stp>
        <stp/>
        <stp/>
        <stp>FALSE</stp>
        <stp>T</stp>
        <tr r="D2572" s="2"/>
      </tp>
      <tp t="s">
        <v/>
        <stp/>
        <stp>StudyData</stp>
        <stp>VIX</stp>
        <stp>BAR</stp>
        <stp/>
        <stp>High</stp>
        <stp>W</stp>
        <stp>-2560</stp>
        <stp>All</stp>
        <stp/>
        <stp/>
        <stp>FALSE</stp>
        <stp>T</stp>
        <tr r="D2562" s="2"/>
      </tp>
      <tp t="s">
        <v/>
        <stp/>
        <stp>StudyData</stp>
        <stp>VIX</stp>
        <stp>BAR</stp>
        <stp/>
        <stp>High</stp>
        <stp>W</stp>
        <stp>-2550</stp>
        <stp>All</stp>
        <stp/>
        <stp/>
        <stp>FALSE</stp>
        <stp>T</stp>
        <tr r="D2552" s="2"/>
      </tp>
      <tp t="s">
        <v/>
        <stp/>
        <stp>StudyData</stp>
        <stp>VIX</stp>
        <stp>BAR</stp>
        <stp/>
        <stp>High</stp>
        <stp>W</stp>
        <stp>-2540</stp>
        <stp>All</stp>
        <stp/>
        <stp/>
        <stp>FALSE</stp>
        <stp>T</stp>
        <tr r="D2542" s="2"/>
      </tp>
      <tp t="s">
        <v/>
        <stp/>
        <stp>StudyData</stp>
        <stp>VIX</stp>
        <stp>BAR</stp>
        <stp/>
        <stp>High</stp>
        <stp>W</stp>
        <stp>-2490</stp>
        <stp>All</stp>
        <stp/>
        <stp/>
        <stp>FALSE</stp>
        <stp>T</stp>
        <tr r="D2492" s="2"/>
      </tp>
      <tp t="s">
        <v/>
        <stp/>
        <stp>StudyData</stp>
        <stp>VIX</stp>
        <stp>BAR</stp>
        <stp/>
        <stp>High</stp>
        <stp>W</stp>
        <stp>-2480</stp>
        <stp>All</stp>
        <stp/>
        <stp/>
        <stp>FALSE</stp>
        <stp>T</stp>
        <tr r="D2482" s="2"/>
      </tp>
      <tp t="s">
        <v/>
        <stp/>
        <stp>StudyData</stp>
        <stp>VIX</stp>
        <stp>BAR</stp>
        <stp/>
        <stp>High</stp>
        <stp>W</stp>
        <stp>-2430</stp>
        <stp>All</stp>
        <stp/>
        <stp/>
        <stp>FALSE</stp>
        <stp>T</stp>
        <tr r="D2432" s="2"/>
      </tp>
      <tp t="s">
        <v/>
        <stp/>
        <stp>StudyData</stp>
        <stp>VIX</stp>
        <stp>BAR</stp>
        <stp/>
        <stp>High</stp>
        <stp>W</stp>
        <stp>-2420</stp>
        <stp>All</stp>
        <stp/>
        <stp/>
        <stp>FALSE</stp>
        <stp>T</stp>
        <tr r="D2422" s="2"/>
      </tp>
      <tp t="s">
        <v/>
        <stp/>
        <stp>StudyData</stp>
        <stp>VIX</stp>
        <stp>BAR</stp>
        <stp/>
        <stp>High</stp>
        <stp>W</stp>
        <stp>-2410</stp>
        <stp>All</stp>
        <stp/>
        <stp/>
        <stp>FALSE</stp>
        <stp>T</stp>
        <tr r="D2412" s="2"/>
      </tp>
      <tp t="s">
        <v/>
        <stp/>
        <stp>StudyData</stp>
        <stp>VIX</stp>
        <stp>BAR</stp>
        <stp/>
        <stp>High</stp>
        <stp>W</stp>
        <stp>-2400</stp>
        <stp>All</stp>
        <stp/>
        <stp/>
        <stp>FALSE</stp>
        <stp>T</stp>
        <tr r="D2402" s="2"/>
      </tp>
      <tp t="s">
        <v/>
        <stp/>
        <stp>StudyData</stp>
        <stp>VIX</stp>
        <stp>BAR</stp>
        <stp/>
        <stp>High</stp>
        <stp>W</stp>
        <stp>-2470</stp>
        <stp>All</stp>
        <stp/>
        <stp/>
        <stp>FALSE</stp>
        <stp>T</stp>
        <tr r="D2472" s="2"/>
      </tp>
      <tp t="s">
        <v/>
        <stp/>
        <stp>StudyData</stp>
        <stp>VIX</stp>
        <stp>BAR</stp>
        <stp/>
        <stp>High</stp>
        <stp>W</stp>
        <stp>-2460</stp>
        <stp>All</stp>
        <stp/>
        <stp/>
        <stp>FALSE</stp>
        <stp>T</stp>
        <tr r="D2462" s="2"/>
      </tp>
      <tp t="s">
        <v/>
        <stp/>
        <stp>StudyData</stp>
        <stp>VIX</stp>
        <stp>BAR</stp>
        <stp/>
        <stp>High</stp>
        <stp>W</stp>
        <stp>-2450</stp>
        <stp>All</stp>
        <stp/>
        <stp/>
        <stp>FALSE</stp>
        <stp>T</stp>
        <tr r="D2452" s="2"/>
      </tp>
      <tp t="s">
        <v/>
        <stp/>
        <stp>StudyData</stp>
        <stp>VIX</stp>
        <stp>BAR</stp>
        <stp/>
        <stp>High</stp>
        <stp>W</stp>
        <stp>-2440</stp>
        <stp>All</stp>
        <stp/>
        <stp/>
        <stp>FALSE</stp>
        <stp>T</stp>
        <tr r="D2442" s="2"/>
      </tp>
      <tp t="s">
        <v/>
        <stp/>
        <stp>StudyData</stp>
        <stp>VIX</stp>
        <stp>BAR</stp>
        <stp/>
        <stp>High</stp>
        <stp>W</stp>
        <stp>-2990</stp>
        <stp>All</stp>
        <stp/>
        <stp/>
        <stp>FALSE</stp>
        <stp>T</stp>
        <tr r="D2992" s="2"/>
      </tp>
      <tp t="s">
        <v/>
        <stp/>
        <stp>StudyData</stp>
        <stp>VIX</stp>
        <stp>BAR</stp>
        <stp/>
        <stp>High</stp>
        <stp>W</stp>
        <stp>-2980</stp>
        <stp>All</stp>
        <stp/>
        <stp/>
        <stp>FALSE</stp>
        <stp>T</stp>
        <tr r="D2982" s="2"/>
      </tp>
      <tp t="s">
        <v/>
        <stp/>
        <stp>StudyData</stp>
        <stp>VIX</stp>
        <stp>BAR</stp>
        <stp/>
        <stp>High</stp>
        <stp>W</stp>
        <stp>-2930</stp>
        <stp>All</stp>
        <stp/>
        <stp/>
        <stp>FALSE</stp>
        <stp>T</stp>
        <tr r="D2932" s="2"/>
      </tp>
      <tp t="s">
        <v/>
        <stp/>
        <stp>StudyData</stp>
        <stp>VIX</stp>
        <stp>BAR</stp>
        <stp/>
        <stp>High</stp>
        <stp>W</stp>
        <stp>-2920</stp>
        <stp>All</stp>
        <stp/>
        <stp/>
        <stp>FALSE</stp>
        <stp>T</stp>
        <tr r="D2922" s="2"/>
      </tp>
      <tp t="s">
        <v/>
        <stp/>
        <stp>StudyData</stp>
        <stp>VIX</stp>
        <stp>BAR</stp>
        <stp/>
        <stp>High</stp>
        <stp>W</stp>
        <stp>-2910</stp>
        <stp>All</stp>
        <stp/>
        <stp/>
        <stp>FALSE</stp>
        <stp>T</stp>
        <tr r="D2912" s="2"/>
      </tp>
      <tp t="s">
        <v/>
        <stp/>
        <stp>StudyData</stp>
        <stp>VIX</stp>
        <stp>BAR</stp>
        <stp/>
        <stp>High</stp>
        <stp>W</stp>
        <stp>-2900</stp>
        <stp>All</stp>
        <stp/>
        <stp/>
        <stp>FALSE</stp>
        <stp>T</stp>
        <tr r="D2902" s="2"/>
      </tp>
      <tp t="s">
        <v/>
        <stp/>
        <stp>StudyData</stp>
        <stp>VIX</stp>
        <stp>BAR</stp>
        <stp/>
        <stp>High</stp>
        <stp>W</stp>
        <stp>-2970</stp>
        <stp>All</stp>
        <stp/>
        <stp/>
        <stp>FALSE</stp>
        <stp>T</stp>
        <tr r="D2972" s="2"/>
      </tp>
      <tp t="s">
        <v/>
        <stp/>
        <stp>StudyData</stp>
        <stp>VIX</stp>
        <stp>BAR</stp>
        <stp/>
        <stp>High</stp>
        <stp>W</stp>
        <stp>-2960</stp>
        <stp>All</stp>
        <stp/>
        <stp/>
        <stp>FALSE</stp>
        <stp>T</stp>
        <tr r="D2962" s="2"/>
      </tp>
      <tp t="s">
        <v/>
        <stp/>
        <stp>StudyData</stp>
        <stp>VIX</stp>
        <stp>BAR</stp>
        <stp/>
        <stp>High</stp>
        <stp>W</stp>
        <stp>-2950</stp>
        <stp>All</stp>
        <stp/>
        <stp/>
        <stp>FALSE</stp>
        <stp>T</stp>
        <tr r="D2952" s="2"/>
      </tp>
      <tp t="s">
        <v/>
        <stp/>
        <stp>StudyData</stp>
        <stp>VIX</stp>
        <stp>BAR</stp>
        <stp/>
        <stp>High</stp>
        <stp>W</stp>
        <stp>-2940</stp>
        <stp>All</stp>
        <stp/>
        <stp/>
        <stp>FALSE</stp>
        <stp>T</stp>
        <tr r="D2942" s="2"/>
      </tp>
      <tp t="s">
        <v/>
        <stp/>
        <stp>StudyData</stp>
        <stp>VIX</stp>
        <stp>BAR</stp>
        <stp/>
        <stp>High</stp>
        <stp>W</stp>
        <stp>-2890</stp>
        <stp>All</stp>
        <stp/>
        <stp/>
        <stp>FALSE</stp>
        <stp>T</stp>
        <tr r="D2892" s="2"/>
      </tp>
      <tp t="s">
        <v/>
        <stp/>
        <stp>StudyData</stp>
        <stp>VIX</stp>
        <stp>BAR</stp>
        <stp/>
        <stp>High</stp>
        <stp>W</stp>
        <stp>-2880</stp>
        <stp>All</stp>
        <stp/>
        <stp/>
        <stp>FALSE</stp>
        <stp>T</stp>
        <tr r="D2882" s="2"/>
      </tp>
      <tp t="s">
        <v/>
        <stp/>
        <stp>StudyData</stp>
        <stp>VIX</stp>
        <stp>BAR</stp>
        <stp/>
        <stp>High</stp>
        <stp>W</stp>
        <stp>-2830</stp>
        <stp>All</stp>
        <stp/>
        <stp/>
        <stp>FALSE</stp>
        <stp>T</stp>
        <tr r="D2832" s="2"/>
      </tp>
      <tp t="s">
        <v/>
        <stp/>
        <stp>StudyData</stp>
        <stp>VIX</stp>
        <stp>BAR</stp>
        <stp/>
        <stp>High</stp>
        <stp>W</stp>
        <stp>-2820</stp>
        <stp>All</stp>
        <stp/>
        <stp/>
        <stp>FALSE</stp>
        <stp>T</stp>
        <tr r="D2822" s="2"/>
      </tp>
      <tp t="s">
        <v/>
        <stp/>
        <stp>StudyData</stp>
        <stp>VIX</stp>
        <stp>BAR</stp>
        <stp/>
        <stp>High</stp>
        <stp>W</stp>
        <stp>-2810</stp>
        <stp>All</stp>
        <stp/>
        <stp/>
        <stp>FALSE</stp>
        <stp>T</stp>
        <tr r="D2812" s="2"/>
      </tp>
      <tp t="s">
        <v/>
        <stp/>
        <stp>StudyData</stp>
        <stp>VIX</stp>
        <stp>BAR</stp>
        <stp/>
        <stp>High</stp>
        <stp>W</stp>
        <stp>-2800</stp>
        <stp>All</stp>
        <stp/>
        <stp/>
        <stp>FALSE</stp>
        <stp>T</stp>
        <tr r="D2802" s="2"/>
      </tp>
      <tp t="s">
        <v/>
        <stp/>
        <stp>StudyData</stp>
        <stp>VIX</stp>
        <stp>BAR</stp>
        <stp/>
        <stp>High</stp>
        <stp>W</stp>
        <stp>-2870</stp>
        <stp>All</stp>
        <stp/>
        <stp/>
        <stp>FALSE</stp>
        <stp>T</stp>
        <tr r="D2872" s="2"/>
      </tp>
      <tp t="s">
        <v/>
        <stp/>
        <stp>StudyData</stp>
        <stp>VIX</stp>
        <stp>BAR</stp>
        <stp/>
        <stp>High</stp>
        <stp>W</stp>
        <stp>-2860</stp>
        <stp>All</stp>
        <stp/>
        <stp/>
        <stp>FALSE</stp>
        <stp>T</stp>
        <tr r="D2862" s="2"/>
      </tp>
      <tp t="s">
        <v/>
        <stp/>
        <stp>StudyData</stp>
        <stp>VIX</stp>
        <stp>BAR</stp>
        <stp/>
        <stp>High</stp>
        <stp>W</stp>
        <stp>-2850</stp>
        <stp>All</stp>
        <stp/>
        <stp/>
        <stp>FALSE</stp>
        <stp>T</stp>
        <tr r="D2852" s="2"/>
      </tp>
      <tp t="s">
        <v/>
        <stp/>
        <stp>StudyData</stp>
        <stp>VIX</stp>
        <stp>BAR</stp>
        <stp/>
        <stp>High</stp>
        <stp>W</stp>
        <stp>-2840</stp>
        <stp>All</stp>
        <stp/>
        <stp/>
        <stp>FALSE</stp>
        <stp>T</stp>
        <tr r="D2842" s="2"/>
      </tp>
      <tp t="s">
        <v/>
        <stp/>
        <stp>StudyData</stp>
        <stp>VIX</stp>
        <stp>BAR</stp>
        <stp/>
        <stp>High</stp>
        <stp>W</stp>
        <stp>-1390</stp>
        <stp>All</stp>
        <stp/>
        <stp/>
        <stp>FALSE</stp>
        <stp>T</stp>
        <tr r="D1392" s="2"/>
      </tp>
      <tp t="s">
        <v/>
        <stp/>
        <stp>StudyData</stp>
        <stp>VIX</stp>
        <stp>BAR</stp>
        <stp/>
        <stp>High</stp>
        <stp>W</stp>
        <stp>-1380</stp>
        <stp>All</stp>
        <stp/>
        <stp/>
        <stp>FALSE</stp>
        <stp>T</stp>
        <tr r="D1382" s="2"/>
      </tp>
      <tp t="s">
        <v/>
        <stp/>
        <stp>StudyData</stp>
        <stp>VIX</stp>
        <stp>BAR</stp>
        <stp/>
        <stp>High</stp>
        <stp>W</stp>
        <stp>-1330</stp>
        <stp>All</stp>
        <stp/>
        <stp/>
        <stp>FALSE</stp>
        <stp>T</stp>
        <tr r="D1332" s="2"/>
      </tp>
      <tp t="s">
        <v/>
        <stp/>
        <stp>StudyData</stp>
        <stp>VIX</stp>
        <stp>BAR</stp>
        <stp/>
        <stp>High</stp>
        <stp>W</stp>
        <stp>-1320</stp>
        <stp>All</stp>
        <stp/>
        <stp/>
        <stp>FALSE</stp>
        <stp>T</stp>
        <tr r="D1322" s="2"/>
      </tp>
      <tp t="s">
        <v/>
        <stp/>
        <stp>StudyData</stp>
        <stp>VIX</stp>
        <stp>BAR</stp>
        <stp/>
        <stp>High</stp>
        <stp>W</stp>
        <stp>-1310</stp>
        <stp>All</stp>
        <stp/>
        <stp/>
        <stp>FALSE</stp>
        <stp>T</stp>
        <tr r="D1312" s="2"/>
      </tp>
      <tp t="s">
        <v/>
        <stp/>
        <stp>StudyData</stp>
        <stp>VIX</stp>
        <stp>BAR</stp>
        <stp/>
        <stp>High</stp>
        <stp>W</stp>
        <stp>-1300</stp>
        <stp>All</stp>
        <stp/>
        <stp/>
        <stp>FALSE</stp>
        <stp>T</stp>
        <tr r="D1302" s="2"/>
      </tp>
      <tp t="s">
        <v/>
        <stp/>
        <stp>StudyData</stp>
        <stp>VIX</stp>
        <stp>BAR</stp>
        <stp/>
        <stp>High</stp>
        <stp>W</stp>
        <stp>-1370</stp>
        <stp>All</stp>
        <stp/>
        <stp/>
        <stp>FALSE</stp>
        <stp>T</stp>
        <tr r="D1372" s="2"/>
      </tp>
      <tp t="s">
        <v/>
        <stp/>
        <stp>StudyData</stp>
        <stp>VIX</stp>
        <stp>BAR</stp>
        <stp/>
        <stp>High</stp>
        <stp>W</stp>
        <stp>-1360</stp>
        <stp>All</stp>
        <stp/>
        <stp/>
        <stp>FALSE</stp>
        <stp>T</stp>
        <tr r="D1362" s="2"/>
      </tp>
      <tp t="s">
        <v/>
        <stp/>
        <stp>StudyData</stp>
        <stp>VIX</stp>
        <stp>BAR</stp>
        <stp/>
        <stp>High</stp>
        <stp>W</stp>
        <stp>-1350</stp>
        <stp>All</stp>
        <stp/>
        <stp/>
        <stp>FALSE</stp>
        <stp>T</stp>
        <tr r="D1352" s="2"/>
      </tp>
      <tp t="s">
        <v/>
        <stp/>
        <stp>StudyData</stp>
        <stp>VIX</stp>
        <stp>BAR</stp>
        <stp/>
        <stp>High</stp>
        <stp>W</stp>
        <stp>-1340</stp>
        <stp>All</stp>
        <stp/>
        <stp/>
        <stp>FALSE</stp>
        <stp>T</stp>
        <tr r="D1342" s="2"/>
      </tp>
      <tp t="s">
        <v/>
        <stp/>
        <stp>StudyData</stp>
        <stp>VIX</stp>
        <stp>BAR</stp>
        <stp/>
        <stp>High</stp>
        <stp>W</stp>
        <stp>-1290</stp>
        <stp>All</stp>
        <stp/>
        <stp/>
        <stp>FALSE</stp>
        <stp>T</stp>
        <tr r="D1292" s="2"/>
      </tp>
      <tp t="s">
        <v/>
        <stp/>
        <stp>StudyData</stp>
        <stp>VIX</stp>
        <stp>BAR</stp>
        <stp/>
        <stp>High</stp>
        <stp>W</stp>
        <stp>-1280</stp>
        <stp>All</stp>
        <stp/>
        <stp/>
        <stp>FALSE</stp>
        <stp>T</stp>
        <tr r="D1282" s="2"/>
      </tp>
      <tp t="s">
        <v/>
        <stp/>
        <stp>StudyData</stp>
        <stp>VIX</stp>
        <stp>BAR</stp>
        <stp/>
        <stp>High</stp>
        <stp>W</stp>
        <stp>-1230</stp>
        <stp>All</stp>
        <stp/>
        <stp/>
        <stp>FALSE</stp>
        <stp>T</stp>
        <tr r="D1232" s="2"/>
      </tp>
      <tp t="s">
        <v/>
        <stp/>
        <stp>StudyData</stp>
        <stp>VIX</stp>
        <stp>BAR</stp>
        <stp/>
        <stp>High</stp>
        <stp>W</stp>
        <stp>-1220</stp>
        <stp>All</stp>
        <stp/>
        <stp/>
        <stp>FALSE</stp>
        <stp>T</stp>
        <tr r="D1222" s="2"/>
      </tp>
      <tp t="s">
        <v/>
        <stp/>
        <stp>StudyData</stp>
        <stp>VIX</stp>
        <stp>BAR</stp>
        <stp/>
        <stp>High</stp>
        <stp>W</stp>
        <stp>-1210</stp>
        <stp>All</stp>
        <stp/>
        <stp/>
        <stp>FALSE</stp>
        <stp>T</stp>
        <tr r="D1212" s="2"/>
      </tp>
      <tp t="s">
        <v/>
        <stp/>
        <stp>StudyData</stp>
        <stp>VIX</stp>
        <stp>BAR</stp>
        <stp/>
        <stp>High</stp>
        <stp>W</stp>
        <stp>-1200</stp>
        <stp>All</stp>
        <stp/>
        <stp/>
        <stp>FALSE</stp>
        <stp>T</stp>
        <tr r="D1202" s="2"/>
      </tp>
      <tp t="s">
        <v/>
        <stp/>
        <stp>StudyData</stp>
        <stp>VIX</stp>
        <stp>BAR</stp>
        <stp/>
        <stp>High</stp>
        <stp>W</stp>
        <stp>-1270</stp>
        <stp>All</stp>
        <stp/>
        <stp/>
        <stp>FALSE</stp>
        <stp>T</stp>
        <tr r="D1272" s="2"/>
      </tp>
      <tp t="s">
        <v/>
        <stp/>
        <stp>StudyData</stp>
        <stp>VIX</stp>
        <stp>BAR</stp>
        <stp/>
        <stp>High</stp>
        <stp>W</stp>
        <stp>-1260</stp>
        <stp>All</stp>
        <stp/>
        <stp/>
        <stp>FALSE</stp>
        <stp>T</stp>
        <tr r="D1262" s="2"/>
      </tp>
      <tp t="s">
        <v/>
        <stp/>
        <stp>StudyData</stp>
        <stp>VIX</stp>
        <stp>BAR</stp>
        <stp/>
        <stp>High</stp>
        <stp>W</stp>
        <stp>-1250</stp>
        <stp>All</stp>
        <stp/>
        <stp/>
        <stp>FALSE</stp>
        <stp>T</stp>
        <tr r="D1252" s="2"/>
      </tp>
      <tp t="s">
        <v/>
        <stp/>
        <stp>StudyData</stp>
        <stp>VIX</stp>
        <stp>BAR</stp>
        <stp/>
        <stp>High</stp>
        <stp>W</stp>
        <stp>-1240</stp>
        <stp>All</stp>
        <stp/>
        <stp/>
        <stp>FALSE</stp>
        <stp>T</stp>
        <tr r="D1242" s="2"/>
      </tp>
      <tp t="s">
        <v/>
        <stp/>
        <stp>StudyData</stp>
        <stp>VIX</stp>
        <stp>BAR</stp>
        <stp/>
        <stp>High</stp>
        <stp>W</stp>
        <stp>-1190</stp>
        <stp>All</stp>
        <stp/>
        <stp/>
        <stp>FALSE</stp>
        <stp>T</stp>
        <tr r="D1192" s="2"/>
      </tp>
      <tp t="s">
        <v/>
        <stp/>
        <stp>StudyData</stp>
        <stp>VIX</stp>
        <stp>BAR</stp>
        <stp/>
        <stp>High</stp>
        <stp>W</stp>
        <stp>-1180</stp>
        <stp>All</stp>
        <stp/>
        <stp/>
        <stp>FALSE</stp>
        <stp>T</stp>
        <tr r="D1182" s="2"/>
      </tp>
      <tp t="s">
        <v/>
        <stp/>
        <stp>StudyData</stp>
        <stp>VIX</stp>
        <stp>BAR</stp>
        <stp/>
        <stp>High</stp>
        <stp>W</stp>
        <stp>-1130</stp>
        <stp>All</stp>
        <stp/>
        <stp/>
        <stp>FALSE</stp>
        <stp>T</stp>
        <tr r="D1132" s="2"/>
      </tp>
      <tp t="s">
        <v/>
        <stp/>
        <stp>StudyData</stp>
        <stp>VIX</stp>
        <stp>BAR</stp>
        <stp/>
        <stp>High</stp>
        <stp>W</stp>
        <stp>-1120</stp>
        <stp>All</stp>
        <stp/>
        <stp/>
        <stp>FALSE</stp>
        <stp>T</stp>
        <tr r="D1122" s="2"/>
      </tp>
      <tp t="s">
        <v/>
        <stp/>
        <stp>StudyData</stp>
        <stp>VIX</stp>
        <stp>BAR</stp>
        <stp/>
        <stp>High</stp>
        <stp>W</stp>
        <stp>-1110</stp>
        <stp>All</stp>
        <stp/>
        <stp/>
        <stp>FALSE</stp>
        <stp>T</stp>
        <tr r="D1112" s="2"/>
      </tp>
      <tp t="s">
        <v/>
        <stp/>
        <stp>StudyData</stp>
        <stp>VIX</stp>
        <stp>BAR</stp>
        <stp/>
        <stp>High</stp>
        <stp>W</stp>
        <stp>-1100</stp>
        <stp>All</stp>
        <stp/>
        <stp/>
        <stp>FALSE</stp>
        <stp>T</stp>
        <tr r="D1102" s="2"/>
      </tp>
      <tp t="s">
        <v/>
        <stp/>
        <stp>StudyData</stp>
        <stp>VIX</stp>
        <stp>BAR</stp>
        <stp/>
        <stp>High</stp>
        <stp>W</stp>
        <stp>-1170</stp>
        <stp>All</stp>
        <stp/>
        <stp/>
        <stp>FALSE</stp>
        <stp>T</stp>
        <tr r="D1172" s="2"/>
      </tp>
      <tp t="s">
        <v/>
        <stp/>
        <stp>StudyData</stp>
        <stp>VIX</stp>
        <stp>BAR</stp>
        <stp/>
        <stp>High</stp>
        <stp>W</stp>
        <stp>-1160</stp>
        <stp>All</stp>
        <stp/>
        <stp/>
        <stp>FALSE</stp>
        <stp>T</stp>
        <tr r="D1162" s="2"/>
      </tp>
      <tp t="s">
        <v/>
        <stp/>
        <stp>StudyData</stp>
        <stp>VIX</stp>
        <stp>BAR</stp>
        <stp/>
        <stp>High</stp>
        <stp>W</stp>
        <stp>-1150</stp>
        <stp>All</stp>
        <stp/>
        <stp/>
        <stp>FALSE</stp>
        <stp>T</stp>
        <tr r="D1152" s="2"/>
      </tp>
      <tp t="s">
        <v/>
        <stp/>
        <stp>StudyData</stp>
        <stp>VIX</stp>
        <stp>BAR</stp>
        <stp/>
        <stp>High</stp>
        <stp>W</stp>
        <stp>-1140</stp>
        <stp>All</stp>
        <stp/>
        <stp/>
        <stp>FALSE</stp>
        <stp>T</stp>
        <tr r="D1142" s="2"/>
      </tp>
      <tp t="s">
        <v/>
        <stp/>
        <stp>StudyData</stp>
        <stp>VIX</stp>
        <stp>BAR</stp>
        <stp/>
        <stp>High</stp>
        <stp>W</stp>
        <stp>-1090</stp>
        <stp>All</stp>
        <stp/>
        <stp/>
        <stp>FALSE</stp>
        <stp>T</stp>
        <tr r="D1092" s="2"/>
      </tp>
      <tp t="s">
        <v/>
        <stp/>
        <stp>StudyData</stp>
        <stp>VIX</stp>
        <stp>BAR</stp>
        <stp/>
        <stp>High</stp>
        <stp>W</stp>
        <stp>-1080</stp>
        <stp>All</stp>
        <stp/>
        <stp/>
        <stp>FALSE</stp>
        <stp>T</stp>
        <tr r="D1082" s="2"/>
      </tp>
      <tp t="s">
        <v/>
        <stp/>
        <stp>StudyData</stp>
        <stp>VIX</stp>
        <stp>BAR</stp>
        <stp/>
        <stp>High</stp>
        <stp>W</stp>
        <stp>-1030</stp>
        <stp>All</stp>
        <stp/>
        <stp/>
        <stp>FALSE</stp>
        <stp>T</stp>
        <tr r="D1032" s="2"/>
      </tp>
      <tp t="s">
        <v/>
        <stp/>
        <stp>StudyData</stp>
        <stp>VIX</stp>
        <stp>BAR</stp>
        <stp/>
        <stp>High</stp>
        <stp>W</stp>
        <stp>-1020</stp>
        <stp>All</stp>
        <stp/>
        <stp/>
        <stp>FALSE</stp>
        <stp>T</stp>
        <tr r="D1022" s="2"/>
      </tp>
      <tp t="s">
        <v/>
        <stp/>
        <stp>StudyData</stp>
        <stp>VIX</stp>
        <stp>BAR</stp>
        <stp/>
        <stp>High</stp>
        <stp>W</stp>
        <stp>-1010</stp>
        <stp>All</stp>
        <stp/>
        <stp/>
        <stp>FALSE</stp>
        <stp>T</stp>
        <tr r="D1012" s="2"/>
      </tp>
      <tp>
        <v>11.56</v>
        <stp/>
        <stp>StudyData</stp>
        <stp>VIX</stp>
        <stp>BAR</stp>
        <stp/>
        <stp>High</stp>
        <stp>W</stp>
        <stp>-1000</stp>
        <stp>All</stp>
        <stp/>
        <stp/>
        <stp>FALSE</stp>
        <stp>T</stp>
        <tr r="D1002" s="2"/>
      </tp>
      <tp t="s">
        <v/>
        <stp/>
        <stp>StudyData</stp>
        <stp>VIX</stp>
        <stp>BAR</stp>
        <stp/>
        <stp>High</stp>
        <stp>W</stp>
        <stp>-1070</stp>
        <stp>All</stp>
        <stp/>
        <stp/>
        <stp>FALSE</stp>
        <stp>T</stp>
        <tr r="D1072" s="2"/>
      </tp>
      <tp t="s">
        <v/>
        <stp/>
        <stp>StudyData</stp>
        <stp>VIX</stp>
        <stp>BAR</stp>
        <stp/>
        <stp>High</stp>
        <stp>W</stp>
        <stp>-1060</stp>
        <stp>All</stp>
        <stp/>
        <stp/>
        <stp>FALSE</stp>
        <stp>T</stp>
        <tr r="D1062" s="2"/>
      </tp>
      <tp t="s">
        <v/>
        <stp/>
        <stp>StudyData</stp>
        <stp>VIX</stp>
        <stp>BAR</stp>
        <stp/>
        <stp>High</stp>
        <stp>W</stp>
        <stp>-1050</stp>
        <stp>All</stp>
        <stp/>
        <stp/>
        <stp>FALSE</stp>
        <stp>T</stp>
        <tr r="D1052" s="2"/>
      </tp>
      <tp t="s">
        <v/>
        <stp/>
        <stp>StudyData</stp>
        <stp>VIX</stp>
        <stp>BAR</stp>
        <stp/>
        <stp>High</stp>
        <stp>W</stp>
        <stp>-1040</stp>
        <stp>All</stp>
        <stp/>
        <stp/>
        <stp>FALSE</stp>
        <stp>T</stp>
        <tr r="D1042" s="2"/>
      </tp>
      <tp t="s">
        <v/>
        <stp/>
        <stp>StudyData</stp>
        <stp>VIX</stp>
        <stp>BAR</stp>
        <stp/>
        <stp>High</stp>
        <stp>W</stp>
        <stp>-1790</stp>
        <stp>All</stp>
        <stp/>
        <stp/>
        <stp>FALSE</stp>
        <stp>T</stp>
        <tr r="D1792" s="2"/>
      </tp>
      <tp t="s">
        <v/>
        <stp/>
        <stp>StudyData</stp>
        <stp>VIX</stp>
        <stp>BAR</stp>
        <stp/>
        <stp>High</stp>
        <stp>W</stp>
        <stp>-1780</stp>
        <stp>All</stp>
        <stp/>
        <stp/>
        <stp>FALSE</stp>
        <stp>T</stp>
        <tr r="D1782" s="2"/>
      </tp>
      <tp t="s">
        <v/>
        <stp/>
        <stp>StudyData</stp>
        <stp>VIX</stp>
        <stp>BAR</stp>
        <stp/>
        <stp>High</stp>
        <stp>W</stp>
        <stp>-1730</stp>
        <stp>All</stp>
        <stp/>
        <stp/>
        <stp>FALSE</stp>
        <stp>T</stp>
        <tr r="D1732" s="2"/>
      </tp>
      <tp t="s">
        <v/>
        <stp/>
        <stp>StudyData</stp>
        <stp>VIX</stp>
        <stp>BAR</stp>
        <stp/>
        <stp>High</stp>
        <stp>W</stp>
        <stp>-1720</stp>
        <stp>All</stp>
        <stp/>
        <stp/>
        <stp>FALSE</stp>
        <stp>T</stp>
        <tr r="D1722" s="2"/>
      </tp>
      <tp t="s">
        <v/>
        <stp/>
        <stp>StudyData</stp>
        <stp>VIX</stp>
        <stp>BAR</stp>
        <stp/>
        <stp>High</stp>
        <stp>W</stp>
        <stp>-1710</stp>
        <stp>All</stp>
        <stp/>
        <stp/>
        <stp>FALSE</stp>
        <stp>T</stp>
        <tr r="D1712" s="2"/>
      </tp>
      <tp t="s">
        <v/>
        <stp/>
        <stp>StudyData</stp>
        <stp>VIX</stp>
        <stp>BAR</stp>
        <stp/>
        <stp>High</stp>
        <stp>W</stp>
        <stp>-1700</stp>
        <stp>All</stp>
        <stp/>
        <stp/>
        <stp>FALSE</stp>
        <stp>T</stp>
        <tr r="D1702" s="2"/>
      </tp>
      <tp t="s">
        <v/>
        <stp/>
        <stp>StudyData</stp>
        <stp>VIX</stp>
        <stp>BAR</stp>
        <stp/>
        <stp>High</stp>
        <stp>W</stp>
        <stp>-1770</stp>
        <stp>All</stp>
        <stp/>
        <stp/>
        <stp>FALSE</stp>
        <stp>T</stp>
        <tr r="D1772" s="2"/>
      </tp>
      <tp t="s">
        <v/>
        <stp/>
        <stp>StudyData</stp>
        <stp>VIX</stp>
        <stp>BAR</stp>
        <stp/>
        <stp>High</stp>
        <stp>W</stp>
        <stp>-1760</stp>
        <stp>All</stp>
        <stp/>
        <stp/>
        <stp>FALSE</stp>
        <stp>T</stp>
        <tr r="D1762" s="2"/>
      </tp>
      <tp t="s">
        <v/>
        <stp/>
        <stp>StudyData</stp>
        <stp>VIX</stp>
        <stp>BAR</stp>
        <stp/>
        <stp>High</stp>
        <stp>W</stp>
        <stp>-1750</stp>
        <stp>All</stp>
        <stp/>
        <stp/>
        <stp>FALSE</stp>
        <stp>T</stp>
        <tr r="D1752" s="2"/>
      </tp>
      <tp t="s">
        <v/>
        <stp/>
        <stp>StudyData</stp>
        <stp>VIX</stp>
        <stp>BAR</stp>
        <stp/>
        <stp>High</stp>
        <stp>W</stp>
        <stp>-1740</stp>
        <stp>All</stp>
        <stp/>
        <stp/>
        <stp>FALSE</stp>
        <stp>T</stp>
        <tr r="D1742" s="2"/>
      </tp>
      <tp t="s">
        <v/>
        <stp/>
        <stp>StudyData</stp>
        <stp>VIX</stp>
        <stp>BAR</stp>
        <stp/>
        <stp>High</stp>
        <stp>W</stp>
        <stp>-1690</stp>
        <stp>All</stp>
        <stp/>
        <stp/>
        <stp>FALSE</stp>
        <stp>T</stp>
        <tr r="D1692" s="2"/>
      </tp>
      <tp t="s">
        <v/>
        <stp/>
        <stp>StudyData</stp>
        <stp>VIX</stp>
        <stp>BAR</stp>
        <stp/>
        <stp>High</stp>
        <stp>W</stp>
        <stp>-1680</stp>
        <stp>All</stp>
        <stp/>
        <stp/>
        <stp>FALSE</stp>
        <stp>T</stp>
        <tr r="D1682" s="2"/>
      </tp>
      <tp t="s">
        <v/>
        <stp/>
        <stp>StudyData</stp>
        <stp>VIX</stp>
        <stp>BAR</stp>
        <stp/>
        <stp>High</stp>
        <stp>W</stp>
        <stp>-1630</stp>
        <stp>All</stp>
        <stp/>
        <stp/>
        <stp>FALSE</stp>
        <stp>T</stp>
        <tr r="D1632" s="2"/>
      </tp>
      <tp t="s">
        <v/>
        <stp/>
        <stp>StudyData</stp>
        <stp>VIX</stp>
        <stp>BAR</stp>
        <stp/>
        <stp>High</stp>
        <stp>W</stp>
        <stp>-1620</stp>
        <stp>All</stp>
        <stp/>
        <stp/>
        <stp>FALSE</stp>
        <stp>T</stp>
        <tr r="D1622" s="2"/>
      </tp>
      <tp t="s">
        <v/>
        <stp/>
        <stp>StudyData</stp>
        <stp>VIX</stp>
        <stp>BAR</stp>
        <stp/>
        <stp>High</stp>
        <stp>W</stp>
        <stp>-1610</stp>
        <stp>All</stp>
        <stp/>
        <stp/>
        <stp>FALSE</stp>
        <stp>T</stp>
        <tr r="D1612" s="2"/>
      </tp>
      <tp t="s">
        <v/>
        <stp/>
        <stp>StudyData</stp>
        <stp>VIX</stp>
        <stp>BAR</stp>
        <stp/>
        <stp>High</stp>
        <stp>W</stp>
        <stp>-1600</stp>
        <stp>All</stp>
        <stp/>
        <stp/>
        <stp>FALSE</stp>
        <stp>T</stp>
        <tr r="D1602" s="2"/>
      </tp>
      <tp t="s">
        <v/>
        <stp/>
        <stp>StudyData</stp>
        <stp>VIX</stp>
        <stp>BAR</stp>
        <stp/>
        <stp>High</stp>
        <stp>W</stp>
        <stp>-1670</stp>
        <stp>All</stp>
        <stp/>
        <stp/>
        <stp>FALSE</stp>
        <stp>T</stp>
        <tr r="D1672" s="2"/>
      </tp>
      <tp t="s">
        <v/>
        <stp/>
        <stp>StudyData</stp>
        <stp>VIX</stp>
        <stp>BAR</stp>
        <stp/>
        <stp>High</stp>
        <stp>W</stp>
        <stp>-1660</stp>
        <stp>All</stp>
        <stp/>
        <stp/>
        <stp>FALSE</stp>
        <stp>T</stp>
        <tr r="D1662" s="2"/>
      </tp>
      <tp t="s">
        <v/>
        <stp/>
        <stp>StudyData</stp>
        <stp>VIX</stp>
        <stp>BAR</stp>
        <stp/>
        <stp>High</stp>
        <stp>W</stp>
        <stp>-1650</stp>
        <stp>All</stp>
        <stp/>
        <stp/>
        <stp>FALSE</stp>
        <stp>T</stp>
        <tr r="D1652" s="2"/>
      </tp>
      <tp t="s">
        <v/>
        <stp/>
        <stp>StudyData</stp>
        <stp>VIX</stp>
        <stp>BAR</stp>
        <stp/>
        <stp>High</stp>
        <stp>W</stp>
        <stp>-1640</stp>
        <stp>All</stp>
        <stp/>
        <stp/>
        <stp>FALSE</stp>
        <stp>T</stp>
        <tr r="D1642" s="2"/>
      </tp>
      <tp t="s">
        <v/>
        <stp/>
        <stp>StudyData</stp>
        <stp>VIX</stp>
        <stp>BAR</stp>
        <stp/>
        <stp>High</stp>
        <stp>W</stp>
        <stp>-1590</stp>
        <stp>All</stp>
        <stp/>
        <stp/>
        <stp>FALSE</stp>
        <stp>T</stp>
        <tr r="D1592" s="2"/>
      </tp>
      <tp t="s">
        <v/>
        <stp/>
        <stp>StudyData</stp>
        <stp>VIX</stp>
        <stp>BAR</stp>
        <stp/>
        <stp>High</stp>
        <stp>W</stp>
        <stp>-1580</stp>
        <stp>All</stp>
        <stp/>
        <stp/>
        <stp>FALSE</stp>
        <stp>T</stp>
        <tr r="D1582" s="2"/>
      </tp>
      <tp t="s">
        <v/>
        <stp/>
        <stp>StudyData</stp>
        <stp>VIX</stp>
        <stp>BAR</stp>
        <stp/>
        <stp>High</stp>
        <stp>W</stp>
        <stp>-1530</stp>
        <stp>All</stp>
        <stp/>
        <stp/>
        <stp>FALSE</stp>
        <stp>T</stp>
        <tr r="D1532" s="2"/>
      </tp>
      <tp t="s">
        <v/>
        <stp/>
        <stp>StudyData</stp>
        <stp>VIX</stp>
        <stp>BAR</stp>
        <stp/>
        <stp>High</stp>
        <stp>W</stp>
        <stp>-1520</stp>
        <stp>All</stp>
        <stp/>
        <stp/>
        <stp>FALSE</stp>
        <stp>T</stp>
        <tr r="D1522" s="2"/>
      </tp>
      <tp t="s">
        <v/>
        <stp/>
        <stp>StudyData</stp>
        <stp>VIX</stp>
        <stp>BAR</stp>
        <stp/>
        <stp>High</stp>
        <stp>W</stp>
        <stp>-1510</stp>
        <stp>All</stp>
        <stp/>
        <stp/>
        <stp>FALSE</stp>
        <stp>T</stp>
        <tr r="D1512" s="2"/>
      </tp>
      <tp t="s">
        <v/>
        <stp/>
        <stp>StudyData</stp>
        <stp>VIX</stp>
        <stp>BAR</stp>
        <stp/>
        <stp>High</stp>
        <stp>W</stp>
        <stp>-1500</stp>
        <stp>All</stp>
        <stp/>
        <stp/>
        <stp>FALSE</stp>
        <stp>T</stp>
        <tr r="D1502" s="2"/>
      </tp>
      <tp t="s">
        <v/>
        <stp/>
        <stp>StudyData</stp>
        <stp>VIX</stp>
        <stp>BAR</stp>
        <stp/>
        <stp>High</stp>
        <stp>W</stp>
        <stp>-1570</stp>
        <stp>All</stp>
        <stp/>
        <stp/>
        <stp>FALSE</stp>
        <stp>T</stp>
        <tr r="D1572" s="2"/>
      </tp>
      <tp t="s">
        <v/>
        <stp/>
        <stp>StudyData</stp>
        <stp>VIX</stp>
        <stp>BAR</stp>
        <stp/>
        <stp>High</stp>
        <stp>W</stp>
        <stp>-1560</stp>
        <stp>All</stp>
        <stp/>
        <stp/>
        <stp>FALSE</stp>
        <stp>T</stp>
        <tr r="D1562" s="2"/>
      </tp>
      <tp t="s">
        <v/>
        <stp/>
        <stp>StudyData</stp>
        <stp>VIX</stp>
        <stp>BAR</stp>
        <stp/>
        <stp>High</stp>
        <stp>W</stp>
        <stp>-1550</stp>
        <stp>All</stp>
        <stp/>
        <stp/>
        <stp>FALSE</stp>
        <stp>T</stp>
        <tr r="D1552" s="2"/>
      </tp>
      <tp t="s">
        <v/>
        <stp/>
        <stp>StudyData</stp>
        <stp>VIX</stp>
        <stp>BAR</stp>
        <stp/>
        <stp>High</stp>
        <stp>W</stp>
        <stp>-1540</stp>
        <stp>All</stp>
        <stp/>
        <stp/>
        <stp>FALSE</stp>
        <stp>T</stp>
        <tr r="D1542" s="2"/>
      </tp>
      <tp t="s">
        <v/>
        <stp/>
        <stp>StudyData</stp>
        <stp>VIX</stp>
        <stp>BAR</stp>
        <stp/>
        <stp>High</stp>
        <stp>W</stp>
        <stp>-1490</stp>
        <stp>All</stp>
        <stp/>
        <stp/>
        <stp>FALSE</stp>
        <stp>T</stp>
        <tr r="D1492" s="2"/>
      </tp>
      <tp t="s">
        <v/>
        <stp/>
        <stp>StudyData</stp>
        <stp>VIX</stp>
        <stp>BAR</stp>
        <stp/>
        <stp>High</stp>
        <stp>W</stp>
        <stp>-1480</stp>
        <stp>All</stp>
        <stp/>
        <stp/>
        <stp>FALSE</stp>
        <stp>T</stp>
        <tr r="D1482" s="2"/>
      </tp>
      <tp t="s">
        <v/>
        <stp/>
        <stp>StudyData</stp>
        <stp>VIX</stp>
        <stp>BAR</stp>
        <stp/>
        <stp>High</stp>
        <stp>W</stp>
        <stp>-1430</stp>
        <stp>All</stp>
        <stp/>
        <stp/>
        <stp>FALSE</stp>
        <stp>T</stp>
        <tr r="D1432" s="2"/>
      </tp>
      <tp t="s">
        <v/>
        <stp/>
        <stp>StudyData</stp>
        <stp>VIX</stp>
        <stp>BAR</stp>
        <stp/>
        <stp>High</stp>
        <stp>W</stp>
        <stp>-1420</stp>
        <stp>All</stp>
        <stp/>
        <stp/>
        <stp>FALSE</stp>
        <stp>T</stp>
        <tr r="D1422" s="2"/>
      </tp>
      <tp t="s">
        <v/>
        <stp/>
        <stp>StudyData</stp>
        <stp>VIX</stp>
        <stp>BAR</stp>
        <stp/>
        <stp>High</stp>
        <stp>W</stp>
        <stp>-1410</stp>
        <stp>All</stp>
        <stp/>
        <stp/>
        <stp>FALSE</stp>
        <stp>T</stp>
        <tr r="D1412" s="2"/>
      </tp>
      <tp t="s">
        <v/>
        <stp/>
        <stp>StudyData</stp>
        <stp>VIX</stp>
        <stp>BAR</stp>
        <stp/>
        <stp>High</stp>
        <stp>W</stp>
        <stp>-1400</stp>
        <stp>All</stp>
        <stp/>
        <stp/>
        <stp>FALSE</stp>
        <stp>T</stp>
        <tr r="D1402" s="2"/>
      </tp>
      <tp t="s">
        <v/>
        <stp/>
        <stp>StudyData</stp>
        <stp>VIX</stp>
        <stp>BAR</stp>
        <stp/>
        <stp>High</stp>
        <stp>W</stp>
        <stp>-1470</stp>
        <stp>All</stp>
        <stp/>
        <stp/>
        <stp>FALSE</stp>
        <stp>T</stp>
        <tr r="D1472" s="2"/>
      </tp>
      <tp t="s">
        <v/>
        <stp/>
        <stp>StudyData</stp>
        <stp>VIX</stp>
        <stp>BAR</stp>
        <stp/>
        <stp>High</stp>
        <stp>W</stp>
        <stp>-1460</stp>
        <stp>All</stp>
        <stp/>
        <stp/>
        <stp>FALSE</stp>
        <stp>T</stp>
        <tr r="D1462" s="2"/>
      </tp>
      <tp t="s">
        <v/>
        <stp/>
        <stp>StudyData</stp>
        <stp>VIX</stp>
        <stp>BAR</stp>
        <stp/>
        <stp>High</stp>
        <stp>W</stp>
        <stp>-1450</stp>
        <stp>All</stp>
        <stp/>
        <stp/>
        <stp>FALSE</stp>
        <stp>T</stp>
        <tr r="D1452" s="2"/>
      </tp>
      <tp t="s">
        <v/>
        <stp/>
        <stp>StudyData</stp>
        <stp>VIX</stp>
        <stp>BAR</stp>
        <stp/>
        <stp>High</stp>
        <stp>W</stp>
        <stp>-1440</stp>
        <stp>All</stp>
        <stp/>
        <stp/>
        <stp>FALSE</stp>
        <stp>T</stp>
        <tr r="D1442" s="2"/>
      </tp>
      <tp t="s">
        <v/>
        <stp/>
        <stp>StudyData</stp>
        <stp>VIX</stp>
        <stp>BAR</stp>
        <stp/>
        <stp>High</stp>
        <stp>W</stp>
        <stp>-1990</stp>
        <stp>All</stp>
        <stp/>
        <stp/>
        <stp>FALSE</stp>
        <stp>T</stp>
        <tr r="D1992" s="2"/>
      </tp>
      <tp t="s">
        <v/>
        <stp/>
        <stp>StudyData</stp>
        <stp>VIX</stp>
        <stp>BAR</stp>
        <stp/>
        <stp>High</stp>
        <stp>W</stp>
        <stp>-1980</stp>
        <stp>All</stp>
        <stp/>
        <stp/>
        <stp>FALSE</stp>
        <stp>T</stp>
        <tr r="D1982" s="2"/>
      </tp>
      <tp t="s">
        <v/>
        <stp/>
        <stp>StudyData</stp>
        <stp>VIX</stp>
        <stp>BAR</stp>
        <stp/>
        <stp>High</stp>
        <stp>W</stp>
        <stp>-1930</stp>
        <stp>All</stp>
        <stp/>
        <stp/>
        <stp>FALSE</stp>
        <stp>T</stp>
        <tr r="D1932" s="2"/>
      </tp>
      <tp t="s">
        <v/>
        <stp/>
        <stp>StudyData</stp>
        <stp>VIX</stp>
        <stp>BAR</stp>
        <stp/>
        <stp>High</stp>
        <stp>W</stp>
        <stp>-1920</stp>
        <stp>All</stp>
        <stp/>
        <stp/>
        <stp>FALSE</stp>
        <stp>T</stp>
        <tr r="D1922" s="2"/>
      </tp>
      <tp t="s">
        <v/>
        <stp/>
        <stp>StudyData</stp>
        <stp>VIX</stp>
        <stp>BAR</stp>
        <stp/>
        <stp>High</stp>
        <stp>W</stp>
        <stp>-1910</stp>
        <stp>All</stp>
        <stp/>
        <stp/>
        <stp>FALSE</stp>
        <stp>T</stp>
        <tr r="D1912" s="2"/>
      </tp>
      <tp t="s">
        <v/>
        <stp/>
        <stp>StudyData</stp>
        <stp>VIX</stp>
        <stp>BAR</stp>
        <stp/>
        <stp>High</stp>
        <stp>W</stp>
        <stp>-1900</stp>
        <stp>All</stp>
        <stp/>
        <stp/>
        <stp>FALSE</stp>
        <stp>T</stp>
        <tr r="D1902" s="2"/>
      </tp>
      <tp t="s">
        <v/>
        <stp/>
        <stp>StudyData</stp>
        <stp>VIX</stp>
        <stp>BAR</stp>
        <stp/>
        <stp>High</stp>
        <stp>W</stp>
        <stp>-1970</stp>
        <stp>All</stp>
        <stp/>
        <stp/>
        <stp>FALSE</stp>
        <stp>T</stp>
        <tr r="D1972" s="2"/>
      </tp>
      <tp t="s">
        <v/>
        <stp/>
        <stp>StudyData</stp>
        <stp>VIX</stp>
        <stp>BAR</stp>
        <stp/>
        <stp>High</stp>
        <stp>W</stp>
        <stp>-1960</stp>
        <stp>All</stp>
        <stp/>
        <stp/>
        <stp>FALSE</stp>
        <stp>T</stp>
        <tr r="D1962" s="2"/>
      </tp>
      <tp t="s">
        <v/>
        <stp/>
        <stp>StudyData</stp>
        <stp>VIX</stp>
        <stp>BAR</stp>
        <stp/>
        <stp>High</stp>
        <stp>W</stp>
        <stp>-1950</stp>
        <stp>All</stp>
        <stp/>
        <stp/>
        <stp>FALSE</stp>
        <stp>T</stp>
        <tr r="D1952" s="2"/>
      </tp>
      <tp t="s">
        <v/>
        <stp/>
        <stp>StudyData</stp>
        <stp>VIX</stp>
        <stp>BAR</stp>
        <stp/>
        <stp>High</stp>
        <stp>W</stp>
        <stp>-1940</stp>
        <stp>All</stp>
        <stp/>
        <stp/>
        <stp>FALSE</stp>
        <stp>T</stp>
        <tr r="D1942" s="2"/>
      </tp>
      <tp t="s">
        <v/>
        <stp/>
        <stp>StudyData</stp>
        <stp>VIX</stp>
        <stp>BAR</stp>
        <stp/>
        <stp>High</stp>
        <stp>W</stp>
        <stp>-1890</stp>
        <stp>All</stp>
        <stp/>
        <stp/>
        <stp>FALSE</stp>
        <stp>T</stp>
        <tr r="D1892" s="2"/>
      </tp>
      <tp t="s">
        <v/>
        <stp/>
        <stp>StudyData</stp>
        <stp>VIX</stp>
        <stp>BAR</stp>
        <stp/>
        <stp>High</stp>
        <stp>W</stp>
        <stp>-1880</stp>
        <stp>All</stp>
        <stp/>
        <stp/>
        <stp>FALSE</stp>
        <stp>T</stp>
        <tr r="D1882" s="2"/>
      </tp>
      <tp t="s">
        <v/>
        <stp/>
        <stp>StudyData</stp>
        <stp>VIX</stp>
        <stp>BAR</stp>
        <stp/>
        <stp>High</stp>
        <stp>W</stp>
        <stp>-1830</stp>
        <stp>All</stp>
        <stp/>
        <stp/>
        <stp>FALSE</stp>
        <stp>T</stp>
        <tr r="D1832" s="2"/>
      </tp>
      <tp t="s">
        <v/>
        <stp/>
        <stp>StudyData</stp>
        <stp>VIX</stp>
        <stp>BAR</stp>
        <stp/>
        <stp>High</stp>
        <stp>W</stp>
        <stp>-1820</stp>
        <stp>All</stp>
        <stp/>
        <stp/>
        <stp>FALSE</stp>
        <stp>T</stp>
        <tr r="D1822" s="2"/>
      </tp>
      <tp t="s">
        <v/>
        <stp/>
        <stp>StudyData</stp>
        <stp>VIX</stp>
        <stp>BAR</stp>
        <stp/>
        <stp>High</stp>
        <stp>W</stp>
        <stp>-1810</stp>
        <stp>All</stp>
        <stp/>
        <stp/>
        <stp>FALSE</stp>
        <stp>T</stp>
        <tr r="D1812" s="2"/>
      </tp>
      <tp t="s">
        <v/>
        <stp/>
        <stp>StudyData</stp>
        <stp>VIX</stp>
        <stp>BAR</stp>
        <stp/>
        <stp>High</stp>
        <stp>W</stp>
        <stp>-1800</stp>
        <stp>All</stp>
        <stp/>
        <stp/>
        <stp>FALSE</stp>
        <stp>T</stp>
        <tr r="D1802" s="2"/>
      </tp>
      <tp t="s">
        <v/>
        <stp/>
        <stp>StudyData</stp>
        <stp>VIX</stp>
        <stp>BAR</stp>
        <stp/>
        <stp>High</stp>
        <stp>W</stp>
        <stp>-1870</stp>
        <stp>All</stp>
        <stp/>
        <stp/>
        <stp>FALSE</stp>
        <stp>T</stp>
        <tr r="D1872" s="2"/>
      </tp>
      <tp t="s">
        <v/>
        <stp/>
        <stp>StudyData</stp>
        <stp>VIX</stp>
        <stp>BAR</stp>
        <stp/>
        <stp>High</stp>
        <stp>W</stp>
        <stp>-1860</stp>
        <stp>All</stp>
        <stp/>
        <stp/>
        <stp>FALSE</stp>
        <stp>T</stp>
        <tr r="D1862" s="2"/>
      </tp>
      <tp t="s">
        <v/>
        <stp/>
        <stp>StudyData</stp>
        <stp>VIX</stp>
        <stp>BAR</stp>
        <stp/>
        <stp>High</stp>
        <stp>W</stp>
        <stp>-1850</stp>
        <stp>All</stp>
        <stp/>
        <stp/>
        <stp>FALSE</stp>
        <stp>T</stp>
        <tr r="D1852" s="2"/>
      </tp>
      <tp t="s">
        <v/>
        <stp/>
        <stp>StudyData</stp>
        <stp>VIX</stp>
        <stp>BAR</stp>
        <stp/>
        <stp>High</stp>
        <stp>W</stp>
        <stp>-1840</stp>
        <stp>All</stp>
        <stp/>
        <stp/>
        <stp>FALSE</stp>
        <stp>T</stp>
        <tr r="D1842" s="2"/>
      </tp>
      <tp t="s">
        <v/>
        <stp/>
        <stp>StudyData</stp>
        <stp>VIX</stp>
        <stp>BAR</stp>
        <stp/>
        <stp>Open</stp>
        <stp>W</stp>
        <stp>-1896</stp>
        <stp>All</stp>
        <stp/>
        <stp/>
        <stp>FALSE</stp>
        <stp>T</stp>
        <tr r="C1898" s="2"/>
      </tp>
      <tp t="s">
        <v/>
        <stp/>
        <stp>StudyData</stp>
        <stp>VIX</stp>
        <stp>BAR</stp>
        <stp/>
        <stp>Open</stp>
        <stp>W</stp>
        <stp>-1886</stp>
        <stp>All</stp>
        <stp/>
        <stp/>
        <stp>FALSE</stp>
        <stp>T</stp>
        <tr r="C1888" s="2"/>
      </tp>
      <tp t="s">
        <v/>
        <stp/>
        <stp>StudyData</stp>
        <stp>VIX</stp>
        <stp>BAR</stp>
        <stp/>
        <stp>Open</stp>
        <stp>W</stp>
        <stp>-1816</stp>
        <stp>All</stp>
        <stp/>
        <stp/>
        <stp>FALSE</stp>
        <stp>T</stp>
        <tr r="C1818" s="2"/>
      </tp>
      <tp t="s">
        <v/>
        <stp/>
        <stp>StudyData</stp>
        <stp>VIX</stp>
        <stp>BAR</stp>
        <stp/>
        <stp>Open</stp>
        <stp>W</stp>
        <stp>-1806</stp>
        <stp>All</stp>
        <stp/>
        <stp/>
        <stp>FALSE</stp>
        <stp>T</stp>
        <tr r="C1808" s="2"/>
      </tp>
      <tp t="s">
        <v/>
        <stp/>
        <stp>StudyData</stp>
        <stp>VIX</stp>
        <stp>BAR</stp>
        <stp/>
        <stp>Open</stp>
        <stp>W</stp>
        <stp>-1836</stp>
        <stp>All</stp>
        <stp/>
        <stp/>
        <stp>FALSE</stp>
        <stp>T</stp>
        <tr r="C1838" s="2"/>
      </tp>
      <tp t="s">
        <v/>
        <stp/>
        <stp>StudyData</stp>
        <stp>VIX</stp>
        <stp>BAR</stp>
        <stp/>
        <stp>Open</stp>
        <stp>W</stp>
        <stp>-1826</stp>
        <stp>All</stp>
        <stp/>
        <stp/>
        <stp>FALSE</stp>
        <stp>T</stp>
        <tr r="C1828" s="2"/>
      </tp>
      <tp t="s">
        <v/>
        <stp/>
        <stp>StudyData</stp>
        <stp>VIX</stp>
        <stp>BAR</stp>
        <stp/>
        <stp>Open</stp>
        <stp>W</stp>
        <stp>-1856</stp>
        <stp>All</stp>
        <stp/>
        <stp/>
        <stp>FALSE</stp>
        <stp>T</stp>
        <tr r="C1858" s="2"/>
      </tp>
      <tp t="s">
        <v/>
        <stp/>
        <stp>StudyData</stp>
        <stp>VIX</stp>
        <stp>BAR</stp>
        <stp/>
        <stp>Open</stp>
        <stp>W</stp>
        <stp>-1846</stp>
        <stp>All</stp>
        <stp/>
        <stp/>
        <stp>FALSE</stp>
        <stp>T</stp>
        <tr r="C1848" s="2"/>
      </tp>
      <tp t="s">
        <v/>
        <stp/>
        <stp>StudyData</stp>
        <stp>VIX</stp>
        <stp>BAR</stp>
        <stp/>
        <stp>Open</stp>
        <stp>W</stp>
        <stp>-1876</stp>
        <stp>All</stp>
        <stp/>
        <stp/>
        <stp>FALSE</stp>
        <stp>T</stp>
        <tr r="C1878" s="2"/>
      </tp>
      <tp t="s">
        <v/>
        <stp/>
        <stp>StudyData</stp>
        <stp>VIX</stp>
        <stp>BAR</stp>
        <stp/>
        <stp>Open</stp>
        <stp>W</stp>
        <stp>-1866</stp>
        <stp>All</stp>
        <stp/>
        <stp/>
        <stp>FALSE</stp>
        <stp>T</stp>
        <tr r="C1868" s="2"/>
      </tp>
      <tp t="s">
        <v/>
        <stp/>
        <stp>StudyData</stp>
        <stp>VIX</stp>
        <stp>BAR</stp>
        <stp/>
        <stp>Open</stp>
        <stp>W</stp>
        <stp>-1996</stp>
        <stp>All</stp>
        <stp/>
        <stp/>
        <stp>FALSE</stp>
        <stp>T</stp>
        <tr r="C1998" s="2"/>
      </tp>
      <tp t="s">
        <v/>
        <stp/>
        <stp>StudyData</stp>
        <stp>VIX</stp>
        <stp>BAR</stp>
        <stp/>
        <stp>Open</stp>
        <stp>W</stp>
        <stp>-1986</stp>
        <stp>All</stp>
        <stp/>
        <stp/>
        <stp>FALSE</stp>
        <stp>T</stp>
        <tr r="C1988" s="2"/>
      </tp>
      <tp t="s">
        <v/>
        <stp/>
        <stp>StudyData</stp>
        <stp>VIX</stp>
        <stp>BAR</stp>
        <stp/>
        <stp>Open</stp>
        <stp>W</stp>
        <stp>-1916</stp>
        <stp>All</stp>
        <stp/>
        <stp/>
        <stp>FALSE</stp>
        <stp>T</stp>
        <tr r="C1918" s="2"/>
      </tp>
      <tp t="s">
        <v/>
        <stp/>
        <stp>StudyData</stp>
        <stp>VIX</stp>
        <stp>BAR</stp>
        <stp/>
        <stp>Open</stp>
        <stp>W</stp>
        <stp>-1906</stp>
        <stp>All</stp>
        <stp/>
        <stp/>
        <stp>FALSE</stp>
        <stp>T</stp>
        <tr r="C1908" s="2"/>
      </tp>
      <tp t="s">
        <v/>
        <stp/>
        <stp>StudyData</stp>
        <stp>VIX</stp>
        <stp>BAR</stp>
        <stp/>
        <stp>Open</stp>
        <stp>W</stp>
        <stp>-1936</stp>
        <stp>All</stp>
        <stp/>
        <stp/>
        <stp>FALSE</stp>
        <stp>T</stp>
        <tr r="C1938" s="2"/>
      </tp>
      <tp t="s">
        <v/>
        <stp/>
        <stp>StudyData</stp>
        <stp>VIX</stp>
        <stp>BAR</stp>
        <stp/>
        <stp>Open</stp>
        <stp>W</stp>
        <stp>-1926</stp>
        <stp>All</stp>
        <stp/>
        <stp/>
        <stp>FALSE</stp>
        <stp>T</stp>
        <tr r="C1928" s="2"/>
      </tp>
      <tp t="s">
        <v/>
        <stp/>
        <stp>StudyData</stp>
        <stp>VIX</stp>
        <stp>BAR</stp>
        <stp/>
        <stp>Open</stp>
        <stp>W</stp>
        <stp>-1956</stp>
        <stp>All</stp>
        <stp/>
        <stp/>
        <stp>FALSE</stp>
        <stp>T</stp>
        <tr r="C1958" s="2"/>
      </tp>
      <tp t="s">
        <v/>
        <stp/>
        <stp>StudyData</stp>
        <stp>VIX</stp>
        <stp>BAR</stp>
        <stp/>
        <stp>Open</stp>
        <stp>W</stp>
        <stp>-1946</stp>
        <stp>All</stp>
        <stp/>
        <stp/>
        <stp>FALSE</stp>
        <stp>T</stp>
        <tr r="C1948" s="2"/>
      </tp>
      <tp t="s">
        <v/>
        <stp/>
        <stp>StudyData</stp>
        <stp>VIX</stp>
        <stp>BAR</stp>
        <stp/>
        <stp>Open</stp>
        <stp>W</stp>
        <stp>-1976</stp>
        <stp>All</stp>
        <stp/>
        <stp/>
        <stp>FALSE</stp>
        <stp>T</stp>
        <tr r="C1978" s="2"/>
      </tp>
      <tp t="s">
        <v/>
        <stp/>
        <stp>StudyData</stp>
        <stp>VIX</stp>
        <stp>BAR</stp>
        <stp/>
        <stp>Open</stp>
        <stp>W</stp>
        <stp>-1966</stp>
        <stp>All</stp>
        <stp/>
        <stp/>
        <stp>FALSE</stp>
        <stp>T</stp>
        <tr r="C1968" s="2"/>
      </tp>
      <tp t="s">
        <v/>
        <stp/>
        <stp>StudyData</stp>
        <stp>VIX</stp>
        <stp>BAR</stp>
        <stp/>
        <stp>Open</stp>
        <stp>W</stp>
        <stp>-1296</stp>
        <stp>All</stp>
        <stp/>
        <stp/>
        <stp>FALSE</stp>
        <stp>T</stp>
        <tr r="C1298" s="2"/>
      </tp>
      <tp t="s">
        <v/>
        <stp/>
        <stp>StudyData</stp>
        <stp>VIX</stp>
        <stp>BAR</stp>
        <stp/>
        <stp>Open</stp>
        <stp>W</stp>
        <stp>-1286</stp>
        <stp>All</stp>
        <stp/>
        <stp/>
        <stp>FALSE</stp>
        <stp>T</stp>
        <tr r="C1288" s="2"/>
      </tp>
      <tp t="s">
        <v/>
        <stp/>
        <stp>StudyData</stp>
        <stp>VIX</stp>
        <stp>BAR</stp>
        <stp/>
        <stp>Open</stp>
        <stp>W</stp>
        <stp>-1216</stp>
        <stp>All</stp>
        <stp/>
        <stp/>
        <stp>FALSE</stp>
        <stp>T</stp>
        <tr r="C1218" s="2"/>
      </tp>
      <tp t="s">
        <v/>
        <stp/>
        <stp>StudyData</stp>
        <stp>VIX</stp>
        <stp>BAR</stp>
        <stp/>
        <stp>Open</stp>
        <stp>W</stp>
        <stp>-1206</stp>
        <stp>All</stp>
        <stp/>
        <stp/>
        <stp>FALSE</stp>
        <stp>T</stp>
        <tr r="C1208" s="2"/>
      </tp>
      <tp t="s">
        <v/>
        <stp/>
        <stp>StudyData</stp>
        <stp>VIX</stp>
        <stp>BAR</stp>
        <stp/>
        <stp>Open</stp>
        <stp>W</stp>
        <stp>-1236</stp>
        <stp>All</stp>
        <stp/>
        <stp/>
        <stp>FALSE</stp>
        <stp>T</stp>
        <tr r="C1238" s="2"/>
      </tp>
      <tp t="s">
        <v/>
        <stp/>
        <stp>StudyData</stp>
        <stp>VIX</stp>
        <stp>BAR</stp>
        <stp/>
        <stp>Open</stp>
        <stp>W</stp>
        <stp>-1226</stp>
        <stp>All</stp>
        <stp/>
        <stp/>
        <stp>FALSE</stp>
        <stp>T</stp>
        <tr r="C1228" s="2"/>
      </tp>
      <tp t="s">
        <v/>
        <stp/>
        <stp>StudyData</stp>
        <stp>VIX</stp>
        <stp>BAR</stp>
        <stp/>
        <stp>Open</stp>
        <stp>W</stp>
        <stp>-1256</stp>
        <stp>All</stp>
        <stp/>
        <stp/>
        <stp>FALSE</stp>
        <stp>T</stp>
        <tr r="C1258" s="2"/>
      </tp>
      <tp t="s">
        <v/>
        <stp/>
        <stp>StudyData</stp>
        <stp>VIX</stp>
        <stp>BAR</stp>
        <stp/>
        <stp>Open</stp>
        <stp>W</stp>
        <stp>-1246</stp>
        <stp>All</stp>
        <stp/>
        <stp/>
        <stp>FALSE</stp>
        <stp>T</stp>
        <tr r="C1248" s="2"/>
      </tp>
      <tp t="s">
        <v/>
        <stp/>
        <stp>StudyData</stp>
        <stp>VIX</stp>
        <stp>BAR</stp>
        <stp/>
        <stp>Open</stp>
        <stp>W</stp>
        <stp>-1276</stp>
        <stp>All</stp>
        <stp/>
        <stp/>
        <stp>FALSE</stp>
        <stp>T</stp>
        <tr r="C1278" s="2"/>
      </tp>
      <tp t="s">
        <v/>
        <stp/>
        <stp>StudyData</stp>
        <stp>VIX</stp>
        <stp>BAR</stp>
        <stp/>
        <stp>Open</stp>
        <stp>W</stp>
        <stp>-1266</stp>
        <stp>All</stp>
        <stp/>
        <stp/>
        <stp>FALSE</stp>
        <stp>T</stp>
        <tr r="C1268" s="2"/>
      </tp>
      <tp t="s">
        <v/>
        <stp/>
        <stp>StudyData</stp>
        <stp>VIX</stp>
        <stp>BAR</stp>
        <stp/>
        <stp>Open</stp>
        <stp>W</stp>
        <stp>-1396</stp>
        <stp>All</stp>
        <stp/>
        <stp/>
        <stp>FALSE</stp>
        <stp>T</stp>
        <tr r="C1398" s="2"/>
      </tp>
      <tp t="s">
        <v/>
        <stp/>
        <stp>StudyData</stp>
        <stp>VIX</stp>
        <stp>BAR</stp>
        <stp/>
        <stp>Open</stp>
        <stp>W</stp>
        <stp>-1386</stp>
        <stp>All</stp>
        <stp/>
        <stp/>
        <stp>FALSE</stp>
        <stp>T</stp>
        <tr r="C1388" s="2"/>
      </tp>
      <tp t="s">
        <v/>
        <stp/>
        <stp>StudyData</stp>
        <stp>VIX</stp>
        <stp>BAR</stp>
        <stp/>
        <stp>Open</stp>
        <stp>W</stp>
        <stp>-1316</stp>
        <stp>All</stp>
        <stp/>
        <stp/>
        <stp>FALSE</stp>
        <stp>T</stp>
        <tr r="C1318" s="2"/>
      </tp>
      <tp t="s">
        <v/>
        <stp/>
        <stp>StudyData</stp>
        <stp>VIX</stp>
        <stp>BAR</stp>
        <stp/>
        <stp>Open</stp>
        <stp>W</stp>
        <stp>-1306</stp>
        <stp>All</stp>
        <stp/>
        <stp/>
        <stp>FALSE</stp>
        <stp>T</stp>
        <tr r="C1308" s="2"/>
      </tp>
      <tp t="s">
        <v/>
        <stp/>
        <stp>StudyData</stp>
        <stp>VIX</stp>
        <stp>BAR</stp>
        <stp/>
        <stp>Open</stp>
        <stp>W</stp>
        <stp>-1336</stp>
        <stp>All</stp>
        <stp/>
        <stp/>
        <stp>FALSE</stp>
        <stp>T</stp>
        <tr r="C1338" s="2"/>
      </tp>
      <tp t="s">
        <v/>
        <stp/>
        <stp>StudyData</stp>
        <stp>VIX</stp>
        <stp>BAR</stp>
        <stp/>
        <stp>Open</stp>
        <stp>W</stp>
        <stp>-1326</stp>
        <stp>All</stp>
        <stp/>
        <stp/>
        <stp>FALSE</stp>
        <stp>T</stp>
        <tr r="C1328" s="2"/>
      </tp>
      <tp t="s">
        <v/>
        <stp/>
        <stp>StudyData</stp>
        <stp>VIX</stp>
        <stp>BAR</stp>
        <stp/>
        <stp>Open</stp>
        <stp>W</stp>
        <stp>-1356</stp>
        <stp>All</stp>
        <stp/>
        <stp/>
        <stp>FALSE</stp>
        <stp>T</stp>
        <tr r="C1358" s="2"/>
      </tp>
      <tp t="s">
        <v/>
        <stp/>
        <stp>StudyData</stp>
        <stp>VIX</stp>
        <stp>BAR</stp>
        <stp/>
        <stp>Open</stp>
        <stp>W</stp>
        <stp>-1346</stp>
        <stp>All</stp>
        <stp/>
        <stp/>
        <stp>FALSE</stp>
        <stp>T</stp>
        <tr r="C1348" s="2"/>
      </tp>
      <tp t="s">
        <v/>
        <stp/>
        <stp>StudyData</stp>
        <stp>VIX</stp>
        <stp>BAR</stp>
        <stp/>
        <stp>Open</stp>
        <stp>W</stp>
        <stp>-1376</stp>
        <stp>All</stp>
        <stp/>
        <stp/>
        <stp>FALSE</stp>
        <stp>T</stp>
        <tr r="C1378" s="2"/>
      </tp>
      <tp t="s">
        <v/>
        <stp/>
        <stp>StudyData</stp>
        <stp>VIX</stp>
        <stp>BAR</stp>
        <stp/>
        <stp>Open</stp>
        <stp>W</stp>
        <stp>-1366</stp>
        <stp>All</stp>
        <stp/>
        <stp/>
        <stp>FALSE</stp>
        <stp>T</stp>
        <tr r="C1368" s="2"/>
      </tp>
      <tp t="s">
        <v/>
        <stp/>
        <stp>StudyData</stp>
        <stp>VIX</stp>
        <stp>BAR</stp>
        <stp/>
        <stp>Open</stp>
        <stp>W</stp>
        <stp>-1096</stp>
        <stp>All</stp>
        <stp/>
        <stp/>
        <stp>FALSE</stp>
        <stp>T</stp>
        <tr r="C1098" s="2"/>
      </tp>
      <tp t="s">
        <v/>
        <stp/>
        <stp>StudyData</stp>
        <stp>VIX</stp>
        <stp>BAR</stp>
        <stp/>
        <stp>Open</stp>
        <stp>W</stp>
        <stp>-1086</stp>
        <stp>All</stp>
        <stp/>
        <stp/>
        <stp>FALSE</stp>
        <stp>T</stp>
        <tr r="C1088" s="2"/>
      </tp>
      <tp t="s">
        <v/>
        <stp/>
        <stp>StudyData</stp>
        <stp>VIX</stp>
        <stp>BAR</stp>
        <stp/>
        <stp>Open</stp>
        <stp>W</stp>
        <stp>-1016</stp>
        <stp>All</stp>
        <stp/>
        <stp/>
        <stp>FALSE</stp>
        <stp>T</stp>
        <tr r="C1018" s="2"/>
      </tp>
      <tp t="s">
        <v/>
        <stp/>
        <stp>StudyData</stp>
        <stp>VIX</stp>
        <stp>BAR</stp>
        <stp/>
        <stp>Open</stp>
        <stp>W</stp>
        <stp>-1006</stp>
        <stp>All</stp>
        <stp/>
        <stp/>
        <stp>FALSE</stp>
        <stp>T</stp>
        <tr r="C1008" s="2"/>
      </tp>
      <tp t="s">
        <v/>
        <stp/>
        <stp>StudyData</stp>
        <stp>VIX</stp>
        <stp>BAR</stp>
        <stp/>
        <stp>Open</stp>
        <stp>W</stp>
        <stp>-1036</stp>
        <stp>All</stp>
        <stp/>
        <stp/>
        <stp>FALSE</stp>
        <stp>T</stp>
        <tr r="C1038" s="2"/>
      </tp>
      <tp t="s">
        <v/>
        <stp/>
        <stp>StudyData</stp>
        <stp>VIX</stp>
        <stp>BAR</stp>
        <stp/>
        <stp>Open</stp>
        <stp>W</stp>
        <stp>-1026</stp>
        <stp>All</stp>
        <stp/>
        <stp/>
        <stp>FALSE</stp>
        <stp>T</stp>
        <tr r="C1028" s="2"/>
      </tp>
      <tp t="s">
        <v/>
        <stp/>
        <stp>StudyData</stp>
        <stp>VIX</stp>
        <stp>BAR</stp>
        <stp/>
        <stp>Open</stp>
        <stp>W</stp>
        <stp>-1056</stp>
        <stp>All</stp>
        <stp/>
        <stp/>
        <stp>FALSE</stp>
        <stp>T</stp>
        <tr r="C1058" s="2"/>
      </tp>
      <tp t="s">
        <v/>
        <stp/>
        <stp>StudyData</stp>
        <stp>VIX</stp>
        <stp>BAR</stp>
        <stp/>
        <stp>Open</stp>
        <stp>W</stp>
        <stp>-1046</stp>
        <stp>All</stp>
        <stp/>
        <stp/>
        <stp>FALSE</stp>
        <stp>T</stp>
        <tr r="C1048" s="2"/>
      </tp>
      <tp t="s">
        <v/>
        <stp/>
        <stp>StudyData</stp>
        <stp>VIX</stp>
        <stp>BAR</stp>
        <stp/>
        <stp>Open</stp>
        <stp>W</stp>
        <stp>-1076</stp>
        <stp>All</stp>
        <stp/>
        <stp/>
        <stp>FALSE</stp>
        <stp>T</stp>
        <tr r="C1078" s="2"/>
      </tp>
      <tp t="s">
        <v/>
        <stp/>
        <stp>StudyData</stp>
        <stp>VIX</stp>
        <stp>BAR</stp>
        <stp/>
        <stp>Open</stp>
        <stp>W</stp>
        <stp>-1066</stp>
        <stp>All</stp>
        <stp/>
        <stp/>
        <stp>FALSE</stp>
        <stp>T</stp>
        <tr r="C1068" s="2"/>
      </tp>
      <tp t="s">
        <v/>
        <stp/>
        <stp>StudyData</stp>
        <stp>VIX</stp>
        <stp>BAR</stp>
        <stp/>
        <stp>Open</stp>
        <stp>W</stp>
        <stp>-1196</stp>
        <stp>All</stp>
        <stp/>
        <stp/>
        <stp>FALSE</stp>
        <stp>T</stp>
        <tr r="C1198" s="2"/>
      </tp>
      <tp t="s">
        <v/>
        <stp/>
        <stp>StudyData</stp>
        <stp>VIX</stp>
        <stp>BAR</stp>
        <stp/>
        <stp>Open</stp>
        <stp>W</stp>
        <stp>-1186</stp>
        <stp>All</stp>
        <stp/>
        <stp/>
        <stp>FALSE</stp>
        <stp>T</stp>
        <tr r="C1188" s="2"/>
      </tp>
      <tp t="s">
        <v/>
        <stp/>
        <stp>StudyData</stp>
        <stp>VIX</stp>
        <stp>BAR</stp>
        <stp/>
        <stp>Open</stp>
        <stp>W</stp>
        <stp>-1116</stp>
        <stp>All</stp>
        <stp/>
        <stp/>
        <stp>FALSE</stp>
        <stp>T</stp>
        <tr r="C1118" s="2"/>
      </tp>
      <tp t="s">
        <v/>
        <stp/>
        <stp>StudyData</stp>
        <stp>VIX</stp>
        <stp>BAR</stp>
        <stp/>
        <stp>Open</stp>
        <stp>W</stp>
        <stp>-1106</stp>
        <stp>All</stp>
        <stp/>
        <stp/>
        <stp>FALSE</stp>
        <stp>T</stp>
        <tr r="C1108" s="2"/>
      </tp>
      <tp t="s">
        <v/>
        <stp/>
        <stp>StudyData</stp>
        <stp>VIX</stp>
        <stp>BAR</stp>
        <stp/>
        <stp>Open</stp>
        <stp>W</stp>
        <stp>-1136</stp>
        <stp>All</stp>
        <stp/>
        <stp/>
        <stp>FALSE</stp>
        <stp>T</stp>
        <tr r="C1138" s="2"/>
      </tp>
      <tp t="s">
        <v/>
        <stp/>
        <stp>StudyData</stp>
        <stp>VIX</stp>
        <stp>BAR</stp>
        <stp/>
        <stp>Open</stp>
        <stp>W</stp>
        <stp>-1126</stp>
        <stp>All</stp>
        <stp/>
        <stp/>
        <stp>FALSE</stp>
        <stp>T</stp>
        <tr r="C1128" s="2"/>
      </tp>
      <tp t="s">
        <v/>
        <stp/>
        <stp>StudyData</stp>
        <stp>VIX</stp>
        <stp>BAR</stp>
        <stp/>
        <stp>Open</stp>
        <stp>W</stp>
        <stp>-1156</stp>
        <stp>All</stp>
        <stp/>
        <stp/>
        <stp>FALSE</stp>
        <stp>T</stp>
        <tr r="C1158" s="2"/>
      </tp>
      <tp t="s">
        <v/>
        <stp/>
        <stp>StudyData</stp>
        <stp>VIX</stp>
        <stp>BAR</stp>
        <stp/>
        <stp>Open</stp>
        <stp>W</stp>
        <stp>-1146</stp>
        <stp>All</stp>
        <stp/>
        <stp/>
        <stp>FALSE</stp>
        <stp>T</stp>
        <tr r="C1148" s="2"/>
      </tp>
      <tp t="s">
        <v/>
        <stp/>
        <stp>StudyData</stp>
        <stp>VIX</stp>
        <stp>BAR</stp>
        <stp/>
        <stp>Open</stp>
        <stp>W</stp>
        <stp>-1176</stp>
        <stp>All</stp>
        <stp/>
        <stp/>
        <stp>FALSE</stp>
        <stp>T</stp>
        <tr r="C1178" s="2"/>
      </tp>
      <tp t="s">
        <v/>
        <stp/>
        <stp>StudyData</stp>
        <stp>VIX</stp>
        <stp>BAR</stp>
        <stp/>
        <stp>Open</stp>
        <stp>W</stp>
        <stp>-1166</stp>
        <stp>All</stp>
        <stp/>
        <stp/>
        <stp>FALSE</stp>
        <stp>T</stp>
        <tr r="C1168" s="2"/>
      </tp>
      <tp t="s">
        <v/>
        <stp/>
        <stp>StudyData</stp>
        <stp>VIX</stp>
        <stp>BAR</stp>
        <stp/>
        <stp>Open</stp>
        <stp>W</stp>
        <stp>-1696</stp>
        <stp>All</stp>
        <stp/>
        <stp/>
        <stp>FALSE</stp>
        <stp>T</stp>
        <tr r="C1698" s="2"/>
      </tp>
      <tp t="s">
        <v/>
        <stp/>
        <stp>StudyData</stp>
        <stp>VIX</stp>
        <stp>BAR</stp>
        <stp/>
        <stp>Open</stp>
        <stp>W</stp>
        <stp>-1686</stp>
        <stp>All</stp>
        <stp/>
        <stp/>
        <stp>FALSE</stp>
        <stp>T</stp>
        <tr r="C1688" s="2"/>
      </tp>
      <tp t="s">
        <v/>
        <stp/>
        <stp>StudyData</stp>
        <stp>VIX</stp>
        <stp>BAR</stp>
        <stp/>
        <stp>Open</stp>
        <stp>W</stp>
        <stp>-1616</stp>
        <stp>All</stp>
        <stp/>
        <stp/>
        <stp>FALSE</stp>
        <stp>T</stp>
        <tr r="C1618" s="2"/>
      </tp>
      <tp t="s">
        <v/>
        <stp/>
        <stp>StudyData</stp>
        <stp>VIX</stp>
        <stp>BAR</stp>
        <stp/>
        <stp>Open</stp>
        <stp>W</stp>
        <stp>-1606</stp>
        <stp>All</stp>
        <stp/>
        <stp/>
        <stp>FALSE</stp>
        <stp>T</stp>
        <tr r="C1608" s="2"/>
      </tp>
      <tp t="s">
        <v/>
        <stp/>
        <stp>StudyData</stp>
        <stp>VIX</stp>
        <stp>BAR</stp>
        <stp/>
        <stp>Open</stp>
        <stp>W</stp>
        <stp>-1636</stp>
        <stp>All</stp>
        <stp/>
        <stp/>
        <stp>FALSE</stp>
        <stp>T</stp>
        <tr r="C1638" s="2"/>
      </tp>
      <tp t="s">
        <v/>
        <stp/>
        <stp>StudyData</stp>
        <stp>VIX</stp>
        <stp>BAR</stp>
        <stp/>
        <stp>Open</stp>
        <stp>W</stp>
        <stp>-1626</stp>
        <stp>All</stp>
        <stp/>
        <stp/>
        <stp>FALSE</stp>
        <stp>T</stp>
        <tr r="C1628" s="2"/>
      </tp>
      <tp t="s">
        <v/>
        <stp/>
        <stp>StudyData</stp>
        <stp>VIX</stp>
        <stp>BAR</stp>
        <stp/>
        <stp>Open</stp>
        <stp>W</stp>
        <stp>-1656</stp>
        <stp>All</stp>
        <stp/>
        <stp/>
        <stp>FALSE</stp>
        <stp>T</stp>
        <tr r="C1658" s="2"/>
      </tp>
      <tp t="s">
        <v/>
        <stp/>
        <stp>StudyData</stp>
        <stp>VIX</stp>
        <stp>BAR</stp>
        <stp/>
        <stp>Open</stp>
        <stp>W</stp>
        <stp>-1646</stp>
        <stp>All</stp>
        <stp/>
        <stp/>
        <stp>FALSE</stp>
        <stp>T</stp>
        <tr r="C1648" s="2"/>
      </tp>
      <tp t="s">
        <v/>
        <stp/>
        <stp>StudyData</stp>
        <stp>VIX</stp>
        <stp>BAR</stp>
        <stp/>
        <stp>Open</stp>
        <stp>W</stp>
        <stp>-1676</stp>
        <stp>All</stp>
        <stp/>
        <stp/>
        <stp>FALSE</stp>
        <stp>T</stp>
        <tr r="C1678" s="2"/>
      </tp>
      <tp t="s">
        <v/>
        <stp/>
        <stp>StudyData</stp>
        <stp>VIX</stp>
        <stp>BAR</stp>
        <stp/>
        <stp>Open</stp>
        <stp>W</stp>
        <stp>-1666</stp>
        <stp>All</stp>
        <stp/>
        <stp/>
        <stp>FALSE</stp>
        <stp>T</stp>
        <tr r="C1668" s="2"/>
      </tp>
      <tp t="s">
        <v/>
        <stp/>
        <stp>StudyData</stp>
        <stp>VIX</stp>
        <stp>BAR</stp>
        <stp/>
        <stp>Open</stp>
        <stp>W</stp>
        <stp>-1796</stp>
        <stp>All</stp>
        <stp/>
        <stp/>
        <stp>FALSE</stp>
        <stp>T</stp>
        <tr r="C1798" s="2"/>
      </tp>
      <tp t="s">
        <v/>
        <stp/>
        <stp>StudyData</stp>
        <stp>VIX</stp>
        <stp>BAR</stp>
        <stp/>
        <stp>Open</stp>
        <stp>W</stp>
        <stp>-1786</stp>
        <stp>All</stp>
        <stp/>
        <stp/>
        <stp>FALSE</stp>
        <stp>T</stp>
        <tr r="C1788" s="2"/>
      </tp>
      <tp t="s">
        <v/>
        <stp/>
        <stp>StudyData</stp>
        <stp>VIX</stp>
        <stp>BAR</stp>
        <stp/>
        <stp>Open</stp>
        <stp>W</stp>
        <stp>-1716</stp>
        <stp>All</stp>
        <stp/>
        <stp/>
        <stp>FALSE</stp>
        <stp>T</stp>
        <tr r="C1718" s="2"/>
      </tp>
      <tp t="s">
        <v/>
        <stp/>
        <stp>StudyData</stp>
        <stp>VIX</stp>
        <stp>BAR</stp>
        <stp/>
        <stp>Open</stp>
        <stp>W</stp>
        <stp>-1706</stp>
        <stp>All</stp>
        <stp/>
        <stp/>
        <stp>FALSE</stp>
        <stp>T</stp>
        <tr r="C1708" s="2"/>
      </tp>
      <tp t="s">
        <v/>
        <stp/>
        <stp>StudyData</stp>
        <stp>VIX</stp>
        <stp>BAR</stp>
        <stp/>
        <stp>Open</stp>
        <stp>W</stp>
        <stp>-1736</stp>
        <stp>All</stp>
        <stp/>
        <stp/>
        <stp>FALSE</stp>
        <stp>T</stp>
        <tr r="C1738" s="2"/>
      </tp>
      <tp t="s">
        <v/>
        <stp/>
        <stp>StudyData</stp>
        <stp>VIX</stp>
        <stp>BAR</stp>
        <stp/>
        <stp>Open</stp>
        <stp>W</stp>
        <stp>-1726</stp>
        <stp>All</stp>
        <stp/>
        <stp/>
        <stp>FALSE</stp>
        <stp>T</stp>
        <tr r="C1728" s="2"/>
      </tp>
      <tp t="s">
        <v/>
        <stp/>
        <stp>StudyData</stp>
        <stp>VIX</stp>
        <stp>BAR</stp>
        <stp/>
        <stp>Open</stp>
        <stp>W</stp>
        <stp>-1756</stp>
        <stp>All</stp>
        <stp/>
        <stp/>
        <stp>FALSE</stp>
        <stp>T</stp>
        <tr r="C1758" s="2"/>
      </tp>
      <tp t="s">
        <v/>
        <stp/>
        <stp>StudyData</stp>
        <stp>VIX</stp>
        <stp>BAR</stp>
        <stp/>
        <stp>Open</stp>
        <stp>W</stp>
        <stp>-1746</stp>
        <stp>All</stp>
        <stp/>
        <stp/>
        <stp>FALSE</stp>
        <stp>T</stp>
        <tr r="C1748" s="2"/>
      </tp>
      <tp t="s">
        <v/>
        <stp/>
        <stp>StudyData</stp>
        <stp>VIX</stp>
        <stp>BAR</stp>
        <stp/>
        <stp>Open</stp>
        <stp>W</stp>
        <stp>-1776</stp>
        <stp>All</stp>
        <stp/>
        <stp/>
        <stp>FALSE</stp>
        <stp>T</stp>
        <tr r="C1778" s="2"/>
      </tp>
      <tp t="s">
        <v/>
        <stp/>
        <stp>StudyData</stp>
        <stp>VIX</stp>
        <stp>BAR</stp>
        <stp/>
        <stp>Open</stp>
        <stp>W</stp>
        <stp>-1766</stp>
        <stp>All</stp>
        <stp/>
        <stp/>
        <stp>FALSE</stp>
        <stp>T</stp>
        <tr r="C1768" s="2"/>
      </tp>
      <tp t="s">
        <v/>
        <stp/>
        <stp>StudyData</stp>
        <stp>VIX</stp>
        <stp>BAR</stp>
        <stp/>
        <stp>Open</stp>
        <stp>W</stp>
        <stp>-1496</stp>
        <stp>All</stp>
        <stp/>
        <stp/>
        <stp>FALSE</stp>
        <stp>T</stp>
        <tr r="C1498" s="2"/>
      </tp>
      <tp t="s">
        <v/>
        <stp/>
        <stp>StudyData</stp>
        <stp>VIX</stp>
        <stp>BAR</stp>
        <stp/>
        <stp>Open</stp>
        <stp>W</stp>
        <stp>-1486</stp>
        <stp>All</stp>
        <stp/>
        <stp/>
        <stp>FALSE</stp>
        <stp>T</stp>
        <tr r="C1488" s="2"/>
      </tp>
      <tp t="s">
        <v/>
        <stp/>
        <stp>StudyData</stp>
        <stp>VIX</stp>
        <stp>BAR</stp>
        <stp/>
        <stp>Open</stp>
        <stp>W</stp>
        <stp>-1416</stp>
        <stp>All</stp>
        <stp/>
        <stp/>
        <stp>FALSE</stp>
        <stp>T</stp>
        <tr r="C1418" s="2"/>
      </tp>
      <tp t="s">
        <v/>
        <stp/>
        <stp>StudyData</stp>
        <stp>VIX</stp>
        <stp>BAR</stp>
        <stp/>
        <stp>Open</stp>
        <stp>W</stp>
        <stp>-1406</stp>
        <stp>All</stp>
        <stp/>
        <stp/>
        <stp>FALSE</stp>
        <stp>T</stp>
        <tr r="C1408" s="2"/>
      </tp>
      <tp t="s">
        <v/>
        <stp/>
        <stp>StudyData</stp>
        <stp>VIX</stp>
        <stp>BAR</stp>
        <stp/>
        <stp>Open</stp>
        <stp>W</stp>
        <stp>-1436</stp>
        <stp>All</stp>
        <stp/>
        <stp/>
        <stp>FALSE</stp>
        <stp>T</stp>
        <tr r="C1438" s="2"/>
      </tp>
      <tp t="s">
        <v/>
        <stp/>
        <stp>StudyData</stp>
        <stp>VIX</stp>
        <stp>BAR</stp>
        <stp/>
        <stp>Open</stp>
        <stp>W</stp>
        <stp>-1426</stp>
        <stp>All</stp>
        <stp/>
        <stp/>
        <stp>FALSE</stp>
        <stp>T</stp>
        <tr r="C1428" s="2"/>
      </tp>
      <tp t="s">
        <v/>
        <stp/>
        <stp>StudyData</stp>
        <stp>VIX</stp>
        <stp>BAR</stp>
        <stp/>
        <stp>Open</stp>
        <stp>W</stp>
        <stp>-1456</stp>
        <stp>All</stp>
        <stp/>
        <stp/>
        <stp>FALSE</stp>
        <stp>T</stp>
        <tr r="C1458" s="2"/>
      </tp>
      <tp t="s">
        <v/>
        <stp/>
        <stp>StudyData</stp>
        <stp>VIX</stp>
        <stp>BAR</stp>
        <stp/>
        <stp>Open</stp>
        <stp>W</stp>
        <stp>-1446</stp>
        <stp>All</stp>
        <stp/>
        <stp/>
        <stp>FALSE</stp>
        <stp>T</stp>
        <tr r="C1448" s="2"/>
      </tp>
      <tp t="s">
        <v/>
        <stp/>
        <stp>StudyData</stp>
        <stp>VIX</stp>
        <stp>BAR</stp>
        <stp/>
        <stp>Open</stp>
        <stp>W</stp>
        <stp>-1476</stp>
        <stp>All</stp>
        <stp/>
        <stp/>
        <stp>FALSE</stp>
        <stp>T</stp>
        <tr r="C1478" s="2"/>
      </tp>
      <tp t="s">
        <v/>
        <stp/>
        <stp>StudyData</stp>
        <stp>VIX</stp>
        <stp>BAR</stp>
        <stp/>
        <stp>Open</stp>
        <stp>W</stp>
        <stp>-1466</stp>
        <stp>All</stp>
        <stp/>
        <stp/>
        <stp>FALSE</stp>
        <stp>T</stp>
        <tr r="C1468" s="2"/>
      </tp>
      <tp t="s">
        <v/>
        <stp/>
        <stp>StudyData</stp>
        <stp>VIX</stp>
        <stp>BAR</stp>
        <stp/>
        <stp>Open</stp>
        <stp>W</stp>
        <stp>-1596</stp>
        <stp>All</stp>
        <stp/>
        <stp/>
        <stp>FALSE</stp>
        <stp>T</stp>
        <tr r="C1598" s="2"/>
      </tp>
      <tp t="s">
        <v/>
        <stp/>
        <stp>StudyData</stp>
        <stp>VIX</stp>
        <stp>BAR</stp>
        <stp/>
        <stp>Open</stp>
        <stp>W</stp>
        <stp>-1586</stp>
        <stp>All</stp>
        <stp/>
        <stp/>
        <stp>FALSE</stp>
        <stp>T</stp>
        <tr r="C1588" s="2"/>
      </tp>
      <tp t="s">
        <v/>
        <stp/>
        <stp>StudyData</stp>
        <stp>VIX</stp>
        <stp>BAR</stp>
        <stp/>
        <stp>Open</stp>
        <stp>W</stp>
        <stp>-1516</stp>
        <stp>All</stp>
        <stp/>
        <stp/>
        <stp>FALSE</stp>
        <stp>T</stp>
        <tr r="C1518" s="2"/>
      </tp>
      <tp t="s">
        <v/>
        <stp/>
        <stp>StudyData</stp>
        <stp>VIX</stp>
        <stp>BAR</stp>
        <stp/>
        <stp>Open</stp>
        <stp>W</stp>
        <stp>-1506</stp>
        <stp>All</stp>
        <stp/>
        <stp/>
        <stp>FALSE</stp>
        <stp>T</stp>
        <tr r="C1508" s="2"/>
      </tp>
      <tp t="s">
        <v/>
        <stp/>
        <stp>StudyData</stp>
        <stp>VIX</stp>
        <stp>BAR</stp>
        <stp/>
        <stp>Open</stp>
        <stp>W</stp>
        <stp>-1536</stp>
        <stp>All</stp>
        <stp/>
        <stp/>
        <stp>FALSE</stp>
        <stp>T</stp>
        <tr r="C1538" s="2"/>
      </tp>
      <tp t="s">
        <v/>
        <stp/>
        <stp>StudyData</stp>
        <stp>VIX</stp>
        <stp>BAR</stp>
        <stp/>
        <stp>Open</stp>
        <stp>W</stp>
        <stp>-1526</stp>
        <stp>All</stp>
        <stp/>
        <stp/>
        <stp>FALSE</stp>
        <stp>T</stp>
        <tr r="C1528" s="2"/>
      </tp>
      <tp t="s">
        <v/>
        <stp/>
        <stp>StudyData</stp>
        <stp>VIX</stp>
        <stp>BAR</stp>
        <stp/>
        <stp>Open</stp>
        <stp>W</stp>
        <stp>-1556</stp>
        <stp>All</stp>
        <stp/>
        <stp/>
        <stp>FALSE</stp>
        <stp>T</stp>
        <tr r="C1558" s="2"/>
      </tp>
      <tp t="s">
        <v/>
        <stp/>
        <stp>StudyData</stp>
        <stp>VIX</stp>
        <stp>BAR</stp>
        <stp/>
        <stp>Open</stp>
        <stp>W</stp>
        <stp>-1546</stp>
        <stp>All</stp>
        <stp/>
        <stp/>
        <stp>FALSE</stp>
        <stp>T</stp>
        <tr r="C1548" s="2"/>
      </tp>
      <tp t="s">
        <v/>
        <stp/>
        <stp>StudyData</stp>
        <stp>VIX</stp>
        <stp>BAR</stp>
        <stp/>
        <stp>Open</stp>
        <stp>W</stp>
        <stp>-1576</stp>
        <stp>All</stp>
        <stp/>
        <stp/>
        <stp>FALSE</stp>
        <stp>T</stp>
        <tr r="C1578" s="2"/>
      </tp>
      <tp t="s">
        <v/>
        <stp/>
        <stp>StudyData</stp>
        <stp>VIX</stp>
        <stp>BAR</stp>
        <stp/>
        <stp>Open</stp>
        <stp>W</stp>
        <stp>-1566</stp>
        <stp>All</stp>
        <stp/>
        <stp/>
        <stp>FALSE</stp>
        <stp>T</stp>
        <tr r="C1568" s="2"/>
      </tp>
      <tp t="s">
        <v/>
        <stp/>
        <stp>StudyData</stp>
        <stp>VIX</stp>
        <stp>BAR</stp>
        <stp/>
        <stp>Open</stp>
        <stp>W</stp>
        <stp>-2896</stp>
        <stp>All</stp>
        <stp/>
        <stp/>
        <stp>FALSE</stp>
        <stp>T</stp>
        <tr r="C2898" s="2"/>
      </tp>
      <tp t="s">
        <v/>
        <stp/>
        <stp>StudyData</stp>
        <stp>VIX</stp>
        <stp>BAR</stp>
        <stp/>
        <stp>Open</stp>
        <stp>W</stp>
        <stp>-2886</stp>
        <stp>All</stp>
        <stp/>
        <stp/>
        <stp>FALSE</stp>
        <stp>T</stp>
        <tr r="C2888" s="2"/>
      </tp>
      <tp t="s">
        <v/>
        <stp/>
        <stp>StudyData</stp>
        <stp>VIX</stp>
        <stp>BAR</stp>
        <stp/>
        <stp>Open</stp>
        <stp>W</stp>
        <stp>-2816</stp>
        <stp>All</stp>
        <stp/>
        <stp/>
        <stp>FALSE</stp>
        <stp>T</stp>
        <tr r="C2818" s="2"/>
      </tp>
      <tp t="s">
        <v/>
        <stp/>
        <stp>StudyData</stp>
        <stp>VIX</stp>
        <stp>BAR</stp>
        <stp/>
        <stp>Open</stp>
        <stp>W</stp>
        <stp>-2806</stp>
        <stp>All</stp>
        <stp/>
        <stp/>
        <stp>FALSE</stp>
        <stp>T</stp>
        <tr r="C2808" s="2"/>
      </tp>
      <tp t="s">
        <v/>
        <stp/>
        <stp>StudyData</stp>
        <stp>VIX</stp>
        <stp>BAR</stp>
        <stp/>
        <stp>Open</stp>
        <stp>W</stp>
        <stp>-2836</stp>
        <stp>All</stp>
        <stp/>
        <stp/>
        <stp>FALSE</stp>
        <stp>T</stp>
        <tr r="C2838" s="2"/>
      </tp>
      <tp t="s">
        <v/>
        <stp/>
        <stp>StudyData</stp>
        <stp>VIX</stp>
        <stp>BAR</stp>
        <stp/>
        <stp>Open</stp>
        <stp>W</stp>
        <stp>-2826</stp>
        <stp>All</stp>
        <stp/>
        <stp/>
        <stp>FALSE</stp>
        <stp>T</stp>
        <tr r="C2828" s="2"/>
      </tp>
      <tp t="s">
        <v/>
        <stp/>
        <stp>StudyData</stp>
        <stp>VIX</stp>
        <stp>BAR</stp>
        <stp/>
        <stp>Open</stp>
        <stp>W</stp>
        <stp>-2856</stp>
        <stp>All</stp>
        <stp/>
        <stp/>
        <stp>FALSE</stp>
        <stp>T</stp>
        <tr r="C2858" s="2"/>
      </tp>
      <tp t="s">
        <v/>
        <stp/>
        <stp>StudyData</stp>
        <stp>VIX</stp>
        <stp>BAR</stp>
        <stp/>
        <stp>Open</stp>
        <stp>W</stp>
        <stp>-2846</stp>
        <stp>All</stp>
        <stp/>
        <stp/>
        <stp>FALSE</stp>
        <stp>T</stp>
        <tr r="C2848" s="2"/>
      </tp>
      <tp t="s">
        <v/>
        <stp/>
        <stp>StudyData</stp>
        <stp>VIX</stp>
        <stp>BAR</stp>
        <stp/>
        <stp>Open</stp>
        <stp>W</stp>
        <stp>-2876</stp>
        <stp>All</stp>
        <stp/>
        <stp/>
        <stp>FALSE</stp>
        <stp>T</stp>
        <tr r="C2878" s="2"/>
      </tp>
      <tp t="s">
        <v/>
        <stp/>
        <stp>StudyData</stp>
        <stp>VIX</stp>
        <stp>BAR</stp>
        <stp/>
        <stp>Open</stp>
        <stp>W</stp>
        <stp>-2866</stp>
        <stp>All</stp>
        <stp/>
        <stp/>
        <stp>FALSE</stp>
        <stp>T</stp>
        <tr r="C2868" s="2"/>
      </tp>
      <tp t="s">
        <v/>
        <stp/>
        <stp>StudyData</stp>
        <stp>VIX</stp>
        <stp>BAR</stp>
        <stp/>
        <stp>Open</stp>
        <stp>W</stp>
        <stp>-2996</stp>
        <stp>All</stp>
        <stp/>
        <stp/>
        <stp>FALSE</stp>
        <stp>T</stp>
        <tr r="C2998" s="2"/>
      </tp>
      <tp t="s">
        <v/>
        <stp/>
        <stp>StudyData</stp>
        <stp>VIX</stp>
        <stp>BAR</stp>
        <stp/>
        <stp>Open</stp>
        <stp>W</stp>
        <stp>-2986</stp>
        <stp>All</stp>
        <stp/>
        <stp/>
        <stp>FALSE</stp>
        <stp>T</stp>
        <tr r="C2988" s="2"/>
      </tp>
      <tp t="s">
        <v/>
        <stp/>
        <stp>StudyData</stp>
        <stp>VIX</stp>
        <stp>BAR</stp>
        <stp/>
        <stp>Open</stp>
        <stp>W</stp>
        <stp>-2916</stp>
        <stp>All</stp>
        <stp/>
        <stp/>
        <stp>FALSE</stp>
        <stp>T</stp>
        <tr r="C2918" s="2"/>
      </tp>
      <tp t="s">
        <v/>
        <stp/>
        <stp>StudyData</stp>
        <stp>VIX</stp>
        <stp>BAR</stp>
        <stp/>
        <stp>Open</stp>
        <stp>W</stp>
        <stp>-2906</stp>
        <stp>All</stp>
        <stp/>
        <stp/>
        <stp>FALSE</stp>
        <stp>T</stp>
        <tr r="C2908" s="2"/>
      </tp>
      <tp t="s">
        <v/>
        <stp/>
        <stp>StudyData</stp>
        <stp>VIX</stp>
        <stp>BAR</stp>
        <stp/>
        <stp>Open</stp>
        <stp>W</stp>
        <stp>-2936</stp>
        <stp>All</stp>
        <stp/>
        <stp/>
        <stp>FALSE</stp>
        <stp>T</stp>
        <tr r="C2938" s="2"/>
      </tp>
      <tp t="s">
        <v/>
        <stp/>
        <stp>StudyData</stp>
        <stp>VIX</stp>
        <stp>BAR</stp>
        <stp/>
        <stp>Open</stp>
        <stp>W</stp>
        <stp>-2926</stp>
        <stp>All</stp>
        <stp/>
        <stp/>
        <stp>FALSE</stp>
        <stp>T</stp>
        <tr r="C2928" s="2"/>
      </tp>
      <tp t="s">
        <v/>
        <stp/>
        <stp>StudyData</stp>
        <stp>VIX</stp>
        <stp>BAR</stp>
        <stp/>
        <stp>Open</stp>
        <stp>W</stp>
        <stp>-2956</stp>
        <stp>All</stp>
        <stp/>
        <stp/>
        <stp>FALSE</stp>
        <stp>T</stp>
        <tr r="C2958" s="2"/>
      </tp>
      <tp t="s">
        <v/>
        <stp/>
        <stp>StudyData</stp>
        <stp>VIX</stp>
        <stp>BAR</stp>
        <stp/>
        <stp>Open</stp>
        <stp>W</stp>
        <stp>-2946</stp>
        <stp>All</stp>
        <stp/>
        <stp/>
        <stp>FALSE</stp>
        <stp>T</stp>
        <tr r="C2948" s="2"/>
      </tp>
      <tp t="s">
        <v/>
        <stp/>
        <stp>StudyData</stp>
        <stp>VIX</stp>
        <stp>BAR</stp>
        <stp/>
        <stp>Open</stp>
        <stp>W</stp>
        <stp>-2976</stp>
        <stp>All</stp>
        <stp/>
        <stp/>
        <stp>FALSE</stp>
        <stp>T</stp>
        <tr r="C2978" s="2"/>
      </tp>
      <tp t="s">
        <v/>
        <stp/>
        <stp>StudyData</stp>
        <stp>VIX</stp>
        <stp>BAR</stp>
        <stp/>
        <stp>Open</stp>
        <stp>W</stp>
        <stp>-2966</stp>
        <stp>All</stp>
        <stp/>
        <stp/>
        <stp>FALSE</stp>
        <stp>T</stp>
        <tr r="C2968" s="2"/>
      </tp>
      <tp t="s">
        <v/>
        <stp/>
        <stp>StudyData</stp>
        <stp>VIX</stp>
        <stp>BAR</stp>
        <stp/>
        <stp>Open</stp>
        <stp>W</stp>
        <stp>-2296</stp>
        <stp>All</stp>
        <stp/>
        <stp/>
        <stp>FALSE</stp>
        <stp>T</stp>
        <tr r="C2298" s="2"/>
      </tp>
      <tp t="s">
        <v/>
        <stp/>
        <stp>StudyData</stp>
        <stp>VIX</stp>
        <stp>BAR</stp>
        <stp/>
        <stp>Open</stp>
        <stp>W</stp>
        <stp>-2286</stp>
        <stp>All</stp>
        <stp/>
        <stp/>
        <stp>FALSE</stp>
        <stp>T</stp>
        <tr r="C2288" s="2"/>
      </tp>
      <tp t="s">
        <v/>
        <stp/>
        <stp>StudyData</stp>
        <stp>VIX</stp>
        <stp>BAR</stp>
        <stp/>
        <stp>Open</stp>
        <stp>W</stp>
        <stp>-2216</stp>
        <stp>All</stp>
        <stp/>
        <stp/>
        <stp>FALSE</stp>
        <stp>T</stp>
        <tr r="C2218" s="2"/>
      </tp>
      <tp t="s">
        <v/>
        <stp/>
        <stp>StudyData</stp>
        <stp>VIX</stp>
        <stp>BAR</stp>
        <stp/>
        <stp>Open</stp>
        <stp>W</stp>
        <stp>-2206</stp>
        <stp>All</stp>
        <stp/>
        <stp/>
        <stp>FALSE</stp>
        <stp>T</stp>
        <tr r="C2208" s="2"/>
      </tp>
      <tp t="s">
        <v/>
        <stp/>
        <stp>StudyData</stp>
        <stp>VIX</stp>
        <stp>BAR</stp>
        <stp/>
        <stp>Open</stp>
        <stp>W</stp>
        <stp>-2236</stp>
        <stp>All</stp>
        <stp/>
        <stp/>
        <stp>FALSE</stp>
        <stp>T</stp>
        <tr r="C2238" s="2"/>
      </tp>
      <tp t="s">
        <v/>
        <stp/>
        <stp>StudyData</stp>
        <stp>VIX</stp>
        <stp>BAR</stp>
        <stp/>
        <stp>Open</stp>
        <stp>W</stp>
        <stp>-2226</stp>
        <stp>All</stp>
        <stp/>
        <stp/>
        <stp>FALSE</stp>
        <stp>T</stp>
        <tr r="C2228" s="2"/>
      </tp>
      <tp t="s">
        <v/>
        <stp/>
        <stp>StudyData</stp>
        <stp>VIX</stp>
        <stp>BAR</stp>
        <stp/>
        <stp>Open</stp>
        <stp>W</stp>
        <stp>-2256</stp>
        <stp>All</stp>
        <stp/>
        <stp/>
        <stp>FALSE</stp>
        <stp>T</stp>
        <tr r="C2258" s="2"/>
      </tp>
      <tp t="s">
        <v/>
        <stp/>
        <stp>StudyData</stp>
        <stp>VIX</stp>
        <stp>BAR</stp>
        <stp/>
        <stp>Open</stp>
        <stp>W</stp>
        <stp>-2246</stp>
        <stp>All</stp>
        <stp/>
        <stp/>
        <stp>FALSE</stp>
        <stp>T</stp>
        <tr r="C2248" s="2"/>
      </tp>
      <tp t="s">
        <v/>
        <stp/>
        <stp>StudyData</stp>
        <stp>VIX</stp>
        <stp>BAR</stp>
        <stp/>
        <stp>Open</stp>
        <stp>W</stp>
        <stp>-2276</stp>
        <stp>All</stp>
        <stp/>
        <stp/>
        <stp>FALSE</stp>
        <stp>T</stp>
        <tr r="C2278" s="2"/>
      </tp>
      <tp t="s">
        <v/>
        <stp/>
        <stp>StudyData</stp>
        <stp>VIX</stp>
        <stp>BAR</stp>
        <stp/>
        <stp>Open</stp>
        <stp>W</stp>
        <stp>-2266</stp>
        <stp>All</stp>
        <stp/>
        <stp/>
        <stp>FALSE</stp>
        <stp>T</stp>
        <tr r="C2268" s="2"/>
      </tp>
      <tp t="s">
        <v/>
        <stp/>
        <stp>StudyData</stp>
        <stp>VIX</stp>
        <stp>BAR</stp>
        <stp/>
        <stp>Open</stp>
        <stp>W</stp>
        <stp>-2396</stp>
        <stp>All</stp>
        <stp/>
        <stp/>
        <stp>FALSE</stp>
        <stp>T</stp>
        <tr r="C2398" s="2"/>
      </tp>
      <tp t="s">
        <v/>
        <stp/>
        <stp>StudyData</stp>
        <stp>VIX</stp>
        <stp>BAR</stp>
        <stp/>
        <stp>Open</stp>
        <stp>W</stp>
        <stp>-2386</stp>
        <stp>All</stp>
        <stp/>
        <stp/>
        <stp>FALSE</stp>
        <stp>T</stp>
        <tr r="C2388" s="2"/>
      </tp>
      <tp t="s">
        <v/>
        <stp/>
        <stp>StudyData</stp>
        <stp>VIX</stp>
        <stp>BAR</stp>
        <stp/>
        <stp>Open</stp>
        <stp>W</stp>
        <stp>-2316</stp>
        <stp>All</stp>
        <stp/>
        <stp/>
        <stp>FALSE</stp>
        <stp>T</stp>
        <tr r="C2318" s="2"/>
      </tp>
      <tp t="s">
        <v/>
        <stp/>
        <stp>StudyData</stp>
        <stp>VIX</stp>
        <stp>BAR</stp>
        <stp/>
        <stp>Open</stp>
        <stp>W</stp>
        <stp>-2306</stp>
        <stp>All</stp>
        <stp/>
        <stp/>
        <stp>FALSE</stp>
        <stp>T</stp>
        <tr r="C2308" s="2"/>
      </tp>
      <tp t="s">
        <v/>
        <stp/>
        <stp>StudyData</stp>
        <stp>VIX</stp>
        <stp>BAR</stp>
        <stp/>
        <stp>Open</stp>
        <stp>W</stp>
        <stp>-2336</stp>
        <stp>All</stp>
        <stp/>
        <stp/>
        <stp>FALSE</stp>
        <stp>T</stp>
        <tr r="C2338" s="2"/>
      </tp>
      <tp t="s">
        <v/>
        <stp/>
        <stp>StudyData</stp>
        <stp>VIX</stp>
        <stp>BAR</stp>
        <stp/>
        <stp>Open</stp>
        <stp>W</stp>
        <stp>-2326</stp>
        <stp>All</stp>
        <stp/>
        <stp/>
        <stp>FALSE</stp>
        <stp>T</stp>
        <tr r="C2328" s="2"/>
      </tp>
      <tp t="s">
        <v/>
        <stp/>
        <stp>StudyData</stp>
        <stp>VIX</stp>
        <stp>BAR</stp>
        <stp/>
        <stp>Open</stp>
        <stp>W</stp>
        <stp>-2356</stp>
        <stp>All</stp>
        <stp/>
        <stp/>
        <stp>FALSE</stp>
        <stp>T</stp>
        <tr r="C2358" s="2"/>
      </tp>
      <tp t="s">
        <v/>
        <stp/>
        <stp>StudyData</stp>
        <stp>VIX</stp>
        <stp>BAR</stp>
        <stp/>
        <stp>Open</stp>
        <stp>W</stp>
        <stp>-2346</stp>
        <stp>All</stp>
        <stp/>
        <stp/>
        <stp>FALSE</stp>
        <stp>T</stp>
        <tr r="C2348" s="2"/>
      </tp>
      <tp t="s">
        <v/>
        <stp/>
        <stp>StudyData</stp>
        <stp>VIX</stp>
        <stp>BAR</stp>
        <stp/>
        <stp>Open</stp>
        <stp>W</stp>
        <stp>-2376</stp>
        <stp>All</stp>
        <stp/>
        <stp/>
        <stp>FALSE</stp>
        <stp>T</stp>
        <tr r="C2378" s="2"/>
      </tp>
      <tp t="s">
        <v/>
        <stp/>
        <stp>StudyData</stp>
        <stp>VIX</stp>
        <stp>BAR</stp>
        <stp/>
        <stp>Open</stp>
        <stp>W</stp>
        <stp>-2366</stp>
        <stp>All</stp>
        <stp/>
        <stp/>
        <stp>FALSE</stp>
        <stp>T</stp>
        <tr r="C2368" s="2"/>
      </tp>
      <tp t="s">
        <v/>
        <stp/>
        <stp>StudyData</stp>
        <stp>VIX</stp>
        <stp>BAR</stp>
        <stp/>
        <stp>Open</stp>
        <stp>W</stp>
        <stp>-2096</stp>
        <stp>All</stp>
        <stp/>
        <stp/>
        <stp>FALSE</stp>
        <stp>T</stp>
        <tr r="C2098" s="2"/>
      </tp>
      <tp t="s">
        <v/>
        <stp/>
        <stp>StudyData</stp>
        <stp>VIX</stp>
        <stp>BAR</stp>
        <stp/>
        <stp>Open</stp>
        <stp>W</stp>
        <stp>-2086</stp>
        <stp>All</stp>
        <stp/>
        <stp/>
        <stp>FALSE</stp>
        <stp>T</stp>
        <tr r="C2088" s="2"/>
      </tp>
      <tp t="s">
        <v/>
        <stp/>
        <stp>StudyData</stp>
        <stp>VIX</stp>
        <stp>BAR</stp>
        <stp/>
        <stp>Open</stp>
        <stp>W</stp>
        <stp>-2016</stp>
        <stp>All</stp>
        <stp/>
        <stp/>
        <stp>FALSE</stp>
        <stp>T</stp>
        <tr r="C2018" s="2"/>
      </tp>
      <tp t="s">
        <v/>
        <stp/>
        <stp>StudyData</stp>
        <stp>VIX</stp>
        <stp>BAR</stp>
        <stp/>
        <stp>Open</stp>
        <stp>W</stp>
        <stp>-2006</stp>
        <stp>All</stp>
        <stp/>
        <stp/>
        <stp>FALSE</stp>
        <stp>T</stp>
        <tr r="C2008" s="2"/>
      </tp>
      <tp t="s">
        <v/>
        <stp/>
        <stp>StudyData</stp>
        <stp>VIX</stp>
        <stp>BAR</stp>
        <stp/>
        <stp>Open</stp>
        <stp>W</stp>
        <stp>-2036</stp>
        <stp>All</stp>
        <stp/>
        <stp/>
        <stp>FALSE</stp>
        <stp>T</stp>
        <tr r="C2038" s="2"/>
      </tp>
      <tp t="s">
        <v/>
        <stp/>
        <stp>StudyData</stp>
        <stp>VIX</stp>
        <stp>BAR</stp>
        <stp/>
        <stp>Open</stp>
        <stp>W</stp>
        <stp>-2026</stp>
        <stp>All</stp>
        <stp/>
        <stp/>
        <stp>FALSE</stp>
        <stp>T</stp>
        <tr r="C2028" s="2"/>
      </tp>
      <tp t="s">
        <v/>
        <stp/>
        <stp>StudyData</stp>
        <stp>VIX</stp>
        <stp>BAR</stp>
        <stp/>
        <stp>Open</stp>
        <stp>W</stp>
        <stp>-2056</stp>
        <stp>All</stp>
        <stp/>
        <stp/>
        <stp>FALSE</stp>
        <stp>T</stp>
        <tr r="C2058" s="2"/>
      </tp>
      <tp t="s">
        <v/>
        <stp/>
        <stp>StudyData</stp>
        <stp>VIX</stp>
        <stp>BAR</stp>
        <stp/>
        <stp>Open</stp>
        <stp>W</stp>
        <stp>-2046</stp>
        <stp>All</stp>
        <stp/>
        <stp/>
        <stp>FALSE</stp>
        <stp>T</stp>
        <tr r="C2048" s="2"/>
      </tp>
      <tp t="s">
        <v/>
        <stp/>
        <stp>StudyData</stp>
        <stp>VIX</stp>
        <stp>BAR</stp>
        <stp/>
        <stp>Open</stp>
        <stp>W</stp>
        <stp>-2076</stp>
        <stp>All</stp>
        <stp/>
        <stp/>
        <stp>FALSE</stp>
        <stp>T</stp>
        <tr r="C2078" s="2"/>
      </tp>
      <tp t="s">
        <v/>
        <stp/>
        <stp>StudyData</stp>
        <stp>VIX</stp>
        <stp>BAR</stp>
        <stp/>
        <stp>Open</stp>
        <stp>W</stp>
        <stp>-2066</stp>
        <stp>All</stp>
        <stp/>
        <stp/>
        <stp>FALSE</stp>
        <stp>T</stp>
        <tr r="C2068" s="2"/>
      </tp>
      <tp t="s">
        <v/>
        <stp/>
        <stp>StudyData</stp>
        <stp>VIX</stp>
        <stp>BAR</stp>
        <stp/>
        <stp>Open</stp>
        <stp>W</stp>
        <stp>-2196</stp>
        <stp>All</stp>
        <stp/>
        <stp/>
        <stp>FALSE</stp>
        <stp>T</stp>
        <tr r="C2198" s="2"/>
      </tp>
      <tp t="s">
        <v/>
        <stp/>
        <stp>StudyData</stp>
        <stp>VIX</stp>
        <stp>BAR</stp>
        <stp/>
        <stp>Open</stp>
        <stp>W</stp>
        <stp>-2186</stp>
        <stp>All</stp>
        <stp/>
        <stp/>
        <stp>FALSE</stp>
        <stp>T</stp>
        <tr r="C2188" s="2"/>
      </tp>
      <tp t="s">
        <v/>
        <stp/>
        <stp>StudyData</stp>
        <stp>VIX</stp>
        <stp>BAR</stp>
        <stp/>
        <stp>Open</stp>
        <stp>W</stp>
        <stp>-2116</stp>
        <stp>All</stp>
        <stp/>
        <stp/>
        <stp>FALSE</stp>
        <stp>T</stp>
        <tr r="C2118" s="2"/>
      </tp>
      <tp t="s">
        <v/>
        <stp/>
        <stp>StudyData</stp>
        <stp>VIX</stp>
        <stp>BAR</stp>
        <stp/>
        <stp>Open</stp>
        <stp>W</stp>
        <stp>-2106</stp>
        <stp>All</stp>
        <stp/>
        <stp/>
        <stp>FALSE</stp>
        <stp>T</stp>
        <tr r="C2108" s="2"/>
      </tp>
      <tp t="s">
        <v/>
        <stp/>
        <stp>StudyData</stp>
        <stp>VIX</stp>
        <stp>BAR</stp>
        <stp/>
        <stp>Open</stp>
        <stp>W</stp>
        <stp>-2136</stp>
        <stp>All</stp>
        <stp/>
        <stp/>
        <stp>FALSE</stp>
        <stp>T</stp>
        <tr r="C2138" s="2"/>
      </tp>
      <tp t="s">
        <v/>
        <stp/>
        <stp>StudyData</stp>
        <stp>VIX</stp>
        <stp>BAR</stp>
        <stp/>
        <stp>Open</stp>
        <stp>W</stp>
        <stp>-2126</stp>
        <stp>All</stp>
        <stp/>
        <stp/>
        <stp>FALSE</stp>
        <stp>T</stp>
        <tr r="C2128" s="2"/>
      </tp>
      <tp t="s">
        <v/>
        <stp/>
        <stp>StudyData</stp>
        <stp>VIX</stp>
        <stp>BAR</stp>
        <stp/>
        <stp>Open</stp>
        <stp>W</stp>
        <stp>-2156</stp>
        <stp>All</stp>
        <stp/>
        <stp/>
        <stp>FALSE</stp>
        <stp>T</stp>
        <tr r="C2158" s="2"/>
      </tp>
      <tp t="s">
        <v/>
        <stp/>
        <stp>StudyData</stp>
        <stp>VIX</stp>
        <stp>BAR</stp>
        <stp/>
        <stp>Open</stp>
        <stp>W</stp>
        <stp>-2146</stp>
        <stp>All</stp>
        <stp/>
        <stp/>
        <stp>FALSE</stp>
        <stp>T</stp>
        <tr r="C2148" s="2"/>
      </tp>
      <tp t="s">
        <v/>
        <stp/>
        <stp>StudyData</stp>
        <stp>VIX</stp>
        <stp>BAR</stp>
        <stp/>
        <stp>Open</stp>
        <stp>W</stp>
        <stp>-2176</stp>
        <stp>All</stp>
        <stp/>
        <stp/>
        <stp>FALSE</stp>
        <stp>T</stp>
        <tr r="C2178" s="2"/>
      </tp>
      <tp t="s">
        <v/>
        <stp/>
        <stp>StudyData</stp>
        <stp>VIX</stp>
        <stp>BAR</stp>
        <stp/>
        <stp>Open</stp>
        <stp>W</stp>
        <stp>-2166</stp>
        <stp>All</stp>
        <stp/>
        <stp/>
        <stp>FALSE</stp>
        <stp>T</stp>
        <tr r="C2168" s="2"/>
      </tp>
      <tp t="s">
        <v/>
        <stp/>
        <stp>StudyData</stp>
        <stp>VIX</stp>
        <stp>BAR</stp>
        <stp/>
        <stp>Open</stp>
        <stp>W</stp>
        <stp>-2696</stp>
        <stp>All</stp>
        <stp/>
        <stp/>
        <stp>FALSE</stp>
        <stp>T</stp>
        <tr r="C2698" s="2"/>
      </tp>
      <tp t="s">
        <v/>
        <stp/>
        <stp>StudyData</stp>
        <stp>VIX</stp>
        <stp>BAR</stp>
        <stp/>
        <stp>Open</stp>
        <stp>W</stp>
        <stp>-2686</stp>
        <stp>All</stp>
        <stp/>
        <stp/>
        <stp>FALSE</stp>
        <stp>T</stp>
        <tr r="C2688" s="2"/>
      </tp>
      <tp t="s">
        <v/>
        <stp/>
        <stp>StudyData</stp>
        <stp>VIX</stp>
        <stp>BAR</stp>
        <stp/>
        <stp>Open</stp>
        <stp>W</stp>
        <stp>-2616</stp>
        <stp>All</stp>
        <stp/>
        <stp/>
        <stp>FALSE</stp>
        <stp>T</stp>
        <tr r="C2618" s="2"/>
      </tp>
      <tp t="s">
        <v/>
        <stp/>
        <stp>StudyData</stp>
        <stp>VIX</stp>
        <stp>BAR</stp>
        <stp/>
        <stp>Open</stp>
        <stp>W</stp>
        <stp>-2606</stp>
        <stp>All</stp>
        <stp/>
        <stp/>
        <stp>FALSE</stp>
        <stp>T</stp>
        <tr r="C2608" s="2"/>
      </tp>
      <tp t="s">
        <v/>
        <stp/>
        <stp>StudyData</stp>
        <stp>VIX</stp>
        <stp>BAR</stp>
        <stp/>
        <stp>Open</stp>
        <stp>W</stp>
        <stp>-2636</stp>
        <stp>All</stp>
        <stp/>
        <stp/>
        <stp>FALSE</stp>
        <stp>T</stp>
        <tr r="C2638" s="2"/>
      </tp>
      <tp t="s">
        <v/>
        <stp/>
        <stp>StudyData</stp>
        <stp>VIX</stp>
        <stp>BAR</stp>
        <stp/>
        <stp>Open</stp>
        <stp>W</stp>
        <stp>-2626</stp>
        <stp>All</stp>
        <stp/>
        <stp/>
        <stp>FALSE</stp>
        <stp>T</stp>
        <tr r="C2628" s="2"/>
      </tp>
      <tp t="s">
        <v/>
        <stp/>
        <stp>StudyData</stp>
        <stp>VIX</stp>
        <stp>BAR</stp>
        <stp/>
        <stp>Open</stp>
        <stp>W</stp>
        <stp>-2656</stp>
        <stp>All</stp>
        <stp/>
        <stp/>
        <stp>FALSE</stp>
        <stp>T</stp>
        <tr r="C2658" s="2"/>
      </tp>
      <tp t="s">
        <v/>
        <stp/>
        <stp>StudyData</stp>
        <stp>VIX</stp>
        <stp>BAR</stp>
        <stp/>
        <stp>Open</stp>
        <stp>W</stp>
        <stp>-2646</stp>
        <stp>All</stp>
        <stp/>
        <stp/>
        <stp>FALSE</stp>
        <stp>T</stp>
        <tr r="C2648" s="2"/>
      </tp>
      <tp t="s">
        <v/>
        <stp/>
        <stp>StudyData</stp>
        <stp>VIX</stp>
        <stp>BAR</stp>
        <stp/>
        <stp>Open</stp>
        <stp>W</stp>
        <stp>-2676</stp>
        <stp>All</stp>
        <stp/>
        <stp/>
        <stp>FALSE</stp>
        <stp>T</stp>
        <tr r="C2678" s="2"/>
      </tp>
      <tp t="s">
        <v/>
        <stp/>
        <stp>StudyData</stp>
        <stp>VIX</stp>
        <stp>BAR</stp>
        <stp/>
        <stp>Open</stp>
        <stp>W</stp>
        <stp>-2666</stp>
        <stp>All</stp>
        <stp/>
        <stp/>
        <stp>FALSE</stp>
        <stp>T</stp>
        <tr r="C2668" s="2"/>
      </tp>
      <tp t="s">
        <v/>
        <stp/>
        <stp>StudyData</stp>
        <stp>VIX</stp>
        <stp>BAR</stp>
        <stp/>
        <stp>Open</stp>
        <stp>W</stp>
        <stp>-2796</stp>
        <stp>All</stp>
        <stp/>
        <stp/>
        <stp>FALSE</stp>
        <stp>T</stp>
        <tr r="C2798" s="2"/>
      </tp>
      <tp t="s">
        <v/>
        <stp/>
        <stp>StudyData</stp>
        <stp>VIX</stp>
        <stp>BAR</stp>
        <stp/>
        <stp>Open</stp>
        <stp>W</stp>
        <stp>-2786</stp>
        <stp>All</stp>
        <stp/>
        <stp/>
        <stp>FALSE</stp>
        <stp>T</stp>
        <tr r="C2788" s="2"/>
      </tp>
      <tp t="s">
        <v/>
        <stp/>
        <stp>StudyData</stp>
        <stp>VIX</stp>
        <stp>BAR</stp>
        <stp/>
        <stp>Open</stp>
        <stp>W</stp>
        <stp>-2716</stp>
        <stp>All</stp>
        <stp/>
        <stp/>
        <stp>FALSE</stp>
        <stp>T</stp>
        <tr r="C2718" s="2"/>
      </tp>
      <tp t="s">
        <v/>
        <stp/>
        <stp>StudyData</stp>
        <stp>VIX</stp>
        <stp>BAR</stp>
        <stp/>
        <stp>Open</stp>
        <stp>W</stp>
        <stp>-2706</stp>
        <stp>All</stp>
        <stp/>
        <stp/>
        <stp>FALSE</stp>
        <stp>T</stp>
        <tr r="C2708" s="2"/>
      </tp>
      <tp t="s">
        <v/>
        <stp/>
        <stp>StudyData</stp>
        <stp>VIX</stp>
        <stp>BAR</stp>
        <stp/>
        <stp>Open</stp>
        <stp>W</stp>
        <stp>-2736</stp>
        <stp>All</stp>
        <stp/>
        <stp/>
        <stp>FALSE</stp>
        <stp>T</stp>
        <tr r="C2738" s="2"/>
      </tp>
      <tp t="s">
        <v/>
        <stp/>
        <stp>StudyData</stp>
        <stp>VIX</stp>
        <stp>BAR</stp>
        <stp/>
        <stp>Open</stp>
        <stp>W</stp>
        <stp>-2726</stp>
        <stp>All</stp>
        <stp/>
        <stp/>
        <stp>FALSE</stp>
        <stp>T</stp>
        <tr r="C2728" s="2"/>
      </tp>
      <tp t="s">
        <v/>
        <stp/>
        <stp>StudyData</stp>
        <stp>VIX</stp>
        <stp>BAR</stp>
        <stp/>
        <stp>Open</stp>
        <stp>W</stp>
        <stp>-2756</stp>
        <stp>All</stp>
        <stp/>
        <stp/>
        <stp>FALSE</stp>
        <stp>T</stp>
        <tr r="C2758" s="2"/>
      </tp>
      <tp t="s">
        <v/>
        <stp/>
        <stp>StudyData</stp>
        <stp>VIX</stp>
        <stp>BAR</stp>
        <stp/>
        <stp>Open</stp>
        <stp>W</stp>
        <stp>-2746</stp>
        <stp>All</stp>
        <stp/>
        <stp/>
        <stp>FALSE</stp>
        <stp>T</stp>
        <tr r="C2748" s="2"/>
      </tp>
      <tp t="s">
        <v/>
        <stp/>
        <stp>StudyData</stp>
        <stp>VIX</stp>
        <stp>BAR</stp>
        <stp/>
        <stp>Open</stp>
        <stp>W</stp>
        <stp>-2776</stp>
        <stp>All</stp>
        <stp/>
        <stp/>
        <stp>FALSE</stp>
        <stp>T</stp>
        <tr r="C2778" s="2"/>
      </tp>
      <tp t="s">
        <v/>
        <stp/>
        <stp>StudyData</stp>
        <stp>VIX</stp>
        <stp>BAR</stp>
        <stp/>
        <stp>Open</stp>
        <stp>W</stp>
        <stp>-2766</stp>
        <stp>All</stp>
        <stp/>
        <stp/>
        <stp>FALSE</stp>
        <stp>T</stp>
        <tr r="C2768" s="2"/>
      </tp>
      <tp t="s">
        <v/>
        <stp/>
        <stp>StudyData</stp>
        <stp>VIX</stp>
        <stp>BAR</stp>
        <stp/>
        <stp>Open</stp>
        <stp>W</stp>
        <stp>-2496</stp>
        <stp>All</stp>
        <stp/>
        <stp/>
        <stp>FALSE</stp>
        <stp>T</stp>
        <tr r="C2498" s="2"/>
      </tp>
      <tp t="s">
        <v/>
        <stp/>
        <stp>StudyData</stp>
        <stp>VIX</stp>
        <stp>BAR</stp>
        <stp/>
        <stp>Open</stp>
        <stp>W</stp>
        <stp>-2486</stp>
        <stp>All</stp>
        <stp/>
        <stp/>
        <stp>FALSE</stp>
        <stp>T</stp>
        <tr r="C2488" s="2"/>
      </tp>
      <tp t="s">
        <v/>
        <stp/>
        <stp>StudyData</stp>
        <stp>VIX</stp>
        <stp>BAR</stp>
        <stp/>
        <stp>Open</stp>
        <stp>W</stp>
        <stp>-2416</stp>
        <stp>All</stp>
        <stp/>
        <stp/>
        <stp>FALSE</stp>
        <stp>T</stp>
        <tr r="C2418" s="2"/>
      </tp>
      <tp t="s">
        <v/>
        <stp/>
        <stp>StudyData</stp>
        <stp>VIX</stp>
        <stp>BAR</stp>
        <stp/>
        <stp>Open</stp>
        <stp>W</stp>
        <stp>-2406</stp>
        <stp>All</stp>
        <stp/>
        <stp/>
        <stp>FALSE</stp>
        <stp>T</stp>
        <tr r="C2408" s="2"/>
      </tp>
      <tp t="s">
        <v/>
        <stp/>
        <stp>StudyData</stp>
        <stp>VIX</stp>
        <stp>BAR</stp>
        <stp/>
        <stp>Open</stp>
        <stp>W</stp>
        <stp>-2436</stp>
        <stp>All</stp>
        <stp/>
        <stp/>
        <stp>FALSE</stp>
        <stp>T</stp>
        <tr r="C2438" s="2"/>
      </tp>
      <tp t="s">
        <v/>
        <stp/>
        <stp>StudyData</stp>
        <stp>VIX</stp>
        <stp>BAR</stp>
        <stp/>
        <stp>Open</stp>
        <stp>W</stp>
        <stp>-2426</stp>
        <stp>All</stp>
        <stp/>
        <stp/>
        <stp>FALSE</stp>
        <stp>T</stp>
        <tr r="C2428" s="2"/>
      </tp>
      <tp t="s">
        <v/>
        <stp/>
        <stp>StudyData</stp>
        <stp>VIX</stp>
        <stp>BAR</stp>
        <stp/>
        <stp>Open</stp>
        <stp>W</stp>
        <stp>-2456</stp>
        <stp>All</stp>
        <stp/>
        <stp/>
        <stp>FALSE</stp>
        <stp>T</stp>
        <tr r="C2458" s="2"/>
      </tp>
      <tp t="s">
        <v/>
        <stp/>
        <stp>StudyData</stp>
        <stp>VIX</stp>
        <stp>BAR</stp>
        <stp/>
        <stp>Open</stp>
        <stp>W</stp>
        <stp>-2446</stp>
        <stp>All</stp>
        <stp/>
        <stp/>
        <stp>FALSE</stp>
        <stp>T</stp>
        <tr r="C2448" s="2"/>
      </tp>
      <tp t="s">
        <v/>
        <stp/>
        <stp>StudyData</stp>
        <stp>VIX</stp>
        <stp>BAR</stp>
        <stp/>
        <stp>Open</stp>
        <stp>W</stp>
        <stp>-2476</stp>
        <stp>All</stp>
        <stp/>
        <stp/>
        <stp>FALSE</stp>
        <stp>T</stp>
        <tr r="C2478" s="2"/>
      </tp>
      <tp t="s">
        <v/>
        <stp/>
        <stp>StudyData</stp>
        <stp>VIX</stp>
        <stp>BAR</stp>
        <stp/>
        <stp>Open</stp>
        <stp>W</stp>
        <stp>-2466</stp>
        <stp>All</stp>
        <stp/>
        <stp/>
        <stp>FALSE</stp>
        <stp>T</stp>
        <tr r="C2468" s="2"/>
      </tp>
      <tp t="s">
        <v/>
        <stp/>
        <stp>StudyData</stp>
        <stp>VIX</stp>
        <stp>BAR</stp>
        <stp/>
        <stp>Open</stp>
        <stp>W</stp>
        <stp>-2596</stp>
        <stp>All</stp>
        <stp/>
        <stp/>
        <stp>FALSE</stp>
        <stp>T</stp>
        <tr r="C2598" s="2"/>
      </tp>
      <tp t="s">
        <v/>
        <stp/>
        <stp>StudyData</stp>
        <stp>VIX</stp>
        <stp>BAR</stp>
        <stp/>
        <stp>Open</stp>
        <stp>W</stp>
        <stp>-2586</stp>
        <stp>All</stp>
        <stp/>
        <stp/>
        <stp>FALSE</stp>
        <stp>T</stp>
        <tr r="C2588" s="2"/>
      </tp>
      <tp t="s">
        <v/>
        <stp/>
        <stp>StudyData</stp>
        <stp>VIX</stp>
        <stp>BAR</stp>
        <stp/>
        <stp>Open</stp>
        <stp>W</stp>
        <stp>-2516</stp>
        <stp>All</stp>
        <stp/>
        <stp/>
        <stp>FALSE</stp>
        <stp>T</stp>
        <tr r="C2518" s="2"/>
      </tp>
      <tp t="s">
        <v/>
        <stp/>
        <stp>StudyData</stp>
        <stp>VIX</stp>
        <stp>BAR</stp>
        <stp/>
        <stp>Open</stp>
        <stp>W</stp>
        <stp>-2506</stp>
        <stp>All</stp>
        <stp/>
        <stp/>
        <stp>FALSE</stp>
        <stp>T</stp>
        <tr r="C2508" s="2"/>
      </tp>
      <tp t="s">
        <v/>
        <stp/>
        <stp>StudyData</stp>
        <stp>VIX</stp>
        <stp>BAR</stp>
        <stp/>
        <stp>Open</stp>
        <stp>W</stp>
        <stp>-2536</stp>
        <stp>All</stp>
        <stp/>
        <stp/>
        <stp>FALSE</stp>
        <stp>T</stp>
        <tr r="C2538" s="2"/>
      </tp>
      <tp t="s">
        <v/>
        <stp/>
        <stp>StudyData</stp>
        <stp>VIX</stp>
        <stp>BAR</stp>
        <stp/>
        <stp>Open</stp>
        <stp>W</stp>
        <stp>-2526</stp>
        <stp>All</stp>
        <stp/>
        <stp/>
        <stp>FALSE</stp>
        <stp>T</stp>
        <tr r="C2528" s="2"/>
      </tp>
      <tp t="s">
        <v/>
        <stp/>
        <stp>StudyData</stp>
        <stp>VIX</stp>
        <stp>BAR</stp>
        <stp/>
        <stp>Open</stp>
        <stp>W</stp>
        <stp>-2556</stp>
        <stp>All</stp>
        <stp/>
        <stp/>
        <stp>FALSE</stp>
        <stp>T</stp>
        <tr r="C2558" s="2"/>
      </tp>
      <tp t="s">
        <v/>
        <stp/>
        <stp>StudyData</stp>
        <stp>VIX</stp>
        <stp>BAR</stp>
        <stp/>
        <stp>Open</stp>
        <stp>W</stp>
        <stp>-2546</stp>
        <stp>All</stp>
        <stp/>
        <stp/>
        <stp>FALSE</stp>
        <stp>T</stp>
        <tr r="C2548" s="2"/>
      </tp>
      <tp t="s">
        <v/>
        <stp/>
        <stp>StudyData</stp>
        <stp>VIX</stp>
        <stp>BAR</stp>
        <stp/>
        <stp>Open</stp>
        <stp>W</stp>
        <stp>-2576</stp>
        <stp>All</stp>
        <stp/>
        <stp/>
        <stp>FALSE</stp>
        <stp>T</stp>
        <tr r="C2578" s="2"/>
      </tp>
      <tp t="s">
        <v/>
        <stp/>
        <stp>StudyData</stp>
        <stp>VIX</stp>
        <stp>BAR</stp>
        <stp/>
        <stp>Open</stp>
        <stp>W</stp>
        <stp>-2566</stp>
        <stp>All</stp>
        <stp/>
        <stp/>
        <stp>FALSE</stp>
        <stp>T</stp>
        <tr r="C2568" s="2"/>
      </tp>
      <tp t="s">
        <v/>
        <stp/>
        <stp>StudyData</stp>
        <stp>VIX</stp>
        <stp>BAR</stp>
        <stp/>
        <stp>Low</stp>
        <stp>W</stp>
        <stp>-1241</stp>
        <stp>All</stp>
        <stp/>
        <stp/>
        <stp>FALSE</stp>
        <stp>T</stp>
        <tr r="E1243" s="2"/>
      </tp>
      <tp t="s">
        <v/>
        <stp/>
        <stp>StudyData</stp>
        <stp>VIX</stp>
        <stp>BAR</stp>
        <stp/>
        <stp>Low</stp>
        <stp>W</stp>
        <stp>-1251</stp>
        <stp>All</stp>
        <stp/>
        <stp/>
        <stp>FALSE</stp>
        <stp>T</stp>
        <tr r="E1253" s="2"/>
      </tp>
      <tp t="s">
        <v/>
        <stp/>
        <stp>StudyData</stp>
        <stp>VIX</stp>
        <stp>BAR</stp>
        <stp/>
        <stp>Low</stp>
        <stp>W</stp>
        <stp>-1261</stp>
        <stp>All</stp>
        <stp/>
        <stp/>
        <stp>FALSE</stp>
        <stp>T</stp>
        <tr r="E1263" s="2"/>
      </tp>
      <tp t="s">
        <v/>
        <stp/>
        <stp>StudyData</stp>
        <stp>VIX</stp>
        <stp>BAR</stp>
        <stp/>
        <stp>Low</stp>
        <stp>W</stp>
        <stp>-1271</stp>
        <stp>All</stp>
        <stp/>
        <stp/>
        <stp>FALSE</stp>
        <stp>T</stp>
        <tr r="E1273" s="2"/>
      </tp>
      <tp t="s">
        <v/>
        <stp/>
        <stp>StudyData</stp>
        <stp>VIX</stp>
        <stp>BAR</stp>
        <stp/>
        <stp>Low</stp>
        <stp>W</stp>
        <stp>-1201</stp>
        <stp>All</stp>
        <stp/>
        <stp/>
        <stp>FALSE</stp>
        <stp>T</stp>
        <tr r="E1203" s="2"/>
      </tp>
      <tp t="s">
        <v/>
        <stp/>
        <stp>StudyData</stp>
        <stp>VIX</stp>
        <stp>BAR</stp>
        <stp/>
        <stp>Low</stp>
        <stp>W</stp>
        <stp>-1211</stp>
        <stp>All</stp>
        <stp/>
        <stp/>
        <stp>FALSE</stp>
        <stp>T</stp>
        <tr r="E1213" s="2"/>
      </tp>
      <tp t="s">
        <v/>
        <stp/>
        <stp>StudyData</stp>
        <stp>VIX</stp>
        <stp>BAR</stp>
        <stp/>
        <stp>Low</stp>
        <stp>W</stp>
        <stp>-1221</stp>
        <stp>All</stp>
        <stp/>
        <stp/>
        <stp>FALSE</stp>
        <stp>T</stp>
        <tr r="E1223" s="2"/>
      </tp>
      <tp t="s">
        <v/>
        <stp/>
        <stp>StudyData</stp>
        <stp>VIX</stp>
        <stp>BAR</stp>
        <stp/>
        <stp>Low</stp>
        <stp>W</stp>
        <stp>-1231</stp>
        <stp>All</stp>
        <stp/>
        <stp/>
        <stp>FALSE</stp>
        <stp>T</stp>
        <tr r="E1233" s="2"/>
      </tp>
      <tp t="s">
        <v/>
        <stp/>
        <stp>StudyData</stp>
        <stp>VIX</stp>
        <stp>BAR</stp>
        <stp/>
        <stp>Low</stp>
        <stp>W</stp>
        <stp>-1281</stp>
        <stp>All</stp>
        <stp/>
        <stp/>
        <stp>FALSE</stp>
        <stp>T</stp>
        <tr r="E1283" s="2"/>
      </tp>
      <tp t="s">
        <v/>
        <stp/>
        <stp>StudyData</stp>
        <stp>VIX</stp>
        <stp>BAR</stp>
        <stp/>
        <stp>Low</stp>
        <stp>W</stp>
        <stp>-1291</stp>
        <stp>All</stp>
        <stp/>
        <stp/>
        <stp>FALSE</stp>
        <stp>T</stp>
        <tr r="E1293" s="2"/>
      </tp>
      <tp t="s">
        <v/>
        <stp/>
        <stp>StudyData</stp>
        <stp>VIX</stp>
        <stp>BAR</stp>
        <stp/>
        <stp>Low</stp>
        <stp>W</stp>
        <stp>-1341</stp>
        <stp>All</stp>
        <stp/>
        <stp/>
        <stp>FALSE</stp>
        <stp>T</stp>
        <tr r="E1343" s="2"/>
      </tp>
      <tp t="s">
        <v/>
        <stp/>
        <stp>StudyData</stp>
        <stp>VIX</stp>
        <stp>BAR</stp>
        <stp/>
        <stp>Low</stp>
        <stp>W</stp>
        <stp>-1351</stp>
        <stp>All</stp>
        <stp/>
        <stp/>
        <stp>FALSE</stp>
        <stp>T</stp>
        <tr r="E1353" s="2"/>
      </tp>
      <tp t="s">
        <v/>
        <stp/>
        <stp>StudyData</stp>
        <stp>VIX</stp>
        <stp>BAR</stp>
        <stp/>
        <stp>Low</stp>
        <stp>W</stp>
        <stp>-1361</stp>
        <stp>All</stp>
        <stp/>
        <stp/>
        <stp>FALSE</stp>
        <stp>T</stp>
        <tr r="E1363" s="2"/>
      </tp>
      <tp t="s">
        <v/>
        <stp/>
        <stp>StudyData</stp>
        <stp>VIX</stp>
        <stp>BAR</stp>
        <stp/>
        <stp>Low</stp>
        <stp>W</stp>
        <stp>-1371</stp>
        <stp>All</stp>
        <stp/>
        <stp/>
        <stp>FALSE</stp>
        <stp>T</stp>
        <tr r="E1373" s="2"/>
      </tp>
      <tp t="s">
        <v/>
        <stp/>
        <stp>StudyData</stp>
        <stp>VIX</stp>
        <stp>BAR</stp>
        <stp/>
        <stp>Low</stp>
        <stp>W</stp>
        <stp>-1301</stp>
        <stp>All</stp>
        <stp/>
        <stp/>
        <stp>FALSE</stp>
        <stp>T</stp>
        <tr r="E1303" s="2"/>
      </tp>
      <tp t="s">
        <v/>
        <stp/>
        <stp>StudyData</stp>
        <stp>VIX</stp>
        <stp>BAR</stp>
        <stp/>
        <stp>Low</stp>
        <stp>W</stp>
        <stp>-1311</stp>
        <stp>All</stp>
        <stp/>
        <stp/>
        <stp>FALSE</stp>
        <stp>T</stp>
        <tr r="E1313" s="2"/>
      </tp>
      <tp t="s">
        <v/>
        <stp/>
        <stp>StudyData</stp>
        <stp>VIX</stp>
        <stp>BAR</stp>
        <stp/>
        <stp>Low</stp>
        <stp>W</stp>
        <stp>-1321</stp>
        <stp>All</stp>
        <stp/>
        <stp/>
        <stp>FALSE</stp>
        <stp>T</stp>
        <tr r="E1323" s="2"/>
      </tp>
      <tp t="s">
        <v/>
        <stp/>
        <stp>StudyData</stp>
        <stp>VIX</stp>
        <stp>BAR</stp>
        <stp/>
        <stp>Low</stp>
        <stp>W</stp>
        <stp>-1331</stp>
        <stp>All</stp>
        <stp/>
        <stp/>
        <stp>FALSE</stp>
        <stp>T</stp>
        <tr r="E1333" s="2"/>
      </tp>
      <tp t="s">
        <v/>
        <stp/>
        <stp>StudyData</stp>
        <stp>VIX</stp>
        <stp>BAR</stp>
        <stp/>
        <stp>Low</stp>
        <stp>W</stp>
        <stp>-1381</stp>
        <stp>All</stp>
        <stp/>
        <stp/>
        <stp>FALSE</stp>
        <stp>T</stp>
        <tr r="E1383" s="2"/>
      </tp>
      <tp t="s">
        <v/>
        <stp/>
        <stp>StudyData</stp>
        <stp>VIX</stp>
        <stp>BAR</stp>
        <stp/>
        <stp>Low</stp>
        <stp>W</stp>
        <stp>-1391</stp>
        <stp>All</stp>
        <stp/>
        <stp/>
        <stp>FALSE</stp>
        <stp>T</stp>
        <tr r="E1393" s="2"/>
      </tp>
      <tp t="s">
        <v/>
        <stp/>
        <stp>StudyData</stp>
        <stp>VIX</stp>
        <stp>BAR</stp>
        <stp/>
        <stp>Low</stp>
        <stp>W</stp>
        <stp>-1041</stp>
        <stp>All</stp>
        <stp/>
        <stp/>
        <stp>FALSE</stp>
        <stp>T</stp>
        <tr r="E1043" s="2"/>
      </tp>
      <tp t="s">
        <v/>
        <stp/>
        <stp>StudyData</stp>
        <stp>VIX</stp>
        <stp>BAR</stp>
        <stp/>
        <stp>Low</stp>
        <stp>W</stp>
        <stp>-1051</stp>
        <stp>All</stp>
        <stp/>
        <stp/>
        <stp>FALSE</stp>
        <stp>T</stp>
        <tr r="E1053" s="2"/>
      </tp>
      <tp t="s">
        <v/>
        <stp/>
        <stp>StudyData</stp>
        <stp>VIX</stp>
        <stp>BAR</stp>
        <stp/>
        <stp>Low</stp>
        <stp>W</stp>
        <stp>-1061</stp>
        <stp>All</stp>
        <stp/>
        <stp/>
        <stp>FALSE</stp>
        <stp>T</stp>
        <tr r="E1063" s="2"/>
      </tp>
      <tp t="s">
        <v/>
        <stp/>
        <stp>StudyData</stp>
        <stp>VIX</stp>
        <stp>BAR</stp>
        <stp/>
        <stp>Low</stp>
        <stp>W</stp>
        <stp>-1071</stp>
        <stp>All</stp>
        <stp/>
        <stp/>
        <stp>FALSE</stp>
        <stp>T</stp>
        <tr r="E1073" s="2"/>
      </tp>
      <tp t="s">
        <v/>
        <stp/>
        <stp>StudyData</stp>
        <stp>VIX</stp>
        <stp>BAR</stp>
        <stp/>
        <stp>Low</stp>
        <stp>W</stp>
        <stp>-1001</stp>
        <stp>All</stp>
        <stp/>
        <stp/>
        <stp>FALSE</stp>
        <stp>T</stp>
        <tr r="E1003" s="2"/>
      </tp>
      <tp t="s">
        <v/>
        <stp/>
        <stp>StudyData</stp>
        <stp>VIX</stp>
        <stp>BAR</stp>
        <stp/>
        <stp>Low</stp>
        <stp>W</stp>
        <stp>-1011</stp>
        <stp>All</stp>
        <stp/>
        <stp/>
        <stp>FALSE</stp>
        <stp>T</stp>
        <tr r="E1013" s="2"/>
      </tp>
      <tp t="s">
        <v/>
        <stp/>
        <stp>StudyData</stp>
        <stp>VIX</stp>
        <stp>BAR</stp>
        <stp/>
        <stp>Low</stp>
        <stp>W</stp>
        <stp>-1021</stp>
        <stp>All</stp>
        <stp/>
        <stp/>
        <stp>FALSE</stp>
        <stp>T</stp>
        <tr r="E1023" s="2"/>
      </tp>
      <tp t="s">
        <v/>
        <stp/>
        <stp>StudyData</stp>
        <stp>VIX</stp>
        <stp>BAR</stp>
        <stp/>
        <stp>Low</stp>
        <stp>W</stp>
        <stp>-1031</stp>
        <stp>All</stp>
        <stp/>
        <stp/>
        <stp>FALSE</stp>
        <stp>T</stp>
        <tr r="E1033" s="2"/>
      </tp>
      <tp t="s">
        <v/>
        <stp/>
        <stp>StudyData</stp>
        <stp>VIX</stp>
        <stp>BAR</stp>
        <stp/>
        <stp>Low</stp>
        <stp>W</stp>
        <stp>-1081</stp>
        <stp>All</stp>
        <stp/>
        <stp/>
        <stp>FALSE</stp>
        <stp>T</stp>
        <tr r="E1083" s="2"/>
      </tp>
      <tp t="s">
        <v/>
        <stp/>
        <stp>StudyData</stp>
        <stp>VIX</stp>
        <stp>BAR</stp>
        <stp/>
        <stp>Low</stp>
        <stp>W</stp>
        <stp>-1091</stp>
        <stp>All</stp>
        <stp/>
        <stp/>
        <stp>FALSE</stp>
        <stp>T</stp>
        <tr r="E1093" s="2"/>
      </tp>
      <tp t="s">
        <v/>
        <stp/>
        <stp>StudyData</stp>
        <stp>VIX</stp>
        <stp>BAR</stp>
        <stp/>
        <stp>Low</stp>
        <stp>W</stp>
        <stp>-1141</stp>
        <stp>All</stp>
        <stp/>
        <stp/>
        <stp>FALSE</stp>
        <stp>T</stp>
        <tr r="E1143" s="2"/>
      </tp>
      <tp t="s">
        <v/>
        <stp/>
        <stp>StudyData</stp>
        <stp>VIX</stp>
        <stp>BAR</stp>
        <stp/>
        <stp>Low</stp>
        <stp>W</stp>
        <stp>-1151</stp>
        <stp>All</stp>
        <stp/>
        <stp/>
        <stp>FALSE</stp>
        <stp>T</stp>
        <tr r="E1153" s="2"/>
      </tp>
      <tp t="s">
        <v/>
        <stp/>
        <stp>StudyData</stp>
        <stp>VIX</stp>
        <stp>BAR</stp>
        <stp/>
        <stp>Low</stp>
        <stp>W</stp>
        <stp>-1161</stp>
        <stp>All</stp>
        <stp/>
        <stp/>
        <stp>FALSE</stp>
        <stp>T</stp>
        <tr r="E1163" s="2"/>
      </tp>
      <tp t="s">
        <v/>
        <stp/>
        <stp>StudyData</stp>
        <stp>VIX</stp>
        <stp>BAR</stp>
        <stp/>
        <stp>Low</stp>
        <stp>W</stp>
        <stp>-1171</stp>
        <stp>All</stp>
        <stp/>
        <stp/>
        <stp>FALSE</stp>
        <stp>T</stp>
        <tr r="E1173" s="2"/>
      </tp>
      <tp t="s">
        <v/>
        <stp/>
        <stp>StudyData</stp>
        <stp>VIX</stp>
        <stp>BAR</stp>
        <stp/>
        <stp>Low</stp>
        <stp>W</stp>
        <stp>-1101</stp>
        <stp>All</stp>
        <stp/>
        <stp/>
        <stp>FALSE</stp>
        <stp>T</stp>
        <tr r="E1103" s="2"/>
      </tp>
      <tp t="s">
        <v/>
        <stp/>
        <stp>StudyData</stp>
        <stp>VIX</stp>
        <stp>BAR</stp>
        <stp/>
        <stp>Low</stp>
        <stp>W</stp>
        <stp>-1111</stp>
        <stp>All</stp>
        <stp/>
        <stp/>
        <stp>FALSE</stp>
        <stp>T</stp>
        <tr r="E1113" s="2"/>
      </tp>
      <tp t="s">
        <v/>
        <stp/>
        <stp>StudyData</stp>
        <stp>VIX</stp>
        <stp>BAR</stp>
        <stp/>
        <stp>Low</stp>
        <stp>W</stp>
        <stp>-1121</stp>
        <stp>All</stp>
        <stp/>
        <stp/>
        <stp>FALSE</stp>
        <stp>T</stp>
        <tr r="E1123" s="2"/>
      </tp>
      <tp t="s">
        <v/>
        <stp/>
        <stp>StudyData</stp>
        <stp>VIX</stp>
        <stp>BAR</stp>
        <stp/>
        <stp>Low</stp>
        <stp>W</stp>
        <stp>-1131</stp>
        <stp>All</stp>
        <stp/>
        <stp/>
        <stp>FALSE</stp>
        <stp>T</stp>
        <tr r="E1133" s="2"/>
      </tp>
      <tp t="s">
        <v/>
        <stp/>
        <stp>StudyData</stp>
        <stp>VIX</stp>
        <stp>BAR</stp>
        <stp/>
        <stp>Low</stp>
        <stp>W</stp>
        <stp>-1181</stp>
        <stp>All</stp>
        <stp/>
        <stp/>
        <stp>FALSE</stp>
        <stp>T</stp>
        <tr r="E1183" s="2"/>
      </tp>
      <tp t="s">
        <v/>
        <stp/>
        <stp>StudyData</stp>
        <stp>VIX</stp>
        <stp>BAR</stp>
        <stp/>
        <stp>Low</stp>
        <stp>W</stp>
        <stp>-1191</stp>
        <stp>All</stp>
        <stp/>
        <stp/>
        <stp>FALSE</stp>
        <stp>T</stp>
        <tr r="E1193" s="2"/>
      </tp>
      <tp t="s">
        <v/>
        <stp/>
        <stp>StudyData</stp>
        <stp>VIX</stp>
        <stp>BAR</stp>
        <stp/>
        <stp>Low</stp>
        <stp>W</stp>
        <stp>-1641</stp>
        <stp>All</stp>
        <stp/>
        <stp/>
        <stp>FALSE</stp>
        <stp>T</stp>
        <tr r="E1643" s="2"/>
      </tp>
      <tp t="s">
        <v/>
        <stp/>
        <stp>StudyData</stp>
        <stp>VIX</stp>
        <stp>BAR</stp>
        <stp/>
        <stp>Low</stp>
        <stp>W</stp>
        <stp>-1651</stp>
        <stp>All</stp>
        <stp/>
        <stp/>
        <stp>FALSE</stp>
        <stp>T</stp>
        <tr r="E1653" s="2"/>
      </tp>
      <tp t="s">
        <v/>
        <stp/>
        <stp>StudyData</stp>
        <stp>VIX</stp>
        <stp>BAR</stp>
        <stp/>
        <stp>Low</stp>
        <stp>W</stp>
        <stp>-1661</stp>
        <stp>All</stp>
        <stp/>
        <stp/>
        <stp>FALSE</stp>
        <stp>T</stp>
        <tr r="E1663" s="2"/>
      </tp>
      <tp t="s">
        <v/>
        <stp/>
        <stp>StudyData</stp>
        <stp>VIX</stp>
        <stp>BAR</stp>
        <stp/>
        <stp>Low</stp>
        <stp>W</stp>
        <stp>-1671</stp>
        <stp>All</stp>
        <stp/>
        <stp/>
        <stp>FALSE</stp>
        <stp>T</stp>
        <tr r="E1673" s="2"/>
      </tp>
      <tp t="s">
        <v/>
        <stp/>
        <stp>StudyData</stp>
        <stp>VIX</stp>
        <stp>BAR</stp>
        <stp/>
        <stp>Low</stp>
        <stp>W</stp>
        <stp>-1601</stp>
        <stp>All</stp>
        <stp/>
        <stp/>
        <stp>FALSE</stp>
        <stp>T</stp>
        <tr r="E1603" s="2"/>
      </tp>
      <tp t="s">
        <v/>
        <stp/>
        <stp>StudyData</stp>
        <stp>VIX</stp>
        <stp>BAR</stp>
        <stp/>
        <stp>Low</stp>
        <stp>W</stp>
        <stp>-1611</stp>
        <stp>All</stp>
        <stp/>
        <stp/>
        <stp>FALSE</stp>
        <stp>T</stp>
        <tr r="E1613" s="2"/>
      </tp>
      <tp t="s">
        <v/>
        <stp/>
        <stp>StudyData</stp>
        <stp>VIX</stp>
        <stp>BAR</stp>
        <stp/>
        <stp>Low</stp>
        <stp>W</stp>
        <stp>-1621</stp>
        <stp>All</stp>
        <stp/>
        <stp/>
        <stp>FALSE</stp>
        <stp>T</stp>
        <tr r="E1623" s="2"/>
      </tp>
      <tp t="s">
        <v/>
        <stp/>
        <stp>StudyData</stp>
        <stp>VIX</stp>
        <stp>BAR</stp>
        <stp/>
        <stp>Low</stp>
        <stp>W</stp>
        <stp>-1631</stp>
        <stp>All</stp>
        <stp/>
        <stp/>
        <stp>FALSE</stp>
        <stp>T</stp>
        <tr r="E1633" s="2"/>
      </tp>
      <tp t="s">
        <v/>
        <stp/>
        <stp>StudyData</stp>
        <stp>VIX</stp>
        <stp>BAR</stp>
        <stp/>
        <stp>Low</stp>
        <stp>W</stp>
        <stp>-1681</stp>
        <stp>All</stp>
        <stp/>
        <stp/>
        <stp>FALSE</stp>
        <stp>T</stp>
        <tr r="E1683" s="2"/>
      </tp>
      <tp t="s">
        <v/>
        <stp/>
        <stp>StudyData</stp>
        <stp>VIX</stp>
        <stp>BAR</stp>
        <stp/>
        <stp>Low</stp>
        <stp>W</stp>
        <stp>-1691</stp>
        <stp>All</stp>
        <stp/>
        <stp/>
        <stp>FALSE</stp>
        <stp>T</stp>
        <tr r="E1693" s="2"/>
      </tp>
      <tp t="s">
        <v/>
        <stp/>
        <stp>StudyData</stp>
        <stp>VIX</stp>
        <stp>BAR</stp>
        <stp/>
        <stp>Low</stp>
        <stp>W</stp>
        <stp>-1741</stp>
        <stp>All</stp>
        <stp/>
        <stp/>
        <stp>FALSE</stp>
        <stp>T</stp>
        <tr r="E1743" s="2"/>
      </tp>
      <tp t="s">
        <v/>
        <stp/>
        <stp>StudyData</stp>
        <stp>VIX</stp>
        <stp>BAR</stp>
        <stp/>
        <stp>Low</stp>
        <stp>W</stp>
        <stp>-1751</stp>
        <stp>All</stp>
        <stp/>
        <stp/>
        <stp>FALSE</stp>
        <stp>T</stp>
        <tr r="E1753" s="2"/>
      </tp>
      <tp t="s">
        <v/>
        <stp/>
        <stp>StudyData</stp>
        <stp>VIX</stp>
        <stp>BAR</stp>
        <stp/>
        <stp>Low</stp>
        <stp>W</stp>
        <stp>-1761</stp>
        <stp>All</stp>
        <stp/>
        <stp/>
        <stp>FALSE</stp>
        <stp>T</stp>
        <tr r="E1763" s="2"/>
      </tp>
      <tp t="s">
        <v/>
        <stp/>
        <stp>StudyData</stp>
        <stp>VIX</stp>
        <stp>BAR</stp>
        <stp/>
        <stp>Low</stp>
        <stp>W</stp>
        <stp>-1771</stp>
        <stp>All</stp>
        <stp/>
        <stp/>
        <stp>FALSE</stp>
        <stp>T</stp>
        <tr r="E1773" s="2"/>
      </tp>
      <tp t="s">
        <v/>
        <stp/>
        <stp>StudyData</stp>
        <stp>VIX</stp>
        <stp>BAR</stp>
        <stp/>
        <stp>Low</stp>
        <stp>W</stp>
        <stp>-1701</stp>
        <stp>All</stp>
        <stp/>
        <stp/>
        <stp>FALSE</stp>
        <stp>T</stp>
        <tr r="E1703" s="2"/>
      </tp>
      <tp t="s">
        <v/>
        <stp/>
        <stp>StudyData</stp>
        <stp>VIX</stp>
        <stp>BAR</stp>
        <stp/>
        <stp>Low</stp>
        <stp>W</stp>
        <stp>-1711</stp>
        <stp>All</stp>
        <stp/>
        <stp/>
        <stp>FALSE</stp>
        <stp>T</stp>
        <tr r="E1713" s="2"/>
      </tp>
      <tp t="s">
        <v/>
        <stp/>
        <stp>StudyData</stp>
        <stp>VIX</stp>
        <stp>BAR</stp>
        <stp/>
        <stp>Low</stp>
        <stp>W</stp>
        <stp>-1721</stp>
        <stp>All</stp>
        <stp/>
        <stp/>
        <stp>FALSE</stp>
        <stp>T</stp>
        <tr r="E1723" s="2"/>
      </tp>
      <tp t="s">
        <v/>
        <stp/>
        <stp>StudyData</stp>
        <stp>VIX</stp>
        <stp>BAR</stp>
        <stp/>
        <stp>Low</stp>
        <stp>W</stp>
        <stp>-1731</stp>
        <stp>All</stp>
        <stp/>
        <stp/>
        <stp>FALSE</stp>
        <stp>T</stp>
        <tr r="E1733" s="2"/>
      </tp>
      <tp t="s">
        <v/>
        <stp/>
        <stp>StudyData</stp>
        <stp>VIX</stp>
        <stp>BAR</stp>
        <stp/>
        <stp>Low</stp>
        <stp>W</stp>
        <stp>-1781</stp>
        <stp>All</stp>
        <stp/>
        <stp/>
        <stp>FALSE</stp>
        <stp>T</stp>
        <tr r="E1783" s="2"/>
      </tp>
      <tp t="s">
        <v/>
        <stp/>
        <stp>StudyData</stp>
        <stp>VIX</stp>
        <stp>BAR</stp>
        <stp/>
        <stp>Low</stp>
        <stp>W</stp>
        <stp>-1791</stp>
        <stp>All</stp>
        <stp/>
        <stp/>
        <stp>FALSE</stp>
        <stp>T</stp>
        <tr r="E1793" s="2"/>
      </tp>
      <tp t="s">
        <v/>
        <stp/>
        <stp>StudyData</stp>
        <stp>VIX</stp>
        <stp>BAR</stp>
        <stp/>
        <stp>Low</stp>
        <stp>W</stp>
        <stp>-1441</stp>
        <stp>All</stp>
        <stp/>
        <stp/>
        <stp>FALSE</stp>
        <stp>T</stp>
        <tr r="E1443" s="2"/>
      </tp>
      <tp t="s">
        <v/>
        <stp/>
        <stp>StudyData</stp>
        <stp>VIX</stp>
        <stp>BAR</stp>
        <stp/>
        <stp>Low</stp>
        <stp>W</stp>
        <stp>-1451</stp>
        <stp>All</stp>
        <stp/>
        <stp/>
        <stp>FALSE</stp>
        <stp>T</stp>
        <tr r="E1453" s="2"/>
      </tp>
      <tp t="s">
        <v/>
        <stp/>
        <stp>StudyData</stp>
        <stp>VIX</stp>
        <stp>BAR</stp>
        <stp/>
        <stp>Low</stp>
        <stp>W</stp>
        <stp>-1461</stp>
        <stp>All</stp>
        <stp/>
        <stp/>
        <stp>FALSE</stp>
        <stp>T</stp>
        <tr r="E1463" s="2"/>
      </tp>
      <tp t="s">
        <v/>
        <stp/>
        <stp>StudyData</stp>
        <stp>VIX</stp>
        <stp>BAR</stp>
        <stp/>
        <stp>Low</stp>
        <stp>W</stp>
        <stp>-1471</stp>
        <stp>All</stp>
        <stp/>
        <stp/>
        <stp>FALSE</stp>
        <stp>T</stp>
        <tr r="E1473" s="2"/>
      </tp>
      <tp t="s">
        <v/>
        <stp/>
        <stp>StudyData</stp>
        <stp>VIX</stp>
        <stp>BAR</stp>
        <stp/>
        <stp>Low</stp>
        <stp>W</stp>
        <stp>-1401</stp>
        <stp>All</stp>
        <stp/>
        <stp/>
        <stp>FALSE</stp>
        <stp>T</stp>
        <tr r="E1403" s="2"/>
      </tp>
      <tp t="s">
        <v/>
        <stp/>
        <stp>StudyData</stp>
        <stp>VIX</stp>
        <stp>BAR</stp>
        <stp/>
        <stp>Low</stp>
        <stp>W</stp>
        <stp>-1411</stp>
        <stp>All</stp>
        <stp/>
        <stp/>
        <stp>FALSE</stp>
        <stp>T</stp>
        <tr r="E1413" s="2"/>
      </tp>
      <tp t="s">
        <v/>
        <stp/>
        <stp>StudyData</stp>
        <stp>VIX</stp>
        <stp>BAR</stp>
        <stp/>
        <stp>Low</stp>
        <stp>W</stp>
        <stp>-1421</stp>
        <stp>All</stp>
        <stp/>
        <stp/>
        <stp>FALSE</stp>
        <stp>T</stp>
        <tr r="E1423" s="2"/>
      </tp>
      <tp t="s">
        <v/>
        <stp/>
        <stp>StudyData</stp>
        <stp>VIX</stp>
        <stp>BAR</stp>
        <stp/>
        <stp>Low</stp>
        <stp>W</stp>
        <stp>-1431</stp>
        <stp>All</stp>
        <stp/>
        <stp/>
        <stp>FALSE</stp>
        <stp>T</stp>
        <tr r="E1433" s="2"/>
      </tp>
      <tp t="s">
        <v/>
        <stp/>
        <stp>StudyData</stp>
        <stp>VIX</stp>
        <stp>BAR</stp>
        <stp/>
        <stp>Low</stp>
        <stp>W</stp>
        <stp>-1481</stp>
        <stp>All</stp>
        <stp/>
        <stp/>
        <stp>FALSE</stp>
        <stp>T</stp>
        <tr r="E1483" s="2"/>
      </tp>
      <tp t="s">
        <v/>
        <stp/>
        <stp>StudyData</stp>
        <stp>VIX</stp>
        <stp>BAR</stp>
        <stp/>
        <stp>Low</stp>
        <stp>W</stp>
        <stp>-1491</stp>
        <stp>All</stp>
        <stp/>
        <stp/>
        <stp>FALSE</stp>
        <stp>T</stp>
        <tr r="E1493" s="2"/>
      </tp>
      <tp t="s">
        <v/>
        <stp/>
        <stp>StudyData</stp>
        <stp>VIX</stp>
        <stp>BAR</stp>
        <stp/>
        <stp>Low</stp>
        <stp>W</stp>
        <stp>-1541</stp>
        <stp>All</stp>
        <stp/>
        <stp/>
        <stp>FALSE</stp>
        <stp>T</stp>
        <tr r="E1543" s="2"/>
      </tp>
      <tp t="s">
        <v/>
        <stp/>
        <stp>StudyData</stp>
        <stp>VIX</stp>
        <stp>BAR</stp>
        <stp/>
        <stp>Low</stp>
        <stp>W</stp>
        <stp>-1551</stp>
        <stp>All</stp>
        <stp/>
        <stp/>
        <stp>FALSE</stp>
        <stp>T</stp>
        <tr r="E1553" s="2"/>
      </tp>
      <tp t="s">
        <v/>
        <stp/>
        <stp>StudyData</stp>
        <stp>VIX</stp>
        <stp>BAR</stp>
        <stp/>
        <stp>Low</stp>
        <stp>W</stp>
        <stp>-1561</stp>
        <stp>All</stp>
        <stp/>
        <stp/>
        <stp>FALSE</stp>
        <stp>T</stp>
        <tr r="E1563" s="2"/>
      </tp>
      <tp t="s">
        <v/>
        <stp/>
        <stp>StudyData</stp>
        <stp>VIX</stp>
        <stp>BAR</stp>
        <stp/>
        <stp>Low</stp>
        <stp>W</stp>
        <stp>-1571</stp>
        <stp>All</stp>
        <stp/>
        <stp/>
        <stp>FALSE</stp>
        <stp>T</stp>
        <tr r="E1573" s="2"/>
      </tp>
      <tp t="s">
        <v/>
        <stp/>
        <stp>StudyData</stp>
        <stp>VIX</stp>
        <stp>BAR</stp>
        <stp/>
        <stp>Low</stp>
        <stp>W</stp>
        <stp>-1501</stp>
        <stp>All</stp>
        <stp/>
        <stp/>
        <stp>FALSE</stp>
        <stp>T</stp>
        <tr r="E1503" s="2"/>
      </tp>
      <tp t="s">
        <v/>
        <stp/>
        <stp>StudyData</stp>
        <stp>VIX</stp>
        <stp>BAR</stp>
        <stp/>
        <stp>Low</stp>
        <stp>W</stp>
        <stp>-1511</stp>
        <stp>All</stp>
        <stp/>
        <stp/>
        <stp>FALSE</stp>
        <stp>T</stp>
        <tr r="E1513" s="2"/>
      </tp>
      <tp t="s">
        <v/>
        <stp/>
        <stp>StudyData</stp>
        <stp>VIX</stp>
        <stp>BAR</stp>
        <stp/>
        <stp>Low</stp>
        <stp>W</stp>
        <stp>-1521</stp>
        <stp>All</stp>
        <stp/>
        <stp/>
        <stp>FALSE</stp>
        <stp>T</stp>
        <tr r="E1523" s="2"/>
      </tp>
      <tp t="s">
        <v/>
        <stp/>
        <stp>StudyData</stp>
        <stp>VIX</stp>
        <stp>BAR</stp>
        <stp/>
        <stp>Low</stp>
        <stp>W</stp>
        <stp>-1531</stp>
        <stp>All</stp>
        <stp/>
        <stp/>
        <stp>FALSE</stp>
        <stp>T</stp>
        <tr r="E1533" s="2"/>
      </tp>
      <tp t="s">
        <v/>
        <stp/>
        <stp>StudyData</stp>
        <stp>VIX</stp>
        <stp>BAR</stp>
        <stp/>
        <stp>Low</stp>
        <stp>W</stp>
        <stp>-1581</stp>
        <stp>All</stp>
        <stp/>
        <stp/>
        <stp>FALSE</stp>
        <stp>T</stp>
        <tr r="E1583" s="2"/>
      </tp>
      <tp t="s">
        <v/>
        <stp/>
        <stp>StudyData</stp>
        <stp>VIX</stp>
        <stp>BAR</stp>
        <stp/>
        <stp>Low</stp>
        <stp>W</stp>
        <stp>-1591</stp>
        <stp>All</stp>
        <stp/>
        <stp/>
        <stp>FALSE</stp>
        <stp>T</stp>
        <tr r="E1593" s="2"/>
      </tp>
      <tp t="s">
        <v/>
        <stp/>
        <stp>StudyData</stp>
        <stp>VIX</stp>
        <stp>BAR</stp>
        <stp/>
        <stp>Low</stp>
        <stp>W</stp>
        <stp>-1841</stp>
        <stp>All</stp>
        <stp/>
        <stp/>
        <stp>FALSE</stp>
        <stp>T</stp>
        <tr r="E1843" s="2"/>
      </tp>
      <tp t="s">
        <v/>
        <stp/>
        <stp>StudyData</stp>
        <stp>VIX</stp>
        <stp>BAR</stp>
        <stp/>
        <stp>Low</stp>
        <stp>W</stp>
        <stp>-1851</stp>
        <stp>All</stp>
        <stp/>
        <stp/>
        <stp>FALSE</stp>
        <stp>T</stp>
        <tr r="E1853" s="2"/>
      </tp>
      <tp t="s">
        <v/>
        <stp/>
        <stp>StudyData</stp>
        <stp>VIX</stp>
        <stp>BAR</stp>
        <stp/>
        <stp>Low</stp>
        <stp>W</stp>
        <stp>-1861</stp>
        <stp>All</stp>
        <stp/>
        <stp/>
        <stp>FALSE</stp>
        <stp>T</stp>
        <tr r="E1863" s="2"/>
      </tp>
      <tp t="s">
        <v/>
        <stp/>
        <stp>StudyData</stp>
        <stp>VIX</stp>
        <stp>BAR</stp>
        <stp/>
        <stp>Low</stp>
        <stp>W</stp>
        <stp>-1871</stp>
        <stp>All</stp>
        <stp/>
        <stp/>
        <stp>FALSE</stp>
        <stp>T</stp>
        <tr r="E1873" s="2"/>
      </tp>
      <tp t="s">
        <v/>
        <stp/>
        <stp>StudyData</stp>
        <stp>VIX</stp>
        <stp>BAR</stp>
        <stp/>
        <stp>Low</stp>
        <stp>W</stp>
        <stp>-1801</stp>
        <stp>All</stp>
        <stp/>
        <stp/>
        <stp>FALSE</stp>
        <stp>T</stp>
        <tr r="E1803" s="2"/>
      </tp>
      <tp t="s">
        <v/>
        <stp/>
        <stp>StudyData</stp>
        <stp>VIX</stp>
        <stp>BAR</stp>
        <stp/>
        <stp>Low</stp>
        <stp>W</stp>
        <stp>-1811</stp>
        <stp>All</stp>
        <stp/>
        <stp/>
        <stp>FALSE</stp>
        <stp>T</stp>
        <tr r="E1813" s="2"/>
      </tp>
      <tp t="s">
        <v/>
        <stp/>
        <stp>StudyData</stp>
        <stp>VIX</stp>
        <stp>BAR</stp>
        <stp/>
        <stp>Low</stp>
        <stp>W</stp>
        <stp>-1821</stp>
        <stp>All</stp>
        <stp/>
        <stp/>
        <stp>FALSE</stp>
        <stp>T</stp>
        <tr r="E1823" s="2"/>
      </tp>
      <tp t="s">
        <v/>
        <stp/>
        <stp>StudyData</stp>
        <stp>VIX</stp>
        <stp>BAR</stp>
        <stp/>
        <stp>Low</stp>
        <stp>W</stp>
        <stp>-1831</stp>
        <stp>All</stp>
        <stp/>
        <stp/>
        <stp>FALSE</stp>
        <stp>T</stp>
        <tr r="E1833" s="2"/>
      </tp>
      <tp t="s">
        <v/>
        <stp/>
        <stp>StudyData</stp>
        <stp>VIX</stp>
        <stp>BAR</stp>
        <stp/>
        <stp>Low</stp>
        <stp>W</stp>
        <stp>-1881</stp>
        <stp>All</stp>
        <stp/>
        <stp/>
        <stp>FALSE</stp>
        <stp>T</stp>
        <tr r="E1883" s="2"/>
      </tp>
      <tp t="s">
        <v/>
        <stp/>
        <stp>StudyData</stp>
        <stp>VIX</stp>
        <stp>BAR</stp>
        <stp/>
        <stp>Low</stp>
        <stp>W</stp>
        <stp>-1891</stp>
        <stp>All</stp>
        <stp/>
        <stp/>
        <stp>FALSE</stp>
        <stp>T</stp>
        <tr r="E1893" s="2"/>
      </tp>
      <tp t="s">
        <v/>
        <stp/>
        <stp>StudyData</stp>
        <stp>VIX</stp>
        <stp>BAR</stp>
        <stp/>
        <stp>Low</stp>
        <stp>W</stp>
        <stp>-1941</stp>
        <stp>All</stp>
        <stp/>
        <stp/>
        <stp>FALSE</stp>
        <stp>T</stp>
        <tr r="E1943" s="2"/>
      </tp>
      <tp t="s">
        <v/>
        <stp/>
        <stp>StudyData</stp>
        <stp>VIX</stp>
        <stp>BAR</stp>
        <stp/>
        <stp>Low</stp>
        <stp>W</stp>
        <stp>-1951</stp>
        <stp>All</stp>
        <stp/>
        <stp/>
        <stp>FALSE</stp>
        <stp>T</stp>
        <tr r="E1953" s="2"/>
      </tp>
      <tp t="s">
        <v/>
        <stp/>
        <stp>StudyData</stp>
        <stp>VIX</stp>
        <stp>BAR</stp>
        <stp/>
        <stp>Low</stp>
        <stp>W</stp>
        <stp>-1961</stp>
        <stp>All</stp>
        <stp/>
        <stp/>
        <stp>FALSE</stp>
        <stp>T</stp>
        <tr r="E1963" s="2"/>
      </tp>
      <tp t="s">
        <v/>
        <stp/>
        <stp>StudyData</stp>
        <stp>VIX</stp>
        <stp>BAR</stp>
        <stp/>
        <stp>Low</stp>
        <stp>W</stp>
        <stp>-1971</stp>
        <stp>All</stp>
        <stp/>
        <stp/>
        <stp>FALSE</stp>
        <stp>T</stp>
        <tr r="E1973" s="2"/>
      </tp>
      <tp t="s">
        <v/>
        <stp/>
        <stp>StudyData</stp>
        <stp>VIX</stp>
        <stp>BAR</stp>
        <stp/>
        <stp>Low</stp>
        <stp>W</stp>
        <stp>-1901</stp>
        <stp>All</stp>
        <stp/>
        <stp/>
        <stp>FALSE</stp>
        <stp>T</stp>
        <tr r="E1903" s="2"/>
      </tp>
      <tp t="s">
        <v/>
        <stp/>
        <stp>StudyData</stp>
        <stp>VIX</stp>
        <stp>BAR</stp>
        <stp/>
        <stp>Low</stp>
        <stp>W</stp>
        <stp>-1911</stp>
        <stp>All</stp>
        <stp/>
        <stp/>
        <stp>FALSE</stp>
        <stp>T</stp>
        <tr r="E1913" s="2"/>
      </tp>
      <tp t="s">
        <v/>
        <stp/>
        <stp>StudyData</stp>
        <stp>VIX</stp>
        <stp>BAR</stp>
        <stp/>
        <stp>Low</stp>
        <stp>W</stp>
        <stp>-1921</stp>
        <stp>All</stp>
        <stp/>
        <stp/>
        <stp>FALSE</stp>
        <stp>T</stp>
        <tr r="E1923" s="2"/>
      </tp>
      <tp t="s">
        <v/>
        <stp/>
        <stp>StudyData</stp>
        <stp>VIX</stp>
        <stp>BAR</stp>
        <stp/>
        <stp>Low</stp>
        <stp>W</stp>
        <stp>-1931</stp>
        <stp>All</stp>
        <stp/>
        <stp/>
        <stp>FALSE</stp>
        <stp>T</stp>
        <tr r="E1933" s="2"/>
      </tp>
      <tp t="s">
        <v/>
        <stp/>
        <stp>StudyData</stp>
        <stp>VIX</stp>
        <stp>BAR</stp>
        <stp/>
        <stp>Low</stp>
        <stp>W</stp>
        <stp>-1981</stp>
        <stp>All</stp>
        <stp/>
        <stp/>
        <stp>FALSE</stp>
        <stp>T</stp>
        <tr r="E1983" s="2"/>
      </tp>
      <tp t="s">
        <v/>
        <stp/>
        <stp>StudyData</stp>
        <stp>VIX</stp>
        <stp>BAR</stp>
        <stp/>
        <stp>Low</stp>
        <stp>W</stp>
        <stp>-1991</stp>
        <stp>All</stp>
        <stp/>
        <stp/>
        <stp>FALSE</stp>
        <stp>T</stp>
        <tr r="E1993" s="2"/>
      </tp>
      <tp t="s">
        <v/>
        <stp/>
        <stp>StudyData</stp>
        <stp>VIX</stp>
        <stp>BAR</stp>
        <stp/>
        <stp>Low</stp>
        <stp>W</stp>
        <stp>-2241</stp>
        <stp>All</stp>
        <stp/>
        <stp/>
        <stp>FALSE</stp>
        <stp>T</stp>
        <tr r="E2243" s="2"/>
      </tp>
      <tp t="s">
        <v/>
        <stp/>
        <stp>StudyData</stp>
        <stp>VIX</stp>
        <stp>BAR</stp>
        <stp/>
        <stp>Low</stp>
        <stp>W</stp>
        <stp>-2251</stp>
        <stp>All</stp>
        <stp/>
        <stp/>
        <stp>FALSE</stp>
        <stp>T</stp>
        <tr r="E2253" s="2"/>
      </tp>
      <tp t="s">
        <v/>
        <stp/>
        <stp>StudyData</stp>
        <stp>VIX</stp>
        <stp>BAR</stp>
        <stp/>
        <stp>Low</stp>
        <stp>W</stp>
        <stp>-2261</stp>
        <stp>All</stp>
        <stp/>
        <stp/>
        <stp>FALSE</stp>
        <stp>T</stp>
        <tr r="E2263" s="2"/>
      </tp>
      <tp t="s">
        <v/>
        <stp/>
        <stp>StudyData</stp>
        <stp>VIX</stp>
        <stp>BAR</stp>
        <stp/>
        <stp>Low</stp>
        <stp>W</stp>
        <stp>-2271</stp>
        <stp>All</stp>
        <stp/>
        <stp/>
        <stp>FALSE</stp>
        <stp>T</stp>
        <tr r="E2273" s="2"/>
      </tp>
      <tp t="s">
        <v/>
        <stp/>
        <stp>StudyData</stp>
        <stp>VIX</stp>
        <stp>BAR</stp>
        <stp/>
        <stp>Low</stp>
        <stp>W</stp>
        <stp>-2201</stp>
        <stp>All</stp>
        <stp/>
        <stp/>
        <stp>FALSE</stp>
        <stp>T</stp>
        <tr r="E2203" s="2"/>
      </tp>
      <tp t="s">
        <v/>
        <stp/>
        <stp>StudyData</stp>
        <stp>VIX</stp>
        <stp>BAR</stp>
        <stp/>
        <stp>Low</stp>
        <stp>W</stp>
        <stp>-2211</stp>
        <stp>All</stp>
        <stp/>
        <stp/>
        <stp>FALSE</stp>
        <stp>T</stp>
        <tr r="E2213" s="2"/>
      </tp>
      <tp t="s">
        <v/>
        <stp/>
        <stp>StudyData</stp>
        <stp>VIX</stp>
        <stp>BAR</stp>
        <stp/>
        <stp>Low</stp>
        <stp>W</stp>
        <stp>-2221</stp>
        <stp>All</stp>
        <stp/>
        <stp/>
        <stp>FALSE</stp>
        <stp>T</stp>
        <tr r="E2223" s="2"/>
      </tp>
      <tp t="s">
        <v/>
        <stp/>
        <stp>StudyData</stp>
        <stp>VIX</stp>
        <stp>BAR</stp>
        <stp/>
        <stp>Low</stp>
        <stp>W</stp>
        <stp>-2231</stp>
        <stp>All</stp>
        <stp/>
        <stp/>
        <stp>FALSE</stp>
        <stp>T</stp>
        <tr r="E2233" s="2"/>
      </tp>
      <tp t="s">
        <v/>
        <stp/>
        <stp>StudyData</stp>
        <stp>VIX</stp>
        <stp>BAR</stp>
        <stp/>
        <stp>Low</stp>
        <stp>W</stp>
        <stp>-2281</stp>
        <stp>All</stp>
        <stp/>
        <stp/>
        <stp>FALSE</stp>
        <stp>T</stp>
        <tr r="E2283" s="2"/>
      </tp>
      <tp t="s">
        <v/>
        <stp/>
        <stp>StudyData</stp>
        <stp>VIX</stp>
        <stp>BAR</stp>
        <stp/>
        <stp>Low</stp>
        <stp>W</stp>
        <stp>-2291</stp>
        <stp>All</stp>
        <stp/>
        <stp/>
        <stp>FALSE</stp>
        <stp>T</stp>
        <tr r="E2293" s="2"/>
      </tp>
      <tp t="s">
        <v/>
        <stp/>
        <stp>StudyData</stp>
        <stp>VIX</stp>
        <stp>BAR</stp>
        <stp/>
        <stp>Low</stp>
        <stp>W</stp>
        <stp>-2341</stp>
        <stp>All</stp>
        <stp/>
        <stp/>
        <stp>FALSE</stp>
        <stp>T</stp>
        <tr r="E2343" s="2"/>
      </tp>
      <tp t="s">
        <v/>
        <stp/>
        <stp>StudyData</stp>
        <stp>VIX</stp>
        <stp>BAR</stp>
        <stp/>
        <stp>Low</stp>
        <stp>W</stp>
        <stp>-2351</stp>
        <stp>All</stp>
        <stp/>
        <stp/>
        <stp>FALSE</stp>
        <stp>T</stp>
        <tr r="E2353" s="2"/>
      </tp>
      <tp t="s">
        <v/>
        <stp/>
        <stp>StudyData</stp>
        <stp>VIX</stp>
        <stp>BAR</stp>
        <stp/>
        <stp>Low</stp>
        <stp>W</stp>
        <stp>-2361</stp>
        <stp>All</stp>
        <stp/>
        <stp/>
        <stp>FALSE</stp>
        <stp>T</stp>
        <tr r="E2363" s="2"/>
      </tp>
      <tp t="s">
        <v/>
        <stp/>
        <stp>StudyData</stp>
        <stp>VIX</stp>
        <stp>BAR</stp>
        <stp/>
        <stp>Low</stp>
        <stp>W</stp>
        <stp>-2371</stp>
        <stp>All</stp>
        <stp/>
        <stp/>
        <stp>FALSE</stp>
        <stp>T</stp>
        <tr r="E2373" s="2"/>
      </tp>
      <tp t="s">
        <v/>
        <stp/>
        <stp>StudyData</stp>
        <stp>VIX</stp>
        <stp>BAR</stp>
        <stp/>
        <stp>Low</stp>
        <stp>W</stp>
        <stp>-2301</stp>
        <stp>All</stp>
        <stp/>
        <stp/>
        <stp>FALSE</stp>
        <stp>T</stp>
        <tr r="E2303" s="2"/>
      </tp>
      <tp t="s">
        <v/>
        <stp/>
        <stp>StudyData</stp>
        <stp>VIX</stp>
        <stp>BAR</stp>
        <stp/>
        <stp>Low</stp>
        <stp>W</stp>
        <stp>-2311</stp>
        <stp>All</stp>
        <stp/>
        <stp/>
        <stp>FALSE</stp>
        <stp>T</stp>
        <tr r="E2313" s="2"/>
      </tp>
      <tp t="s">
        <v/>
        <stp/>
        <stp>StudyData</stp>
        <stp>VIX</stp>
        <stp>BAR</stp>
        <stp/>
        <stp>Low</stp>
        <stp>W</stp>
        <stp>-2321</stp>
        <stp>All</stp>
        <stp/>
        <stp/>
        <stp>FALSE</stp>
        <stp>T</stp>
        <tr r="E2323" s="2"/>
      </tp>
      <tp t="s">
        <v/>
        <stp/>
        <stp>StudyData</stp>
        <stp>VIX</stp>
        <stp>BAR</stp>
        <stp/>
        <stp>Low</stp>
        <stp>W</stp>
        <stp>-2331</stp>
        <stp>All</stp>
        <stp/>
        <stp/>
        <stp>FALSE</stp>
        <stp>T</stp>
        <tr r="E2333" s="2"/>
      </tp>
      <tp t="s">
        <v/>
        <stp/>
        <stp>StudyData</stp>
        <stp>VIX</stp>
        <stp>BAR</stp>
        <stp/>
        <stp>Low</stp>
        <stp>W</stp>
        <stp>-2381</stp>
        <stp>All</stp>
        <stp/>
        <stp/>
        <stp>FALSE</stp>
        <stp>T</stp>
        <tr r="E2383" s="2"/>
      </tp>
      <tp t="s">
        <v/>
        <stp/>
        <stp>StudyData</stp>
        <stp>VIX</stp>
        <stp>BAR</stp>
        <stp/>
        <stp>Low</stp>
        <stp>W</stp>
        <stp>-2391</stp>
        <stp>All</stp>
        <stp/>
        <stp/>
        <stp>FALSE</stp>
        <stp>T</stp>
        <tr r="E2393" s="2"/>
      </tp>
      <tp t="s">
        <v/>
        <stp/>
        <stp>StudyData</stp>
        <stp>VIX</stp>
        <stp>BAR</stp>
        <stp/>
        <stp>Low</stp>
        <stp>W</stp>
        <stp>-2041</stp>
        <stp>All</stp>
        <stp/>
        <stp/>
        <stp>FALSE</stp>
        <stp>T</stp>
        <tr r="E2043" s="2"/>
      </tp>
      <tp t="s">
        <v/>
        <stp/>
        <stp>StudyData</stp>
        <stp>VIX</stp>
        <stp>BAR</stp>
        <stp/>
        <stp>Low</stp>
        <stp>W</stp>
        <stp>-2051</stp>
        <stp>All</stp>
        <stp/>
        <stp/>
        <stp>FALSE</stp>
        <stp>T</stp>
        <tr r="E2053" s="2"/>
      </tp>
      <tp t="s">
        <v/>
        <stp/>
        <stp>StudyData</stp>
        <stp>VIX</stp>
        <stp>BAR</stp>
        <stp/>
        <stp>Low</stp>
        <stp>W</stp>
        <stp>-2061</stp>
        <stp>All</stp>
        <stp/>
        <stp/>
        <stp>FALSE</stp>
        <stp>T</stp>
        <tr r="E2063" s="2"/>
      </tp>
      <tp t="s">
        <v/>
        <stp/>
        <stp>StudyData</stp>
        <stp>VIX</stp>
        <stp>BAR</stp>
        <stp/>
        <stp>Low</stp>
        <stp>W</stp>
        <stp>-2071</stp>
        <stp>All</stp>
        <stp/>
        <stp/>
        <stp>FALSE</stp>
        <stp>T</stp>
        <tr r="E2073" s="2"/>
      </tp>
      <tp t="s">
        <v/>
        <stp/>
        <stp>StudyData</stp>
        <stp>VIX</stp>
        <stp>BAR</stp>
        <stp/>
        <stp>Low</stp>
        <stp>W</stp>
        <stp>-2001</stp>
        <stp>All</stp>
        <stp/>
        <stp/>
        <stp>FALSE</stp>
        <stp>T</stp>
        <tr r="E2003" s="2"/>
      </tp>
      <tp t="s">
        <v/>
        <stp/>
        <stp>StudyData</stp>
        <stp>VIX</stp>
        <stp>BAR</stp>
        <stp/>
        <stp>Low</stp>
        <stp>W</stp>
        <stp>-2011</stp>
        <stp>All</stp>
        <stp/>
        <stp/>
        <stp>FALSE</stp>
        <stp>T</stp>
        <tr r="E2013" s="2"/>
      </tp>
      <tp t="s">
        <v/>
        <stp/>
        <stp>StudyData</stp>
        <stp>VIX</stp>
        <stp>BAR</stp>
        <stp/>
        <stp>Low</stp>
        <stp>W</stp>
        <stp>-2021</stp>
        <stp>All</stp>
        <stp/>
        <stp/>
        <stp>FALSE</stp>
        <stp>T</stp>
        <tr r="E2023" s="2"/>
      </tp>
      <tp t="s">
        <v/>
        <stp/>
        <stp>StudyData</stp>
        <stp>VIX</stp>
        <stp>BAR</stp>
        <stp/>
        <stp>Low</stp>
        <stp>W</stp>
        <stp>-2031</stp>
        <stp>All</stp>
        <stp/>
        <stp/>
        <stp>FALSE</stp>
        <stp>T</stp>
        <tr r="E2033" s="2"/>
      </tp>
      <tp t="s">
        <v/>
        <stp/>
        <stp>StudyData</stp>
        <stp>VIX</stp>
        <stp>BAR</stp>
        <stp/>
        <stp>Low</stp>
        <stp>W</stp>
        <stp>-2081</stp>
        <stp>All</stp>
        <stp/>
        <stp/>
        <stp>FALSE</stp>
        <stp>T</stp>
        <tr r="E2083" s="2"/>
      </tp>
      <tp t="s">
        <v/>
        <stp/>
        <stp>StudyData</stp>
        <stp>VIX</stp>
        <stp>BAR</stp>
        <stp/>
        <stp>Low</stp>
        <stp>W</stp>
        <stp>-2091</stp>
        <stp>All</stp>
        <stp/>
        <stp/>
        <stp>FALSE</stp>
        <stp>T</stp>
        <tr r="E2093" s="2"/>
      </tp>
      <tp t="s">
        <v/>
        <stp/>
        <stp>StudyData</stp>
        <stp>VIX</stp>
        <stp>BAR</stp>
        <stp/>
        <stp>Low</stp>
        <stp>W</stp>
        <stp>-2141</stp>
        <stp>All</stp>
        <stp/>
        <stp/>
        <stp>FALSE</stp>
        <stp>T</stp>
        <tr r="E2143" s="2"/>
      </tp>
      <tp t="s">
        <v/>
        <stp/>
        <stp>StudyData</stp>
        <stp>VIX</stp>
        <stp>BAR</stp>
        <stp/>
        <stp>Low</stp>
        <stp>W</stp>
        <stp>-2151</stp>
        <stp>All</stp>
        <stp/>
        <stp/>
        <stp>FALSE</stp>
        <stp>T</stp>
        <tr r="E2153" s="2"/>
      </tp>
      <tp t="s">
        <v/>
        <stp/>
        <stp>StudyData</stp>
        <stp>VIX</stp>
        <stp>BAR</stp>
        <stp/>
        <stp>Low</stp>
        <stp>W</stp>
        <stp>-2161</stp>
        <stp>All</stp>
        <stp/>
        <stp/>
        <stp>FALSE</stp>
        <stp>T</stp>
        <tr r="E2163" s="2"/>
      </tp>
      <tp t="s">
        <v/>
        <stp/>
        <stp>StudyData</stp>
        <stp>VIX</stp>
        <stp>BAR</stp>
        <stp/>
        <stp>Low</stp>
        <stp>W</stp>
        <stp>-2171</stp>
        <stp>All</stp>
        <stp/>
        <stp/>
        <stp>FALSE</stp>
        <stp>T</stp>
        <tr r="E2173" s="2"/>
      </tp>
      <tp t="s">
        <v/>
        <stp/>
        <stp>StudyData</stp>
        <stp>VIX</stp>
        <stp>BAR</stp>
        <stp/>
        <stp>Low</stp>
        <stp>W</stp>
        <stp>-2101</stp>
        <stp>All</stp>
        <stp/>
        <stp/>
        <stp>FALSE</stp>
        <stp>T</stp>
        <tr r="E2103" s="2"/>
      </tp>
      <tp t="s">
        <v/>
        <stp/>
        <stp>StudyData</stp>
        <stp>VIX</stp>
        <stp>BAR</stp>
        <stp/>
        <stp>Low</stp>
        <stp>W</stp>
        <stp>-2111</stp>
        <stp>All</stp>
        <stp/>
        <stp/>
        <stp>FALSE</stp>
        <stp>T</stp>
        <tr r="E2113" s="2"/>
      </tp>
      <tp t="s">
        <v/>
        <stp/>
        <stp>StudyData</stp>
        <stp>VIX</stp>
        <stp>BAR</stp>
        <stp/>
        <stp>Low</stp>
        <stp>W</stp>
        <stp>-2121</stp>
        <stp>All</stp>
        <stp/>
        <stp/>
        <stp>FALSE</stp>
        <stp>T</stp>
        <tr r="E2123" s="2"/>
      </tp>
      <tp t="s">
        <v/>
        <stp/>
        <stp>StudyData</stp>
        <stp>VIX</stp>
        <stp>BAR</stp>
        <stp/>
        <stp>Low</stp>
        <stp>W</stp>
        <stp>-2131</stp>
        <stp>All</stp>
        <stp/>
        <stp/>
        <stp>FALSE</stp>
        <stp>T</stp>
        <tr r="E2133" s="2"/>
      </tp>
      <tp t="s">
        <v/>
        <stp/>
        <stp>StudyData</stp>
        <stp>VIX</stp>
        <stp>BAR</stp>
        <stp/>
        <stp>Low</stp>
        <stp>W</stp>
        <stp>-2181</stp>
        <stp>All</stp>
        <stp/>
        <stp/>
        <stp>FALSE</stp>
        <stp>T</stp>
        <tr r="E2183" s="2"/>
      </tp>
      <tp t="s">
        <v/>
        <stp/>
        <stp>StudyData</stp>
        <stp>VIX</stp>
        <stp>BAR</stp>
        <stp/>
        <stp>Low</stp>
        <stp>W</stp>
        <stp>-2191</stp>
        <stp>All</stp>
        <stp/>
        <stp/>
        <stp>FALSE</stp>
        <stp>T</stp>
        <tr r="E2193" s="2"/>
      </tp>
      <tp t="s">
        <v/>
        <stp/>
        <stp>StudyData</stp>
        <stp>VIX</stp>
        <stp>BAR</stp>
        <stp/>
        <stp>Low</stp>
        <stp>W</stp>
        <stp>-2641</stp>
        <stp>All</stp>
        <stp/>
        <stp/>
        <stp>FALSE</stp>
        <stp>T</stp>
        <tr r="E2643" s="2"/>
      </tp>
      <tp t="s">
        <v/>
        <stp/>
        <stp>StudyData</stp>
        <stp>VIX</stp>
        <stp>BAR</stp>
        <stp/>
        <stp>Low</stp>
        <stp>W</stp>
        <stp>-2651</stp>
        <stp>All</stp>
        <stp/>
        <stp/>
        <stp>FALSE</stp>
        <stp>T</stp>
        <tr r="E2653" s="2"/>
      </tp>
      <tp t="s">
        <v/>
        <stp/>
        <stp>StudyData</stp>
        <stp>VIX</stp>
        <stp>BAR</stp>
        <stp/>
        <stp>Low</stp>
        <stp>W</stp>
        <stp>-2661</stp>
        <stp>All</stp>
        <stp/>
        <stp/>
        <stp>FALSE</stp>
        <stp>T</stp>
        <tr r="E2663" s="2"/>
      </tp>
      <tp t="s">
        <v/>
        <stp/>
        <stp>StudyData</stp>
        <stp>VIX</stp>
        <stp>BAR</stp>
        <stp/>
        <stp>Low</stp>
        <stp>W</stp>
        <stp>-2671</stp>
        <stp>All</stp>
        <stp/>
        <stp/>
        <stp>FALSE</stp>
        <stp>T</stp>
        <tr r="E2673" s="2"/>
      </tp>
      <tp t="s">
        <v/>
        <stp/>
        <stp>StudyData</stp>
        <stp>VIX</stp>
        <stp>BAR</stp>
        <stp/>
        <stp>Low</stp>
        <stp>W</stp>
        <stp>-2601</stp>
        <stp>All</stp>
        <stp/>
        <stp/>
        <stp>FALSE</stp>
        <stp>T</stp>
        <tr r="E2603" s="2"/>
      </tp>
      <tp t="s">
        <v/>
        <stp/>
        <stp>StudyData</stp>
        <stp>VIX</stp>
        <stp>BAR</stp>
        <stp/>
        <stp>Low</stp>
        <stp>W</stp>
        <stp>-2611</stp>
        <stp>All</stp>
        <stp/>
        <stp/>
        <stp>FALSE</stp>
        <stp>T</stp>
        <tr r="E2613" s="2"/>
      </tp>
      <tp t="s">
        <v/>
        <stp/>
        <stp>StudyData</stp>
        <stp>VIX</stp>
        <stp>BAR</stp>
        <stp/>
        <stp>Low</stp>
        <stp>W</stp>
        <stp>-2621</stp>
        <stp>All</stp>
        <stp/>
        <stp/>
        <stp>FALSE</stp>
        <stp>T</stp>
        <tr r="E2623" s="2"/>
      </tp>
      <tp t="s">
        <v/>
        <stp/>
        <stp>StudyData</stp>
        <stp>VIX</stp>
        <stp>BAR</stp>
        <stp/>
        <stp>Low</stp>
        <stp>W</stp>
        <stp>-2631</stp>
        <stp>All</stp>
        <stp/>
        <stp/>
        <stp>FALSE</stp>
        <stp>T</stp>
        <tr r="E2633" s="2"/>
      </tp>
      <tp t="s">
        <v/>
        <stp/>
        <stp>StudyData</stp>
        <stp>VIX</stp>
        <stp>BAR</stp>
        <stp/>
        <stp>Low</stp>
        <stp>W</stp>
        <stp>-2681</stp>
        <stp>All</stp>
        <stp/>
        <stp/>
        <stp>FALSE</stp>
        <stp>T</stp>
        <tr r="E2683" s="2"/>
      </tp>
      <tp t="s">
        <v/>
        <stp/>
        <stp>StudyData</stp>
        <stp>VIX</stp>
        <stp>BAR</stp>
        <stp/>
        <stp>Low</stp>
        <stp>W</stp>
        <stp>-2691</stp>
        <stp>All</stp>
        <stp/>
        <stp/>
        <stp>FALSE</stp>
        <stp>T</stp>
        <tr r="E2693" s="2"/>
      </tp>
      <tp t="s">
        <v/>
        <stp/>
        <stp>StudyData</stp>
        <stp>VIX</stp>
        <stp>BAR</stp>
        <stp/>
        <stp>Low</stp>
        <stp>W</stp>
        <stp>-2741</stp>
        <stp>All</stp>
        <stp/>
        <stp/>
        <stp>FALSE</stp>
        <stp>T</stp>
        <tr r="E2743" s="2"/>
      </tp>
      <tp t="s">
        <v/>
        <stp/>
        <stp>StudyData</stp>
        <stp>VIX</stp>
        <stp>BAR</stp>
        <stp/>
        <stp>Low</stp>
        <stp>W</stp>
        <stp>-2751</stp>
        <stp>All</stp>
        <stp/>
        <stp/>
        <stp>FALSE</stp>
        <stp>T</stp>
        <tr r="E2753" s="2"/>
      </tp>
      <tp t="s">
        <v/>
        <stp/>
        <stp>StudyData</stp>
        <stp>VIX</stp>
        <stp>BAR</stp>
        <stp/>
        <stp>Low</stp>
        <stp>W</stp>
        <stp>-2761</stp>
        <stp>All</stp>
        <stp/>
        <stp/>
        <stp>FALSE</stp>
        <stp>T</stp>
        <tr r="E2763" s="2"/>
      </tp>
      <tp t="s">
        <v/>
        <stp/>
        <stp>StudyData</stp>
        <stp>VIX</stp>
        <stp>BAR</stp>
        <stp/>
        <stp>Low</stp>
        <stp>W</stp>
        <stp>-2771</stp>
        <stp>All</stp>
        <stp/>
        <stp/>
        <stp>FALSE</stp>
        <stp>T</stp>
        <tr r="E2773" s="2"/>
      </tp>
      <tp t="s">
        <v/>
        <stp/>
        <stp>StudyData</stp>
        <stp>VIX</stp>
        <stp>BAR</stp>
        <stp/>
        <stp>Low</stp>
        <stp>W</stp>
        <stp>-2701</stp>
        <stp>All</stp>
        <stp/>
        <stp/>
        <stp>FALSE</stp>
        <stp>T</stp>
        <tr r="E2703" s="2"/>
      </tp>
      <tp t="s">
        <v/>
        <stp/>
        <stp>StudyData</stp>
        <stp>VIX</stp>
        <stp>BAR</stp>
        <stp/>
        <stp>Low</stp>
        <stp>W</stp>
        <stp>-2711</stp>
        <stp>All</stp>
        <stp/>
        <stp/>
        <stp>FALSE</stp>
        <stp>T</stp>
        <tr r="E2713" s="2"/>
      </tp>
      <tp t="s">
        <v/>
        <stp/>
        <stp>StudyData</stp>
        <stp>VIX</stp>
        <stp>BAR</stp>
        <stp/>
        <stp>Low</stp>
        <stp>W</stp>
        <stp>-2721</stp>
        <stp>All</stp>
        <stp/>
        <stp/>
        <stp>FALSE</stp>
        <stp>T</stp>
        <tr r="E2723" s="2"/>
      </tp>
      <tp t="s">
        <v/>
        <stp/>
        <stp>StudyData</stp>
        <stp>VIX</stp>
        <stp>BAR</stp>
        <stp/>
        <stp>Low</stp>
        <stp>W</stp>
        <stp>-2731</stp>
        <stp>All</stp>
        <stp/>
        <stp/>
        <stp>FALSE</stp>
        <stp>T</stp>
        <tr r="E2733" s="2"/>
      </tp>
      <tp t="s">
        <v/>
        <stp/>
        <stp>StudyData</stp>
        <stp>VIX</stp>
        <stp>BAR</stp>
        <stp/>
        <stp>Low</stp>
        <stp>W</stp>
        <stp>-2781</stp>
        <stp>All</stp>
        <stp/>
        <stp/>
        <stp>FALSE</stp>
        <stp>T</stp>
        <tr r="E2783" s="2"/>
      </tp>
      <tp t="s">
        <v/>
        <stp/>
        <stp>StudyData</stp>
        <stp>VIX</stp>
        <stp>BAR</stp>
        <stp/>
        <stp>Low</stp>
        <stp>W</stp>
        <stp>-2791</stp>
        <stp>All</stp>
        <stp/>
        <stp/>
        <stp>FALSE</stp>
        <stp>T</stp>
        <tr r="E2793" s="2"/>
      </tp>
      <tp t="s">
        <v/>
        <stp/>
        <stp>StudyData</stp>
        <stp>VIX</stp>
        <stp>BAR</stp>
        <stp/>
        <stp>Low</stp>
        <stp>W</stp>
        <stp>-2441</stp>
        <stp>All</stp>
        <stp/>
        <stp/>
        <stp>FALSE</stp>
        <stp>T</stp>
        <tr r="E2443" s="2"/>
      </tp>
      <tp t="s">
        <v/>
        <stp/>
        <stp>StudyData</stp>
        <stp>VIX</stp>
        <stp>BAR</stp>
        <stp/>
        <stp>Low</stp>
        <stp>W</stp>
        <stp>-2451</stp>
        <stp>All</stp>
        <stp/>
        <stp/>
        <stp>FALSE</stp>
        <stp>T</stp>
        <tr r="E2453" s="2"/>
      </tp>
      <tp t="s">
        <v/>
        <stp/>
        <stp>StudyData</stp>
        <stp>VIX</stp>
        <stp>BAR</stp>
        <stp/>
        <stp>Low</stp>
        <stp>W</stp>
        <stp>-2461</stp>
        <stp>All</stp>
        <stp/>
        <stp/>
        <stp>FALSE</stp>
        <stp>T</stp>
        <tr r="E2463" s="2"/>
      </tp>
      <tp t="s">
        <v/>
        <stp/>
        <stp>StudyData</stp>
        <stp>VIX</stp>
        <stp>BAR</stp>
        <stp/>
        <stp>Low</stp>
        <stp>W</stp>
        <stp>-2471</stp>
        <stp>All</stp>
        <stp/>
        <stp/>
        <stp>FALSE</stp>
        <stp>T</stp>
        <tr r="E2473" s="2"/>
      </tp>
      <tp t="s">
        <v/>
        <stp/>
        <stp>StudyData</stp>
        <stp>VIX</stp>
        <stp>BAR</stp>
        <stp/>
        <stp>Low</stp>
        <stp>W</stp>
        <stp>-2401</stp>
        <stp>All</stp>
        <stp/>
        <stp/>
        <stp>FALSE</stp>
        <stp>T</stp>
        <tr r="E2403" s="2"/>
      </tp>
      <tp t="s">
        <v/>
        <stp/>
        <stp>StudyData</stp>
        <stp>VIX</stp>
        <stp>BAR</stp>
        <stp/>
        <stp>Low</stp>
        <stp>W</stp>
        <stp>-2411</stp>
        <stp>All</stp>
        <stp/>
        <stp/>
        <stp>FALSE</stp>
        <stp>T</stp>
        <tr r="E2413" s="2"/>
      </tp>
      <tp t="s">
        <v/>
        <stp/>
        <stp>StudyData</stp>
        <stp>VIX</stp>
        <stp>BAR</stp>
        <stp/>
        <stp>Low</stp>
        <stp>W</stp>
        <stp>-2421</stp>
        <stp>All</stp>
        <stp/>
        <stp/>
        <stp>FALSE</stp>
        <stp>T</stp>
        <tr r="E2423" s="2"/>
      </tp>
      <tp t="s">
        <v/>
        <stp/>
        <stp>StudyData</stp>
        <stp>VIX</stp>
        <stp>BAR</stp>
        <stp/>
        <stp>Low</stp>
        <stp>W</stp>
        <stp>-2431</stp>
        <stp>All</stp>
        <stp/>
        <stp/>
        <stp>FALSE</stp>
        <stp>T</stp>
        <tr r="E2433" s="2"/>
      </tp>
      <tp t="s">
        <v/>
        <stp/>
        <stp>StudyData</stp>
        <stp>VIX</stp>
        <stp>BAR</stp>
        <stp/>
        <stp>Low</stp>
        <stp>W</stp>
        <stp>-2481</stp>
        <stp>All</stp>
        <stp/>
        <stp/>
        <stp>FALSE</stp>
        <stp>T</stp>
        <tr r="E2483" s="2"/>
      </tp>
      <tp t="s">
        <v/>
        <stp/>
        <stp>StudyData</stp>
        <stp>VIX</stp>
        <stp>BAR</stp>
        <stp/>
        <stp>Low</stp>
        <stp>W</stp>
        <stp>-2491</stp>
        <stp>All</stp>
        <stp/>
        <stp/>
        <stp>FALSE</stp>
        <stp>T</stp>
        <tr r="E2493" s="2"/>
      </tp>
      <tp t="s">
        <v/>
        <stp/>
        <stp>StudyData</stp>
        <stp>VIX</stp>
        <stp>BAR</stp>
        <stp/>
        <stp>Low</stp>
        <stp>W</stp>
        <stp>-2541</stp>
        <stp>All</stp>
        <stp/>
        <stp/>
        <stp>FALSE</stp>
        <stp>T</stp>
        <tr r="E2543" s="2"/>
      </tp>
      <tp t="s">
        <v/>
        <stp/>
        <stp>StudyData</stp>
        <stp>VIX</stp>
        <stp>BAR</stp>
        <stp/>
        <stp>Low</stp>
        <stp>W</stp>
        <stp>-2551</stp>
        <stp>All</stp>
        <stp/>
        <stp/>
        <stp>FALSE</stp>
        <stp>T</stp>
        <tr r="E2553" s="2"/>
      </tp>
      <tp t="s">
        <v/>
        <stp/>
        <stp>StudyData</stp>
        <stp>VIX</stp>
        <stp>BAR</stp>
        <stp/>
        <stp>Low</stp>
        <stp>W</stp>
        <stp>-2561</stp>
        <stp>All</stp>
        <stp/>
        <stp/>
        <stp>FALSE</stp>
        <stp>T</stp>
        <tr r="E2563" s="2"/>
      </tp>
      <tp t="s">
        <v/>
        <stp/>
        <stp>StudyData</stp>
        <stp>VIX</stp>
        <stp>BAR</stp>
        <stp/>
        <stp>Low</stp>
        <stp>W</stp>
        <stp>-2571</stp>
        <stp>All</stp>
        <stp/>
        <stp/>
        <stp>FALSE</stp>
        <stp>T</stp>
        <tr r="E2573" s="2"/>
      </tp>
      <tp t="s">
        <v/>
        <stp/>
        <stp>StudyData</stp>
        <stp>VIX</stp>
        <stp>BAR</stp>
        <stp/>
        <stp>Low</stp>
        <stp>W</stp>
        <stp>-2501</stp>
        <stp>All</stp>
        <stp/>
        <stp/>
        <stp>FALSE</stp>
        <stp>T</stp>
        <tr r="E2503" s="2"/>
      </tp>
      <tp t="s">
        <v/>
        <stp/>
        <stp>StudyData</stp>
        <stp>VIX</stp>
        <stp>BAR</stp>
        <stp/>
        <stp>Low</stp>
        <stp>W</stp>
        <stp>-2511</stp>
        <stp>All</stp>
        <stp/>
        <stp/>
        <stp>FALSE</stp>
        <stp>T</stp>
        <tr r="E2513" s="2"/>
      </tp>
      <tp t="s">
        <v/>
        <stp/>
        <stp>StudyData</stp>
        <stp>VIX</stp>
        <stp>BAR</stp>
        <stp/>
        <stp>Low</stp>
        <stp>W</stp>
        <stp>-2521</stp>
        <stp>All</stp>
        <stp/>
        <stp/>
        <stp>FALSE</stp>
        <stp>T</stp>
        <tr r="E2523" s="2"/>
      </tp>
      <tp t="s">
        <v/>
        <stp/>
        <stp>StudyData</stp>
        <stp>VIX</stp>
        <stp>BAR</stp>
        <stp/>
        <stp>Low</stp>
        <stp>W</stp>
        <stp>-2531</stp>
        <stp>All</stp>
        <stp/>
        <stp/>
        <stp>FALSE</stp>
        <stp>T</stp>
        <tr r="E2533" s="2"/>
      </tp>
      <tp t="s">
        <v/>
        <stp/>
        <stp>StudyData</stp>
        <stp>VIX</stp>
        <stp>BAR</stp>
        <stp/>
        <stp>Low</stp>
        <stp>W</stp>
        <stp>-2581</stp>
        <stp>All</stp>
        <stp/>
        <stp/>
        <stp>FALSE</stp>
        <stp>T</stp>
        <tr r="E2583" s="2"/>
      </tp>
      <tp t="s">
        <v/>
        <stp/>
        <stp>StudyData</stp>
        <stp>VIX</stp>
        <stp>BAR</stp>
        <stp/>
        <stp>Low</stp>
        <stp>W</stp>
        <stp>-2591</stp>
        <stp>All</stp>
        <stp/>
        <stp/>
        <stp>FALSE</stp>
        <stp>T</stp>
        <tr r="E2593" s="2"/>
      </tp>
      <tp t="s">
        <v/>
        <stp/>
        <stp>StudyData</stp>
        <stp>VIX</stp>
        <stp>BAR</stp>
        <stp/>
        <stp>Low</stp>
        <stp>W</stp>
        <stp>-2841</stp>
        <stp>All</stp>
        <stp/>
        <stp/>
        <stp>FALSE</stp>
        <stp>T</stp>
        <tr r="E2843" s="2"/>
      </tp>
      <tp t="s">
        <v/>
        <stp/>
        <stp>StudyData</stp>
        <stp>VIX</stp>
        <stp>BAR</stp>
        <stp/>
        <stp>Low</stp>
        <stp>W</stp>
        <stp>-2851</stp>
        <stp>All</stp>
        <stp/>
        <stp/>
        <stp>FALSE</stp>
        <stp>T</stp>
        <tr r="E2853" s="2"/>
      </tp>
      <tp t="s">
        <v/>
        <stp/>
        <stp>StudyData</stp>
        <stp>VIX</stp>
        <stp>BAR</stp>
        <stp/>
        <stp>Low</stp>
        <stp>W</stp>
        <stp>-2861</stp>
        <stp>All</stp>
        <stp/>
        <stp/>
        <stp>FALSE</stp>
        <stp>T</stp>
        <tr r="E2863" s="2"/>
      </tp>
      <tp t="s">
        <v/>
        <stp/>
        <stp>StudyData</stp>
        <stp>VIX</stp>
        <stp>BAR</stp>
        <stp/>
        <stp>Low</stp>
        <stp>W</stp>
        <stp>-2871</stp>
        <stp>All</stp>
        <stp/>
        <stp/>
        <stp>FALSE</stp>
        <stp>T</stp>
        <tr r="E2873" s="2"/>
      </tp>
      <tp t="s">
        <v/>
        <stp/>
        <stp>StudyData</stp>
        <stp>VIX</stp>
        <stp>BAR</stp>
        <stp/>
        <stp>Low</stp>
        <stp>W</stp>
        <stp>-2801</stp>
        <stp>All</stp>
        <stp/>
        <stp/>
        <stp>FALSE</stp>
        <stp>T</stp>
        <tr r="E2803" s="2"/>
      </tp>
      <tp t="s">
        <v/>
        <stp/>
        <stp>StudyData</stp>
        <stp>VIX</stp>
        <stp>BAR</stp>
        <stp/>
        <stp>Low</stp>
        <stp>W</stp>
        <stp>-2811</stp>
        <stp>All</stp>
        <stp/>
        <stp/>
        <stp>FALSE</stp>
        <stp>T</stp>
        <tr r="E2813" s="2"/>
      </tp>
      <tp t="s">
        <v/>
        <stp/>
        <stp>StudyData</stp>
        <stp>VIX</stp>
        <stp>BAR</stp>
        <stp/>
        <stp>Low</stp>
        <stp>W</stp>
        <stp>-2821</stp>
        <stp>All</stp>
        <stp/>
        <stp/>
        <stp>FALSE</stp>
        <stp>T</stp>
        <tr r="E2823" s="2"/>
      </tp>
      <tp t="s">
        <v/>
        <stp/>
        <stp>StudyData</stp>
        <stp>VIX</stp>
        <stp>BAR</stp>
        <stp/>
        <stp>Low</stp>
        <stp>W</stp>
        <stp>-2831</stp>
        <stp>All</stp>
        <stp/>
        <stp/>
        <stp>FALSE</stp>
        <stp>T</stp>
        <tr r="E2833" s="2"/>
      </tp>
      <tp t="s">
        <v/>
        <stp/>
        <stp>StudyData</stp>
        <stp>VIX</stp>
        <stp>BAR</stp>
        <stp/>
        <stp>Low</stp>
        <stp>W</stp>
        <stp>-2881</stp>
        <stp>All</stp>
        <stp/>
        <stp/>
        <stp>FALSE</stp>
        <stp>T</stp>
        <tr r="E2883" s="2"/>
      </tp>
      <tp t="s">
        <v/>
        <stp/>
        <stp>StudyData</stp>
        <stp>VIX</stp>
        <stp>BAR</stp>
        <stp/>
        <stp>Low</stp>
        <stp>W</stp>
        <stp>-2891</stp>
        <stp>All</stp>
        <stp/>
        <stp/>
        <stp>FALSE</stp>
        <stp>T</stp>
        <tr r="E2893" s="2"/>
      </tp>
      <tp t="s">
        <v/>
        <stp/>
        <stp>StudyData</stp>
        <stp>VIX</stp>
        <stp>BAR</stp>
        <stp/>
        <stp>Low</stp>
        <stp>W</stp>
        <stp>-2941</stp>
        <stp>All</stp>
        <stp/>
        <stp/>
        <stp>FALSE</stp>
        <stp>T</stp>
        <tr r="E2943" s="2"/>
      </tp>
      <tp t="s">
        <v/>
        <stp/>
        <stp>StudyData</stp>
        <stp>VIX</stp>
        <stp>BAR</stp>
        <stp/>
        <stp>Low</stp>
        <stp>W</stp>
        <stp>-2951</stp>
        <stp>All</stp>
        <stp/>
        <stp/>
        <stp>FALSE</stp>
        <stp>T</stp>
        <tr r="E2953" s="2"/>
      </tp>
      <tp t="s">
        <v/>
        <stp/>
        <stp>StudyData</stp>
        <stp>VIX</stp>
        <stp>BAR</stp>
        <stp/>
        <stp>Low</stp>
        <stp>W</stp>
        <stp>-2961</stp>
        <stp>All</stp>
        <stp/>
        <stp/>
        <stp>FALSE</stp>
        <stp>T</stp>
        <tr r="E2963" s="2"/>
      </tp>
      <tp t="s">
        <v/>
        <stp/>
        <stp>StudyData</stp>
        <stp>VIX</stp>
        <stp>BAR</stp>
        <stp/>
        <stp>Low</stp>
        <stp>W</stp>
        <stp>-2971</stp>
        <stp>All</stp>
        <stp/>
        <stp/>
        <stp>FALSE</stp>
        <stp>T</stp>
        <tr r="E2973" s="2"/>
      </tp>
      <tp t="s">
        <v/>
        <stp/>
        <stp>StudyData</stp>
        <stp>VIX</stp>
        <stp>BAR</stp>
        <stp/>
        <stp>Low</stp>
        <stp>W</stp>
        <stp>-2901</stp>
        <stp>All</stp>
        <stp/>
        <stp/>
        <stp>FALSE</stp>
        <stp>T</stp>
        <tr r="E2903" s="2"/>
      </tp>
      <tp t="s">
        <v/>
        <stp/>
        <stp>StudyData</stp>
        <stp>VIX</stp>
        <stp>BAR</stp>
        <stp/>
        <stp>Low</stp>
        <stp>W</stp>
        <stp>-2911</stp>
        <stp>All</stp>
        <stp/>
        <stp/>
        <stp>FALSE</stp>
        <stp>T</stp>
        <tr r="E2913" s="2"/>
      </tp>
      <tp t="s">
        <v/>
        <stp/>
        <stp>StudyData</stp>
        <stp>VIX</stp>
        <stp>BAR</stp>
        <stp/>
        <stp>Low</stp>
        <stp>W</stp>
        <stp>-2921</stp>
        <stp>All</stp>
        <stp/>
        <stp/>
        <stp>FALSE</stp>
        <stp>T</stp>
        <tr r="E2923" s="2"/>
      </tp>
      <tp t="s">
        <v/>
        <stp/>
        <stp>StudyData</stp>
        <stp>VIX</stp>
        <stp>BAR</stp>
        <stp/>
        <stp>Low</stp>
        <stp>W</stp>
        <stp>-2931</stp>
        <stp>All</stp>
        <stp/>
        <stp/>
        <stp>FALSE</stp>
        <stp>T</stp>
        <tr r="E2933" s="2"/>
      </tp>
      <tp t="s">
        <v/>
        <stp/>
        <stp>StudyData</stp>
        <stp>VIX</stp>
        <stp>BAR</stp>
        <stp/>
        <stp>Low</stp>
        <stp>W</stp>
        <stp>-2981</stp>
        <stp>All</stp>
        <stp/>
        <stp/>
        <stp>FALSE</stp>
        <stp>T</stp>
        <tr r="E2983" s="2"/>
      </tp>
      <tp t="s">
        <v/>
        <stp/>
        <stp>StudyData</stp>
        <stp>VIX</stp>
        <stp>BAR</stp>
        <stp/>
        <stp>Low</stp>
        <stp>W</stp>
        <stp>-2991</stp>
        <stp>All</stp>
        <stp/>
        <stp/>
        <stp>FALSE</stp>
        <stp>T</stp>
        <tr r="E2993" s="2"/>
      </tp>
      <tp>
        <v>19.809999999999999</v>
        <stp/>
        <stp>StudyData</stp>
        <stp>VIX</stp>
        <stp>BAR</stp>
        <stp/>
        <stp>Open</stp>
        <stp>W</stp>
        <stp>-44</stp>
        <stp>All</stp>
        <stp/>
        <stp/>
        <stp>FALSE</stp>
        <stp>T</stp>
        <tr r="C46" s="2"/>
      </tp>
      <tp>
        <v>19.13</v>
        <stp/>
        <stp>StudyData</stp>
        <stp>VIX</stp>
        <stp>BAR</stp>
        <stp/>
        <stp>Open</stp>
        <stp>W</stp>
        <stp>-54</stp>
        <stp>All</stp>
        <stp/>
        <stp/>
        <stp>FALSE</stp>
        <stp>T</stp>
        <tr r="C56" s="2"/>
      </tp>
      <tp>
        <v>21.18</v>
        <stp/>
        <stp>StudyData</stp>
        <stp>VIX</stp>
        <stp>BAR</stp>
        <stp/>
        <stp>Open</stp>
        <stp>W</stp>
        <stp>-64</stp>
        <stp>All</stp>
        <stp/>
        <stp/>
        <stp>FALSE</stp>
        <stp>T</stp>
        <tr r="C66" s="2"/>
      </tp>
      <tp>
        <v>22.5</v>
        <stp/>
        <stp>StudyData</stp>
        <stp>VIX</stp>
        <stp>BAR</stp>
        <stp/>
        <stp>Open</stp>
        <stp>W</stp>
        <stp>-74</stp>
        <stp>All</stp>
        <stp/>
        <stp/>
        <stp>FALSE</stp>
        <stp>T</stp>
        <tr r="C76" s="2"/>
      </tp>
      <tp>
        <v>14.69</v>
        <stp/>
        <stp>StudyData</stp>
        <stp>VIX</stp>
        <stp>BAR</stp>
        <stp/>
        <stp>Open</stp>
        <stp>W</stp>
        <stp>-14</stp>
        <stp>All</stp>
        <stp/>
        <stp/>
        <stp>FALSE</stp>
        <stp>T</stp>
        <tr r="C16" s="2"/>
      </tp>
      <tp>
        <v>20.53</v>
        <stp/>
        <stp>StudyData</stp>
        <stp>VIX</stp>
        <stp>BAR</stp>
        <stp/>
        <stp>Open</stp>
        <stp>W</stp>
        <stp>-24</stp>
        <stp>All</stp>
        <stp/>
        <stp/>
        <stp>FALSE</stp>
        <stp>T</stp>
        <tr r="C26" s="2"/>
      </tp>
      <tp>
        <v>15.81</v>
        <stp/>
        <stp>StudyData</stp>
        <stp>VIX</stp>
        <stp>BAR</stp>
        <stp/>
        <stp>Open</stp>
        <stp>W</stp>
        <stp>-34</stp>
        <stp>All</stp>
        <stp/>
        <stp/>
        <stp>FALSE</stp>
        <stp>T</stp>
        <tr r="C36" s="2"/>
      </tp>
      <tp>
        <v>16.27</v>
        <stp/>
        <stp>StudyData</stp>
        <stp>VIX</stp>
        <stp>BAR</stp>
        <stp/>
        <stp>Open</stp>
        <stp>W</stp>
        <stp>-84</stp>
        <stp>All</stp>
        <stp/>
        <stp/>
        <stp>FALSE</stp>
        <stp>T</stp>
        <tr r="C86" s="2"/>
      </tp>
      <tp>
        <v>13.07</v>
        <stp/>
        <stp>StudyData</stp>
        <stp>VIX</stp>
        <stp>BAR</stp>
        <stp/>
        <stp>Open</stp>
        <stp>W</stp>
        <stp>-94</stp>
        <stp>All</stp>
        <stp/>
        <stp/>
        <stp>FALSE</stp>
        <stp>T</stp>
        <tr r="C96" s="2"/>
      </tp>
      <tp t="s">
        <v/>
        <stp/>
        <stp>StudyData</stp>
        <stp>VIX</stp>
        <stp>BAR</stp>
        <stp/>
        <stp>Open</stp>
        <stp>W</stp>
        <stp>-1899</stp>
        <stp>All</stp>
        <stp/>
        <stp/>
        <stp>FALSE</stp>
        <stp>T</stp>
        <tr r="C1901" s="2"/>
      </tp>
      <tp t="s">
        <v/>
        <stp/>
        <stp>StudyData</stp>
        <stp>VIX</stp>
        <stp>BAR</stp>
        <stp/>
        <stp>Open</stp>
        <stp>W</stp>
        <stp>-1889</stp>
        <stp>All</stp>
        <stp/>
        <stp/>
        <stp>FALSE</stp>
        <stp>T</stp>
        <tr r="C1891" s="2"/>
      </tp>
      <tp t="s">
        <v/>
        <stp/>
        <stp>StudyData</stp>
        <stp>VIX</stp>
        <stp>BAR</stp>
        <stp/>
        <stp>Open</stp>
        <stp>W</stp>
        <stp>-1819</stp>
        <stp>All</stp>
        <stp/>
        <stp/>
        <stp>FALSE</stp>
        <stp>T</stp>
        <tr r="C1821" s="2"/>
      </tp>
      <tp t="s">
        <v/>
        <stp/>
        <stp>StudyData</stp>
        <stp>VIX</stp>
        <stp>BAR</stp>
        <stp/>
        <stp>Open</stp>
        <stp>W</stp>
        <stp>-1809</stp>
        <stp>All</stp>
        <stp/>
        <stp/>
        <stp>FALSE</stp>
        <stp>T</stp>
        <tr r="C1811" s="2"/>
      </tp>
      <tp t="s">
        <v/>
        <stp/>
        <stp>StudyData</stp>
        <stp>VIX</stp>
        <stp>BAR</stp>
        <stp/>
        <stp>Open</stp>
        <stp>W</stp>
        <stp>-1839</stp>
        <stp>All</stp>
        <stp/>
        <stp/>
        <stp>FALSE</stp>
        <stp>T</stp>
        <tr r="C1841" s="2"/>
      </tp>
      <tp t="s">
        <v/>
        <stp/>
        <stp>StudyData</stp>
        <stp>VIX</stp>
        <stp>BAR</stp>
        <stp/>
        <stp>Open</stp>
        <stp>W</stp>
        <stp>-1829</stp>
        <stp>All</stp>
        <stp/>
        <stp/>
        <stp>FALSE</stp>
        <stp>T</stp>
        <tr r="C1831" s="2"/>
      </tp>
      <tp t="s">
        <v/>
        <stp/>
        <stp>StudyData</stp>
        <stp>VIX</stp>
        <stp>BAR</stp>
        <stp/>
        <stp>Open</stp>
        <stp>W</stp>
        <stp>-1859</stp>
        <stp>All</stp>
        <stp/>
        <stp/>
        <stp>FALSE</stp>
        <stp>T</stp>
        <tr r="C1861" s="2"/>
      </tp>
      <tp t="s">
        <v/>
        <stp/>
        <stp>StudyData</stp>
        <stp>VIX</stp>
        <stp>BAR</stp>
        <stp/>
        <stp>Open</stp>
        <stp>W</stp>
        <stp>-1849</stp>
        <stp>All</stp>
        <stp/>
        <stp/>
        <stp>FALSE</stp>
        <stp>T</stp>
        <tr r="C1851" s="2"/>
      </tp>
      <tp t="s">
        <v/>
        <stp/>
        <stp>StudyData</stp>
        <stp>VIX</stp>
        <stp>BAR</stp>
        <stp/>
        <stp>Open</stp>
        <stp>W</stp>
        <stp>-1879</stp>
        <stp>All</stp>
        <stp/>
        <stp/>
        <stp>FALSE</stp>
        <stp>T</stp>
        <tr r="C1881" s="2"/>
      </tp>
      <tp t="s">
        <v/>
        <stp/>
        <stp>StudyData</stp>
        <stp>VIX</stp>
        <stp>BAR</stp>
        <stp/>
        <stp>Open</stp>
        <stp>W</stp>
        <stp>-1869</stp>
        <stp>All</stp>
        <stp/>
        <stp/>
        <stp>FALSE</stp>
        <stp>T</stp>
        <tr r="C1871" s="2"/>
      </tp>
      <tp t="s">
        <v/>
        <stp/>
        <stp>StudyData</stp>
        <stp>VIX</stp>
        <stp>BAR</stp>
        <stp/>
        <stp>Open</stp>
        <stp>W</stp>
        <stp>-1999</stp>
        <stp>All</stp>
        <stp/>
        <stp/>
        <stp>FALSE</stp>
        <stp>T</stp>
        <tr r="C2001" s="2"/>
      </tp>
      <tp t="s">
        <v/>
        <stp/>
        <stp>StudyData</stp>
        <stp>VIX</stp>
        <stp>BAR</stp>
        <stp/>
        <stp>Open</stp>
        <stp>W</stp>
        <stp>-1989</stp>
        <stp>All</stp>
        <stp/>
        <stp/>
        <stp>FALSE</stp>
        <stp>T</stp>
        <tr r="C1991" s="2"/>
      </tp>
      <tp t="s">
        <v/>
        <stp/>
        <stp>StudyData</stp>
        <stp>VIX</stp>
        <stp>BAR</stp>
        <stp/>
        <stp>Open</stp>
        <stp>W</stp>
        <stp>-1919</stp>
        <stp>All</stp>
        <stp/>
        <stp/>
        <stp>FALSE</stp>
        <stp>T</stp>
        <tr r="C1921" s="2"/>
      </tp>
      <tp t="s">
        <v/>
        <stp/>
        <stp>StudyData</stp>
        <stp>VIX</stp>
        <stp>BAR</stp>
        <stp/>
        <stp>Open</stp>
        <stp>W</stp>
        <stp>-1909</stp>
        <stp>All</stp>
        <stp/>
        <stp/>
        <stp>FALSE</stp>
        <stp>T</stp>
        <tr r="C1911" s="2"/>
      </tp>
      <tp t="s">
        <v/>
        <stp/>
        <stp>StudyData</stp>
        <stp>VIX</stp>
        <stp>BAR</stp>
        <stp/>
        <stp>Open</stp>
        <stp>W</stp>
        <stp>-1939</stp>
        <stp>All</stp>
        <stp/>
        <stp/>
        <stp>FALSE</stp>
        <stp>T</stp>
        <tr r="C1941" s="2"/>
      </tp>
      <tp t="s">
        <v/>
        <stp/>
        <stp>StudyData</stp>
        <stp>VIX</stp>
        <stp>BAR</stp>
        <stp/>
        <stp>Open</stp>
        <stp>W</stp>
        <stp>-1929</stp>
        <stp>All</stp>
        <stp/>
        <stp/>
        <stp>FALSE</stp>
        <stp>T</stp>
        <tr r="C1931" s="2"/>
      </tp>
      <tp t="s">
        <v/>
        <stp/>
        <stp>StudyData</stp>
        <stp>VIX</stp>
        <stp>BAR</stp>
        <stp/>
        <stp>Open</stp>
        <stp>W</stp>
        <stp>-1959</stp>
        <stp>All</stp>
        <stp/>
        <stp/>
        <stp>FALSE</stp>
        <stp>T</stp>
        <tr r="C1961" s="2"/>
      </tp>
      <tp t="s">
        <v/>
        <stp/>
        <stp>StudyData</stp>
        <stp>VIX</stp>
        <stp>BAR</stp>
        <stp/>
        <stp>Open</stp>
        <stp>W</stp>
        <stp>-1949</stp>
        <stp>All</stp>
        <stp/>
        <stp/>
        <stp>FALSE</stp>
        <stp>T</stp>
        <tr r="C1951" s="2"/>
      </tp>
      <tp t="s">
        <v/>
        <stp/>
        <stp>StudyData</stp>
        <stp>VIX</stp>
        <stp>BAR</stp>
        <stp/>
        <stp>Open</stp>
        <stp>W</stp>
        <stp>-1979</stp>
        <stp>All</stp>
        <stp/>
        <stp/>
        <stp>FALSE</stp>
        <stp>T</stp>
        <tr r="C1981" s="2"/>
      </tp>
      <tp t="s">
        <v/>
        <stp/>
        <stp>StudyData</stp>
        <stp>VIX</stp>
        <stp>BAR</stp>
        <stp/>
        <stp>Open</stp>
        <stp>W</stp>
        <stp>-1969</stp>
        <stp>All</stp>
        <stp/>
        <stp/>
        <stp>FALSE</stp>
        <stp>T</stp>
        <tr r="C1971" s="2"/>
      </tp>
      <tp t="s">
        <v/>
        <stp/>
        <stp>StudyData</stp>
        <stp>VIX</stp>
        <stp>BAR</stp>
        <stp/>
        <stp>Open</stp>
        <stp>W</stp>
        <stp>-1299</stp>
        <stp>All</stp>
        <stp/>
        <stp/>
        <stp>FALSE</stp>
        <stp>T</stp>
        <tr r="C1301" s="2"/>
      </tp>
      <tp t="s">
        <v/>
        <stp/>
        <stp>StudyData</stp>
        <stp>VIX</stp>
        <stp>BAR</stp>
        <stp/>
        <stp>Open</stp>
        <stp>W</stp>
        <stp>-1289</stp>
        <stp>All</stp>
        <stp/>
        <stp/>
        <stp>FALSE</stp>
        <stp>T</stp>
        <tr r="C1291" s="2"/>
      </tp>
      <tp t="s">
        <v/>
        <stp/>
        <stp>StudyData</stp>
        <stp>VIX</stp>
        <stp>BAR</stp>
        <stp/>
        <stp>Open</stp>
        <stp>W</stp>
        <stp>-1219</stp>
        <stp>All</stp>
        <stp/>
        <stp/>
        <stp>FALSE</stp>
        <stp>T</stp>
        <tr r="C1221" s="2"/>
      </tp>
      <tp t="s">
        <v/>
        <stp/>
        <stp>StudyData</stp>
        <stp>VIX</stp>
        <stp>BAR</stp>
        <stp/>
        <stp>Open</stp>
        <stp>W</stp>
        <stp>-1209</stp>
        <stp>All</stp>
        <stp/>
        <stp/>
        <stp>FALSE</stp>
        <stp>T</stp>
        <tr r="C1211" s="2"/>
      </tp>
      <tp t="s">
        <v/>
        <stp/>
        <stp>StudyData</stp>
        <stp>VIX</stp>
        <stp>BAR</stp>
        <stp/>
        <stp>Open</stp>
        <stp>W</stp>
        <stp>-1239</stp>
        <stp>All</stp>
        <stp/>
        <stp/>
        <stp>FALSE</stp>
        <stp>T</stp>
        <tr r="C1241" s="2"/>
      </tp>
      <tp t="s">
        <v/>
        <stp/>
        <stp>StudyData</stp>
        <stp>VIX</stp>
        <stp>BAR</stp>
        <stp/>
        <stp>Open</stp>
        <stp>W</stp>
        <stp>-1229</stp>
        <stp>All</stp>
        <stp/>
        <stp/>
        <stp>FALSE</stp>
        <stp>T</stp>
        <tr r="C1231" s="2"/>
      </tp>
      <tp t="s">
        <v/>
        <stp/>
        <stp>StudyData</stp>
        <stp>VIX</stp>
        <stp>BAR</stp>
        <stp/>
        <stp>Open</stp>
        <stp>W</stp>
        <stp>-1259</stp>
        <stp>All</stp>
        <stp/>
        <stp/>
        <stp>FALSE</stp>
        <stp>T</stp>
        <tr r="C1261" s="2"/>
      </tp>
      <tp t="s">
        <v/>
        <stp/>
        <stp>StudyData</stp>
        <stp>VIX</stp>
        <stp>BAR</stp>
        <stp/>
        <stp>Open</stp>
        <stp>W</stp>
        <stp>-1249</stp>
        <stp>All</stp>
        <stp/>
        <stp/>
        <stp>FALSE</stp>
        <stp>T</stp>
        <tr r="C1251" s="2"/>
      </tp>
      <tp t="s">
        <v/>
        <stp/>
        <stp>StudyData</stp>
        <stp>VIX</stp>
        <stp>BAR</stp>
        <stp/>
        <stp>Open</stp>
        <stp>W</stp>
        <stp>-1279</stp>
        <stp>All</stp>
        <stp/>
        <stp/>
        <stp>FALSE</stp>
        <stp>T</stp>
        <tr r="C1281" s="2"/>
      </tp>
      <tp t="s">
        <v/>
        <stp/>
        <stp>StudyData</stp>
        <stp>VIX</stp>
        <stp>BAR</stp>
        <stp/>
        <stp>Open</stp>
        <stp>W</stp>
        <stp>-1269</stp>
        <stp>All</stp>
        <stp/>
        <stp/>
        <stp>FALSE</stp>
        <stp>T</stp>
        <tr r="C1271" s="2"/>
      </tp>
      <tp t="s">
        <v/>
        <stp/>
        <stp>StudyData</stp>
        <stp>VIX</stp>
        <stp>BAR</stp>
        <stp/>
        <stp>Open</stp>
        <stp>W</stp>
        <stp>-1399</stp>
        <stp>All</stp>
        <stp/>
        <stp/>
        <stp>FALSE</stp>
        <stp>T</stp>
        <tr r="C1401" s="2"/>
      </tp>
      <tp t="s">
        <v/>
        <stp/>
        <stp>StudyData</stp>
        <stp>VIX</stp>
        <stp>BAR</stp>
        <stp/>
        <stp>Open</stp>
        <stp>W</stp>
        <stp>-1389</stp>
        <stp>All</stp>
        <stp/>
        <stp/>
        <stp>FALSE</stp>
        <stp>T</stp>
        <tr r="C1391" s="2"/>
      </tp>
      <tp t="s">
        <v/>
        <stp/>
        <stp>StudyData</stp>
        <stp>VIX</stp>
        <stp>BAR</stp>
        <stp/>
        <stp>Open</stp>
        <stp>W</stp>
        <stp>-1319</stp>
        <stp>All</stp>
        <stp/>
        <stp/>
        <stp>FALSE</stp>
        <stp>T</stp>
        <tr r="C1321" s="2"/>
      </tp>
      <tp t="s">
        <v/>
        <stp/>
        <stp>StudyData</stp>
        <stp>VIX</stp>
        <stp>BAR</stp>
        <stp/>
        <stp>Open</stp>
        <stp>W</stp>
        <stp>-1309</stp>
        <stp>All</stp>
        <stp/>
        <stp/>
        <stp>FALSE</stp>
        <stp>T</stp>
        <tr r="C1311" s="2"/>
      </tp>
      <tp t="s">
        <v/>
        <stp/>
        <stp>StudyData</stp>
        <stp>VIX</stp>
        <stp>BAR</stp>
        <stp/>
        <stp>Open</stp>
        <stp>W</stp>
        <stp>-1339</stp>
        <stp>All</stp>
        <stp/>
        <stp/>
        <stp>FALSE</stp>
        <stp>T</stp>
        <tr r="C1341" s="2"/>
      </tp>
      <tp t="s">
        <v/>
        <stp/>
        <stp>StudyData</stp>
        <stp>VIX</stp>
        <stp>BAR</stp>
        <stp/>
        <stp>Open</stp>
        <stp>W</stp>
        <stp>-1329</stp>
        <stp>All</stp>
        <stp/>
        <stp/>
        <stp>FALSE</stp>
        <stp>T</stp>
        <tr r="C1331" s="2"/>
      </tp>
      <tp t="s">
        <v/>
        <stp/>
        <stp>StudyData</stp>
        <stp>VIX</stp>
        <stp>BAR</stp>
        <stp/>
        <stp>Open</stp>
        <stp>W</stp>
        <stp>-1359</stp>
        <stp>All</stp>
        <stp/>
        <stp/>
        <stp>FALSE</stp>
        <stp>T</stp>
        <tr r="C1361" s="2"/>
      </tp>
      <tp t="s">
        <v/>
        <stp/>
        <stp>StudyData</stp>
        <stp>VIX</stp>
        <stp>BAR</stp>
        <stp/>
        <stp>Open</stp>
        <stp>W</stp>
        <stp>-1349</stp>
        <stp>All</stp>
        <stp/>
        <stp/>
        <stp>FALSE</stp>
        <stp>T</stp>
        <tr r="C1351" s="2"/>
      </tp>
      <tp t="s">
        <v/>
        <stp/>
        <stp>StudyData</stp>
        <stp>VIX</stp>
        <stp>BAR</stp>
        <stp/>
        <stp>Open</stp>
        <stp>W</stp>
        <stp>-1379</stp>
        <stp>All</stp>
        <stp/>
        <stp/>
        <stp>FALSE</stp>
        <stp>T</stp>
        <tr r="C1381" s="2"/>
      </tp>
      <tp t="s">
        <v/>
        <stp/>
        <stp>StudyData</stp>
        <stp>VIX</stp>
        <stp>BAR</stp>
        <stp/>
        <stp>Open</stp>
        <stp>W</stp>
        <stp>-1369</stp>
        <stp>All</stp>
        <stp/>
        <stp/>
        <stp>FALSE</stp>
        <stp>T</stp>
        <tr r="C1371" s="2"/>
      </tp>
      <tp t="s">
        <v/>
        <stp/>
        <stp>StudyData</stp>
        <stp>VIX</stp>
        <stp>BAR</stp>
        <stp/>
        <stp>Open</stp>
        <stp>W</stp>
        <stp>-1099</stp>
        <stp>All</stp>
        <stp/>
        <stp/>
        <stp>FALSE</stp>
        <stp>T</stp>
        <tr r="C1101" s="2"/>
      </tp>
      <tp t="s">
        <v/>
        <stp/>
        <stp>StudyData</stp>
        <stp>VIX</stp>
        <stp>BAR</stp>
        <stp/>
        <stp>Open</stp>
        <stp>W</stp>
        <stp>-1089</stp>
        <stp>All</stp>
        <stp/>
        <stp/>
        <stp>FALSE</stp>
        <stp>T</stp>
        <tr r="C1091" s="2"/>
      </tp>
      <tp t="s">
        <v/>
        <stp/>
        <stp>StudyData</stp>
        <stp>VIX</stp>
        <stp>BAR</stp>
        <stp/>
        <stp>Open</stp>
        <stp>W</stp>
        <stp>-1019</stp>
        <stp>All</stp>
        <stp/>
        <stp/>
        <stp>FALSE</stp>
        <stp>T</stp>
        <tr r="C1021" s="2"/>
      </tp>
      <tp t="s">
        <v/>
        <stp/>
        <stp>StudyData</stp>
        <stp>VIX</stp>
        <stp>BAR</stp>
        <stp/>
        <stp>Open</stp>
        <stp>W</stp>
        <stp>-1009</stp>
        <stp>All</stp>
        <stp/>
        <stp/>
        <stp>FALSE</stp>
        <stp>T</stp>
        <tr r="C1011" s="2"/>
      </tp>
      <tp t="s">
        <v/>
        <stp/>
        <stp>StudyData</stp>
        <stp>VIX</stp>
        <stp>BAR</stp>
        <stp/>
        <stp>Open</stp>
        <stp>W</stp>
        <stp>-1039</stp>
        <stp>All</stp>
        <stp/>
        <stp/>
        <stp>FALSE</stp>
        <stp>T</stp>
        <tr r="C1041" s="2"/>
      </tp>
      <tp t="s">
        <v/>
        <stp/>
        <stp>StudyData</stp>
        <stp>VIX</stp>
        <stp>BAR</stp>
        <stp/>
        <stp>Open</stp>
        <stp>W</stp>
        <stp>-1029</stp>
        <stp>All</stp>
        <stp/>
        <stp/>
        <stp>FALSE</stp>
        <stp>T</stp>
        <tr r="C1031" s="2"/>
      </tp>
      <tp t="s">
        <v/>
        <stp/>
        <stp>StudyData</stp>
        <stp>VIX</stp>
        <stp>BAR</stp>
        <stp/>
        <stp>Open</stp>
        <stp>W</stp>
        <stp>-1059</stp>
        <stp>All</stp>
        <stp/>
        <stp/>
        <stp>FALSE</stp>
        <stp>T</stp>
        <tr r="C1061" s="2"/>
      </tp>
      <tp t="s">
        <v/>
        <stp/>
        <stp>StudyData</stp>
        <stp>VIX</stp>
        <stp>BAR</stp>
        <stp/>
        <stp>Open</stp>
        <stp>W</stp>
        <stp>-1049</stp>
        <stp>All</stp>
        <stp/>
        <stp/>
        <stp>FALSE</stp>
        <stp>T</stp>
        <tr r="C1051" s="2"/>
      </tp>
      <tp t="s">
        <v/>
        <stp/>
        <stp>StudyData</stp>
        <stp>VIX</stp>
        <stp>BAR</stp>
        <stp/>
        <stp>Open</stp>
        <stp>W</stp>
        <stp>-1079</stp>
        <stp>All</stp>
        <stp/>
        <stp/>
        <stp>FALSE</stp>
        <stp>T</stp>
        <tr r="C1081" s="2"/>
      </tp>
      <tp t="s">
        <v/>
        <stp/>
        <stp>StudyData</stp>
        <stp>VIX</stp>
        <stp>BAR</stp>
        <stp/>
        <stp>Open</stp>
        <stp>W</stp>
        <stp>-1069</stp>
        <stp>All</stp>
        <stp/>
        <stp/>
        <stp>FALSE</stp>
        <stp>T</stp>
        <tr r="C1071" s="2"/>
      </tp>
      <tp t="s">
        <v/>
        <stp/>
        <stp>StudyData</stp>
        <stp>VIX</stp>
        <stp>BAR</stp>
        <stp/>
        <stp>Open</stp>
        <stp>W</stp>
        <stp>-1199</stp>
        <stp>All</stp>
        <stp/>
        <stp/>
        <stp>FALSE</stp>
        <stp>T</stp>
        <tr r="C1201" s="2"/>
      </tp>
      <tp t="s">
        <v/>
        <stp/>
        <stp>StudyData</stp>
        <stp>VIX</stp>
        <stp>BAR</stp>
        <stp/>
        <stp>Open</stp>
        <stp>W</stp>
        <stp>-1189</stp>
        <stp>All</stp>
        <stp/>
        <stp/>
        <stp>FALSE</stp>
        <stp>T</stp>
        <tr r="C1191" s="2"/>
      </tp>
      <tp t="s">
        <v/>
        <stp/>
        <stp>StudyData</stp>
        <stp>VIX</stp>
        <stp>BAR</stp>
        <stp/>
        <stp>Open</stp>
        <stp>W</stp>
        <stp>-1119</stp>
        <stp>All</stp>
        <stp/>
        <stp/>
        <stp>FALSE</stp>
        <stp>T</stp>
        <tr r="C1121" s="2"/>
      </tp>
      <tp t="s">
        <v/>
        <stp/>
        <stp>StudyData</stp>
        <stp>VIX</stp>
        <stp>BAR</stp>
        <stp/>
        <stp>Open</stp>
        <stp>W</stp>
        <stp>-1109</stp>
        <stp>All</stp>
        <stp/>
        <stp/>
        <stp>FALSE</stp>
        <stp>T</stp>
        <tr r="C1111" s="2"/>
      </tp>
      <tp t="s">
        <v/>
        <stp/>
        <stp>StudyData</stp>
        <stp>VIX</stp>
        <stp>BAR</stp>
        <stp/>
        <stp>Open</stp>
        <stp>W</stp>
        <stp>-1139</stp>
        <stp>All</stp>
        <stp/>
        <stp/>
        <stp>FALSE</stp>
        <stp>T</stp>
        <tr r="C1141" s="2"/>
      </tp>
      <tp t="s">
        <v/>
        <stp/>
        <stp>StudyData</stp>
        <stp>VIX</stp>
        <stp>BAR</stp>
        <stp/>
        <stp>Open</stp>
        <stp>W</stp>
        <stp>-1129</stp>
        <stp>All</stp>
        <stp/>
        <stp/>
        <stp>FALSE</stp>
        <stp>T</stp>
        <tr r="C1131" s="2"/>
      </tp>
      <tp t="s">
        <v/>
        <stp/>
        <stp>StudyData</stp>
        <stp>VIX</stp>
        <stp>BAR</stp>
        <stp/>
        <stp>Open</stp>
        <stp>W</stp>
        <stp>-1159</stp>
        <stp>All</stp>
        <stp/>
        <stp/>
        <stp>FALSE</stp>
        <stp>T</stp>
        <tr r="C1161" s="2"/>
      </tp>
      <tp t="s">
        <v/>
        <stp/>
        <stp>StudyData</stp>
        <stp>VIX</stp>
        <stp>BAR</stp>
        <stp/>
        <stp>Open</stp>
        <stp>W</stp>
        <stp>-1149</stp>
        <stp>All</stp>
        <stp/>
        <stp/>
        <stp>FALSE</stp>
        <stp>T</stp>
        <tr r="C1151" s="2"/>
      </tp>
      <tp t="s">
        <v/>
        <stp/>
        <stp>StudyData</stp>
        <stp>VIX</stp>
        <stp>BAR</stp>
        <stp/>
        <stp>Open</stp>
        <stp>W</stp>
        <stp>-1179</stp>
        <stp>All</stp>
        <stp/>
        <stp/>
        <stp>FALSE</stp>
        <stp>T</stp>
        <tr r="C1181" s="2"/>
      </tp>
      <tp t="s">
        <v/>
        <stp/>
        <stp>StudyData</stp>
        <stp>VIX</stp>
        <stp>BAR</stp>
        <stp/>
        <stp>Open</stp>
        <stp>W</stp>
        <stp>-1169</stp>
        <stp>All</stp>
        <stp/>
        <stp/>
        <stp>FALSE</stp>
        <stp>T</stp>
        <tr r="C1171" s="2"/>
      </tp>
      <tp t="s">
        <v/>
        <stp/>
        <stp>StudyData</stp>
        <stp>VIX</stp>
        <stp>BAR</stp>
        <stp/>
        <stp>Open</stp>
        <stp>W</stp>
        <stp>-1699</stp>
        <stp>All</stp>
        <stp/>
        <stp/>
        <stp>FALSE</stp>
        <stp>T</stp>
        <tr r="C1701" s="2"/>
      </tp>
      <tp t="s">
        <v/>
        <stp/>
        <stp>StudyData</stp>
        <stp>VIX</stp>
        <stp>BAR</stp>
        <stp/>
        <stp>Open</stp>
        <stp>W</stp>
        <stp>-1689</stp>
        <stp>All</stp>
        <stp/>
        <stp/>
        <stp>FALSE</stp>
        <stp>T</stp>
        <tr r="C1691" s="2"/>
      </tp>
      <tp t="s">
        <v/>
        <stp/>
        <stp>StudyData</stp>
        <stp>VIX</stp>
        <stp>BAR</stp>
        <stp/>
        <stp>Open</stp>
        <stp>W</stp>
        <stp>-1619</stp>
        <stp>All</stp>
        <stp/>
        <stp/>
        <stp>FALSE</stp>
        <stp>T</stp>
        <tr r="C1621" s="2"/>
      </tp>
      <tp t="s">
        <v/>
        <stp/>
        <stp>StudyData</stp>
        <stp>VIX</stp>
        <stp>BAR</stp>
        <stp/>
        <stp>Open</stp>
        <stp>W</stp>
        <stp>-1609</stp>
        <stp>All</stp>
        <stp/>
        <stp/>
        <stp>FALSE</stp>
        <stp>T</stp>
        <tr r="C1611" s="2"/>
      </tp>
      <tp t="s">
        <v/>
        <stp/>
        <stp>StudyData</stp>
        <stp>VIX</stp>
        <stp>BAR</stp>
        <stp/>
        <stp>Open</stp>
        <stp>W</stp>
        <stp>-1639</stp>
        <stp>All</stp>
        <stp/>
        <stp/>
        <stp>FALSE</stp>
        <stp>T</stp>
        <tr r="C1641" s="2"/>
      </tp>
      <tp t="s">
        <v/>
        <stp/>
        <stp>StudyData</stp>
        <stp>VIX</stp>
        <stp>BAR</stp>
        <stp/>
        <stp>Open</stp>
        <stp>W</stp>
        <stp>-1629</stp>
        <stp>All</stp>
        <stp/>
        <stp/>
        <stp>FALSE</stp>
        <stp>T</stp>
        <tr r="C1631" s="2"/>
      </tp>
      <tp t="s">
        <v/>
        <stp/>
        <stp>StudyData</stp>
        <stp>VIX</stp>
        <stp>BAR</stp>
        <stp/>
        <stp>Open</stp>
        <stp>W</stp>
        <stp>-1659</stp>
        <stp>All</stp>
        <stp/>
        <stp/>
        <stp>FALSE</stp>
        <stp>T</stp>
        <tr r="C1661" s="2"/>
      </tp>
      <tp t="s">
        <v/>
        <stp/>
        <stp>StudyData</stp>
        <stp>VIX</stp>
        <stp>BAR</stp>
        <stp/>
        <stp>Open</stp>
        <stp>W</stp>
        <stp>-1649</stp>
        <stp>All</stp>
        <stp/>
        <stp/>
        <stp>FALSE</stp>
        <stp>T</stp>
        <tr r="C1651" s="2"/>
      </tp>
      <tp t="s">
        <v/>
        <stp/>
        <stp>StudyData</stp>
        <stp>VIX</stp>
        <stp>BAR</stp>
        <stp/>
        <stp>Open</stp>
        <stp>W</stp>
        <stp>-1679</stp>
        <stp>All</stp>
        <stp/>
        <stp/>
        <stp>FALSE</stp>
        <stp>T</stp>
        <tr r="C1681" s="2"/>
      </tp>
      <tp t="s">
        <v/>
        <stp/>
        <stp>StudyData</stp>
        <stp>VIX</stp>
        <stp>BAR</stp>
        <stp/>
        <stp>Open</stp>
        <stp>W</stp>
        <stp>-1669</stp>
        <stp>All</stp>
        <stp/>
        <stp/>
        <stp>FALSE</stp>
        <stp>T</stp>
        <tr r="C1671" s="2"/>
      </tp>
      <tp t="s">
        <v/>
        <stp/>
        <stp>StudyData</stp>
        <stp>VIX</stp>
        <stp>BAR</stp>
        <stp/>
        <stp>Open</stp>
        <stp>W</stp>
        <stp>-1799</stp>
        <stp>All</stp>
        <stp/>
        <stp/>
        <stp>FALSE</stp>
        <stp>T</stp>
        <tr r="C1801" s="2"/>
      </tp>
      <tp t="s">
        <v/>
        <stp/>
        <stp>StudyData</stp>
        <stp>VIX</stp>
        <stp>BAR</stp>
        <stp/>
        <stp>Open</stp>
        <stp>W</stp>
        <stp>-1789</stp>
        <stp>All</stp>
        <stp/>
        <stp/>
        <stp>FALSE</stp>
        <stp>T</stp>
        <tr r="C1791" s="2"/>
      </tp>
      <tp t="s">
        <v/>
        <stp/>
        <stp>StudyData</stp>
        <stp>VIX</stp>
        <stp>BAR</stp>
        <stp/>
        <stp>Open</stp>
        <stp>W</stp>
        <stp>-1719</stp>
        <stp>All</stp>
        <stp/>
        <stp/>
        <stp>FALSE</stp>
        <stp>T</stp>
        <tr r="C1721" s="2"/>
      </tp>
      <tp t="s">
        <v/>
        <stp/>
        <stp>StudyData</stp>
        <stp>VIX</stp>
        <stp>BAR</stp>
        <stp/>
        <stp>Open</stp>
        <stp>W</stp>
        <stp>-1709</stp>
        <stp>All</stp>
        <stp/>
        <stp/>
        <stp>FALSE</stp>
        <stp>T</stp>
        <tr r="C1711" s="2"/>
      </tp>
      <tp t="s">
        <v/>
        <stp/>
        <stp>StudyData</stp>
        <stp>VIX</stp>
        <stp>BAR</stp>
        <stp/>
        <stp>Open</stp>
        <stp>W</stp>
        <stp>-1739</stp>
        <stp>All</stp>
        <stp/>
        <stp/>
        <stp>FALSE</stp>
        <stp>T</stp>
        <tr r="C1741" s="2"/>
      </tp>
      <tp t="s">
        <v/>
        <stp/>
        <stp>StudyData</stp>
        <stp>VIX</stp>
        <stp>BAR</stp>
        <stp/>
        <stp>Open</stp>
        <stp>W</stp>
        <stp>-1729</stp>
        <stp>All</stp>
        <stp/>
        <stp/>
        <stp>FALSE</stp>
        <stp>T</stp>
        <tr r="C1731" s="2"/>
      </tp>
      <tp t="s">
        <v/>
        <stp/>
        <stp>StudyData</stp>
        <stp>VIX</stp>
        <stp>BAR</stp>
        <stp/>
        <stp>Open</stp>
        <stp>W</stp>
        <stp>-1759</stp>
        <stp>All</stp>
        <stp/>
        <stp/>
        <stp>FALSE</stp>
        <stp>T</stp>
        <tr r="C1761" s="2"/>
      </tp>
      <tp t="s">
        <v/>
        <stp/>
        <stp>StudyData</stp>
        <stp>VIX</stp>
        <stp>BAR</stp>
        <stp/>
        <stp>Open</stp>
        <stp>W</stp>
        <stp>-1749</stp>
        <stp>All</stp>
        <stp/>
        <stp/>
        <stp>FALSE</stp>
        <stp>T</stp>
        <tr r="C1751" s="2"/>
      </tp>
      <tp t="s">
        <v/>
        <stp/>
        <stp>StudyData</stp>
        <stp>VIX</stp>
        <stp>BAR</stp>
        <stp/>
        <stp>Open</stp>
        <stp>W</stp>
        <stp>-1779</stp>
        <stp>All</stp>
        <stp/>
        <stp/>
        <stp>FALSE</stp>
        <stp>T</stp>
        <tr r="C1781" s="2"/>
      </tp>
      <tp t="s">
        <v/>
        <stp/>
        <stp>StudyData</stp>
        <stp>VIX</stp>
        <stp>BAR</stp>
        <stp/>
        <stp>Open</stp>
        <stp>W</stp>
        <stp>-1769</stp>
        <stp>All</stp>
        <stp/>
        <stp/>
        <stp>FALSE</stp>
        <stp>T</stp>
        <tr r="C1771" s="2"/>
      </tp>
      <tp t="s">
        <v/>
        <stp/>
        <stp>StudyData</stp>
        <stp>VIX</stp>
        <stp>BAR</stp>
        <stp/>
        <stp>Open</stp>
        <stp>W</stp>
        <stp>-1499</stp>
        <stp>All</stp>
        <stp/>
        <stp/>
        <stp>FALSE</stp>
        <stp>T</stp>
        <tr r="C1501" s="2"/>
      </tp>
      <tp t="s">
        <v/>
        <stp/>
        <stp>StudyData</stp>
        <stp>VIX</stp>
        <stp>BAR</stp>
        <stp/>
        <stp>Open</stp>
        <stp>W</stp>
        <stp>-1489</stp>
        <stp>All</stp>
        <stp/>
        <stp/>
        <stp>FALSE</stp>
        <stp>T</stp>
        <tr r="C1491" s="2"/>
      </tp>
      <tp t="s">
        <v/>
        <stp/>
        <stp>StudyData</stp>
        <stp>VIX</stp>
        <stp>BAR</stp>
        <stp/>
        <stp>Open</stp>
        <stp>W</stp>
        <stp>-1419</stp>
        <stp>All</stp>
        <stp/>
        <stp/>
        <stp>FALSE</stp>
        <stp>T</stp>
        <tr r="C1421" s="2"/>
      </tp>
      <tp t="s">
        <v/>
        <stp/>
        <stp>StudyData</stp>
        <stp>VIX</stp>
        <stp>BAR</stp>
        <stp/>
        <stp>Open</stp>
        <stp>W</stp>
        <stp>-1409</stp>
        <stp>All</stp>
        <stp/>
        <stp/>
        <stp>FALSE</stp>
        <stp>T</stp>
        <tr r="C1411" s="2"/>
      </tp>
      <tp t="s">
        <v/>
        <stp/>
        <stp>StudyData</stp>
        <stp>VIX</stp>
        <stp>BAR</stp>
        <stp/>
        <stp>Open</stp>
        <stp>W</stp>
        <stp>-1439</stp>
        <stp>All</stp>
        <stp/>
        <stp/>
        <stp>FALSE</stp>
        <stp>T</stp>
        <tr r="C1441" s="2"/>
      </tp>
      <tp t="s">
        <v/>
        <stp/>
        <stp>StudyData</stp>
        <stp>VIX</stp>
        <stp>BAR</stp>
        <stp/>
        <stp>Open</stp>
        <stp>W</stp>
        <stp>-1429</stp>
        <stp>All</stp>
        <stp/>
        <stp/>
        <stp>FALSE</stp>
        <stp>T</stp>
        <tr r="C1431" s="2"/>
      </tp>
      <tp t="s">
        <v/>
        <stp/>
        <stp>StudyData</stp>
        <stp>VIX</stp>
        <stp>BAR</stp>
        <stp/>
        <stp>Open</stp>
        <stp>W</stp>
        <stp>-1459</stp>
        <stp>All</stp>
        <stp/>
        <stp/>
        <stp>FALSE</stp>
        <stp>T</stp>
        <tr r="C1461" s="2"/>
      </tp>
      <tp t="s">
        <v/>
        <stp/>
        <stp>StudyData</stp>
        <stp>VIX</stp>
        <stp>BAR</stp>
        <stp/>
        <stp>Open</stp>
        <stp>W</stp>
        <stp>-1449</stp>
        <stp>All</stp>
        <stp/>
        <stp/>
        <stp>FALSE</stp>
        <stp>T</stp>
        <tr r="C1451" s="2"/>
      </tp>
      <tp t="s">
        <v/>
        <stp/>
        <stp>StudyData</stp>
        <stp>VIX</stp>
        <stp>BAR</stp>
        <stp/>
        <stp>Open</stp>
        <stp>W</stp>
        <stp>-1479</stp>
        <stp>All</stp>
        <stp/>
        <stp/>
        <stp>FALSE</stp>
        <stp>T</stp>
        <tr r="C1481" s="2"/>
      </tp>
      <tp t="s">
        <v/>
        <stp/>
        <stp>StudyData</stp>
        <stp>VIX</stp>
        <stp>BAR</stp>
        <stp/>
        <stp>Open</stp>
        <stp>W</stp>
        <stp>-1469</stp>
        <stp>All</stp>
        <stp/>
        <stp/>
        <stp>FALSE</stp>
        <stp>T</stp>
        <tr r="C1471" s="2"/>
      </tp>
      <tp t="s">
        <v/>
        <stp/>
        <stp>StudyData</stp>
        <stp>VIX</stp>
        <stp>BAR</stp>
        <stp/>
        <stp>Open</stp>
        <stp>W</stp>
        <stp>-1599</stp>
        <stp>All</stp>
        <stp/>
        <stp/>
        <stp>FALSE</stp>
        <stp>T</stp>
        <tr r="C1601" s="2"/>
      </tp>
      <tp t="s">
        <v/>
        <stp/>
        <stp>StudyData</stp>
        <stp>VIX</stp>
        <stp>BAR</stp>
        <stp/>
        <stp>Open</stp>
        <stp>W</stp>
        <stp>-1589</stp>
        <stp>All</stp>
        <stp/>
        <stp/>
        <stp>FALSE</stp>
        <stp>T</stp>
        <tr r="C1591" s="2"/>
      </tp>
      <tp t="s">
        <v/>
        <stp/>
        <stp>StudyData</stp>
        <stp>VIX</stp>
        <stp>BAR</stp>
        <stp/>
        <stp>Open</stp>
        <stp>W</stp>
        <stp>-1519</stp>
        <stp>All</stp>
        <stp/>
        <stp/>
        <stp>FALSE</stp>
        <stp>T</stp>
        <tr r="C1521" s="2"/>
      </tp>
      <tp t="s">
        <v/>
        <stp/>
        <stp>StudyData</stp>
        <stp>VIX</stp>
        <stp>BAR</stp>
        <stp/>
        <stp>Open</stp>
        <stp>W</stp>
        <stp>-1509</stp>
        <stp>All</stp>
        <stp/>
        <stp/>
        <stp>FALSE</stp>
        <stp>T</stp>
        <tr r="C1511" s="2"/>
      </tp>
      <tp t="s">
        <v/>
        <stp/>
        <stp>StudyData</stp>
        <stp>VIX</stp>
        <stp>BAR</stp>
        <stp/>
        <stp>Open</stp>
        <stp>W</stp>
        <stp>-1539</stp>
        <stp>All</stp>
        <stp/>
        <stp/>
        <stp>FALSE</stp>
        <stp>T</stp>
        <tr r="C1541" s="2"/>
      </tp>
      <tp t="s">
        <v/>
        <stp/>
        <stp>StudyData</stp>
        <stp>VIX</stp>
        <stp>BAR</stp>
        <stp/>
        <stp>Open</stp>
        <stp>W</stp>
        <stp>-1529</stp>
        <stp>All</stp>
        <stp/>
        <stp/>
        <stp>FALSE</stp>
        <stp>T</stp>
        <tr r="C1531" s="2"/>
      </tp>
      <tp t="s">
        <v/>
        <stp/>
        <stp>StudyData</stp>
        <stp>VIX</stp>
        <stp>BAR</stp>
        <stp/>
        <stp>Open</stp>
        <stp>W</stp>
        <stp>-1559</stp>
        <stp>All</stp>
        <stp/>
        <stp/>
        <stp>FALSE</stp>
        <stp>T</stp>
        <tr r="C1561" s="2"/>
      </tp>
      <tp t="s">
        <v/>
        <stp/>
        <stp>StudyData</stp>
        <stp>VIX</stp>
        <stp>BAR</stp>
        <stp/>
        <stp>Open</stp>
        <stp>W</stp>
        <stp>-1549</stp>
        <stp>All</stp>
        <stp/>
        <stp/>
        <stp>FALSE</stp>
        <stp>T</stp>
        <tr r="C1551" s="2"/>
      </tp>
      <tp t="s">
        <v/>
        <stp/>
        <stp>StudyData</stp>
        <stp>VIX</stp>
        <stp>BAR</stp>
        <stp/>
        <stp>Open</stp>
        <stp>W</stp>
        <stp>-1579</stp>
        <stp>All</stp>
        <stp/>
        <stp/>
        <stp>FALSE</stp>
        <stp>T</stp>
        <tr r="C1581" s="2"/>
      </tp>
      <tp t="s">
        <v/>
        <stp/>
        <stp>StudyData</stp>
        <stp>VIX</stp>
        <stp>BAR</stp>
        <stp/>
        <stp>Open</stp>
        <stp>W</stp>
        <stp>-1569</stp>
        <stp>All</stp>
        <stp/>
        <stp/>
        <stp>FALSE</stp>
        <stp>T</stp>
        <tr r="C1571" s="2"/>
      </tp>
      <tp t="s">
        <v/>
        <stp/>
        <stp>StudyData</stp>
        <stp>VIX</stp>
        <stp>BAR</stp>
        <stp/>
        <stp>Open</stp>
        <stp>W</stp>
        <stp>-2899</stp>
        <stp>All</stp>
        <stp/>
        <stp/>
        <stp>FALSE</stp>
        <stp>T</stp>
        <tr r="C2901" s="2"/>
      </tp>
      <tp t="s">
        <v/>
        <stp/>
        <stp>StudyData</stp>
        <stp>VIX</stp>
        <stp>BAR</stp>
        <stp/>
        <stp>Open</stp>
        <stp>W</stp>
        <stp>-2889</stp>
        <stp>All</stp>
        <stp/>
        <stp/>
        <stp>FALSE</stp>
        <stp>T</stp>
        <tr r="C2891" s="2"/>
      </tp>
      <tp t="s">
        <v/>
        <stp/>
        <stp>StudyData</stp>
        <stp>VIX</stp>
        <stp>BAR</stp>
        <stp/>
        <stp>Open</stp>
        <stp>W</stp>
        <stp>-2819</stp>
        <stp>All</stp>
        <stp/>
        <stp/>
        <stp>FALSE</stp>
        <stp>T</stp>
        <tr r="C2821" s="2"/>
      </tp>
      <tp t="s">
        <v/>
        <stp/>
        <stp>StudyData</stp>
        <stp>VIX</stp>
        <stp>BAR</stp>
        <stp/>
        <stp>Open</stp>
        <stp>W</stp>
        <stp>-2809</stp>
        <stp>All</stp>
        <stp/>
        <stp/>
        <stp>FALSE</stp>
        <stp>T</stp>
        <tr r="C2811" s="2"/>
      </tp>
      <tp t="s">
        <v/>
        <stp/>
        <stp>StudyData</stp>
        <stp>VIX</stp>
        <stp>BAR</stp>
        <stp/>
        <stp>Open</stp>
        <stp>W</stp>
        <stp>-2839</stp>
        <stp>All</stp>
        <stp/>
        <stp/>
        <stp>FALSE</stp>
        <stp>T</stp>
        <tr r="C2841" s="2"/>
      </tp>
      <tp t="s">
        <v/>
        <stp/>
        <stp>StudyData</stp>
        <stp>VIX</stp>
        <stp>BAR</stp>
        <stp/>
        <stp>Open</stp>
        <stp>W</stp>
        <stp>-2829</stp>
        <stp>All</stp>
        <stp/>
        <stp/>
        <stp>FALSE</stp>
        <stp>T</stp>
        <tr r="C2831" s="2"/>
      </tp>
      <tp t="s">
        <v/>
        <stp/>
        <stp>StudyData</stp>
        <stp>VIX</stp>
        <stp>BAR</stp>
        <stp/>
        <stp>Open</stp>
        <stp>W</stp>
        <stp>-2859</stp>
        <stp>All</stp>
        <stp/>
        <stp/>
        <stp>FALSE</stp>
        <stp>T</stp>
        <tr r="C2861" s="2"/>
      </tp>
      <tp t="s">
        <v/>
        <stp/>
        <stp>StudyData</stp>
        <stp>VIX</stp>
        <stp>BAR</stp>
        <stp/>
        <stp>Open</stp>
        <stp>W</stp>
        <stp>-2849</stp>
        <stp>All</stp>
        <stp/>
        <stp/>
        <stp>FALSE</stp>
        <stp>T</stp>
        <tr r="C2851" s="2"/>
      </tp>
      <tp t="s">
        <v/>
        <stp/>
        <stp>StudyData</stp>
        <stp>VIX</stp>
        <stp>BAR</stp>
        <stp/>
        <stp>Open</stp>
        <stp>W</stp>
        <stp>-2879</stp>
        <stp>All</stp>
        <stp/>
        <stp/>
        <stp>FALSE</stp>
        <stp>T</stp>
        <tr r="C2881" s="2"/>
      </tp>
      <tp t="s">
        <v/>
        <stp/>
        <stp>StudyData</stp>
        <stp>VIX</stp>
        <stp>BAR</stp>
        <stp/>
        <stp>Open</stp>
        <stp>W</stp>
        <stp>-2869</stp>
        <stp>All</stp>
        <stp/>
        <stp/>
        <stp>FALSE</stp>
        <stp>T</stp>
        <tr r="C2871" s="2"/>
      </tp>
      <tp t="s">
        <v/>
        <stp/>
        <stp>StudyData</stp>
        <stp>VIX</stp>
        <stp>BAR</stp>
        <stp/>
        <stp>Open</stp>
        <stp>W</stp>
        <stp>-2999</stp>
        <stp>All</stp>
        <stp/>
        <stp/>
        <stp>FALSE</stp>
        <stp>T</stp>
        <tr r="C3001" s="2"/>
      </tp>
      <tp t="s">
        <v/>
        <stp/>
        <stp>StudyData</stp>
        <stp>VIX</stp>
        <stp>BAR</stp>
        <stp/>
        <stp>Open</stp>
        <stp>W</stp>
        <stp>-2989</stp>
        <stp>All</stp>
        <stp/>
        <stp/>
        <stp>FALSE</stp>
        <stp>T</stp>
        <tr r="C2991" s="2"/>
      </tp>
      <tp t="s">
        <v/>
        <stp/>
        <stp>StudyData</stp>
        <stp>VIX</stp>
        <stp>BAR</stp>
        <stp/>
        <stp>Open</stp>
        <stp>W</stp>
        <stp>-2919</stp>
        <stp>All</stp>
        <stp/>
        <stp/>
        <stp>FALSE</stp>
        <stp>T</stp>
        <tr r="C2921" s="2"/>
      </tp>
      <tp t="s">
        <v/>
        <stp/>
        <stp>StudyData</stp>
        <stp>VIX</stp>
        <stp>BAR</stp>
        <stp/>
        <stp>Open</stp>
        <stp>W</stp>
        <stp>-2909</stp>
        <stp>All</stp>
        <stp/>
        <stp/>
        <stp>FALSE</stp>
        <stp>T</stp>
        <tr r="C2911" s="2"/>
      </tp>
      <tp t="s">
        <v/>
        <stp/>
        <stp>StudyData</stp>
        <stp>VIX</stp>
        <stp>BAR</stp>
        <stp/>
        <stp>Open</stp>
        <stp>W</stp>
        <stp>-2939</stp>
        <stp>All</stp>
        <stp/>
        <stp/>
        <stp>FALSE</stp>
        <stp>T</stp>
        <tr r="C2941" s="2"/>
      </tp>
      <tp t="s">
        <v/>
        <stp/>
        <stp>StudyData</stp>
        <stp>VIX</stp>
        <stp>BAR</stp>
        <stp/>
        <stp>Open</stp>
        <stp>W</stp>
        <stp>-2929</stp>
        <stp>All</stp>
        <stp/>
        <stp/>
        <stp>FALSE</stp>
        <stp>T</stp>
        <tr r="C2931" s="2"/>
      </tp>
      <tp t="s">
        <v/>
        <stp/>
        <stp>StudyData</stp>
        <stp>VIX</stp>
        <stp>BAR</stp>
        <stp/>
        <stp>Open</stp>
        <stp>W</stp>
        <stp>-2959</stp>
        <stp>All</stp>
        <stp/>
        <stp/>
        <stp>FALSE</stp>
        <stp>T</stp>
        <tr r="C2961" s="2"/>
      </tp>
      <tp t="s">
        <v/>
        <stp/>
        <stp>StudyData</stp>
        <stp>VIX</stp>
        <stp>BAR</stp>
        <stp/>
        <stp>Open</stp>
        <stp>W</stp>
        <stp>-2949</stp>
        <stp>All</stp>
        <stp/>
        <stp/>
        <stp>FALSE</stp>
        <stp>T</stp>
        <tr r="C2951" s="2"/>
      </tp>
      <tp t="s">
        <v/>
        <stp/>
        <stp>StudyData</stp>
        <stp>VIX</stp>
        <stp>BAR</stp>
        <stp/>
        <stp>Open</stp>
        <stp>W</stp>
        <stp>-2979</stp>
        <stp>All</stp>
        <stp/>
        <stp/>
        <stp>FALSE</stp>
        <stp>T</stp>
        <tr r="C2981" s="2"/>
      </tp>
      <tp t="s">
        <v/>
        <stp/>
        <stp>StudyData</stp>
        <stp>VIX</stp>
        <stp>BAR</stp>
        <stp/>
        <stp>Open</stp>
        <stp>W</stp>
        <stp>-2969</stp>
        <stp>All</stp>
        <stp/>
        <stp/>
        <stp>FALSE</stp>
        <stp>T</stp>
        <tr r="C2971" s="2"/>
      </tp>
      <tp t="s">
        <v/>
        <stp/>
        <stp>StudyData</stp>
        <stp>VIX</stp>
        <stp>BAR</stp>
        <stp/>
        <stp>Open</stp>
        <stp>W</stp>
        <stp>-2299</stp>
        <stp>All</stp>
        <stp/>
        <stp/>
        <stp>FALSE</stp>
        <stp>T</stp>
        <tr r="C2301" s="2"/>
      </tp>
      <tp t="s">
        <v/>
        <stp/>
        <stp>StudyData</stp>
        <stp>VIX</stp>
        <stp>BAR</stp>
        <stp/>
        <stp>Open</stp>
        <stp>W</stp>
        <stp>-2289</stp>
        <stp>All</stp>
        <stp/>
        <stp/>
        <stp>FALSE</stp>
        <stp>T</stp>
        <tr r="C2291" s="2"/>
      </tp>
      <tp t="s">
        <v/>
        <stp/>
        <stp>StudyData</stp>
        <stp>VIX</stp>
        <stp>BAR</stp>
        <stp/>
        <stp>Open</stp>
        <stp>W</stp>
        <stp>-2219</stp>
        <stp>All</stp>
        <stp/>
        <stp/>
        <stp>FALSE</stp>
        <stp>T</stp>
        <tr r="C2221" s="2"/>
      </tp>
      <tp t="s">
        <v/>
        <stp/>
        <stp>StudyData</stp>
        <stp>VIX</stp>
        <stp>BAR</stp>
        <stp/>
        <stp>Open</stp>
        <stp>W</stp>
        <stp>-2209</stp>
        <stp>All</stp>
        <stp/>
        <stp/>
        <stp>FALSE</stp>
        <stp>T</stp>
        <tr r="C2211" s="2"/>
      </tp>
      <tp t="s">
        <v/>
        <stp/>
        <stp>StudyData</stp>
        <stp>VIX</stp>
        <stp>BAR</stp>
        <stp/>
        <stp>Open</stp>
        <stp>W</stp>
        <stp>-2239</stp>
        <stp>All</stp>
        <stp/>
        <stp/>
        <stp>FALSE</stp>
        <stp>T</stp>
        <tr r="C2241" s="2"/>
      </tp>
      <tp t="s">
        <v/>
        <stp/>
        <stp>StudyData</stp>
        <stp>VIX</stp>
        <stp>BAR</stp>
        <stp/>
        <stp>Open</stp>
        <stp>W</stp>
        <stp>-2229</stp>
        <stp>All</stp>
        <stp/>
        <stp/>
        <stp>FALSE</stp>
        <stp>T</stp>
        <tr r="C2231" s="2"/>
      </tp>
      <tp t="s">
        <v/>
        <stp/>
        <stp>StudyData</stp>
        <stp>VIX</stp>
        <stp>BAR</stp>
        <stp/>
        <stp>Open</stp>
        <stp>W</stp>
        <stp>-2259</stp>
        <stp>All</stp>
        <stp/>
        <stp/>
        <stp>FALSE</stp>
        <stp>T</stp>
        <tr r="C2261" s="2"/>
      </tp>
      <tp t="s">
        <v/>
        <stp/>
        <stp>StudyData</stp>
        <stp>VIX</stp>
        <stp>BAR</stp>
        <stp/>
        <stp>Open</stp>
        <stp>W</stp>
        <stp>-2249</stp>
        <stp>All</stp>
        <stp/>
        <stp/>
        <stp>FALSE</stp>
        <stp>T</stp>
        <tr r="C2251" s="2"/>
      </tp>
      <tp t="s">
        <v/>
        <stp/>
        <stp>StudyData</stp>
        <stp>VIX</stp>
        <stp>BAR</stp>
        <stp/>
        <stp>Open</stp>
        <stp>W</stp>
        <stp>-2279</stp>
        <stp>All</stp>
        <stp/>
        <stp/>
        <stp>FALSE</stp>
        <stp>T</stp>
        <tr r="C2281" s="2"/>
      </tp>
      <tp t="s">
        <v/>
        <stp/>
        <stp>StudyData</stp>
        <stp>VIX</stp>
        <stp>BAR</stp>
        <stp/>
        <stp>Open</stp>
        <stp>W</stp>
        <stp>-2269</stp>
        <stp>All</stp>
        <stp/>
        <stp/>
        <stp>FALSE</stp>
        <stp>T</stp>
        <tr r="C2271" s="2"/>
      </tp>
      <tp t="s">
        <v/>
        <stp/>
        <stp>StudyData</stp>
        <stp>VIX</stp>
        <stp>BAR</stp>
        <stp/>
        <stp>Open</stp>
        <stp>W</stp>
        <stp>-2399</stp>
        <stp>All</stp>
        <stp/>
        <stp/>
        <stp>FALSE</stp>
        <stp>T</stp>
        <tr r="C2401" s="2"/>
      </tp>
      <tp t="s">
        <v/>
        <stp/>
        <stp>StudyData</stp>
        <stp>VIX</stp>
        <stp>BAR</stp>
        <stp/>
        <stp>Open</stp>
        <stp>W</stp>
        <stp>-2389</stp>
        <stp>All</stp>
        <stp/>
        <stp/>
        <stp>FALSE</stp>
        <stp>T</stp>
        <tr r="C2391" s="2"/>
      </tp>
      <tp t="s">
        <v/>
        <stp/>
        <stp>StudyData</stp>
        <stp>VIX</stp>
        <stp>BAR</stp>
        <stp/>
        <stp>Open</stp>
        <stp>W</stp>
        <stp>-2319</stp>
        <stp>All</stp>
        <stp/>
        <stp/>
        <stp>FALSE</stp>
        <stp>T</stp>
        <tr r="C2321" s="2"/>
      </tp>
      <tp t="s">
        <v/>
        <stp/>
        <stp>StudyData</stp>
        <stp>VIX</stp>
        <stp>BAR</stp>
        <stp/>
        <stp>Open</stp>
        <stp>W</stp>
        <stp>-2309</stp>
        <stp>All</stp>
        <stp/>
        <stp/>
        <stp>FALSE</stp>
        <stp>T</stp>
        <tr r="C2311" s="2"/>
      </tp>
      <tp t="s">
        <v/>
        <stp/>
        <stp>StudyData</stp>
        <stp>VIX</stp>
        <stp>BAR</stp>
        <stp/>
        <stp>Open</stp>
        <stp>W</stp>
        <stp>-2339</stp>
        <stp>All</stp>
        <stp/>
        <stp/>
        <stp>FALSE</stp>
        <stp>T</stp>
        <tr r="C2341" s="2"/>
      </tp>
      <tp t="s">
        <v/>
        <stp/>
        <stp>StudyData</stp>
        <stp>VIX</stp>
        <stp>BAR</stp>
        <stp/>
        <stp>Open</stp>
        <stp>W</stp>
        <stp>-2329</stp>
        <stp>All</stp>
        <stp/>
        <stp/>
        <stp>FALSE</stp>
        <stp>T</stp>
        <tr r="C2331" s="2"/>
      </tp>
      <tp t="s">
        <v/>
        <stp/>
        <stp>StudyData</stp>
        <stp>VIX</stp>
        <stp>BAR</stp>
        <stp/>
        <stp>Open</stp>
        <stp>W</stp>
        <stp>-2359</stp>
        <stp>All</stp>
        <stp/>
        <stp/>
        <stp>FALSE</stp>
        <stp>T</stp>
        <tr r="C2361" s="2"/>
      </tp>
      <tp t="s">
        <v/>
        <stp/>
        <stp>StudyData</stp>
        <stp>VIX</stp>
        <stp>BAR</stp>
        <stp/>
        <stp>Open</stp>
        <stp>W</stp>
        <stp>-2349</stp>
        <stp>All</stp>
        <stp/>
        <stp/>
        <stp>FALSE</stp>
        <stp>T</stp>
        <tr r="C2351" s="2"/>
      </tp>
      <tp t="s">
        <v/>
        <stp/>
        <stp>StudyData</stp>
        <stp>VIX</stp>
        <stp>BAR</stp>
        <stp/>
        <stp>Open</stp>
        <stp>W</stp>
        <stp>-2379</stp>
        <stp>All</stp>
        <stp/>
        <stp/>
        <stp>FALSE</stp>
        <stp>T</stp>
        <tr r="C2381" s="2"/>
      </tp>
      <tp t="s">
        <v/>
        <stp/>
        <stp>StudyData</stp>
        <stp>VIX</stp>
        <stp>BAR</stp>
        <stp/>
        <stp>Open</stp>
        <stp>W</stp>
        <stp>-2369</stp>
        <stp>All</stp>
        <stp/>
        <stp/>
        <stp>FALSE</stp>
        <stp>T</stp>
        <tr r="C2371" s="2"/>
      </tp>
      <tp t="s">
        <v/>
        <stp/>
        <stp>StudyData</stp>
        <stp>VIX</stp>
        <stp>BAR</stp>
        <stp/>
        <stp>Open</stp>
        <stp>W</stp>
        <stp>-2099</stp>
        <stp>All</stp>
        <stp/>
        <stp/>
        <stp>FALSE</stp>
        <stp>T</stp>
        <tr r="C2101" s="2"/>
      </tp>
      <tp t="s">
        <v/>
        <stp/>
        <stp>StudyData</stp>
        <stp>VIX</stp>
        <stp>BAR</stp>
        <stp/>
        <stp>Open</stp>
        <stp>W</stp>
        <stp>-2089</stp>
        <stp>All</stp>
        <stp/>
        <stp/>
        <stp>FALSE</stp>
        <stp>T</stp>
        <tr r="C2091" s="2"/>
      </tp>
      <tp t="s">
        <v/>
        <stp/>
        <stp>StudyData</stp>
        <stp>VIX</stp>
        <stp>BAR</stp>
        <stp/>
        <stp>Open</stp>
        <stp>W</stp>
        <stp>-2019</stp>
        <stp>All</stp>
        <stp/>
        <stp/>
        <stp>FALSE</stp>
        <stp>T</stp>
        <tr r="C2021" s="2"/>
      </tp>
      <tp t="s">
        <v/>
        <stp/>
        <stp>StudyData</stp>
        <stp>VIX</stp>
        <stp>BAR</stp>
        <stp/>
        <stp>Open</stp>
        <stp>W</stp>
        <stp>-2009</stp>
        <stp>All</stp>
        <stp/>
        <stp/>
        <stp>FALSE</stp>
        <stp>T</stp>
        <tr r="C2011" s="2"/>
      </tp>
      <tp t="s">
        <v/>
        <stp/>
        <stp>StudyData</stp>
        <stp>VIX</stp>
        <stp>BAR</stp>
        <stp/>
        <stp>Open</stp>
        <stp>W</stp>
        <stp>-2039</stp>
        <stp>All</stp>
        <stp/>
        <stp/>
        <stp>FALSE</stp>
        <stp>T</stp>
        <tr r="C2041" s="2"/>
      </tp>
      <tp t="s">
        <v/>
        <stp/>
        <stp>StudyData</stp>
        <stp>VIX</stp>
        <stp>BAR</stp>
        <stp/>
        <stp>Open</stp>
        <stp>W</stp>
        <stp>-2029</stp>
        <stp>All</stp>
        <stp/>
        <stp/>
        <stp>FALSE</stp>
        <stp>T</stp>
        <tr r="C2031" s="2"/>
      </tp>
      <tp t="s">
        <v/>
        <stp/>
        <stp>StudyData</stp>
        <stp>VIX</stp>
        <stp>BAR</stp>
        <stp/>
        <stp>Open</stp>
        <stp>W</stp>
        <stp>-2059</stp>
        <stp>All</stp>
        <stp/>
        <stp/>
        <stp>FALSE</stp>
        <stp>T</stp>
        <tr r="C2061" s="2"/>
      </tp>
      <tp t="s">
        <v/>
        <stp/>
        <stp>StudyData</stp>
        <stp>VIX</stp>
        <stp>BAR</stp>
        <stp/>
        <stp>Open</stp>
        <stp>W</stp>
        <stp>-2049</stp>
        <stp>All</stp>
        <stp/>
        <stp/>
        <stp>FALSE</stp>
        <stp>T</stp>
        <tr r="C2051" s="2"/>
      </tp>
      <tp t="s">
        <v/>
        <stp/>
        <stp>StudyData</stp>
        <stp>VIX</stp>
        <stp>BAR</stp>
        <stp/>
        <stp>Open</stp>
        <stp>W</stp>
        <stp>-2079</stp>
        <stp>All</stp>
        <stp/>
        <stp/>
        <stp>FALSE</stp>
        <stp>T</stp>
        <tr r="C2081" s="2"/>
      </tp>
      <tp t="s">
        <v/>
        <stp/>
        <stp>StudyData</stp>
        <stp>VIX</stp>
        <stp>BAR</stp>
        <stp/>
        <stp>Open</stp>
        <stp>W</stp>
        <stp>-2069</stp>
        <stp>All</stp>
        <stp/>
        <stp/>
        <stp>FALSE</stp>
        <stp>T</stp>
        <tr r="C2071" s="2"/>
      </tp>
      <tp t="s">
        <v/>
        <stp/>
        <stp>StudyData</stp>
        <stp>VIX</stp>
        <stp>BAR</stp>
        <stp/>
        <stp>Open</stp>
        <stp>W</stp>
        <stp>-2199</stp>
        <stp>All</stp>
        <stp/>
        <stp/>
        <stp>FALSE</stp>
        <stp>T</stp>
        <tr r="C2201" s="2"/>
      </tp>
      <tp t="s">
        <v/>
        <stp/>
        <stp>StudyData</stp>
        <stp>VIX</stp>
        <stp>BAR</stp>
        <stp/>
        <stp>Open</stp>
        <stp>W</stp>
        <stp>-2189</stp>
        <stp>All</stp>
        <stp/>
        <stp/>
        <stp>FALSE</stp>
        <stp>T</stp>
        <tr r="C2191" s="2"/>
      </tp>
      <tp t="s">
        <v/>
        <stp/>
        <stp>StudyData</stp>
        <stp>VIX</stp>
        <stp>BAR</stp>
        <stp/>
        <stp>Open</stp>
        <stp>W</stp>
        <stp>-2119</stp>
        <stp>All</stp>
        <stp/>
        <stp/>
        <stp>FALSE</stp>
        <stp>T</stp>
        <tr r="C2121" s="2"/>
      </tp>
      <tp t="s">
        <v/>
        <stp/>
        <stp>StudyData</stp>
        <stp>VIX</stp>
        <stp>BAR</stp>
        <stp/>
        <stp>Open</stp>
        <stp>W</stp>
        <stp>-2109</stp>
        <stp>All</stp>
        <stp/>
        <stp/>
        <stp>FALSE</stp>
        <stp>T</stp>
        <tr r="C2111" s="2"/>
      </tp>
      <tp t="s">
        <v/>
        <stp/>
        <stp>StudyData</stp>
        <stp>VIX</stp>
        <stp>BAR</stp>
        <stp/>
        <stp>Open</stp>
        <stp>W</stp>
        <stp>-2139</stp>
        <stp>All</stp>
        <stp/>
        <stp/>
        <stp>FALSE</stp>
        <stp>T</stp>
        <tr r="C2141" s="2"/>
      </tp>
      <tp t="s">
        <v/>
        <stp/>
        <stp>StudyData</stp>
        <stp>VIX</stp>
        <stp>BAR</stp>
        <stp/>
        <stp>Open</stp>
        <stp>W</stp>
        <stp>-2129</stp>
        <stp>All</stp>
        <stp/>
        <stp/>
        <stp>FALSE</stp>
        <stp>T</stp>
        <tr r="C2131" s="2"/>
      </tp>
      <tp t="s">
        <v/>
        <stp/>
        <stp>StudyData</stp>
        <stp>VIX</stp>
        <stp>BAR</stp>
        <stp/>
        <stp>Open</stp>
        <stp>W</stp>
        <stp>-2159</stp>
        <stp>All</stp>
        <stp/>
        <stp/>
        <stp>FALSE</stp>
        <stp>T</stp>
        <tr r="C2161" s="2"/>
      </tp>
      <tp t="s">
        <v/>
        <stp/>
        <stp>StudyData</stp>
        <stp>VIX</stp>
        <stp>BAR</stp>
        <stp/>
        <stp>Open</stp>
        <stp>W</stp>
        <stp>-2149</stp>
        <stp>All</stp>
        <stp/>
        <stp/>
        <stp>FALSE</stp>
        <stp>T</stp>
        <tr r="C2151" s="2"/>
      </tp>
      <tp t="s">
        <v/>
        <stp/>
        <stp>StudyData</stp>
        <stp>VIX</stp>
        <stp>BAR</stp>
        <stp/>
        <stp>Open</stp>
        <stp>W</stp>
        <stp>-2179</stp>
        <stp>All</stp>
        <stp/>
        <stp/>
        <stp>FALSE</stp>
        <stp>T</stp>
        <tr r="C2181" s="2"/>
      </tp>
      <tp t="s">
        <v/>
        <stp/>
        <stp>StudyData</stp>
        <stp>VIX</stp>
        <stp>BAR</stp>
        <stp/>
        <stp>Open</stp>
        <stp>W</stp>
        <stp>-2169</stp>
        <stp>All</stp>
        <stp/>
        <stp/>
        <stp>FALSE</stp>
        <stp>T</stp>
        <tr r="C2171" s="2"/>
      </tp>
      <tp t="s">
        <v/>
        <stp/>
        <stp>StudyData</stp>
        <stp>VIX</stp>
        <stp>BAR</stp>
        <stp/>
        <stp>Open</stp>
        <stp>W</stp>
        <stp>-2699</stp>
        <stp>All</stp>
        <stp/>
        <stp/>
        <stp>FALSE</stp>
        <stp>T</stp>
        <tr r="C2701" s="2"/>
      </tp>
      <tp t="s">
        <v/>
        <stp/>
        <stp>StudyData</stp>
        <stp>VIX</stp>
        <stp>BAR</stp>
        <stp/>
        <stp>Open</stp>
        <stp>W</stp>
        <stp>-2689</stp>
        <stp>All</stp>
        <stp/>
        <stp/>
        <stp>FALSE</stp>
        <stp>T</stp>
        <tr r="C2691" s="2"/>
      </tp>
      <tp t="s">
        <v/>
        <stp/>
        <stp>StudyData</stp>
        <stp>VIX</stp>
        <stp>BAR</stp>
        <stp/>
        <stp>Open</stp>
        <stp>W</stp>
        <stp>-2619</stp>
        <stp>All</stp>
        <stp/>
        <stp/>
        <stp>FALSE</stp>
        <stp>T</stp>
        <tr r="C2621" s="2"/>
      </tp>
      <tp t="s">
        <v/>
        <stp/>
        <stp>StudyData</stp>
        <stp>VIX</stp>
        <stp>BAR</stp>
        <stp/>
        <stp>Open</stp>
        <stp>W</stp>
        <stp>-2609</stp>
        <stp>All</stp>
        <stp/>
        <stp/>
        <stp>FALSE</stp>
        <stp>T</stp>
        <tr r="C2611" s="2"/>
      </tp>
      <tp t="s">
        <v/>
        <stp/>
        <stp>StudyData</stp>
        <stp>VIX</stp>
        <stp>BAR</stp>
        <stp/>
        <stp>Open</stp>
        <stp>W</stp>
        <stp>-2639</stp>
        <stp>All</stp>
        <stp/>
        <stp/>
        <stp>FALSE</stp>
        <stp>T</stp>
        <tr r="C2641" s="2"/>
      </tp>
      <tp t="s">
        <v/>
        <stp/>
        <stp>StudyData</stp>
        <stp>VIX</stp>
        <stp>BAR</stp>
        <stp/>
        <stp>Open</stp>
        <stp>W</stp>
        <stp>-2629</stp>
        <stp>All</stp>
        <stp/>
        <stp/>
        <stp>FALSE</stp>
        <stp>T</stp>
        <tr r="C2631" s="2"/>
      </tp>
      <tp t="s">
        <v/>
        <stp/>
        <stp>StudyData</stp>
        <stp>VIX</stp>
        <stp>BAR</stp>
        <stp/>
        <stp>Open</stp>
        <stp>W</stp>
        <stp>-2659</stp>
        <stp>All</stp>
        <stp/>
        <stp/>
        <stp>FALSE</stp>
        <stp>T</stp>
        <tr r="C2661" s="2"/>
      </tp>
      <tp t="s">
        <v/>
        <stp/>
        <stp>StudyData</stp>
        <stp>VIX</stp>
        <stp>BAR</stp>
        <stp/>
        <stp>Open</stp>
        <stp>W</stp>
        <stp>-2649</stp>
        <stp>All</stp>
        <stp/>
        <stp/>
        <stp>FALSE</stp>
        <stp>T</stp>
        <tr r="C2651" s="2"/>
      </tp>
      <tp t="s">
        <v/>
        <stp/>
        <stp>StudyData</stp>
        <stp>VIX</stp>
        <stp>BAR</stp>
        <stp/>
        <stp>Open</stp>
        <stp>W</stp>
        <stp>-2679</stp>
        <stp>All</stp>
        <stp/>
        <stp/>
        <stp>FALSE</stp>
        <stp>T</stp>
        <tr r="C2681" s="2"/>
      </tp>
      <tp t="s">
        <v/>
        <stp/>
        <stp>StudyData</stp>
        <stp>VIX</stp>
        <stp>BAR</stp>
        <stp/>
        <stp>Open</stp>
        <stp>W</stp>
        <stp>-2669</stp>
        <stp>All</stp>
        <stp/>
        <stp/>
        <stp>FALSE</stp>
        <stp>T</stp>
        <tr r="C2671" s="2"/>
      </tp>
      <tp t="s">
        <v/>
        <stp/>
        <stp>StudyData</stp>
        <stp>VIX</stp>
        <stp>BAR</stp>
        <stp/>
        <stp>Open</stp>
        <stp>W</stp>
        <stp>-2799</stp>
        <stp>All</stp>
        <stp/>
        <stp/>
        <stp>FALSE</stp>
        <stp>T</stp>
        <tr r="C2801" s="2"/>
      </tp>
      <tp t="s">
        <v/>
        <stp/>
        <stp>StudyData</stp>
        <stp>VIX</stp>
        <stp>BAR</stp>
        <stp/>
        <stp>Open</stp>
        <stp>W</stp>
        <stp>-2789</stp>
        <stp>All</stp>
        <stp/>
        <stp/>
        <stp>FALSE</stp>
        <stp>T</stp>
        <tr r="C2791" s="2"/>
      </tp>
      <tp t="s">
        <v/>
        <stp/>
        <stp>StudyData</stp>
        <stp>VIX</stp>
        <stp>BAR</stp>
        <stp/>
        <stp>Open</stp>
        <stp>W</stp>
        <stp>-2719</stp>
        <stp>All</stp>
        <stp/>
        <stp/>
        <stp>FALSE</stp>
        <stp>T</stp>
        <tr r="C2721" s="2"/>
      </tp>
      <tp t="s">
        <v/>
        <stp/>
        <stp>StudyData</stp>
        <stp>VIX</stp>
        <stp>BAR</stp>
        <stp/>
        <stp>Open</stp>
        <stp>W</stp>
        <stp>-2709</stp>
        <stp>All</stp>
        <stp/>
        <stp/>
        <stp>FALSE</stp>
        <stp>T</stp>
        <tr r="C2711" s="2"/>
      </tp>
      <tp t="s">
        <v/>
        <stp/>
        <stp>StudyData</stp>
        <stp>VIX</stp>
        <stp>BAR</stp>
        <stp/>
        <stp>Open</stp>
        <stp>W</stp>
        <stp>-2739</stp>
        <stp>All</stp>
        <stp/>
        <stp/>
        <stp>FALSE</stp>
        <stp>T</stp>
        <tr r="C2741" s="2"/>
      </tp>
      <tp t="s">
        <v/>
        <stp/>
        <stp>StudyData</stp>
        <stp>VIX</stp>
        <stp>BAR</stp>
        <stp/>
        <stp>Open</stp>
        <stp>W</stp>
        <stp>-2729</stp>
        <stp>All</stp>
        <stp/>
        <stp/>
        <stp>FALSE</stp>
        <stp>T</stp>
        <tr r="C2731" s="2"/>
      </tp>
      <tp t="s">
        <v/>
        <stp/>
        <stp>StudyData</stp>
        <stp>VIX</stp>
        <stp>BAR</stp>
        <stp/>
        <stp>Open</stp>
        <stp>W</stp>
        <stp>-2759</stp>
        <stp>All</stp>
        <stp/>
        <stp/>
        <stp>FALSE</stp>
        <stp>T</stp>
        <tr r="C2761" s="2"/>
      </tp>
      <tp t="s">
        <v/>
        <stp/>
        <stp>StudyData</stp>
        <stp>VIX</stp>
        <stp>BAR</stp>
        <stp/>
        <stp>Open</stp>
        <stp>W</stp>
        <stp>-2749</stp>
        <stp>All</stp>
        <stp/>
        <stp/>
        <stp>FALSE</stp>
        <stp>T</stp>
        <tr r="C2751" s="2"/>
      </tp>
      <tp t="s">
        <v/>
        <stp/>
        <stp>StudyData</stp>
        <stp>VIX</stp>
        <stp>BAR</stp>
        <stp/>
        <stp>Open</stp>
        <stp>W</stp>
        <stp>-2779</stp>
        <stp>All</stp>
        <stp/>
        <stp/>
        <stp>FALSE</stp>
        <stp>T</stp>
        <tr r="C2781" s="2"/>
      </tp>
      <tp t="s">
        <v/>
        <stp/>
        <stp>StudyData</stp>
        <stp>VIX</stp>
        <stp>BAR</stp>
        <stp/>
        <stp>Open</stp>
        <stp>W</stp>
        <stp>-2769</stp>
        <stp>All</stp>
        <stp/>
        <stp/>
        <stp>FALSE</stp>
        <stp>T</stp>
        <tr r="C2771" s="2"/>
      </tp>
      <tp t="s">
        <v/>
        <stp/>
        <stp>StudyData</stp>
        <stp>VIX</stp>
        <stp>BAR</stp>
        <stp/>
        <stp>Open</stp>
        <stp>W</stp>
        <stp>-2499</stp>
        <stp>All</stp>
        <stp/>
        <stp/>
        <stp>FALSE</stp>
        <stp>T</stp>
        <tr r="C2501" s="2"/>
      </tp>
      <tp t="s">
        <v/>
        <stp/>
        <stp>StudyData</stp>
        <stp>VIX</stp>
        <stp>BAR</stp>
        <stp/>
        <stp>Open</stp>
        <stp>W</stp>
        <stp>-2489</stp>
        <stp>All</stp>
        <stp/>
        <stp/>
        <stp>FALSE</stp>
        <stp>T</stp>
        <tr r="C2491" s="2"/>
      </tp>
      <tp t="s">
        <v/>
        <stp/>
        <stp>StudyData</stp>
        <stp>VIX</stp>
        <stp>BAR</stp>
        <stp/>
        <stp>Open</stp>
        <stp>W</stp>
        <stp>-2419</stp>
        <stp>All</stp>
        <stp/>
        <stp/>
        <stp>FALSE</stp>
        <stp>T</stp>
        <tr r="C2421" s="2"/>
      </tp>
      <tp t="s">
        <v/>
        <stp/>
        <stp>StudyData</stp>
        <stp>VIX</stp>
        <stp>BAR</stp>
        <stp/>
        <stp>Open</stp>
        <stp>W</stp>
        <stp>-2409</stp>
        <stp>All</stp>
        <stp/>
        <stp/>
        <stp>FALSE</stp>
        <stp>T</stp>
        <tr r="C2411" s="2"/>
      </tp>
      <tp t="s">
        <v/>
        <stp/>
        <stp>StudyData</stp>
        <stp>VIX</stp>
        <stp>BAR</stp>
        <stp/>
        <stp>Open</stp>
        <stp>W</stp>
        <stp>-2439</stp>
        <stp>All</stp>
        <stp/>
        <stp/>
        <stp>FALSE</stp>
        <stp>T</stp>
        <tr r="C2441" s="2"/>
      </tp>
      <tp t="s">
        <v/>
        <stp/>
        <stp>StudyData</stp>
        <stp>VIX</stp>
        <stp>BAR</stp>
        <stp/>
        <stp>Open</stp>
        <stp>W</stp>
        <stp>-2429</stp>
        <stp>All</stp>
        <stp/>
        <stp/>
        <stp>FALSE</stp>
        <stp>T</stp>
        <tr r="C2431" s="2"/>
      </tp>
      <tp t="s">
        <v/>
        <stp/>
        <stp>StudyData</stp>
        <stp>VIX</stp>
        <stp>BAR</stp>
        <stp/>
        <stp>Open</stp>
        <stp>W</stp>
        <stp>-2459</stp>
        <stp>All</stp>
        <stp/>
        <stp/>
        <stp>FALSE</stp>
        <stp>T</stp>
        <tr r="C2461" s="2"/>
      </tp>
      <tp t="s">
        <v/>
        <stp/>
        <stp>StudyData</stp>
        <stp>VIX</stp>
        <stp>BAR</stp>
        <stp/>
        <stp>Open</stp>
        <stp>W</stp>
        <stp>-2449</stp>
        <stp>All</stp>
        <stp/>
        <stp/>
        <stp>FALSE</stp>
        <stp>T</stp>
        <tr r="C2451" s="2"/>
      </tp>
      <tp t="s">
        <v/>
        <stp/>
        <stp>StudyData</stp>
        <stp>VIX</stp>
        <stp>BAR</stp>
        <stp/>
        <stp>Open</stp>
        <stp>W</stp>
        <stp>-2479</stp>
        <stp>All</stp>
        <stp/>
        <stp/>
        <stp>FALSE</stp>
        <stp>T</stp>
        <tr r="C2481" s="2"/>
      </tp>
      <tp t="s">
        <v/>
        <stp/>
        <stp>StudyData</stp>
        <stp>VIX</stp>
        <stp>BAR</stp>
        <stp/>
        <stp>Open</stp>
        <stp>W</stp>
        <stp>-2469</stp>
        <stp>All</stp>
        <stp/>
        <stp/>
        <stp>FALSE</stp>
        <stp>T</stp>
        <tr r="C2471" s="2"/>
      </tp>
      <tp t="s">
        <v/>
        <stp/>
        <stp>StudyData</stp>
        <stp>VIX</stp>
        <stp>BAR</stp>
        <stp/>
        <stp>Open</stp>
        <stp>W</stp>
        <stp>-2599</stp>
        <stp>All</stp>
        <stp/>
        <stp/>
        <stp>FALSE</stp>
        <stp>T</stp>
        <tr r="C2601" s="2"/>
      </tp>
      <tp t="s">
        <v/>
        <stp/>
        <stp>StudyData</stp>
        <stp>VIX</stp>
        <stp>BAR</stp>
        <stp/>
        <stp>Open</stp>
        <stp>W</stp>
        <stp>-2589</stp>
        <stp>All</stp>
        <stp/>
        <stp/>
        <stp>FALSE</stp>
        <stp>T</stp>
        <tr r="C2591" s="2"/>
      </tp>
      <tp t="s">
        <v/>
        <stp/>
        <stp>StudyData</stp>
        <stp>VIX</stp>
        <stp>BAR</stp>
        <stp/>
        <stp>Open</stp>
        <stp>W</stp>
        <stp>-2519</stp>
        <stp>All</stp>
        <stp/>
        <stp/>
        <stp>FALSE</stp>
        <stp>T</stp>
        <tr r="C2521" s="2"/>
      </tp>
      <tp t="s">
        <v/>
        <stp/>
        <stp>StudyData</stp>
        <stp>VIX</stp>
        <stp>BAR</stp>
        <stp/>
        <stp>Open</stp>
        <stp>W</stp>
        <stp>-2509</stp>
        <stp>All</stp>
        <stp/>
        <stp/>
        <stp>FALSE</stp>
        <stp>T</stp>
        <tr r="C2511" s="2"/>
      </tp>
      <tp t="s">
        <v/>
        <stp/>
        <stp>StudyData</stp>
        <stp>VIX</stp>
        <stp>BAR</stp>
        <stp/>
        <stp>Open</stp>
        <stp>W</stp>
        <stp>-2539</stp>
        <stp>All</stp>
        <stp/>
        <stp/>
        <stp>FALSE</stp>
        <stp>T</stp>
        <tr r="C2541" s="2"/>
      </tp>
      <tp t="s">
        <v/>
        <stp/>
        <stp>StudyData</stp>
        <stp>VIX</stp>
        <stp>BAR</stp>
        <stp/>
        <stp>Open</stp>
        <stp>W</stp>
        <stp>-2529</stp>
        <stp>All</stp>
        <stp/>
        <stp/>
        <stp>FALSE</stp>
        <stp>T</stp>
        <tr r="C2531" s="2"/>
      </tp>
      <tp t="s">
        <v/>
        <stp/>
        <stp>StudyData</stp>
        <stp>VIX</stp>
        <stp>BAR</stp>
        <stp/>
        <stp>Open</stp>
        <stp>W</stp>
        <stp>-2559</stp>
        <stp>All</stp>
        <stp/>
        <stp/>
        <stp>FALSE</stp>
        <stp>T</stp>
        <tr r="C2561" s="2"/>
      </tp>
      <tp t="s">
        <v/>
        <stp/>
        <stp>StudyData</stp>
        <stp>VIX</stp>
        <stp>BAR</stp>
        <stp/>
        <stp>Open</stp>
        <stp>W</stp>
        <stp>-2549</stp>
        <stp>All</stp>
        <stp/>
        <stp/>
        <stp>FALSE</stp>
        <stp>T</stp>
        <tr r="C2551" s="2"/>
      </tp>
      <tp t="s">
        <v/>
        <stp/>
        <stp>StudyData</stp>
        <stp>VIX</stp>
        <stp>BAR</stp>
        <stp/>
        <stp>Open</stp>
        <stp>W</stp>
        <stp>-2579</stp>
        <stp>All</stp>
        <stp/>
        <stp/>
        <stp>FALSE</stp>
        <stp>T</stp>
        <tr r="C2581" s="2"/>
      </tp>
      <tp t="s">
        <v/>
        <stp/>
        <stp>StudyData</stp>
        <stp>VIX</stp>
        <stp>BAR</stp>
        <stp/>
        <stp>Open</stp>
        <stp>W</stp>
        <stp>-2569</stp>
        <stp>All</stp>
        <stp/>
        <stp/>
        <stp>FALSE</stp>
        <stp>T</stp>
        <tr r="C2571" s="2"/>
      </tp>
      <tp>
        <v>20.75</v>
        <stp/>
        <stp>StudyData</stp>
        <stp>VIX</stp>
        <stp>BAR</stp>
        <stp/>
        <stp>Open</stp>
        <stp>W</stp>
        <stp>-45</stp>
        <stp>All</stp>
        <stp/>
        <stp/>
        <stp>FALSE</stp>
        <stp>T</stp>
        <tr r="C47" s="2"/>
      </tp>
      <tp>
        <v>22.89</v>
        <stp/>
        <stp>StudyData</stp>
        <stp>VIX</stp>
        <stp>BAR</stp>
        <stp/>
        <stp>Open</stp>
        <stp>W</stp>
        <stp>-55</stp>
        <stp>All</stp>
        <stp/>
        <stp/>
        <stp>FALSE</stp>
        <stp>T</stp>
        <tr r="C57" s="2"/>
      </tp>
      <tp>
        <v>16.77</v>
        <stp/>
        <stp>StudyData</stp>
        <stp>VIX</stp>
        <stp>BAR</stp>
        <stp/>
        <stp>Open</stp>
        <stp>W</stp>
        <stp>-65</stp>
        <stp>All</stp>
        <stp/>
        <stp/>
        <stp>FALSE</stp>
        <stp>T</stp>
        <tr r="C67" s="2"/>
      </tp>
      <tp>
        <v>19.11</v>
        <stp/>
        <stp>StudyData</stp>
        <stp>VIX</stp>
        <stp>BAR</stp>
        <stp/>
        <stp>Open</stp>
        <stp>W</stp>
        <stp>-75</stp>
        <stp>All</stp>
        <stp/>
        <stp/>
        <stp>FALSE</stp>
        <stp>T</stp>
        <tr r="C77" s="2"/>
      </tp>
      <tp>
        <v>15.16</v>
        <stp/>
        <stp>StudyData</stp>
        <stp>VIX</stp>
        <stp>BAR</stp>
        <stp/>
        <stp>Open</stp>
        <stp>W</stp>
        <stp>-15</stp>
        <stp>All</stp>
        <stp/>
        <stp/>
        <stp>FALSE</stp>
        <stp>T</stp>
        <tr r="C17" s="2"/>
      </tp>
      <tp>
        <v>19.45</v>
        <stp/>
        <stp>StudyData</stp>
        <stp>VIX</stp>
        <stp>BAR</stp>
        <stp/>
        <stp>Open</stp>
        <stp>W</stp>
        <stp>-25</stp>
        <stp>All</stp>
        <stp/>
        <stp/>
        <stp>FALSE</stp>
        <stp>T</stp>
        <tr r="C27" s="2"/>
      </tp>
      <tp>
        <v>19.559999999999999</v>
        <stp/>
        <stp>StudyData</stp>
        <stp>VIX</stp>
        <stp>BAR</stp>
        <stp/>
        <stp>Open</stp>
        <stp>W</stp>
        <stp>-35</stp>
        <stp>All</stp>
        <stp/>
        <stp/>
        <stp>FALSE</stp>
        <stp>T</stp>
        <tr r="C37" s="2"/>
      </tp>
      <tp>
        <v>15.94</v>
        <stp/>
        <stp>StudyData</stp>
        <stp>VIX</stp>
        <stp>BAR</stp>
        <stp/>
        <stp>Open</stp>
        <stp>W</stp>
        <stp>-85</stp>
        <stp>All</stp>
        <stp/>
        <stp/>
        <stp>FALSE</stp>
        <stp>T</stp>
        <tr r="C87" s="2"/>
      </tp>
      <tp>
        <v>13.09</v>
        <stp/>
        <stp>StudyData</stp>
        <stp>VIX</stp>
        <stp>BAR</stp>
        <stp/>
        <stp>Open</stp>
        <stp>W</stp>
        <stp>-95</stp>
        <stp>All</stp>
        <stp/>
        <stp/>
        <stp>FALSE</stp>
        <stp>T</stp>
        <tr r="C97" s="2"/>
      </tp>
      <tp t="s">
        <v/>
        <stp/>
        <stp>StudyData</stp>
        <stp>VIX</stp>
        <stp>BAR</stp>
        <stp/>
        <stp>Open</stp>
        <stp>W</stp>
        <stp>-1898</stp>
        <stp>All</stp>
        <stp/>
        <stp/>
        <stp>FALSE</stp>
        <stp>T</stp>
        <tr r="C1900" s="2"/>
      </tp>
      <tp t="s">
        <v/>
        <stp/>
        <stp>StudyData</stp>
        <stp>VIX</stp>
        <stp>BAR</stp>
        <stp/>
        <stp>Open</stp>
        <stp>W</stp>
        <stp>-1888</stp>
        <stp>All</stp>
        <stp/>
        <stp/>
        <stp>FALSE</stp>
        <stp>T</stp>
        <tr r="C1890" s="2"/>
      </tp>
      <tp t="s">
        <v/>
        <stp/>
        <stp>StudyData</stp>
        <stp>VIX</stp>
        <stp>BAR</stp>
        <stp/>
        <stp>Open</stp>
        <stp>W</stp>
        <stp>-1818</stp>
        <stp>All</stp>
        <stp/>
        <stp/>
        <stp>FALSE</stp>
        <stp>T</stp>
        <tr r="C1820" s="2"/>
      </tp>
      <tp t="s">
        <v/>
        <stp/>
        <stp>StudyData</stp>
        <stp>VIX</stp>
        <stp>BAR</stp>
        <stp/>
        <stp>Open</stp>
        <stp>W</stp>
        <stp>-1808</stp>
        <stp>All</stp>
        <stp/>
        <stp/>
        <stp>FALSE</stp>
        <stp>T</stp>
        <tr r="C1810" s="2"/>
      </tp>
      <tp t="s">
        <v/>
        <stp/>
        <stp>StudyData</stp>
        <stp>VIX</stp>
        <stp>BAR</stp>
        <stp/>
        <stp>Open</stp>
        <stp>W</stp>
        <stp>-1838</stp>
        <stp>All</stp>
        <stp/>
        <stp/>
        <stp>FALSE</stp>
        <stp>T</stp>
        <tr r="C1840" s="2"/>
      </tp>
      <tp t="s">
        <v/>
        <stp/>
        <stp>StudyData</stp>
        <stp>VIX</stp>
        <stp>BAR</stp>
        <stp/>
        <stp>Open</stp>
        <stp>W</stp>
        <stp>-1828</stp>
        <stp>All</stp>
        <stp/>
        <stp/>
        <stp>FALSE</stp>
        <stp>T</stp>
        <tr r="C1830" s="2"/>
      </tp>
      <tp t="s">
        <v/>
        <stp/>
        <stp>StudyData</stp>
        <stp>VIX</stp>
        <stp>BAR</stp>
        <stp/>
        <stp>Open</stp>
        <stp>W</stp>
        <stp>-1858</stp>
        <stp>All</stp>
        <stp/>
        <stp/>
        <stp>FALSE</stp>
        <stp>T</stp>
        <tr r="C1860" s="2"/>
      </tp>
      <tp t="s">
        <v/>
        <stp/>
        <stp>StudyData</stp>
        <stp>VIX</stp>
        <stp>BAR</stp>
        <stp/>
        <stp>Open</stp>
        <stp>W</stp>
        <stp>-1848</stp>
        <stp>All</stp>
        <stp/>
        <stp/>
        <stp>FALSE</stp>
        <stp>T</stp>
        <tr r="C1850" s="2"/>
      </tp>
      <tp t="s">
        <v/>
        <stp/>
        <stp>StudyData</stp>
        <stp>VIX</stp>
        <stp>BAR</stp>
        <stp/>
        <stp>Open</stp>
        <stp>W</stp>
        <stp>-1878</stp>
        <stp>All</stp>
        <stp/>
        <stp/>
        <stp>FALSE</stp>
        <stp>T</stp>
        <tr r="C1880" s="2"/>
      </tp>
      <tp t="s">
        <v/>
        <stp/>
        <stp>StudyData</stp>
        <stp>VIX</stp>
        <stp>BAR</stp>
        <stp/>
        <stp>Open</stp>
        <stp>W</stp>
        <stp>-1868</stp>
        <stp>All</stp>
        <stp/>
        <stp/>
        <stp>FALSE</stp>
        <stp>T</stp>
        <tr r="C1870" s="2"/>
      </tp>
      <tp t="s">
        <v/>
        <stp/>
        <stp>StudyData</stp>
        <stp>VIX</stp>
        <stp>BAR</stp>
        <stp/>
        <stp>Open</stp>
        <stp>W</stp>
        <stp>-1998</stp>
        <stp>All</stp>
        <stp/>
        <stp/>
        <stp>FALSE</stp>
        <stp>T</stp>
        <tr r="C2000" s="2"/>
      </tp>
      <tp t="s">
        <v/>
        <stp/>
        <stp>StudyData</stp>
        <stp>VIX</stp>
        <stp>BAR</stp>
        <stp/>
        <stp>Open</stp>
        <stp>W</stp>
        <stp>-1988</stp>
        <stp>All</stp>
        <stp/>
        <stp/>
        <stp>FALSE</stp>
        <stp>T</stp>
        <tr r="C1990" s="2"/>
      </tp>
      <tp t="s">
        <v/>
        <stp/>
        <stp>StudyData</stp>
        <stp>VIX</stp>
        <stp>BAR</stp>
        <stp/>
        <stp>Open</stp>
        <stp>W</stp>
        <stp>-1918</stp>
        <stp>All</stp>
        <stp/>
        <stp/>
        <stp>FALSE</stp>
        <stp>T</stp>
        <tr r="C1920" s="2"/>
      </tp>
      <tp t="s">
        <v/>
        <stp/>
        <stp>StudyData</stp>
        <stp>VIX</stp>
        <stp>BAR</stp>
        <stp/>
        <stp>Open</stp>
        <stp>W</stp>
        <stp>-1908</stp>
        <stp>All</stp>
        <stp/>
        <stp/>
        <stp>FALSE</stp>
        <stp>T</stp>
        <tr r="C1910" s="2"/>
      </tp>
      <tp t="s">
        <v/>
        <stp/>
        <stp>StudyData</stp>
        <stp>VIX</stp>
        <stp>BAR</stp>
        <stp/>
        <stp>Open</stp>
        <stp>W</stp>
        <stp>-1938</stp>
        <stp>All</stp>
        <stp/>
        <stp/>
        <stp>FALSE</stp>
        <stp>T</stp>
        <tr r="C1940" s="2"/>
      </tp>
      <tp t="s">
        <v/>
        <stp/>
        <stp>StudyData</stp>
        <stp>VIX</stp>
        <stp>BAR</stp>
        <stp/>
        <stp>Open</stp>
        <stp>W</stp>
        <stp>-1928</stp>
        <stp>All</stp>
        <stp/>
        <stp/>
        <stp>FALSE</stp>
        <stp>T</stp>
        <tr r="C1930" s="2"/>
      </tp>
      <tp t="s">
        <v/>
        <stp/>
        <stp>StudyData</stp>
        <stp>VIX</stp>
        <stp>BAR</stp>
        <stp/>
        <stp>Open</stp>
        <stp>W</stp>
        <stp>-1958</stp>
        <stp>All</stp>
        <stp/>
        <stp/>
        <stp>FALSE</stp>
        <stp>T</stp>
        <tr r="C1960" s="2"/>
      </tp>
      <tp t="s">
        <v/>
        <stp/>
        <stp>StudyData</stp>
        <stp>VIX</stp>
        <stp>BAR</stp>
        <stp/>
        <stp>Open</stp>
        <stp>W</stp>
        <stp>-1948</stp>
        <stp>All</stp>
        <stp/>
        <stp/>
        <stp>FALSE</stp>
        <stp>T</stp>
        <tr r="C1950" s="2"/>
      </tp>
      <tp t="s">
        <v/>
        <stp/>
        <stp>StudyData</stp>
        <stp>VIX</stp>
        <stp>BAR</stp>
        <stp/>
        <stp>Open</stp>
        <stp>W</stp>
        <stp>-1978</stp>
        <stp>All</stp>
        <stp/>
        <stp/>
        <stp>FALSE</stp>
        <stp>T</stp>
        <tr r="C1980" s="2"/>
      </tp>
      <tp t="s">
        <v/>
        <stp/>
        <stp>StudyData</stp>
        <stp>VIX</stp>
        <stp>BAR</stp>
        <stp/>
        <stp>Open</stp>
        <stp>W</stp>
        <stp>-1968</stp>
        <stp>All</stp>
        <stp/>
        <stp/>
        <stp>FALSE</stp>
        <stp>T</stp>
        <tr r="C1970" s="2"/>
      </tp>
      <tp t="s">
        <v/>
        <stp/>
        <stp>StudyData</stp>
        <stp>VIX</stp>
        <stp>BAR</stp>
        <stp/>
        <stp>Open</stp>
        <stp>W</stp>
        <stp>-1298</stp>
        <stp>All</stp>
        <stp/>
        <stp/>
        <stp>FALSE</stp>
        <stp>T</stp>
        <tr r="C1300" s="2"/>
      </tp>
      <tp t="s">
        <v/>
        <stp/>
        <stp>StudyData</stp>
        <stp>VIX</stp>
        <stp>BAR</stp>
        <stp/>
        <stp>Open</stp>
        <stp>W</stp>
        <stp>-1288</stp>
        <stp>All</stp>
        <stp/>
        <stp/>
        <stp>FALSE</stp>
        <stp>T</stp>
        <tr r="C1290" s="2"/>
      </tp>
      <tp t="s">
        <v/>
        <stp/>
        <stp>StudyData</stp>
        <stp>VIX</stp>
        <stp>BAR</stp>
        <stp/>
        <stp>Open</stp>
        <stp>W</stp>
        <stp>-1218</stp>
        <stp>All</stp>
        <stp/>
        <stp/>
        <stp>FALSE</stp>
        <stp>T</stp>
        <tr r="C1220" s="2"/>
      </tp>
      <tp t="s">
        <v/>
        <stp/>
        <stp>StudyData</stp>
        <stp>VIX</stp>
        <stp>BAR</stp>
        <stp/>
        <stp>Open</stp>
        <stp>W</stp>
        <stp>-1208</stp>
        <stp>All</stp>
        <stp/>
        <stp/>
        <stp>FALSE</stp>
        <stp>T</stp>
        <tr r="C1210" s="2"/>
      </tp>
      <tp t="s">
        <v/>
        <stp/>
        <stp>StudyData</stp>
        <stp>VIX</stp>
        <stp>BAR</stp>
        <stp/>
        <stp>Open</stp>
        <stp>W</stp>
        <stp>-1238</stp>
        <stp>All</stp>
        <stp/>
        <stp/>
        <stp>FALSE</stp>
        <stp>T</stp>
        <tr r="C1240" s="2"/>
      </tp>
      <tp t="s">
        <v/>
        <stp/>
        <stp>StudyData</stp>
        <stp>VIX</stp>
        <stp>BAR</stp>
        <stp/>
        <stp>Open</stp>
        <stp>W</stp>
        <stp>-1228</stp>
        <stp>All</stp>
        <stp/>
        <stp/>
        <stp>FALSE</stp>
        <stp>T</stp>
        <tr r="C1230" s="2"/>
      </tp>
      <tp t="s">
        <v/>
        <stp/>
        <stp>StudyData</stp>
        <stp>VIX</stp>
        <stp>BAR</stp>
        <stp/>
        <stp>Open</stp>
        <stp>W</stp>
        <stp>-1258</stp>
        <stp>All</stp>
        <stp/>
        <stp/>
        <stp>FALSE</stp>
        <stp>T</stp>
        <tr r="C1260" s="2"/>
      </tp>
      <tp t="s">
        <v/>
        <stp/>
        <stp>StudyData</stp>
        <stp>VIX</stp>
        <stp>BAR</stp>
        <stp/>
        <stp>Open</stp>
        <stp>W</stp>
        <stp>-1248</stp>
        <stp>All</stp>
        <stp/>
        <stp/>
        <stp>FALSE</stp>
        <stp>T</stp>
        <tr r="C1250" s="2"/>
      </tp>
      <tp t="s">
        <v/>
        <stp/>
        <stp>StudyData</stp>
        <stp>VIX</stp>
        <stp>BAR</stp>
        <stp/>
        <stp>Open</stp>
        <stp>W</stp>
        <stp>-1278</stp>
        <stp>All</stp>
        <stp/>
        <stp/>
        <stp>FALSE</stp>
        <stp>T</stp>
        <tr r="C1280" s="2"/>
      </tp>
      <tp t="s">
        <v/>
        <stp/>
        <stp>StudyData</stp>
        <stp>VIX</stp>
        <stp>BAR</stp>
        <stp/>
        <stp>Open</stp>
        <stp>W</stp>
        <stp>-1268</stp>
        <stp>All</stp>
        <stp/>
        <stp/>
        <stp>FALSE</stp>
        <stp>T</stp>
        <tr r="C1270" s="2"/>
      </tp>
      <tp t="s">
        <v/>
        <stp/>
        <stp>StudyData</stp>
        <stp>VIX</stp>
        <stp>BAR</stp>
        <stp/>
        <stp>Open</stp>
        <stp>W</stp>
        <stp>-1398</stp>
        <stp>All</stp>
        <stp/>
        <stp/>
        <stp>FALSE</stp>
        <stp>T</stp>
        <tr r="C1400" s="2"/>
      </tp>
      <tp t="s">
        <v/>
        <stp/>
        <stp>StudyData</stp>
        <stp>VIX</stp>
        <stp>BAR</stp>
        <stp/>
        <stp>Open</stp>
        <stp>W</stp>
        <stp>-1388</stp>
        <stp>All</stp>
        <stp/>
        <stp/>
        <stp>FALSE</stp>
        <stp>T</stp>
        <tr r="C1390" s="2"/>
      </tp>
      <tp t="s">
        <v/>
        <stp/>
        <stp>StudyData</stp>
        <stp>VIX</stp>
        <stp>BAR</stp>
        <stp/>
        <stp>Open</stp>
        <stp>W</stp>
        <stp>-1318</stp>
        <stp>All</stp>
        <stp/>
        <stp/>
        <stp>FALSE</stp>
        <stp>T</stp>
        <tr r="C1320" s="2"/>
      </tp>
      <tp t="s">
        <v/>
        <stp/>
        <stp>StudyData</stp>
        <stp>VIX</stp>
        <stp>BAR</stp>
        <stp/>
        <stp>Open</stp>
        <stp>W</stp>
        <stp>-1308</stp>
        <stp>All</stp>
        <stp/>
        <stp/>
        <stp>FALSE</stp>
        <stp>T</stp>
        <tr r="C1310" s="2"/>
      </tp>
      <tp t="s">
        <v/>
        <stp/>
        <stp>StudyData</stp>
        <stp>VIX</stp>
        <stp>BAR</stp>
        <stp/>
        <stp>Open</stp>
        <stp>W</stp>
        <stp>-1338</stp>
        <stp>All</stp>
        <stp/>
        <stp/>
        <stp>FALSE</stp>
        <stp>T</stp>
        <tr r="C1340" s="2"/>
      </tp>
      <tp t="s">
        <v/>
        <stp/>
        <stp>StudyData</stp>
        <stp>VIX</stp>
        <stp>BAR</stp>
        <stp/>
        <stp>Open</stp>
        <stp>W</stp>
        <stp>-1328</stp>
        <stp>All</stp>
        <stp/>
        <stp/>
        <stp>FALSE</stp>
        <stp>T</stp>
        <tr r="C1330" s="2"/>
      </tp>
      <tp t="s">
        <v/>
        <stp/>
        <stp>StudyData</stp>
        <stp>VIX</stp>
        <stp>BAR</stp>
        <stp/>
        <stp>Open</stp>
        <stp>W</stp>
        <stp>-1358</stp>
        <stp>All</stp>
        <stp/>
        <stp/>
        <stp>FALSE</stp>
        <stp>T</stp>
        <tr r="C1360" s="2"/>
      </tp>
      <tp t="s">
        <v/>
        <stp/>
        <stp>StudyData</stp>
        <stp>VIX</stp>
        <stp>BAR</stp>
        <stp/>
        <stp>Open</stp>
        <stp>W</stp>
        <stp>-1348</stp>
        <stp>All</stp>
        <stp/>
        <stp/>
        <stp>FALSE</stp>
        <stp>T</stp>
        <tr r="C1350" s="2"/>
      </tp>
      <tp t="s">
        <v/>
        <stp/>
        <stp>StudyData</stp>
        <stp>VIX</stp>
        <stp>BAR</stp>
        <stp/>
        <stp>Open</stp>
        <stp>W</stp>
        <stp>-1378</stp>
        <stp>All</stp>
        <stp/>
        <stp/>
        <stp>FALSE</stp>
        <stp>T</stp>
        <tr r="C1380" s="2"/>
      </tp>
      <tp t="s">
        <v/>
        <stp/>
        <stp>StudyData</stp>
        <stp>VIX</stp>
        <stp>BAR</stp>
        <stp/>
        <stp>Open</stp>
        <stp>W</stp>
        <stp>-1368</stp>
        <stp>All</stp>
        <stp/>
        <stp/>
        <stp>FALSE</stp>
        <stp>T</stp>
        <tr r="C1370" s="2"/>
      </tp>
      <tp t="s">
        <v/>
        <stp/>
        <stp>StudyData</stp>
        <stp>VIX</stp>
        <stp>BAR</stp>
        <stp/>
        <stp>Open</stp>
        <stp>W</stp>
        <stp>-1098</stp>
        <stp>All</stp>
        <stp/>
        <stp/>
        <stp>FALSE</stp>
        <stp>T</stp>
        <tr r="C1100" s="2"/>
      </tp>
      <tp t="s">
        <v/>
        <stp/>
        <stp>StudyData</stp>
        <stp>VIX</stp>
        <stp>BAR</stp>
        <stp/>
        <stp>Open</stp>
        <stp>W</stp>
        <stp>-1088</stp>
        <stp>All</stp>
        <stp/>
        <stp/>
        <stp>FALSE</stp>
        <stp>T</stp>
        <tr r="C1090" s="2"/>
      </tp>
      <tp t="s">
        <v/>
        <stp/>
        <stp>StudyData</stp>
        <stp>VIX</stp>
        <stp>BAR</stp>
        <stp/>
        <stp>Open</stp>
        <stp>W</stp>
        <stp>-1018</stp>
        <stp>All</stp>
        <stp/>
        <stp/>
        <stp>FALSE</stp>
        <stp>T</stp>
        <tr r="C1020" s="2"/>
      </tp>
      <tp t="s">
        <v/>
        <stp/>
        <stp>StudyData</stp>
        <stp>VIX</stp>
        <stp>BAR</stp>
        <stp/>
        <stp>Open</stp>
        <stp>W</stp>
        <stp>-1008</stp>
        <stp>All</stp>
        <stp/>
        <stp/>
        <stp>FALSE</stp>
        <stp>T</stp>
        <tr r="C1010" s="2"/>
      </tp>
      <tp t="s">
        <v/>
        <stp/>
        <stp>StudyData</stp>
        <stp>VIX</stp>
        <stp>BAR</stp>
        <stp/>
        <stp>Open</stp>
        <stp>W</stp>
        <stp>-1038</stp>
        <stp>All</stp>
        <stp/>
        <stp/>
        <stp>FALSE</stp>
        <stp>T</stp>
        <tr r="C1040" s="2"/>
      </tp>
      <tp t="s">
        <v/>
        <stp/>
        <stp>StudyData</stp>
        <stp>VIX</stp>
        <stp>BAR</stp>
        <stp/>
        <stp>Open</stp>
        <stp>W</stp>
        <stp>-1028</stp>
        <stp>All</stp>
        <stp/>
        <stp/>
        <stp>FALSE</stp>
        <stp>T</stp>
        <tr r="C1030" s="2"/>
      </tp>
      <tp t="s">
        <v/>
        <stp/>
        <stp>StudyData</stp>
        <stp>VIX</stp>
        <stp>BAR</stp>
        <stp/>
        <stp>Open</stp>
        <stp>W</stp>
        <stp>-1058</stp>
        <stp>All</stp>
        <stp/>
        <stp/>
        <stp>FALSE</stp>
        <stp>T</stp>
        <tr r="C1060" s="2"/>
      </tp>
      <tp t="s">
        <v/>
        <stp/>
        <stp>StudyData</stp>
        <stp>VIX</stp>
        <stp>BAR</stp>
        <stp/>
        <stp>Open</stp>
        <stp>W</stp>
        <stp>-1048</stp>
        <stp>All</stp>
        <stp/>
        <stp/>
        <stp>FALSE</stp>
        <stp>T</stp>
        <tr r="C1050" s="2"/>
      </tp>
      <tp t="s">
        <v/>
        <stp/>
        <stp>StudyData</stp>
        <stp>VIX</stp>
        <stp>BAR</stp>
        <stp/>
        <stp>Open</stp>
        <stp>W</stp>
        <stp>-1078</stp>
        <stp>All</stp>
        <stp/>
        <stp/>
        <stp>FALSE</stp>
        <stp>T</stp>
        <tr r="C1080" s="2"/>
      </tp>
      <tp t="s">
        <v/>
        <stp/>
        <stp>StudyData</stp>
        <stp>VIX</stp>
        <stp>BAR</stp>
        <stp/>
        <stp>Open</stp>
        <stp>W</stp>
        <stp>-1068</stp>
        <stp>All</stp>
        <stp/>
        <stp/>
        <stp>FALSE</stp>
        <stp>T</stp>
        <tr r="C1070" s="2"/>
      </tp>
      <tp t="s">
        <v/>
        <stp/>
        <stp>StudyData</stp>
        <stp>VIX</stp>
        <stp>BAR</stp>
        <stp/>
        <stp>Open</stp>
        <stp>W</stp>
        <stp>-1198</stp>
        <stp>All</stp>
        <stp/>
        <stp/>
        <stp>FALSE</stp>
        <stp>T</stp>
        <tr r="C1200" s="2"/>
      </tp>
      <tp t="s">
        <v/>
        <stp/>
        <stp>StudyData</stp>
        <stp>VIX</stp>
        <stp>BAR</stp>
        <stp/>
        <stp>Open</stp>
        <stp>W</stp>
        <stp>-1188</stp>
        <stp>All</stp>
        <stp/>
        <stp/>
        <stp>FALSE</stp>
        <stp>T</stp>
        <tr r="C1190" s="2"/>
      </tp>
      <tp t="s">
        <v/>
        <stp/>
        <stp>StudyData</stp>
        <stp>VIX</stp>
        <stp>BAR</stp>
        <stp/>
        <stp>Open</stp>
        <stp>W</stp>
        <stp>-1118</stp>
        <stp>All</stp>
        <stp/>
        <stp/>
        <stp>FALSE</stp>
        <stp>T</stp>
        <tr r="C1120" s="2"/>
      </tp>
      <tp t="s">
        <v/>
        <stp/>
        <stp>StudyData</stp>
        <stp>VIX</stp>
        <stp>BAR</stp>
        <stp/>
        <stp>Open</stp>
        <stp>W</stp>
        <stp>-1108</stp>
        <stp>All</stp>
        <stp/>
        <stp/>
        <stp>FALSE</stp>
        <stp>T</stp>
        <tr r="C1110" s="2"/>
      </tp>
      <tp t="s">
        <v/>
        <stp/>
        <stp>StudyData</stp>
        <stp>VIX</stp>
        <stp>BAR</stp>
        <stp/>
        <stp>Open</stp>
        <stp>W</stp>
        <stp>-1138</stp>
        <stp>All</stp>
        <stp/>
        <stp/>
        <stp>FALSE</stp>
        <stp>T</stp>
        <tr r="C1140" s="2"/>
      </tp>
      <tp t="s">
        <v/>
        <stp/>
        <stp>StudyData</stp>
        <stp>VIX</stp>
        <stp>BAR</stp>
        <stp/>
        <stp>Open</stp>
        <stp>W</stp>
        <stp>-1128</stp>
        <stp>All</stp>
        <stp/>
        <stp/>
        <stp>FALSE</stp>
        <stp>T</stp>
        <tr r="C1130" s="2"/>
      </tp>
      <tp t="s">
        <v/>
        <stp/>
        <stp>StudyData</stp>
        <stp>VIX</stp>
        <stp>BAR</stp>
        <stp/>
        <stp>Open</stp>
        <stp>W</stp>
        <stp>-1158</stp>
        <stp>All</stp>
        <stp/>
        <stp/>
        <stp>FALSE</stp>
        <stp>T</stp>
        <tr r="C1160" s="2"/>
      </tp>
      <tp t="s">
        <v/>
        <stp/>
        <stp>StudyData</stp>
        <stp>VIX</stp>
        <stp>BAR</stp>
        <stp/>
        <stp>Open</stp>
        <stp>W</stp>
        <stp>-1148</stp>
        <stp>All</stp>
        <stp/>
        <stp/>
        <stp>FALSE</stp>
        <stp>T</stp>
        <tr r="C1150" s="2"/>
      </tp>
      <tp t="s">
        <v/>
        <stp/>
        <stp>StudyData</stp>
        <stp>VIX</stp>
        <stp>BAR</stp>
        <stp/>
        <stp>Open</stp>
        <stp>W</stp>
        <stp>-1178</stp>
        <stp>All</stp>
        <stp/>
        <stp/>
        <stp>FALSE</stp>
        <stp>T</stp>
        <tr r="C1180" s="2"/>
      </tp>
      <tp t="s">
        <v/>
        <stp/>
        <stp>StudyData</stp>
        <stp>VIX</stp>
        <stp>BAR</stp>
        <stp/>
        <stp>Open</stp>
        <stp>W</stp>
        <stp>-1168</stp>
        <stp>All</stp>
        <stp/>
        <stp/>
        <stp>FALSE</stp>
        <stp>T</stp>
        <tr r="C1170" s="2"/>
      </tp>
      <tp t="s">
        <v/>
        <stp/>
        <stp>StudyData</stp>
        <stp>VIX</stp>
        <stp>BAR</stp>
        <stp/>
        <stp>Open</stp>
        <stp>W</stp>
        <stp>-1698</stp>
        <stp>All</stp>
        <stp/>
        <stp/>
        <stp>FALSE</stp>
        <stp>T</stp>
        <tr r="C1700" s="2"/>
      </tp>
      <tp t="s">
        <v/>
        <stp/>
        <stp>StudyData</stp>
        <stp>VIX</stp>
        <stp>BAR</stp>
        <stp/>
        <stp>Open</stp>
        <stp>W</stp>
        <stp>-1688</stp>
        <stp>All</stp>
        <stp/>
        <stp/>
        <stp>FALSE</stp>
        <stp>T</stp>
        <tr r="C1690" s="2"/>
      </tp>
      <tp t="s">
        <v/>
        <stp/>
        <stp>StudyData</stp>
        <stp>VIX</stp>
        <stp>BAR</stp>
        <stp/>
        <stp>Open</stp>
        <stp>W</stp>
        <stp>-1618</stp>
        <stp>All</stp>
        <stp/>
        <stp/>
        <stp>FALSE</stp>
        <stp>T</stp>
        <tr r="C1620" s="2"/>
      </tp>
      <tp t="s">
        <v/>
        <stp/>
        <stp>StudyData</stp>
        <stp>VIX</stp>
        <stp>BAR</stp>
        <stp/>
        <stp>Open</stp>
        <stp>W</stp>
        <stp>-1608</stp>
        <stp>All</stp>
        <stp/>
        <stp/>
        <stp>FALSE</stp>
        <stp>T</stp>
        <tr r="C1610" s="2"/>
      </tp>
      <tp t="s">
        <v/>
        <stp/>
        <stp>StudyData</stp>
        <stp>VIX</stp>
        <stp>BAR</stp>
        <stp/>
        <stp>Open</stp>
        <stp>W</stp>
        <stp>-1638</stp>
        <stp>All</stp>
        <stp/>
        <stp/>
        <stp>FALSE</stp>
        <stp>T</stp>
        <tr r="C1640" s="2"/>
      </tp>
      <tp t="s">
        <v/>
        <stp/>
        <stp>StudyData</stp>
        <stp>VIX</stp>
        <stp>BAR</stp>
        <stp/>
        <stp>Open</stp>
        <stp>W</stp>
        <stp>-1628</stp>
        <stp>All</stp>
        <stp/>
        <stp/>
        <stp>FALSE</stp>
        <stp>T</stp>
        <tr r="C1630" s="2"/>
      </tp>
      <tp t="s">
        <v/>
        <stp/>
        <stp>StudyData</stp>
        <stp>VIX</stp>
        <stp>BAR</stp>
        <stp/>
        <stp>Open</stp>
        <stp>W</stp>
        <stp>-1658</stp>
        <stp>All</stp>
        <stp/>
        <stp/>
        <stp>FALSE</stp>
        <stp>T</stp>
        <tr r="C1660" s="2"/>
      </tp>
      <tp t="s">
        <v/>
        <stp/>
        <stp>StudyData</stp>
        <stp>VIX</stp>
        <stp>BAR</stp>
        <stp/>
        <stp>Open</stp>
        <stp>W</stp>
        <stp>-1648</stp>
        <stp>All</stp>
        <stp/>
        <stp/>
        <stp>FALSE</stp>
        <stp>T</stp>
        <tr r="C1650" s="2"/>
      </tp>
      <tp t="s">
        <v/>
        <stp/>
        <stp>StudyData</stp>
        <stp>VIX</stp>
        <stp>BAR</stp>
        <stp/>
        <stp>Open</stp>
        <stp>W</stp>
        <stp>-1678</stp>
        <stp>All</stp>
        <stp/>
        <stp/>
        <stp>FALSE</stp>
        <stp>T</stp>
        <tr r="C1680" s="2"/>
      </tp>
      <tp t="s">
        <v/>
        <stp/>
        <stp>StudyData</stp>
        <stp>VIX</stp>
        <stp>BAR</stp>
        <stp/>
        <stp>Open</stp>
        <stp>W</stp>
        <stp>-1668</stp>
        <stp>All</stp>
        <stp/>
        <stp/>
        <stp>FALSE</stp>
        <stp>T</stp>
        <tr r="C1670" s="2"/>
      </tp>
      <tp t="s">
        <v/>
        <stp/>
        <stp>StudyData</stp>
        <stp>VIX</stp>
        <stp>BAR</stp>
        <stp/>
        <stp>Open</stp>
        <stp>W</stp>
        <stp>-1798</stp>
        <stp>All</stp>
        <stp/>
        <stp/>
        <stp>FALSE</stp>
        <stp>T</stp>
        <tr r="C1800" s="2"/>
      </tp>
      <tp t="s">
        <v/>
        <stp/>
        <stp>StudyData</stp>
        <stp>VIX</stp>
        <stp>BAR</stp>
        <stp/>
        <stp>Open</stp>
        <stp>W</stp>
        <stp>-1788</stp>
        <stp>All</stp>
        <stp/>
        <stp/>
        <stp>FALSE</stp>
        <stp>T</stp>
        <tr r="C1790" s="2"/>
      </tp>
      <tp t="s">
        <v/>
        <stp/>
        <stp>StudyData</stp>
        <stp>VIX</stp>
        <stp>BAR</stp>
        <stp/>
        <stp>Open</stp>
        <stp>W</stp>
        <stp>-1718</stp>
        <stp>All</stp>
        <stp/>
        <stp/>
        <stp>FALSE</stp>
        <stp>T</stp>
        <tr r="C1720" s="2"/>
      </tp>
      <tp t="s">
        <v/>
        <stp/>
        <stp>StudyData</stp>
        <stp>VIX</stp>
        <stp>BAR</stp>
        <stp/>
        <stp>Open</stp>
        <stp>W</stp>
        <stp>-1708</stp>
        <stp>All</stp>
        <stp/>
        <stp/>
        <stp>FALSE</stp>
        <stp>T</stp>
        <tr r="C1710" s="2"/>
      </tp>
      <tp t="s">
        <v/>
        <stp/>
        <stp>StudyData</stp>
        <stp>VIX</stp>
        <stp>BAR</stp>
        <stp/>
        <stp>Open</stp>
        <stp>W</stp>
        <stp>-1738</stp>
        <stp>All</stp>
        <stp/>
        <stp/>
        <stp>FALSE</stp>
        <stp>T</stp>
        <tr r="C1740" s="2"/>
      </tp>
      <tp t="s">
        <v/>
        <stp/>
        <stp>StudyData</stp>
        <stp>VIX</stp>
        <stp>BAR</stp>
        <stp/>
        <stp>Open</stp>
        <stp>W</stp>
        <stp>-1728</stp>
        <stp>All</stp>
        <stp/>
        <stp/>
        <stp>FALSE</stp>
        <stp>T</stp>
        <tr r="C1730" s="2"/>
      </tp>
      <tp t="s">
        <v/>
        <stp/>
        <stp>StudyData</stp>
        <stp>VIX</stp>
        <stp>BAR</stp>
        <stp/>
        <stp>Open</stp>
        <stp>W</stp>
        <stp>-1758</stp>
        <stp>All</stp>
        <stp/>
        <stp/>
        <stp>FALSE</stp>
        <stp>T</stp>
        <tr r="C1760" s="2"/>
      </tp>
      <tp t="s">
        <v/>
        <stp/>
        <stp>StudyData</stp>
        <stp>VIX</stp>
        <stp>BAR</stp>
        <stp/>
        <stp>Open</stp>
        <stp>W</stp>
        <stp>-1748</stp>
        <stp>All</stp>
        <stp/>
        <stp/>
        <stp>FALSE</stp>
        <stp>T</stp>
        <tr r="C1750" s="2"/>
      </tp>
      <tp t="s">
        <v/>
        <stp/>
        <stp>StudyData</stp>
        <stp>VIX</stp>
        <stp>BAR</stp>
        <stp/>
        <stp>Open</stp>
        <stp>W</stp>
        <stp>-1778</stp>
        <stp>All</stp>
        <stp/>
        <stp/>
        <stp>FALSE</stp>
        <stp>T</stp>
        <tr r="C1780" s="2"/>
      </tp>
      <tp t="s">
        <v/>
        <stp/>
        <stp>StudyData</stp>
        <stp>VIX</stp>
        <stp>BAR</stp>
        <stp/>
        <stp>Open</stp>
        <stp>W</stp>
        <stp>-1768</stp>
        <stp>All</stp>
        <stp/>
        <stp/>
        <stp>FALSE</stp>
        <stp>T</stp>
        <tr r="C1770" s="2"/>
      </tp>
      <tp t="s">
        <v/>
        <stp/>
        <stp>StudyData</stp>
        <stp>VIX</stp>
        <stp>BAR</stp>
        <stp/>
        <stp>Open</stp>
        <stp>W</stp>
        <stp>-1498</stp>
        <stp>All</stp>
        <stp/>
        <stp/>
        <stp>FALSE</stp>
        <stp>T</stp>
        <tr r="C1500" s="2"/>
      </tp>
      <tp t="s">
        <v/>
        <stp/>
        <stp>StudyData</stp>
        <stp>VIX</stp>
        <stp>BAR</stp>
        <stp/>
        <stp>Open</stp>
        <stp>W</stp>
        <stp>-1488</stp>
        <stp>All</stp>
        <stp/>
        <stp/>
        <stp>FALSE</stp>
        <stp>T</stp>
        <tr r="C1490" s="2"/>
      </tp>
      <tp t="s">
        <v/>
        <stp/>
        <stp>StudyData</stp>
        <stp>VIX</stp>
        <stp>BAR</stp>
        <stp/>
        <stp>Open</stp>
        <stp>W</stp>
        <stp>-1418</stp>
        <stp>All</stp>
        <stp/>
        <stp/>
        <stp>FALSE</stp>
        <stp>T</stp>
        <tr r="C1420" s="2"/>
      </tp>
      <tp t="s">
        <v/>
        <stp/>
        <stp>StudyData</stp>
        <stp>VIX</stp>
        <stp>BAR</stp>
        <stp/>
        <stp>Open</stp>
        <stp>W</stp>
        <stp>-1408</stp>
        <stp>All</stp>
        <stp/>
        <stp/>
        <stp>FALSE</stp>
        <stp>T</stp>
        <tr r="C1410" s="2"/>
      </tp>
      <tp t="s">
        <v/>
        <stp/>
        <stp>StudyData</stp>
        <stp>VIX</stp>
        <stp>BAR</stp>
        <stp/>
        <stp>Open</stp>
        <stp>W</stp>
        <stp>-1438</stp>
        <stp>All</stp>
        <stp/>
        <stp/>
        <stp>FALSE</stp>
        <stp>T</stp>
        <tr r="C1440" s="2"/>
      </tp>
      <tp t="s">
        <v/>
        <stp/>
        <stp>StudyData</stp>
        <stp>VIX</stp>
        <stp>BAR</stp>
        <stp/>
        <stp>Open</stp>
        <stp>W</stp>
        <stp>-1428</stp>
        <stp>All</stp>
        <stp/>
        <stp/>
        <stp>FALSE</stp>
        <stp>T</stp>
        <tr r="C1430" s="2"/>
      </tp>
      <tp t="s">
        <v/>
        <stp/>
        <stp>StudyData</stp>
        <stp>VIX</stp>
        <stp>BAR</stp>
        <stp/>
        <stp>Open</stp>
        <stp>W</stp>
        <stp>-1458</stp>
        <stp>All</stp>
        <stp/>
        <stp/>
        <stp>FALSE</stp>
        <stp>T</stp>
        <tr r="C1460" s="2"/>
      </tp>
      <tp t="s">
        <v/>
        <stp/>
        <stp>StudyData</stp>
        <stp>VIX</stp>
        <stp>BAR</stp>
        <stp/>
        <stp>Open</stp>
        <stp>W</stp>
        <stp>-1448</stp>
        <stp>All</stp>
        <stp/>
        <stp/>
        <stp>FALSE</stp>
        <stp>T</stp>
        <tr r="C1450" s="2"/>
      </tp>
      <tp t="s">
        <v/>
        <stp/>
        <stp>StudyData</stp>
        <stp>VIX</stp>
        <stp>BAR</stp>
        <stp/>
        <stp>Open</stp>
        <stp>W</stp>
        <stp>-1478</stp>
        <stp>All</stp>
        <stp/>
        <stp/>
        <stp>FALSE</stp>
        <stp>T</stp>
        <tr r="C1480" s="2"/>
      </tp>
      <tp t="s">
        <v/>
        <stp/>
        <stp>StudyData</stp>
        <stp>VIX</stp>
        <stp>BAR</stp>
        <stp/>
        <stp>Open</stp>
        <stp>W</stp>
        <stp>-1468</stp>
        <stp>All</stp>
        <stp/>
        <stp/>
        <stp>FALSE</stp>
        <stp>T</stp>
        <tr r="C1470" s="2"/>
      </tp>
      <tp t="s">
        <v/>
        <stp/>
        <stp>StudyData</stp>
        <stp>VIX</stp>
        <stp>BAR</stp>
        <stp/>
        <stp>Open</stp>
        <stp>W</stp>
        <stp>-1598</stp>
        <stp>All</stp>
        <stp/>
        <stp/>
        <stp>FALSE</stp>
        <stp>T</stp>
        <tr r="C1600" s="2"/>
      </tp>
      <tp t="s">
        <v/>
        <stp/>
        <stp>StudyData</stp>
        <stp>VIX</stp>
        <stp>BAR</stp>
        <stp/>
        <stp>Open</stp>
        <stp>W</stp>
        <stp>-1588</stp>
        <stp>All</stp>
        <stp/>
        <stp/>
        <stp>FALSE</stp>
        <stp>T</stp>
        <tr r="C1590" s="2"/>
      </tp>
      <tp t="s">
        <v/>
        <stp/>
        <stp>StudyData</stp>
        <stp>VIX</stp>
        <stp>BAR</stp>
        <stp/>
        <stp>Open</stp>
        <stp>W</stp>
        <stp>-1518</stp>
        <stp>All</stp>
        <stp/>
        <stp/>
        <stp>FALSE</stp>
        <stp>T</stp>
        <tr r="C1520" s="2"/>
      </tp>
      <tp t="s">
        <v/>
        <stp/>
        <stp>StudyData</stp>
        <stp>VIX</stp>
        <stp>BAR</stp>
        <stp/>
        <stp>Open</stp>
        <stp>W</stp>
        <stp>-1508</stp>
        <stp>All</stp>
        <stp/>
        <stp/>
        <stp>FALSE</stp>
        <stp>T</stp>
        <tr r="C1510" s="2"/>
      </tp>
      <tp t="s">
        <v/>
        <stp/>
        <stp>StudyData</stp>
        <stp>VIX</stp>
        <stp>BAR</stp>
        <stp/>
        <stp>Open</stp>
        <stp>W</stp>
        <stp>-1538</stp>
        <stp>All</stp>
        <stp/>
        <stp/>
        <stp>FALSE</stp>
        <stp>T</stp>
        <tr r="C1540" s="2"/>
      </tp>
      <tp t="s">
        <v/>
        <stp/>
        <stp>StudyData</stp>
        <stp>VIX</stp>
        <stp>BAR</stp>
        <stp/>
        <stp>Open</stp>
        <stp>W</stp>
        <stp>-1528</stp>
        <stp>All</stp>
        <stp/>
        <stp/>
        <stp>FALSE</stp>
        <stp>T</stp>
        <tr r="C1530" s="2"/>
      </tp>
      <tp t="s">
        <v/>
        <stp/>
        <stp>StudyData</stp>
        <stp>VIX</stp>
        <stp>BAR</stp>
        <stp/>
        <stp>Open</stp>
        <stp>W</stp>
        <stp>-1558</stp>
        <stp>All</stp>
        <stp/>
        <stp/>
        <stp>FALSE</stp>
        <stp>T</stp>
        <tr r="C1560" s="2"/>
      </tp>
      <tp t="s">
        <v/>
        <stp/>
        <stp>StudyData</stp>
        <stp>VIX</stp>
        <stp>BAR</stp>
        <stp/>
        <stp>Open</stp>
        <stp>W</stp>
        <stp>-1548</stp>
        <stp>All</stp>
        <stp/>
        <stp/>
        <stp>FALSE</stp>
        <stp>T</stp>
        <tr r="C1550" s="2"/>
      </tp>
      <tp t="s">
        <v/>
        <stp/>
        <stp>StudyData</stp>
        <stp>VIX</stp>
        <stp>BAR</stp>
        <stp/>
        <stp>Open</stp>
        <stp>W</stp>
        <stp>-1578</stp>
        <stp>All</stp>
        <stp/>
        <stp/>
        <stp>FALSE</stp>
        <stp>T</stp>
        <tr r="C1580" s="2"/>
      </tp>
      <tp t="s">
        <v/>
        <stp/>
        <stp>StudyData</stp>
        <stp>VIX</stp>
        <stp>BAR</stp>
        <stp/>
        <stp>Open</stp>
        <stp>W</stp>
        <stp>-1568</stp>
        <stp>All</stp>
        <stp/>
        <stp/>
        <stp>FALSE</stp>
        <stp>T</stp>
        <tr r="C1570" s="2"/>
      </tp>
      <tp t="s">
        <v/>
        <stp/>
        <stp>StudyData</stp>
        <stp>VIX</stp>
        <stp>BAR</stp>
        <stp/>
        <stp>Open</stp>
        <stp>W</stp>
        <stp>-2898</stp>
        <stp>All</stp>
        <stp/>
        <stp/>
        <stp>FALSE</stp>
        <stp>T</stp>
        <tr r="C2900" s="2"/>
      </tp>
      <tp t="s">
        <v/>
        <stp/>
        <stp>StudyData</stp>
        <stp>VIX</stp>
        <stp>BAR</stp>
        <stp/>
        <stp>Open</stp>
        <stp>W</stp>
        <stp>-2888</stp>
        <stp>All</stp>
        <stp/>
        <stp/>
        <stp>FALSE</stp>
        <stp>T</stp>
        <tr r="C2890" s="2"/>
      </tp>
      <tp t="s">
        <v/>
        <stp/>
        <stp>StudyData</stp>
        <stp>VIX</stp>
        <stp>BAR</stp>
        <stp/>
        <stp>Open</stp>
        <stp>W</stp>
        <stp>-2818</stp>
        <stp>All</stp>
        <stp/>
        <stp/>
        <stp>FALSE</stp>
        <stp>T</stp>
        <tr r="C2820" s="2"/>
      </tp>
      <tp t="s">
        <v/>
        <stp/>
        <stp>StudyData</stp>
        <stp>VIX</stp>
        <stp>BAR</stp>
        <stp/>
        <stp>Open</stp>
        <stp>W</stp>
        <stp>-2808</stp>
        <stp>All</stp>
        <stp/>
        <stp/>
        <stp>FALSE</stp>
        <stp>T</stp>
        <tr r="C2810" s="2"/>
      </tp>
      <tp t="s">
        <v/>
        <stp/>
        <stp>StudyData</stp>
        <stp>VIX</stp>
        <stp>BAR</stp>
        <stp/>
        <stp>Open</stp>
        <stp>W</stp>
        <stp>-2838</stp>
        <stp>All</stp>
        <stp/>
        <stp/>
        <stp>FALSE</stp>
        <stp>T</stp>
        <tr r="C2840" s="2"/>
      </tp>
      <tp t="s">
        <v/>
        <stp/>
        <stp>StudyData</stp>
        <stp>VIX</stp>
        <stp>BAR</stp>
        <stp/>
        <stp>Open</stp>
        <stp>W</stp>
        <stp>-2828</stp>
        <stp>All</stp>
        <stp/>
        <stp/>
        <stp>FALSE</stp>
        <stp>T</stp>
        <tr r="C2830" s="2"/>
      </tp>
      <tp t="s">
        <v/>
        <stp/>
        <stp>StudyData</stp>
        <stp>VIX</stp>
        <stp>BAR</stp>
        <stp/>
        <stp>Open</stp>
        <stp>W</stp>
        <stp>-2858</stp>
        <stp>All</stp>
        <stp/>
        <stp/>
        <stp>FALSE</stp>
        <stp>T</stp>
        <tr r="C2860" s="2"/>
      </tp>
      <tp t="s">
        <v/>
        <stp/>
        <stp>StudyData</stp>
        <stp>VIX</stp>
        <stp>BAR</stp>
        <stp/>
        <stp>Open</stp>
        <stp>W</stp>
        <stp>-2848</stp>
        <stp>All</stp>
        <stp/>
        <stp/>
        <stp>FALSE</stp>
        <stp>T</stp>
        <tr r="C2850" s="2"/>
      </tp>
      <tp t="s">
        <v/>
        <stp/>
        <stp>StudyData</stp>
        <stp>VIX</stp>
        <stp>BAR</stp>
        <stp/>
        <stp>Open</stp>
        <stp>W</stp>
        <stp>-2878</stp>
        <stp>All</stp>
        <stp/>
        <stp/>
        <stp>FALSE</stp>
        <stp>T</stp>
        <tr r="C2880" s="2"/>
      </tp>
      <tp t="s">
        <v/>
        <stp/>
        <stp>StudyData</stp>
        <stp>VIX</stp>
        <stp>BAR</stp>
        <stp/>
        <stp>Open</stp>
        <stp>W</stp>
        <stp>-2868</stp>
        <stp>All</stp>
        <stp/>
        <stp/>
        <stp>FALSE</stp>
        <stp>T</stp>
        <tr r="C2870" s="2"/>
      </tp>
      <tp t="s">
        <v/>
        <stp/>
        <stp>StudyData</stp>
        <stp>VIX</stp>
        <stp>BAR</stp>
        <stp/>
        <stp>Open</stp>
        <stp>W</stp>
        <stp>-2998</stp>
        <stp>All</stp>
        <stp/>
        <stp/>
        <stp>FALSE</stp>
        <stp>T</stp>
        <tr r="C3000" s="2"/>
      </tp>
      <tp t="s">
        <v/>
        <stp/>
        <stp>StudyData</stp>
        <stp>VIX</stp>
        <stp>BAR</stp>
        <stp/>
        <stp>Open</stp>
        <stp>W</stp>
        <stp>-2988</stp>
        <stp>All</stp>
        <stp/>
        <stp/>
        <stp>FALSE</stp>
        <stp>T</stp>
        <tr r="C2990" s="2"/>
      </tp>
      <tp t="s">
        <v/>
        <stp/>
        <stp>StudyData</stp>
        <stp>VIX</stp>
        <stp>BAR</stp>
        <stp/>
        <stp>Open</stp>
        <stp>W</stp>
        <stp>-2918</stp>
        <stp>All</stp>
        <stp/>
        <stp/>
        <stp>FALSE</stp>
        <stp>T</stp>
        <tr r="C2920" s="2"/>
      </tp>
      <tp t="s">
        <v/>
        <stp/>
        <stp>StudyData</stp>
        <stp>VIX</stp>
        <stp>BAR</stp>
        <stp/>
        <stp>Open</stp>
        <stp>W</stp>
        <stp>-2908</stp>
        <stp>All</stp>
        <stp/>
        <stp/>
        <stp>FALSE</stp>
        <stp>T</stp>
        <tr r="C2910" s="2"/>
      </tp>
      <tp t="s">
        <v/>
        <stp/>
        <stp>StudyData</stp>
        <stp>VIX</stp>
        <stp>BAR</stp>
        <stp/>
        <stp>Open</stp>
        <stp>W</stp>
        <stp>-2938</stp>
        <stp>All</stp>
        <stp/>
        <stp/>
        <stp>FALSE</stp>
        <stp>T</stp>
        <tr r="C2940" s="2"/>
      </tp>
      <tp t="s">
        <v/>
        <stp/>
        <stp>StudyData</stp>
        <stp>VIX</stp>
        <stp>BAR</stp>
        <stp/>
        <stp>Open</stp>
        <stp>W</stp>
        <stp>-2928</stp>
        <stp>All</stp>
        <stp/>
        <stp/>
        <stp>FALSE</stp>
        <stp>T</stp>
        <tr r="C2930" s="2"/>
      </tp>
      <tp t="s">
        <v/>
        <stp/>
        <stp>StudyData</stp>
        <stp>VIX</stp>
        <stp>BAR</stp>
        <stp/>
        <stp>Open</stp>
        <stp>W</stp>
        <stp>-2958</stp>
        <stp>All</stp>
        <stp/>
        <stp/>
        <stp>FALSE</stp>
        <stp>T</stp>
        <tr r="C2960" s="2"/>
      </tp>
      <tp t="s">
        <v/>
        <stp/>
        <stp>StudyData</stp>
        <stp>VIX</stp>
        <stp>BAR</stp>
        <stp/>
        <stp>Open</stp>
        <stp>W</stp>
        <stp>-2948</stp>
        <stp>All</stp>
        <stp/>
        <stp/>
        <stp>FALSE</stp>
        <stp>T</stp>
        <tr r="C2950" s="2"/>
      </tp>
      <tp t="s">
        <v/>
        <stp/>
        <stp>StudyData</stp>
        <stp>VIX</stp>
        <stp>BAR</stp>
        <stp/>
        <stp>Open</stp>
        <stp>W</stp>
        <stp>-2978</stp>
        <stp>All</stp>
        <stp/>
        <stp/>
        <stp>FALSE</stp>
        <stp>T</stp>
        <tr r="C2980" s="2"/>
      </tp>
      <tp t="s">
        <v/>
        <stp/>
        <stp>StudyData</stp>
        <stp>VIX</stp>
        <stp>BAR</stp>
        <stp/>
        <stp>Open</stp>
        <stp>W</stp>
        <stp>-2968</stp>
        <stp>All</stp>
        <stp/>
        <stp/>
        <stp>FALSE</stp>
        <stp>T</stp>
        <tr r="C2970" s="2"/>
      </tp>
      <tp t="s">
        <v/>
        <stp/>
        <stp>StudyData</stp>
        <stp>VIX</stp>
        <stp>BAR</stp>
        <stp/>
        <stp>Open</stp>
        <stp>W</stp>
        <stp>-2298</stp>
        <stp>All</stp>
        <stp/>
        <stp/>
        <stp>FALSE</stp>
        <stp>T</stp>
        <tr r="C2300" s="2"/>
      </tp>
      <tp t="s">
        <v/>
        <stp/>
        <stp>StudyData</stp>
        <stp>VIX</stp>
        <stp>BAR</stp>
        <stp/>
        <stp>Open</stp>
        <stp>W</stp>
        <stp>-2288</stp>
        <stp>All</stp>
        <stp/>
        <stp/>
        <stp>FALSE</stp>
        <stp>T</stp>
        <tr r="C2290" s="2"/>
      </tp>
      <tp t="s">
        <v/>
        <stp/>
        <stp>StudyData</stp>
        <stp>VIX</stp>
        <stp>BAR</stp>
        <stp/>
        <stp>Open</stp>
        <stp>W</stp>
        <stp>-2218</stp>
        <stp>All</stp>
        <stp/>
        <stp/>
        <stp>FALSE</stp>
        <stp>T</stp>
        <tr r="C2220" s="2"/>
      </tp>
      <tp t="s">
        <v/>
        <stp/>
        <stp>StudyData</stp>
        <stp>VIX</stp>
        <stp>BAR</stp>
        <stp/>
        <stp>Open</stp>
        <stp>W</stp>
        <stp>-2208</stp>
        <stp>All</stp>
        <stp/>
        <stp/>
        <stp>FALSE</stp>
        <stp>T</stp>
        <tr r="C2210" s="2"/>
      </tp>
      <tp t="s">
        <v/>
        <stp/>
        <stp>StudyData</stp>
        <stp>VIX</stp>
        <stp>BAR</stp>
        <stp/>
        <stp>Open</stp>
        <stp>W</stp>
        <stp>-2238</stp>
        <stp>All</stp>
        <stp/>
        <stp/>
        <stp>FALSE</stp>
        <stp>T</stp>
        <tr r="C2240" s="2"/>
      </tp>
      <tp t="s">
        <v/>
        <stp/>
        <stp>StudyData</stp>
        <stp>VIX</stp>
        <stp>BAR</stp>
        <stp/>
        <stp>Open</stp>
        <stp>W</stp>
        <stp>-2228</stp>
        <stp>All</stp>
        <stp/>
        <stp/>
        <stp>FALSE</stp>
        <stp>T</stp>
        <tr r="C2230" s="2"/>
      </tp>
      <tp t="s">
        <v/>
        <stp/>
        <stp>StudyData</stp>
        <stp>VIX</stp>
        <stp>BAR</stp>
        <stp/>
        <stp>Open</stp>
        <stp>W</stp>
        <stp>-2258</stp>
        <stp>All</stp>
        <stp/>
        <stp/>
        <stp>FALSE</stp>
        <stp>T</stp>
        <tr r="C2260" s="2"/>
      </tp>
      <tp t="s">
        <v/>
        <stp/>
        <stp>StudyData</stp>
        <stp>VIX</stp>
        <stp>BAR</stp>
        <stp/>
        <stp>Open</stp>
        <stp>W</stp>
        <stp>-2248</stp>
        <stp>All</stp>
        <stp/>
        <stp/>
        <stp>FALSE</stp>
        <stp>T</stp>
        <tr r="C2250" s="2"/>
      </tp>
      <tp t="s">
        <v/>
        <stp/>
        <stp>StudyData</stp>
        <stp>VIX</stp>
        <stp>BAR</stp>
        <stp/>
        <stp>Open</stp>
        <stp>W</stp>
        <stp>-2278</stp>
        <stp>All</stp>
        <stp/>
        <stp/>
        <stp>FALSE</stp>
        <stp>T</stp>
        <tr r="C2280" s="2"/>
      </tp>
      <tp t="s">
        <v/>
        <stp/>
        <stp>StudyData</stp>
        <stp>VIX</stp>
        <stp>BAR</stp>
        <stp/>
        <stp>Open</stp>
        <stp>W</stp>
        <stp>-2268</stp>
        <stp>All</stp>
        <stp/>
        <stp/>
        <stp>FALSE</stp>
        <stp>T</stp>
        <tr r="C2270" s="2"/>
      </tp>
      <tp t="s">
        <v/>
        <stp/>
        <stp>StudyData</stp>
        <stp>VIX</stp>
        <stp>BAR</stp>
        <stp/>
        <stp>Open</stp>
        <stp>W</stp>
        <stp>-2398</stp>
        <stp>All</stp>
        <stp/>
        <stp/>
        <stp>FALSE</stp>
        <stp>T</stp>
        <tr r="C2400" s="2"/>
      </tp>
      <tp t="s">
        <v/>
        <stp/>
        <stp>StudyData</stp>
        <stp>VIX</stp>
        <stp>BAR</stp>
        <stp/>
        <stp>Open</stp>
        <stp>W</stp>
        <stp>-2388</stp>
        <stp>All</stp>
        <stp/>
        <stp/>
        <stp>FALSE</stp>
        <stp>T</stp>
        <tr r="C2390" s="2"/>
      </tp>
      <tp t="s">
        <v/>
        <stp/>
        <stp>StudyData</stp>
        <stp>VIX</stp>
        <stp>BAR</stp>
        <stp/>
        <stp>Open</stp>
        <stp>W</stp>
        <stp>-2318</stp>
        <stp>All</stp>
        <stp/>
        <stp/>
        <stp>FALSE</stp>
        <stp>T</stp>
        <tr r="C2320" s="2"/>
      </tp>
      <tp t="s">
        <v/>
        <stp/>
        <stp>StudyData</stp>
        <stp>VIX</stp>
        <stp>BAR</stp>
        <stp/>
        <stp>Open</stp>
        <stp>W</stp>
        <stp>-2308</stp>
        <stp>All</stp>
        <stp/>
        <stp/>
        <stp>FALSE</stp>
        <stp>T</stp>
        <tr r="C2310" s="2"/>
      </tp>
      <tp t="s">
        <v/>
        <stp/>
        <stp>StudyData</stp>
        <stp>VIX</stp>
        <stp>BAR</stp>
        <stp/>
        <stp>Open</stp>
        <stp>W</stp>
        <stp>-2338</stp>
        <stp>All</stp>
        <stp/>
        <stp/>
        <stp>FALSE</stp>
        <stp>T</stp>
        <tr r="C2340" s="2"/>
      </tp>
      <tp t="s">
        <v/>
        <stp/>
        <stp>StudyData</stp>
        <stp>VIX</stp>
        <stp>BAR</stp>
        <stp/>
        <stp>Open</stp>
        <stp>W</stp>
        <stp>-2328</stp>
        <stp>All</stp>
        <stp/>
        <stp/>
        <stp>FALSE</stp>
        <stp>T</stp>
        <tr r="C2330" s="2"/>
      </tp>
      <tp t="s">
        <v/>
        <stp/>
        <stp>StudyData</stp>
        <stp>VIX</stp>
        <stp>BAR</stp>
        <stp/>
        <stp>Open</stp>
        <stp>W</stp>
        <stp>-2358</stp>
        <stp>All</stp>
        <stp/>
        <stp/>
        <stp>FALSE</stp>
        <stp>T</stp>
        <tr r="C2360" s="2"/>
      </tp>
      <tp t="s">
        <v/>
        <stp/>
        <stp>StudyData</stp>
        <stp>VIX</stp>
        <stp>BAR</stp>
        <stp/>
        <stp>Open</stp>
        <stp>W</stp>
        <stp>-2348</stp>
        <stp>All</stp>
        <stp/>
        <stp/>
        <stp>FALSE</stp>
        <stp>T</stp>
        <tr r="C2350" s="2"/>
      </tp>
      <tp t="s">
        <v/>
        <stp/>
        <stp>StudyData</stp>
        <stp>VIX</stp>
        <stp>BAR</stp>
        <stp/>
        <stp>Open</stp>
        <stp>W</stp>
        <stp>-2378</stp>
        <stp>All</stp>
        <stp/>
        <stp/>
        <stp>FALSE</stp>
        <stp>T</stp>
        <tr r="C2380" s="2"/>
      </tp>
      <tp t="s">
        <v/>
        <stp/>
        <stp>StudyData</stp>
        <stp>VIX</stp>
        <stp>BAR</stp>
        <stp/>
        <stp>Open</stp>
        <stp>W</stp>
        <stp>-2368</stp>
        <stp>All</stp>
        <stp/>
        <stp/>
        <stp>FALSE</stp>
        <stp>T</stp>
        <tr r="C2370" s="2"/>
      </tp>
      <tp t="s">
        <v/>
        <stp/>
        <stp>StudyData</stp>
        <stp>VIX</stp>
        <stp>BAR</stp>
        <stp/>
        <stp>Open</stp>
        <stp>W</stp>
        <stp>-2098</stp>
        <stp>All</stp>
        <stp/>
        <stp/>
        <stp>FALSE</stp>
        <stp>T</stp>
        <tr r="C2100" s="2"/>
      </tp>
      <tp t="s">
        <v/>
        <stp/>
        <stp>StudyData</stp>
        <stp>VIX</stp>
        <stp>BAR</stp>
        <stp/>
        <stp>Open</stp>
        <stp>W</stp>
        <stp>-2088</stp>
        <stp>All</stp>
        <stp/>
        <stp/>
        <stp>FALSE</stp>
        <stp>T</stp>
        <tr r="C2090" s="2"/>
      </tp>
      <tp t="s">
        <v/>
        <stp/>
        <stp>StudyData</stp>
        <stp>VIX</stp>
        <stp>BAR</stp>
        <stp/>
        <stp>Open</stp>
        <stp>W</stp>
        <stp>-2018</stp>
        <stp>All</stp>
        <stp/>
        <stp/>
        <stp>FALSE</stp>
        <stp>T</stp>
        <tr r="C2020" s="2"/>
      </tp>
      <tp t="s">
        <v/>
        <stp/>
        <stp>StudyData</stp>
        <stp>VIX</stp>
        <stp>BAR</stp>
        <stp/>
        <stp>Open</stp>
        <stp>W</stp>
        <stp>-2008</stp>
        <stp>All</stp>
        <stp/>
        <stp/>
        <stp>FALSE</stp>
        <stp>T</stp>
        <tr r="C2010" s="2"/>
      </tp>
      <tp t="s">
        <v/>
        <stp/>
        <stp>StudyData</stp>
        <stp>VIX</stp>
        <stp>BAR</stp>
        <stp/>
        <stp>Open</stp>
        <stp>W</stp>
        <stp>-2038</stp>
        <stp>All</stp>
        <stp/>
        <stp/>
        <stp>FALSE</stp>
        <stp>T</stp>
        <tr r="C2040" s="2"/>
      </tp>
      <tp t="s">
        <v/>
        <stp/>
        <stp>StudyData</stp>
        <stp>VIX</stp>
        <stp>BAR</stp>
        <stp/>
        <stp>Open</stp>
        <stp>W</stp>
        <stp>-2028</stp>
        <stp>All</stp>
        <stp/>
        <stp/>
        <stp>FALSE</stp>
        <stp>T</stp>
        <tr r="C2030" s="2"/>
      </tp>
      <tp t="s">
        <v/>
        <stp/>
        <stp>StudyData</stp>
        <stp>VIX</stp>
        <stp>BAR</stp>
        <stp/>
        <stp>Open</stp>
        <stp>W</stp>
        <stp>-2058</stp>
        <stp>All</stp>
        <stp/>
        <stp/>
        <stp>FALSE</stp>
        <stp>T</stp>
        <tr r="C2060" s="2"/>
      </tp>
      <tp t="s">
        <v/>
        <stp/>
        <stp>StudyData</stp>
        <stp>VIX</stp>
        <stp>BAR</stp>
        <stp/>
        <stp>Open</stp>
        <stp>W</stp>
        <stp>-2048</stp>
        <stp>All</stp>
        <stp/>
        <stp/>
        <stp>FALSE</stp>
        <stp>T</stp>
        <tr r="C2050" s="2"/>
      </tp>
      <tp t="s">
        <v/>
        <stp/>
        <stp>StudyData</stp>
        <stp>VIX</stp>
        <stp>BAR</stp>
        <stp/>
        <stp>Open</stp>
        <stp>W</stp>
        <stp>-2078</stp>
        <stp>All</stp>
        <stp/>
        <stp/>
        <stp>FALSE</stp>
        <stp>T</stp>
        <tr r="C2080" s="2"/>
      </tp>
      <tp t="s">
        <v/>
        <stp/>
        <stp>StudyData</stp>
        <stp>VIX</stp>
        <stp>BAR</stp>
        <stp/>
        <stp>Open</stp>
        <stp>W</stp>
        <stp>-2068</stp>
        <stp>All</stp>
        <stp/>
        <stp/>
        <stp>FALSE</stp>
        <stp>T</stp>
        <tr r="C2070" s="2"/>
      </tp>
      <tp t="s">
        <v/>
        <stp/>
        <stp>StudyData</stp>
        <stp>VIX</stp>
        <stp>BAR</stp>
        <stp/>
        <stp>Open</stp>
        <stp>W</stp>
        <stp>-2198</stp>
        <stp>All</stp>
        <stp/>
        <stp/>
        <stp>FALSE</stp>
        <stp>T</stp>
        <tr r="C2200" s="2"/>
      </tp>
      <tp t="s">
        <v/>
        <stp/>
        <stp>StudyData</stp>
        <stp>VIX</stp>
        <stp>BAR</stp>
        <stp/>
        <stp>Open</stp>
        <stp>W</stp>
        <stp>-2188</stp>
        <stp>All</stp>
        <stp/>
        <stp/>
        <stp>FALSE</stp>
        <stp>T</stp>
        <tr r="C2190" s="2"/>
      </tp>
      <tp t="s">
        <v/>
        <stp/>
        <stp>StudyData</stp>
        <stp>VIX</stp>
        <stp>BAR</stp>
        <stp/>
        <stp>Open</stp>
        <stp>W</stp>
        <stp>-2118</stp>
        <stp>All</stp>
        <stp/>
        <stp/>
        <stp>FALSE</stp>
        <stp>T</stp>
        <tr r="C2120" s="2"/>
      </tp>
      <tp t="s">
        <v/>
        <stp/>
        <stp>StudyData</stp>
        <stp>VIX</stp>
        <stp>BAR</stp>
        <stp/>
        <stp>Open</stp>
        <stp>W</stp>
        <stp>-2108</stp>
        <stp>All</stp>
        <stp/>
        <stp/>
        <stp>FALSE</stp>
        <stp>T</stp>
        <tr r="C2110" s="2"/>
      </tp>
      <tp t="s">
        <v/>
        <stp/>
        <stp>StudyData</stp>
        <stp>VIX</stp>
        <stp>BAR</stp>
        <stp/>
        <stp>Open</stp>
        <stp>W</stp>
        <stp>-2138</stp>
        <stp>All</stp>
        <stp/>
        <stp/>
        <stp>FALSE</stp>
        <stp>T</stp>
        <tr r="C2140" s="2"/>
      </tp>
      <tp t="s">
        <v/>
        <stp/>
        <stp>StudyData</stp>
        <stp>VIX</stp>
        <stp>BAR</stp>
        <stp/>
        <stp>Open</stp>
        <stp>W</stp>
        <stp>-2128</stp>
        <stp>All</stp>
        <stp/>
        <stp/>
        <stp>FALSE</stp>
        <stp>T</stp>
        <tr r="C2130" s="2"/>
      </tp>
      <tp t="s">
        <v/>
        <stp/>
        <stp>StudyData</stp>
        <stp>VIX</stp>
        <stp>BAR</stp>
        <stp/>
        <stp>Open</stp>
        <stp>W</stp>
        <stp>-2158</stp>
        <stp>All</stp>
        <stp/>
        <stp/>
        <stp>FALSE</stp>
        <stp>T</stp>
        <tr r="C2160" s="2"/>
      </tp>
      <tp t="s">
        <v/>
        <stp/>
        <stp>StudyData</stp>
        <stp>VIX</stp>
        <stp>BAR</stp>
        <stp/>
        <stp>Open</stp>
        <stp>W</stp>
        <stp>-2148</stp>
        <stp>All</stp>
        <stp/>
        <stp/>
        <stp>FALSE</stp>
        <stp>T</stp>
        <tr r="C2150" s="2"/>
      </tp>
      <tp t="s">
        <v/>
        <stp/>
        <stp>StudyData</stp>
        <stp>VIX</stp>
        <stp>BAR</stp>
        <stp/>
        <stp>Open</stp>
        <stp>W</stp>
        <stp>-2178</stp>
        <stp>All</stp>
        <stp/>
        <stp/>
        <stp>FALSE</stp>
        <stp>T</stp>
        <tr r="C2180" s="2"/>
      </tp>
      <tp t="s">
        <v/>
        <stp/>
        <stp>StudyData</stp>
        <stp>VIX</stp>
        <stp>BAR</stp>
        <stp/>
        <stp>Open</stp>
        <stp>W</stp>
        <stp>-2168</stp>
        <stp>All</stp>
        <stp/>
        <stp/>
        <stp>FALSE</stp>
        <stp>T</stp>
        <tr r="C2170" s="2"/>
      </tp>
      <tp t="s">
        <v/>
        <stp/>
        <stp>StudyData</stp>
        <stp>VIX</stp>
        <stp>BAR</stp>
        <stp/>
        <stp>Open</stp>
        <stp>W</stp>
        <stp>-2698</stp>
        <stp>All</stp>
        <stp/>
        <stp/>
        <stp>FALSE</stp>
        <stp>T</stp>
        <tr r="C2700" s="2"/>
      </tp>
      <tp t="s">
        <v/>
        <stp/>
        <stp>StudyData</stp>
        <stp>VIX</stp>
        <stp>BAR</stp>
        <stp/>
        <stp>Open</stp>
        <stp>W</stp>
        <stp>-2688</stp>
        <stp>All</stp>
        <stp/>
        <stp/>
        <stp>FALSE</stp>
        <stp>T</stp>
        <tr r="C2690" s="2"/>
      </tp>
      <tp t="s">
        <v/>
        <stp/>
        <stp>StudyData</stp>
        <stp>VIX</stp>
        <stp>BAR</stp>
        <stp/>
        <stp>Open</stp>
        <stp>W</stp>
        <stp>-2618</stp>
        <stp>All</stp>
        <stp/>
        <stp/>
        <stp>FALSE</stp>
        <stp>T</stp>
        <tr r="C2620" s="2"/>
      </tp>
      <tp t="s">
        <v/>
        <stp/>
        <stp>StudyData</stp>
        <stp>VIX</stp>
        <stp>BAR</stp>
        <stp/>
        <stp>Open</stp>
        <stp>W</stp>
        <stp>-2608</stp>
        <stp>All</stp>
        <stp/>
        <stp/>
        <stp>FALSE</stp>
        <stp>T</stp>
        <tr r="C2610" s="2"/>
      </tp>
      <tp t="s">
        <v/>
        <stp/>
        <stp>StudyData</stp>
        <stp>VIX</stp>
        <stp>BAR</stp>
        <stp/>
        <stp>Open</stp>
        <stp>W</stp>
        <stp>-2638</stp>
        <stp>All</stp>
        <stp/>
        <stp/>
        <stp>FALSE</stp>
        <stp>T</stp>
        <tr r="C2640" s="2"/>
      </tp>
      <tp t="s">
        <v/>
        <stp/>
        <stp>StudyData</stp>
        <stp>VIX</stp>
        <stp>BAR</stp>
        <stp/>
        <stp>Open</stp>
        <stp>W</stp>
        <stp>-2628</stp>
        <stp>All</stp>
        <stp/>
        <stp/>
        <stp>FALSE</stp>
        <stp>T</stp>
        <tr r="C2630" s="2"/>
      </tp>
      <tp t="s">
        <v/>
        <stp/>
        <stp>StudyData</stp>
        <stp>VIX</stp>
        <stp>BAR</stp>
        <stp/>
        <stp>Open</stp>
        <stp>W</stp>
        <stp>-2658</stp>
        <stp>All</stp>
        <stp/>
        <stp/>
        <stp>FALSE</stp>
        <stp>T</stp>
        <tr r="C2660" s="2"/>
      </tp>
      <tp t="s">
        <v/>
        <stp/>
        <stp>StudyData</stp>
        <stp>VIX</stp>
        <stp>BAR</stp>
        <stp/>
        <stp>Open</stp>
        <stp>W</stp>
        <stp>-2648</stp>
        <stp>All</stp>
        <stp/>
        <stp/>
        <stp>FALSE</stp>
        <stp>T</stp>
        <tr r="C2650" s="2"/>
      </tp>
      <tp t="s">
        <v/>
        <stp/>
        <stp>StudyData</stp>
        <stp>VIX</stp>
        <stp>BAR</stp>
        <stp/>
        <stp>Open</stp>
        <stp>W</stp>
        <stp>-2678</stp>
        <stp>All</stp>
        <stp/>
        <stp/>
        <stp>FALSE</stp>
        <stp>T</stp>
        <tr r="C2680" s="2"/>
      </tp>
      <tp t="s">
        <v/>
        <stp/>
        <stp>StudyData</stp>
        <stp>VIX</stp>
        <stp>BAR</stp>
        <stp/>
        <stp>Open</stp>
        <stp>W</stp>
        <stp>-2668</stp>
        <stp>All</stp>
        <stp/>
        <stp/>
        <stp>FALSE</stp>
        <stp>T</stp>
        <tr r="C2670" s="2"/>
      </tp>
      <tp t="s">
        <v/>
        <stp/>
        <stp>StudyData</stp>
        <stp>VIX</stp>
        <stp>BAR</stp>
        <stp/>
        <stp>Open</stp>
        <stp>W</stp>
        <stp>-2798</stp>
        <stp>All</stp>
        <stp/>
        <stp/>
        <stp>FALSE</stp>
        <stp>T</stp>
        <tr r="C2800" s="2"/>
      </tp>
      <tp t="s">
        <v/>
        <stp/>
        <stp>StudyData</stp>
        <stp>VIX</stp>
        <stp>BAR</stp>
        <stp/>
        <stp>Open</stp>
        <stp>W</stp>
        <stp>-2788</stp>
        <stp>All</stp>
        <stp/>
        <stp/>
        <stp>FALSE</stp>
        <stp>T</stp>
        <tr r="C2790" s="2"/>
      </tp>
      <tp t="s">
        <v/>
        <stp/>
        <stp>StudyData</stp>
        <stp>VIX</stp>
        <stp>BAR</stp>
        <stp/>
        <stp>Open</stp>
        <stp>W</stp>
        <stp>-2718</stp>
        <stp>All</stp>
        <stp/>
        <stp/>
        <stp>FALSE</stp>
        <stp>T</stp>
        <tr r="C2720" s="2"/>
      </tp>
      <tp t="s">
        <v/>
        <stp/>
        <stp>StudyData</stp>
        <stp>VIX</stp>
        <stp>BAR</stp>
        <stp/>
        <stp>Open</stp>
        <stp>W</stp>
        <stp>-2708</stp>
        <stp>All</stp>
        <stp/>
        <stp/>
        <stp>FALSE</stp>
        <stp>T</stp>
        <tr r="C2710" s="2"/>
      </tp>
      <tp t="s">
        <v/>
        <stp/>
        <stp>StudyData</stp>
        <stp>VIX</stp>
        <stp>BAR</stp>
        <stp/>
        <stp>Open</stp>
        <stp>W</stp>
        <stp>-2738</stp>
        <stp>All</stp>
        <stp/>
        <stp/>
        <stp>FALSE</stp>
        <stp>T</stp>
        <tr r="C2740" s="2"/>
      </tp>
      <tp t="s">
        <v/>
        <stp/>
        <stp>StudyData</stp>
        <stp>VIX</stp>
        <stp>BAR</stp>
        <stp/>
        <stp>Open</stp>
        <stp>W</stp>
        <stp>-2728</stp>
        <stp>All</stp>
        <stp/>
        <stp/>
        <stp>FALSE</stp>
        <stp>T</stp>
        <tr r="C2730" s="2"/>
      </tp>
      <tp t="s">
        <v/>
        <stp/>
        <stp>StudyData</stp>
        <stp>VIX</stp>
        <stp>BAR</stp>
        <stp/>
        <stp>Open</stp>
        <stp>W</stp>
        <stp>-2758</stp>
        <stp>All</stp>
        <stp/>
        <stp/>
        <stp>FALSE</stp>
        <stp>T</stp>
        <tr r="C2760" s="2"/>
      </tp>
      <tp t="s">
        <v/>
        <stp/>
        <stp>StudyData</stp>
        <stp>VIX</stp>
        <stp>BAR</stp>
        <stp/>
        <stp>Open</stp>
        <stp>W</stp>
        <stp>-2748</stp>
        <stp>All</stp>
        <stp/>
        <stp/>
        <stp>FALSE</stp>
        <stp>T</stp>
        <tr r="C2750" s="2"/>
      </tp>
      <tp t="s">
        <v/>
        <stp/>
        <stp>StudyData</stp>
        <stp>VIX</stp>
        <stp>BAR</stp>
        <stp/>
        <stp>Open</stp>
        <stp>W</stp>
        <stp>-2778</stp>
        <stp>All</stp>
        <stp/>
        <stp/>
        <stp>FALSE</stp>
        <stp>T</stp>
        <tr r="C2780" s="2"/>
      </tp>
      <tp t="s">
        <v/>
        <stp/>
        <stp>StudyData</stp>
        <stp>VIX</stp>
        <stp>BAR</stp>
        <stp/>
        <stp>Open</stp>
        <stp>W</stp>
        <stp>-2768</stp>
        <stp>All</stp>
        <stp/>
        <stp/>
        <stp>FALSE</stp>
        <stp>T</stp>
        <tr r="C2770" s="2"/>
      </tp>
      <tp t="s">
        <v/>
        <stp/>
        <stp>StudyData</stp>
        <stp>VIX</stp>
        <stp>BAR</stp>
        <stp/>
        <stp>Open</stp>
        <stp>W</stp>
        <stp>-2498</stp>
        <stp>All</stp>
        <stp/>
        <stp/>
        <stp>FALSE</stp>
        <stp>T</stp>
        <tr r="C2500" s="2"/>
      </tp>
      <tp t="s">
        <v/>
        <stp/>
        <stp>StudyData</stp>
        <stp>VIX</stp>
        <stp>BAR</stp>
        <stp/>
        <stp>Open</stp>
        <stp>W</stp>
        <stp>-2488</stp>
        <stp>All</stp>
        <stp/>
        <stp/>
        <stp>FALSE</stp>
        <stp>T</stp>
        <tr r="C2490" s="2"/>
      </tp>
      <tp t="s">
        <v/>
        <stp/>
        <stp>StudyData</stp>
        <stp>VIX</stp>
        <stp>BAR</stp>
        <stp/>
        <stp>Open</stp>
        <stp>W</stp>
        <stp>-2418</stp>
        <stp>All</stp>
        <stp/>
        <stp/>
        <stp>FALSE</stp>
        <stp>T</stp>
        <tr r="C2420" s="2"/>
      </tp>
      <tp t="s">
        <v/>
        <stp/>
        <stp>StudyData</stp>
        <stp>VIX</stp>
        <stp>BAR</stp>
        <stp/>
        <stp>Open</stp>
        <stp>W</stp>
        <stp>-2408</stp>
        <stp>All</stp>
        <stp/>
        <stp/>
        <stp>FALSE</stp>
        <stp>T</stp>
        <tr r="C2410" s="2"/>
      </tp>
      <tp t="s">
        <v/>
        <stp/>
        <stp>StudyData</stp>
        <stp>VIX</stp>
        <stp>BAR</stp>
        <stp/>
        <stp>Open</stp>
        <stp>W</stp>
        <stp>-2438</stp>
        <stp>All</stp>
        <stp/>
        <stp/>
        <stp>FALSE</stp>
        <stp>T</stp>
        <tr r="C2440" s="2"/>
      </tp>
      <tp t="s">
        <v/>
        <stp/>
        <stp>StudyData</stp>
        <stp>VIX</stp>
        <stp>BAR</stp>
        <stp/>
        <stp>Open</stp>
        <stp>W</stp>
        <stp>-2428</stp>
        <stp>All</stp>
        <stp/>
        <stp/>
        <stp>FALSE</stp>
        <stp>T</stp>
        <tr r="C2430" s="2"/>
      </tp>
      <tp t="s">
        <v/>
        <stp/>
        <stp>StudyData</stp>
        <stp>VIX</stp>
        <stp>BAR</stp>
        <stp/>
        <stp>Open</stp>
        <stp>W</stp>
        <stp>-2458</stp>
        <stp>All</stp>
        <stp/>
        <stp/>
        <stp>FALSE</stp>
        <stp>T</stp>
        <tr r="C2460" s="2"/>
      </tp>
      <tp t="s">
        <v/>
        <stp/>
        <stp>StudyData</stp>
        <stp>VIX</stp>
        <stp>BAR</stp>
        <stp/>
        <stp>Open</stp>
        <stp>W</stp>
        <stp>-2448</stp>
        <stp>All</stp>
        <stp/>
        <stp/>
        <stp>FALSE</stp>
        <stp>T</stp>
        <tr r="C2450" s="2"/>
      </tp>
      <tp t="s">
        <v/>
        <stp/>
        <stp>StudyData</stp>
        <stp>VIX</stp>
        <stp>BAR</stp>
        <stp/>
        <stp>Open</stp>
        <stp>W</stp>
        <stp>-2478</stp>
        <stp>All</stp>
        <stp/>
        <stp/>
        <stp>FALSE</stp>
        <stp>T</stp>
        <tr r="C2480" s="2"/>
      </tp>
      <tp t="s">
        <v/>
        <stp/>
        <stp>StudyData</stp>
        <stp>VIX</stp>
        <stp>BAR</stp>
        <stp/>
        <stp>Open</stp>
        <stp>W</stp>
        <stp>-2468</stp>
        <stp>All</stp>
        <stp/>
        <stp/>
        <stp>FALSE</stp>
        <stp>T</stp>
        <tr r="C2470" s="2"/>
      </tp>
      <tp t="s">
        <v/>
        <stp/>
        <stp>StudyData</stp>
        <stp>VIX</stp>
        <stp>BAR</stp>
        <stp/>
        <stp>Open</stp>
        <stp>W</stp>
        <stp>-2598</stp>
        <stp>All</stp>
        <stp/>
        <stp/>
        <stp>FALSE</stp>
        <stp>T</stp>
        <tr r="C2600" s="2"/>
      </tp>
      <tp t="s">
        <v/>
        <stp/>
        <stp>StudyData</stp>
        <stp>VIX</stp>
        <stp>BAR</stp>
        <stp/>
        <stp>Open</stp>
        <stp>W</stp>
        <stp>-2588</stp>
        <stp>All</stp>
        <stp/>
        <stp/>
        <stp>FALSE</stp>
        <stp>T</stp>
        <tr r="C2590" s="2"/>
      </tp>
      <tp t="s">
        <v/>
        <stp/>
        <stp>StudyData</stp>
        <stp>VIX</stp>
        <stp>BAR</stp>
        <stp/>
        <stp>Open</stp>
        <stp>W</stp>
        <stp>-2518</stp>
        <stp>All</stp>
        <stp/>
        <stp/>
        <stp>FALSE</stp>
        <stp>T</stp>
        <tr r="C2520" s="2"/>
      </tp>
      <tp t="s">
        <v/>
        <stp/>
        <stp>StudyData</stp>
        <stp>VIX</stp>
        <stp>BAR</stp>
        <stp/>
        <stp>Open</stp>
        <stp>W</stp>
        <stp>-2508</stp>
        <stp>All</stp>
        <stp/>
        <stp/>
        <stp>FALSE</stp>
        <stp>T</stp>
        <tr r="C2510" s="2"/>
      </tp>
      <tp t="s">
        <v/>
        <stp/>
        <stp>StudyData</stp>
        <stp>VIX</stp>
        <stp>BAR</stp>
        <stp/>
        <stp>Open</stp>
        <stp>W</stp>
        <stp>-2538</stp>
        <stp>All</stp>
        <stp/>
        <stp/>
        <stp>FALSE</stp>
        <stp>T</stp>
        <tr r="C2540" s="2"/>
      </tp>
      <tp t="s">
        <v/>
        <stp/>
        <stp>StudyData</stp>
        <stp>VIX</stp>
        <stp>BAR</stp>
        <stp/>
        <stp>Open</stp>
        <stp>W</stp>
        <stp>-2528</stp>
        <stp>All</stp>
        <stp/>
        <stp/>
        <stp>FALSE</stp>
        <stp>T</stp>
        <tr r="C2530" s="2"/>
      </tp>
      <tp t="s">
        <v/>
        <stp/>
        <stp>StudyData</stp>
        <stp>VIX</stp>
        <stp>BAR</stp>
        <stp/>
        <stp>Open</stp>
        <stp>W</stp>
        <stp>-2558</stp>
        <stp>All</stp>
        <stp/>
        <stp/>
        <stp>FALSE</stp>
        <stp>T</stp>
        <tr r="C2560" s="2"/>
      </tp>
      <tp t="s">
        <v/>
        <stp/>
        <stp>StudyData</stp>
        <stp>VIX</stp>
        <stp>BAR</stp>
        <stp/>
        <stp>Open</stp>
        <stp>W</stp>
        <stp>-2548</stp>
        <stp>All</stp>
        <stp/>
        <stp/>
        <stp>FALSE</stp>
        <stp>T</stp>
        <tr r="C2550" s="2"/>
      </tp>
      <tp t="s">
        <v/>
        <stp/>
        <stp>StudyData</stp>
        <stp>VIX</stp>
        <stp>BAR</stp>
        <stp/>
        <stp>Open</stp>
        <stp>W</stp>
        <stp>-2578</stp>
        <stp>All</stp>
        <stp/>
        <stp/>
        <stp>FALSE</stp>
        <stp>T</stp>
        <tr r="C2580" s="2"/>
      </tp>
      <tp t="s">
        <v/>
        <stp/>
        <stp>StudyData</stp>
        <stp>VIX</stp>
        <stp>BAR</stp>
        <stp/>
        <stp>Open</stp>
        <stp>W</stp>
        <stp>-2568</stp>
        <stp>All</stp>
        <stp/>
        <stp/>
        <stp>FALSE</stp>
        <stp>T</stp>
        <tr r="C2570" s="2"/>
      </tp>
      <tp>
        <v>19.84</v>
        <stp/>
        <stp>StudyData</stp>
        <stp>VIX</stp>
        <stp>BAR</stp>
        <stp/>
        <stp>Open</stp>
        <stp>W</stp>
        <stp>-46</stp>
        <stp>All</stp>
        <stp/>
        <stp/>
        <stp>FALSE</stp>
        <stp>T</stp>
        <tr r="C48" s="2"/>
      </tp>
      <tp>
        <v>24.7</v>
        <stp/>
        <stp>StudyData</stp>
        <stp>VIX</stp>
        <stp>BAR</stp>
        <stp/>
        <stp>Open</stp>
        <stp>W</stp>
        <stp>-56</stp>
        <stp>All</stp>
        <stp/>
        <stp/>
        <stp>FALSE</stp>
        <stp>T</stp>
        <tr r="C58" s="2"/>
      </tp>
      <tp>
        <v>17.21</v>
        <stp/>
        <stp>StudyData</stp>
        <stp>VIX</stp>
        <stp>BAR</stp>
        <stp/>
        <stp>Open</stp>
        <stp>W</stp>
        <stp>-66</stp>
        <stp>All</stp>
        <stp/>
        <stp/>
        <stp>FALSE</stp>
        <stp>T</stp>
        <tr r="C68" s="2"/>
      </tp>
      <tp>
        <v>18.78</v>
        <stp/>
        <stp>StudyData</stp>
        <stp>VIX</stp>
        <stp>BAR</stp>
        <stp/>
        <stp>Open</stp>
        <stp>W</stp>
        <stp>-76</stp>
        <stp>All</stp>
        <stp/>
        <stp/>
        <stp>FALSE</stp>
        <stp>T</stp>
        <tr r="C78" s="2"/>
      </tp>
      <tp>
        <v>16.510000000000002</v>
        <stp/>
        <stp>StudyData</stp>
        <stp>VIX</stp>
        <stp>BAR</stp>
        <stp/>
        <stp>Open</stp>
        <stp>W</stp>
        <stp>-16</stp>
        <stp>All</stp>
        <stp/>
        <stp/>
        <stp>FALSE</stp>
        <stp>T</stp>
        <tr r="C18" s="2"/>
      </tp>
      <tp>
        <v>16.739999999999998</v>
        <stp/>
        <stp>StudyData</stp>
        <stp>VIX</stp>
        <stp>BAR</stp>
        <stp/>
        <stp>Open</stp>
        <stp>W</stp>
        <stp>-26</stp>
        <stp>All</stp>
        <stp/>
        <stp/>
        <stp>FALSE</stp>
        <stp>T</stp>
        <tr r="C28" s="2"/>
      </tp>
      <tp>
        <v>15.15</v>
        <stp/>
        <stp>StudyData</stp>
        <stp>VIX</stp>
        <stp>BAR</stp>
        <stp/>
        <stp>Open</stp>
        <stp>W</stp>
        <stp>-36</stp>
        <stp>All</stp>
        <stp/>
        <stp/>
        <stp>FALSE</stp>
        <stp>T</stp>
        <tr r="C38" s="2"/>
      </tp>
      <tp>
        <v>20.79</v>
        <stp/>
        <stp>StudyData</stp>
        <stp>VIX</stp>
        <stp>BAR</stp>
        <stp/>
        <stp>Open</stp>
        <stp>W</stp>
        <stp>-86</stp>
        <stp>All</stp>
        <stp/>
        <stp/>
        <stp>FALSE</stp>
        <stp>T</stp>
        <tr r="C88" s="2"/>
      </tp>
      <tp>
        <v>13.08</v>
        <stp/>
        <stp>StudyData</stp>
        <stp>VIX</stp>
        <stp>BAR</stp>
        <stp/>
        <stp>Open</stp>
        <stp>W</stp>
        <stp>-96</stp>
        <stp>All</stp>
        <stp/>
        <stp/>
        <stp>FALSE</stp>
        <stp>T</stp>
        <tr r="C98" s="2"/>
      </tp>
      <tp>
        <v>19.84</v>
        <stp/>
        <stp>StudyData</stp>
        <stp>VIX</stp>
        <stp>BAR</stp>
        <stp/>
        <stp>Open</stp>
        <stp>W</stp>
        <stp>-47</stp>
        <stp>All</stp>
        <stp/>
        <stp/>
        <stp>FALSE</stp>
        <stp>T</stp>
        <tr r="C49" s="2"/>
      </tp>
      <tp>
        <v>19.829999999999998</v>
        <stp/>
        <stp>StudyData</stp>
        <stp>VIX</stp>
        <stp>BAR</stp>
        <stp/>
        <stp>Open</stp>
        <stp>W</stp>
        <stp>-57</stp>
        <stp>All</stp>
        <stp/>
        <stp/>
        <stp>FALSE</stp>
        <stp>T</stp>
        <tr r="C59" s="2"/>
      </tp>
      <tp>
        <v>18.09</v>
        <stp/>
        <stp>StudyData</stp>
        <stp>VIX</stp>
        <stp>BAR</stp>
        <stp/>
        <stp>Open</stp>
        <stp>W</stp>
        <stp>-67</stp>
        <stp>All</stp>
        <stp/>
        <stp/>
        <stp>FALSE</stp>
        <stp>T</stp>
        <tr r="C69" s="2"/>
      </tp>
      <tp>
        <v>20.86</v>
        <stp/>
        <stp>StudyData</stp>
        <stp>VIX</stp>
        <stp>BAR</stp>
        <stp/>
        <stp>Open</stp>
        <stp>W</stp>
        <stp>-77</stp>
        <stp>All</stp>
        <stp/>
        <stp/>
        <stp>FALSE</stp>
        <stp>T</stp>
        <tr r="C79" s="2"/>
      </tp>
      <tp>
        <v>16.149999999999999</v>
        <stp/>
        <stp>StudyData</stp>
        <stp>VIX</stp>
        <stp>BAR</stp>
        <stp/>
        <stp>Open</stp>
        <stp>W</stp>
        <stp>-17</stp>
        <stp>All</stp>
        <stp/>
        <stp/>
        <stp>FALSE</stp>
        <stp>T</stp>
        <tr r="C19" s="2"/>
      </tp>
      <tp>
        <v>15.84</v>
        <stp/>
        <stp>StudyData</stp>
        <stp>VIX</stp>
        <stp>BAR</stp>
        <stp/>
        <stp>Open</stp>
        <stp>W</stp>
        <stp>-27</stp>
        <stp>All</stp>
        <stp/>
        <stp/>
        <stp>FALSE</stp>
        <stp>T</stp>
        <tr r="C29" s="2"/>
      </tp>
      <tp>
        <v>16.87</v>
        <stp/>
        <stp>StudyData</stp>
        <stp>VIX</stp>
        <stp>BAR</stp>
        <stp/>
        <stp>Open</stp>
        <stp>W</stp>
        <stp>-37</stp>
        <stp>All</stp>
        <stp/>
        <stp/>
        <stp>FALSE</stp>
        <stp>T</stp>
        <tr r="C39" s="2"/>
      </tp>
      <tp>
        <v>23.39</v>
        <stp/>
        <stp>StudyData</stp>
        <stp>VIX</stp>
        <stp>BAR</stp>
        <stp/>
        <stp>Open</stp>
        <stp>W</stp>
        <stp>-87</stp>
        <stp>All</stp>
        <stp/>
        <stp/>
        <stp>FALSE</stp>
        <stp>T</stp>
        <tr r="C89" s="2"/>
      </tp>
      <tp>
        <v>12.51</v>
        <stp/>
        <stp>StudyData</stp>
        <stp>VIX</stp>
        <stp>BAR</stp>
        <stp/>
        <stp>Open</stp>
        <stp>W</stp>
        <stp>-97</stp>
        <stp>All</stp>
        <stp/>
        <stp/>
        <stp>FALSE</stp>
        <stp>T</stp>
        <tr r="C99" s="2"/>
      </tp>
      <tp>
        <v>17.190000000000001</v>
        <stp/>
        <stp>StudyData</stp>
        <stp>VIX</stp>
        <stp>BAR</stp>
        <stp/>
        <stp>Open</stp>
        <stp>W</stp>
        <stp>-40</stp>
        <stp>All</stp>
        <stp/>
        <stp/>
        <stp>FALSE</stp>
        <stp>T</stp>
        <tr r="C42" s="2"/>
      </tp>
      <tp>
        <v>32.75</v>
        <stp/>
        <stp>StudyData</stp>
        <stp>VIX</stp>
        <stp>BAR</stp>
        <stp/>
        <stp>Open</stp>
        <stp>W</stp>
        <stp>-50</stp>
        <stp>All</stp>
        <stp/>
        <stp/>
        <stp>FALSE</stp>
        <stp>T</stp>
        <tr r="C52" s="2"/>
      </tp>
      <tp>
        <v>16.579999999999998</v>
        <stp/>
        <stp>StudyData</stp>
        <stp>VIX</stp>
        <stp>BAR</stp>
        <stp/>
        <stp>Open</stp>
        <stp>W</stp>
        <stp>-60</stp>
        <stp>All</stp>
        <stp/>
        <stp/>
        <stp>FALSE</stp>
        <stp>T</stp>
        <tr r="C62" s="2"/>
      </tp>
      <tp>
        <v>14.08</v>
        <stp/>
        <stp>StudyData</stp>
        <stp>VIX</stp>
        <stp>BAR</stp>
        <stp/>
        <stp>Open</stp>
        <stp>W</stp>
        <stp>-70</stp>
        <stp>All</stp>
        <stp/>
        <stp/>
        <stp>FALSE</stp>
        <stp>T</stp>
        <tr r="C72" s="2"/>
      </tp>
      <tp>
        <v>16.899999999999999</v>
        <stp/>
        <stp>StudyData</stp>
        <stp>VIX</stp>
        <stp>BAR</stp>
        <stp/>
        <stp>Open</stp>
        <stp>W</stp>
        <stp>-10</stp>
        <stp>All</stp>
        <stp/>
        <stp/>
        <stp>FALSE</stp>
        <stp>T</stp>
        <tr r="C12" s="2"/>
      </tp>
      <tp>
        <v>19.579999999999998</v>
        <stp/>
        <stp>StudyData</stp>
        <stp>VIX</stp>
        <stp>BAR</stp>
        <stp/>
        <stp>Open</stp>
        <stp>W</stp>
        <stp>-20</stp>
        <stp>All</stp>
        <stp/>
        <stp/>
        <stp>FALSE</stp>
        <stp>T</stp>
        <tr r="C22" s="2"/>
      </tp>
      <tp>
        <v>15.58</v>
        <stp/>
        <stp>StudyData</stp>
        <stp>VIX</stp>
        <stp>BAR</stp>
        <stp/>
        <stp>Open</stp>
        <stp>W</stp>
        <stp>-30</stp>
        <stp>All</stp>
        <stp/>
        <stp/>
        <stp>FALSE</stp>
        <stp>T</stp>
        <tr r="C32" s="2"/>
      </tp>
      <tp>
        <v>16.71</v>
        <stp/>
        <stp>StudyData</stp>
        <stp>VIX</stp>
        <stp>BAR</stp>
        <stp/>
        <stp>Open</stp>
        <stp>W</stp>
        <stp>-80</stp>
        <stp>All</stp>
        <stp/>
        <stp/>
        <stp>FALSE</stp>
        <stp>T</stp>
        <tr r="C82" s="2"/>
      </tp>
      <tp>
        <v>12.78</v>
        <stp/>
        <stp>StudyData</stp>
        <stp>VIX</stp>
        <stp>BAR</stp>
        <stp/>
        <stp>Open</stp>
        <stp>W</stp>
        <stp>-90</stp>
        <stp>All</stp>
        <stp/>
        <stp/>
        <stp>FALSE</stp>
        <stp>T</stp>
        <tr r="C92" s="2"/>
      </tp>
      <tp>
        <v>21.15</v>
        <stp/>
        <stp>StudyData</stp>
        <stp>VIX</stp>
        <stp>BAR</stp>
        <stp/>
        <stp>Open</stp>
        <stp>W</stp>
        <stp>-41</stp>
        <stp>All</stp>
        <stp/>
        <stp/>
        <stp>FALSE</stp>
        <stp>T</stp>
        <tr r="C43" s="2"/>
      </tp>
      <tp>
        <v>34.76</v>
        <stp/>
        <stp>StudyData</stp>
        <stp>VIX</stp>
        <stp>BAR</stp>
        <stp/>
        <stp>Open</stp>
        <stp>W</stp>
        <stp>-51</stp>
        <stp>All</stp>
        <stp/>
        <stp/>
        <stp>FALSE</stp>
        <stp>T</stp>
        <tr r="C53" s="2"/>
      </tp>
      <tp>
        <v>20.36</v>
        <stp/>
        <stp>StudyData</stp>
        <stp>VIX</stp>
        <stp>BAR</stp>
        <stp/>
        <stp>Open</stp>
        <stp>W</stp>
        <stp>-61</stp>
        <stp>All</stp>
        <stp/>
        <stp/>
        <stp>FALSE</stp>
        <stp>T</stp>
        <tr r="C63" s="2"/>
      </tp>
      <tp>
        <v>15.23</v>
        <stp/>
        <stp>StudyData</stp>
        <stp>VIX</stp>
        <stp>BAR</stp>
        <stp/>
        <stp>Open</stp>
        <stp>W</stp>
        <stp>-71</stp>
        <stp>All</stp>
        <stp/>
        <stp/>
        <stp>FALSE</stp>
        <stp>T</stp>
        <tr r="C73" s="2"/>
      </tp>
      <tp>
        <v>19.940000000000001</v>
        <stp/>
        <stp>StudyData</stp>
        <stp>VIX</stp>
        <stp>BAR</stp>
        <stp/>
        <stp>Open</stp>
        <stp>W</stp>
        <stp>-11</stp>
        <stp>All</stp>
        <stp/>
        <stp/>
        <stp>FALSE</stp>
        <stp>T</stp>
        <tr r="C13" s="2"/>
      </tp>
      <tp>
        <v>18.579999999999998</v>
        <stp/>
        <stp>StudyData</stp>
        <stp>VIX</stp>
        <stp>BAR</stp>
        <stp/>
        <stp>Open</stp>
        <stp>W</stp>
        <stp>-21</stp>
        <stp>All</stp>
        <stp/>
        <stp/>
        <stp>FALSE</stp>
        <stp>T</stp>
        <tr r="C23" s="2"/>
      </tp>
      <tp>
        <v>16.649999999999999</v>
        <stp/>
        <stp>StudyData</stp>
        <stp>VIX</stp>
        <stp>BAR</stp>
        <stp/>
        <stp>Open</stp>
        <stp>W</stp>
        <stp>-31</stp>
        <stp>All</stp>
        <stp/>
        <stp/>
        <stp>FALSE</stp>
        <stp>T</stp>
        <tr r="C33" s="2"/>
      </tp>
      <tp>
        <v>17.16</v>
        <stp/>
        <stp>StudyData</stp>
        <stp>VIX</stp>
        <stp>BAR</stp>
        <stp/>
        <stp>Open</stp>
        <stp>W</stp>
        <stp>-81</stp>
        <stp>All</stp>
        <stp/>
        <stp/>
        <stp>FALSE</stp>
        <stp>T</stp>
        <tr r="C83" s="2"/>
      </tp>
      <tp>
        <v>12.91</v>
        <stp/>
        <stp>StudyData</stp>
        <stp>VIX</stp>
        <stp>BAR</stp>
        <stp/>
        <stp>Open</stp>
        <stp>W</stp>
        <stp>-91</stp>
        <stp>All</stp>
        <stp/>
        <stp/>
        <stp>FALSE</stp>
        <stp>T</stp>
        <tr r="C93" s="2"/>
      </tp>
      <tp>
        <v>19.78</v>
        <stp/>
        <stp>StudyData</stp>
        <stp>VIX</stp>
        <stp>BAR</stp>
        <stp/>
        <stp>Open</stp>
        <stp>W</stp>
        <stp>-42</stp>
        <stp>All</stp>
        <stp/>
        <stp/>
        <stp>FALSE</stp>
        <stp>T</stp>
        <tr r="C44" s="2"/>
      </tp>
      <tp>
        <v>60.13</v>
        <stp/>
        <stp>StudyData</stp>
        <stp>VIX</stp>
        <stp>BAR</stp>
        <stp/>
        <stp>Open</stp>
        <stp>W</stp>
        <stp>-52</stp>
        <stp>All</stp>
        <stp/>
        <stp/>
        <stp>FALSE</stp>
        <stp>T</stp>
        <tr r="C54" s="2"/>
      </tp>
      <tp>
        <v>18.829999999999998</v>
        <stp/>
        <stp>StudyData</stp>
        <stp>VIX</stp>
        <stp>BAR</stp>
        <stp/>
        <stp>Open</stp>
        <stp>W</stp>
        <stp>-62</stp>
        <stp>All</stp>
        <stp/>
        <stp/>
        <stp>FALSE</stp>
        <stp>T</stp>
        <tr r="C64" s="2"/>
      </tp>
      <tp>
        <v>16.600000000000001</v>
        <stp/>
        <stp>StudyData</stp>
        <stp>VIX</stp>
        <stp>BAR</stp>
        <stp/>
        <stp>Open</stp>
        <stp>W</stp>
        <stp>-72</stp>
        <stp>All</stp>
        <stp/>
        <stp/>
        <stp>FALSE</stp>
        <stp>T</stp>
        <tr r="C74" s="2"/>
      </tp>
      <tp>
        <v>16.059999999999999</v>
        <stp/>
        <stp>StudyData</stp>
        <stp>VIX</stp>
        <stp>BAR</stp>
        <stp/>
        <stp>Open</stp>
        <stp>W</stp>
        <stp>-12</stp>
        <stp>All</stp>
        <stp/>
        <stp/>
        <stp>FALSE</stp>
        <stp>T</stp>
        <tr r="C14" s="2"/>
      </tp>
      <tp>
        <v>18.059999999999999</v>
        <stp/>
        <stp>StudyData</stp>
        <stp>VIX</stp>
        <stp>BAR</stp>
        <stp/>
        <stp>Open</stp>
        <stp>W</stp>
        <stp>-22</stp>
        <stp>All</stp>
        <stp/>
        <stp/>
        <stp>FALSE</stp>
        <stp>T</stp>
        <tr r="C24" s="2"/>
      </tp>
      <tp>
        <v>15.05</v>
        <stp/>
        <stp>StudyData</stp>
        <stp>VIX</stp>
        <stp>BAR</stp>
        <stp/>
        <stp>Open</stp>
        <stp>W</stp>
        <stp>-32</stp>
        <stp>All</stp>
        <stp/>
        <stp/>
        <stp>FALSE</stp>
        <stp>T</stp>
        <tr r="C34" s="2"/>
      </tp>
      <tp>
        <v>21.32</v>
        <stp/>
        <stp>StudyData</stp>
        <stp>VIX</stp>
        <stp>BAR</stp>
        <stp/>
        <stp>Open</stp>
        <stp>W</stp>
        <stp>-82</stp>
        <stp>All</stp>
        <stp/>
        <stp/>
        <stp>FALSE</stp>
        <stp>T</stp>
        <tr r="C84" s="2"/>
      </tp>
      <tp>
        <v>12.98</v>
        <stp/>
        <stp>StudyData</stp>
        <stp>VIX</stp>
        <stp>BAR</stp>
        <stp/>
        <stp>Open</stp>
        <stp>W</stp>
        <stp>-92</stp>
        <stp>All</stp>
        <stp/>
        <stp/>
        <stp>FALSE</stp>
        <stp>T</stp>
        <tr r="C94" s="2"/>
      </tp>
      <tp t="s">
        <v/>
        <stp/>
        <stp>StudyData</stp>
        <stp>VIX</stp>
        <stp>BAR</stp>
        <stp/>
        <stp>High</stp>
        <stp>W</stp>
        <stp>-2399</stp>
        <stp>All</stp>
        <stp/>
        <stp/>
        <stp>FALSE</stp>
        <stp>T</stp>
        <tr r="D2401" s="2"/>
      </tp>
      <tp t="s">
        <v/>
        <stp/>
        <stp>StudyData</stp>
        <stp>VIX</stp>
        <stp>BAR</stp>
        <stp/>
        <stp>High</stp>
        <stp>W</stp>
        <stp>-2389</stp>
        <stp>All</stp>
        <stp/>
        <stp/>
        <stp>FALSE</stp>
        <stp>T</stp>
        <tr r="D2391" s="2"/>
      </tp>
      <tp t="s">
        <v/>
        <stp/>
        <stp>StudyData</stp>
        <stp>VIX</stp>
        <stp>BAR</stp>
        <stp/>
        <stp>High</stp>
        <stp>W</stp>
        <stp>-2339</stp>
        <stp>All</stp>
        <stp/>
        <stp/>
        <stp>FALSE</stp>
        <stp>T</stp>
        <tr r="D2341" s="2"/>
      </tp>
      <tp t="s">
        <v/>
        <stp/>
        <stp>StudyData</stp>
        <stp>VIX</stp>
        <stp>BAR</stp>
        <stp/>
        <stp>High</stp>
        <stp>W</stp>
        <stp>-2329</stp>
        <stp>All</stp>
        <stp/>
        <stp/>
        <stp>FALSE</stp>
        <stp>T</stp>
        <tr r="D2331" s="2"/>
      </tp>
      <tp t="s">
        <v/>
        <stp/>
        <stp>StudyData</stp>
        <stp>VIX</stp>
        <stp>BAR</stp>
        <stp/>
        <stp>High</stp>
        <stp>W</stp>
        <stp>-2319</stp>
        <stp>All</stp>
        <stp/>
        <stp/>
        <stp>FALSE</stp>
        <stp>T</stp>
        <tr r="D2321" s="2"/>
      </tp>
      <tp t="s">
        <v/>
        <stp/>
        <stp>StudyData</stp>
        <stp>VIX</stp>
        <stp>BAR</stp>
        <stp/>
        <stp>High</stp>
        <stp>W</stp>
        <stp>-2309</stp>
        <stp>All</stp>
        <stp/>
        <stp/>
        <stp>FALSE</stp>
        <stp>T</stp>
        <tr r="D2311" s="2"/>
      </tp>
      <tp t="s">
        <v/>
        <stp/>
        <stp>StudyData</stp>
        <stp>VIX</stp>
        <stp>BAR</stp>
        <stp/>
        <stp>High</stp>
        <stp>W</stp>
        <stp>-2379</stp>
        <stp>All</stp>
        <stp/>
        <stp/>
        <stp>FALSE</stp>
        <stp>T</stp>
        <tr r="D2381" s="2"/>
      </tp>
      <tp t="s">
        <v/>
        <stp/>
        <stp>StudyData</stp>
        <stp>VIX</stp>
        <stp>BAR</stp>
        <stp/>
        <stp>High</stp>
        <stp>W</stp>
        <stp>-2369</stp>
        <stp>All</stp>
        <stp/>
        <stp/>
        <stp>FALSE</stp>
        <stp>T</stp>
        <tr r="D2371" s="2"/>
      </tp>
      <tp t="s">
        <v/>
        <stp/>
        <stp>StudyData</stp>
        <stp>VIX</stp>
        <stp>BAR</stp>
        <stp/>
        <stp>High</stp>
        <stp>W</stp>
        <stp>-2359</stp>
        <stp>All</stp>
        <stp/>
        <stp/>
        <stp>FALSE</stp>
        <stp>T</stp>
        <tr r="D2361" s="2"/>
      </tp>
      <tp t="s">
        <v/>
        <stp/>
        <stp>StudyData</stp>
        <stp>VIX</stp>
        <stp>BAR</stp>
        <stp/>
        <stp>High</stp>
        <stp>W</stp>
        <stp>-2349</stp>
        <stp>All</stp>
        <stp/>
        <stp/>
        <stp>FALSE</stp>
        <stp>T</stp>
        <tr r="D2351" s="2"/>
      </tp>
      <tp t="s">
        <v/>
        <stp/>
        <stp>StudyData</stp>
        <stp>VIX</stp>
        <stp>BAR</stp>
        <stp/>
        <stp>High</stp>
        <stp>W</stp>
        <stp>-2299</stp>
        <stp>All</stp>
        <stp/>
        <stp/>
        <stp>FALSE</stp>
        <stp>T</stp>
        <tr r="D2301" s="2"/>
      </tp>
      <tp t="s">
        <v/>
        <stp/>
        <stp>StudyData</stp>
        <stp>VIX</stp>
        <stp>BAR</stp>
        <stp/>
        <stp>High</stp>
        <stp>W</stp>
        <stp>-2289</stp>
        <stp>All</stp>
        <stp/>
        <stp/>
        <stp>FALSE</stp>
        <stp>T</stp>
        <tr r="D2291" s="2"/>
      </tp>
      <tp t="s">
        <v/>
        <stp/>
        <stp>StudyData</stp>
        <stp>VIX</stp>
        <stp>BAR</stp>
        <stp/>
        <stp>High</stp>
        <stp>W</stp>
        <stp>-2239</stp>
        <stp>All</stp>
        <stp/>
        <stp/>
        <stp>FALSE</stp>
        <stp>T</stp>
        <tr r="D2241" s="2"/>
      </tp>
      <tp t="s">
        <v/>
        <stp/>
        <stp>StudyData</stp>
        <stp>VIX</stp>
        <stp>BAR</stp>
        <stp/>
        <stp>High</stp>
        <stp>W</stp>
        <stp>-2229</stp>
        <stp>All</stp>
        <stp/>
        <stp/>
        <stp>FALSE</stp>
        <stp>T</stp>
        <tr r="D2231" s="2"/>
      </tp>
      <tp t="s">
        <v/>
        <stp/>
        <stp>StudyData</stp>
        <stp>VIX</stp>
        <stp>BAR</stp>
        <stp/>
        <stp>High</stp>
        <stp>W</stp>
        <stp>-2219</stp>
        <stp>All</stp>
        <stp/>
        <stp/>
        <stp>FALSE</stp>
        <stp>T</stp>
        <tr r="D2221" s="2"/>
      </tp>
      <tp t="s">
        <v/>
        <stp/>
        <stp>StudyData</stp>
        <stp>VIX</stp>
        <stp>BAR</stp>
        <stp/>
        <stp>High</stp>
        <stp>W</stp>
        <stp>-2209</stp>
        <stp>All</stp>
        <stp/>
        <stp/>
        <stp>FALSE</stp>
        <stp>T</stp>
        <tr r="D2211" s="2"/>
      </tp>
      <tp t="s">
        <v/>
        <stp/>
        <stp>StudyData</stp>
        <stp>VIX</stp>
        <stp>BAR</stp>
        <stp/>
        <stp>High</stp>
        <stp>W</stp>
        <stp>-2279</stp>
        <stp>All</stp>
        <stp/>
        <stp/>
        <stp>FALSE</stp>
        <stp>T</stp>
        <tr r="D2281" s="2"/>
      </tp>
      <tp t="s">
        <v/>
        <stp/>
        <stp>StudyData</stp>
        <stp>VIX</stp>
        <stp>BAR</stp>
        <stp/>
        <stp>High</stp>
        <stp>W</stp>
        <stp>-2269</stp>
        <stp>All</stp>
        <stp/>
        <stp/>
        <stp>FALSE</stp>
        <stp>T</stp>
        <tr r="D2271" s="2"/>
      </tp>
      <tp t="s">
        <v/>
        <stp/>
        <stp>StudyData</stp>
        <stp>VIX</stp>
        <stp>BAR</stp>
        <stp/>
        <stp>High</stp>
        <stp>W</stp>
        <stp>-2259</stp>
        <stp>All</stp>
        <stp/>
        <stp/>
        <stp>FALSE</stp>
        <stp>T</stp>
        <tr r="D2261" s="2"/>
      </tp>
      <tp t="s">
        <v/>
        <stp/>
        <stp>StudyData</stp>
        <stp>VIX</stp>
        <stp>BAR</stp>
        <stp/>
        <stp>High</stp>
        <stp>W</stp>
        <stp>-2249</stp>
        <stp>All</stp>
        <stp/>
        <stp/>
        <stp>FALSE</stp>
        <stp>T</stp>
        <tr r="D2251" s="2"/>
      </tp>
      <tp t="s">
        <v/>
        <stp/>
        <stp>StudyData</stp>
        <stp>VIX</stp>
        <stp>BAR</stp>
        <stp/>
        <stp>High</stp>
        <stp>W</stp>
        <stp>-2199</stp>
        <stp>All</stp>
        <stp/>
        <stp/>
        <stp>FALSE</stp>
        <stp>T</stp>
        <tr r="D2201" s="2"/>
      </tp>
      <tp t="s">
        <v/>
        <stp/>
        <stp>StudyData</stp>
        <stp>VIX</stp>
        <stp>BAR</stp>
        <stp/>
        <stp>High</stp>
        <stp>W</stp>
        <stp>-2189</stp>
        <stp>All</stp>
        <stp/>
        <stp/>
        <stp>FALSE</stp>
        <stp>T</stp>
        <tr r="D2191" s="2"/>
      </tp>
      <tp t="s">
        <v/>
        <stp/>
        <stp>StudyData</stp>
        <stp>VIX</stp>
        <stp>BAR</stp>
        <stp/>
        <stp>High</stp>
        <stp>W</stp>
        <stp>-2139</stp>
        <stp>All</stp>
        <stp/>
        <stp/>
        <stp>FALSE</stp>
        <stp>T</stp>
        <tr r="D2141" s="2"/>
      </tp>
      <tp t="s">
        <v/>
        <stp/>
        <stp>StudyData</stp>
        <stp>VIX</stp>
        <stp>BAR</stp>
        <stp/>
        <stp>High</stp>
        <stp>W</stp>
        <stp>-2129</stp>
        <stp>All</stp>
        <stp/>
        <stp/>
        <stp>FALSE</stp>
        <stp>T</stp>
        <tr r="D2131" s="2"/>
      </tp>
      <tp t="s">
        <v/>
        <stp/>
        <stp>StudyData</stp>
        <stp>VIX</stp>
        <stp>BAR</stp>
        <stp/>
        <stp>High</stp>
        <stp>W</stp>
        <stp>-2119</stp>
        <stp>All</stp>
        <stp/>
        <stp/>
        <stp>FALSE</stp>
        <stp>T</stp>
        <tr r="D2121" s="2"/>
      </tp>
      <tp t="s">
        <v/>
        <stp/>
        <stp>StudyData</stp>
        <stp>VIX</stp>
        <stp>BAR</stp>
        <stp/>
        <stp>High</stp>
        <stp>W</stp>
        <stp>-2109</stp>
        <stp>All</stp>
        <stp/>
        <stp/>
        <stp>FALSE</stp>
        <stp>T</stp>
        <tr r="D2111" s="2"/>
      </tp>
      <tp t="s">
        <v/>
        <stp/>
        <stp>StudyData</stp>
        <stp>VIX</stp>
        <stp>BAR</stp>
        <stp/>
        <stp>High</stp>
        <stp>W</stp>
        <stp>-2179</stp>
        <stp>All</stp>
        <stp/>
        <stp/>
        <stp>FALSE</stp>
        <stp>T</stp>
        <tr r="D2181" s="2"/>
      </tp>
      <tp t="s">
        <v/>
        <stp/>
        <stp>StudyData</stp>
        <stp>VIX</stp>
        <stp>BAR</stp>
        <stp/>
        <stp>High</stp>
        <stp>W</stp>
        <stp>-2169</stp>
        <stp>All</stp>
        <stp/>
        <stp/>
        <stp>FALSE</stp>
        <stp>T</stp>
        <tr r="D2171" s="2"/>
      </tp>
      <tp t="s">
        <v/>
        <stp/>
        <stp>StudyData</stp>
        <stp>VIX</stp>
        <stp>BAR</stp>
        <stp/>
        <stp>High</stp>
        <stp>W</stp>
        <stp>-2159</stp>
        <stp>All</stp>
        <stp/>
        <stp/>
        <stp>FALSE</stp>
        <stp>T</stp>
        <tr r="D2161" s="2"/>
      </tp>
      <tp t="s">
        <v/>
        <stp/>
        <stp>StudyData</stp>
        <stp>VIX</stp>
        <stp>BAR</stp>
        <stp/>
        <stp>High</stp>
        <stp>W</stp>
        <stp>-2149</stp>
        <stp>All</stp>
        <stp/>
        <stp/>
        <stp>FALSE</stp>
        <stp>T</stp>
        <tr r="D2151" s="2"/>
      </tp>
      <tp t="s">
        <v/>
        <stp/>
        <stp>StudyData</stp>
        <stp>VIX</stp>
        <stp>BAR</stp>
        <stp/>
        <stp>High</stp>
        <stp>W</stp>
        <stp>-2099</stp>
        <stp>All</stp>
        <stp/>
        <stp/>
        <stp>FALSE</stp>
        <stp>T</stp>
        <tr r="D2101" s="2"/>
      </tp>
      <tp t="s">
        <v/>
        <stp/>
        <stp>StudyData</stp>
        <stp>VIX</stp>
        <stp>BAR</stp>
        <stp/>
        <stp>High</stp>
        <stp>W</stp>
        <stp>-2089</stp>
        <stp>All</stp>
        <stp/>
        <stp/>
        <stp>FALSE</stp>
        <stp>T</stp>
        <tr r="D2091" s="2"/>
      </tp>
      <tp t="s">
        <v/>
        <stp/>
        <stp>StudyData</stp>
        <stp>VIX</stp>
        <stp>BAR</stp>
        <stp/>
        <stp>High</stp>
        <stp>W</stp>
        <stp>-2039</stp>
        <stp>All</stp>
        <stp/>
        <stp/>
        <stp>FALSE</stp>
        <stp>T</stp>
        <tr r="D2041" s="2"/>
      </tp>
      <tp t="s">
        <v/>
        <stp/>
        <stp>StudyData</stp>
        <stp>VIX</stp>
        <stp>BAR</stp>
        <stp/>
        <stp>High</stp>
        <stp>W</stp>
        <stp>-2029</stp>
        <stp>All</stp>
        <stp/>
        <stp/>
        <stp>FALSE</stp>
        <stp>T</stp>
        <tr r="D2031" s="2"/>
      </tp>
      <tp t="s">
        <v/>
        <stp/>
        <stp>StudyData</stp>
        <stp>VIX</stp>
        <stp>BAR</stp>
        <stp/>
        <stp>High</stp>
        <stp>W</stp>
        <stp>-2019</stp>
        <stp>All</stp>
        <stp/>
        <stp/>
        <stp>FALSE</stp>
        <stp>T</stp>
        <tr r="D2021" s="2"/>
      </tp>
      <tp t="s">
        <v/>
        <stp/>
        <stp>StudyData</stp>
        <stp>VIX</stp>
        <stp>BAR</stp>
        <stp/>
        <stp>High</stp>
        <stp>W</stp>
        <stp>-2009</stp>
        <stp>All</stp>
        <stp/>
        <stp/>
        <stp>FALSE</stp>
        <stp>T</stp>
        <tr r="D2011" s="2"/>
      </tp>
      <tp t="s">
        <v/>
        <stp/>
        <stp>StudyData</stp>
        <stp>VIX</stp>
        <stp>BAR</stp>
        <stp/>
        <stp>High</stp>
        <stp>W</stp>
        <stp>-2079</stp>
        <stp>All</stp>
        <stp/>
        <stp/>
        <stp>FALSE</stp>
        <stp>T</stp>
        <tr r="D2081" s="2"/>
      </tp>
      <tp t="s">
        <v/>
        <stp/>
        <stp>StudyData</stp>
        <stp>VIX</stp>
        <stp>BAR</stp>
        <stp/>
        <stp>High</stp>
        <stp>W</stp>
        <stp>-2069</stp>
        <stp>All</stp>
        <stp/>
        <stp/>
        <stp>FALSE</stp>
        <stp>T</stp>
        <tr r="D2071" s="2"/>
      </tp>
      <tp t="s">
        <v/>
        <stp/>
        <stp>StudyData</stp>
        <stp>VIX</stp>
        <stp>BAR</stp>
        <stp/>
        <stp>High</stp>
        <stp>W</stp>
        <stp>-2059</stp>
        <stp>All</stp>
        <stp/>
        <stp/>
        <stp>FALSE</stp>
        <stp>T</stp>
        <tr r="D2061" s="2"/>
      </tp>
      <tp t="s">
        <v/>
        <stp/>
        <stp>StudyData</stp>
        <stp>VIX</stp>
        <stp>BAR</stp>
        <stp/>
        <stp>High</stp>
        <stp>W</stp>
        <stp>-2049</stp>
        <stp>All</stp>
        <stp/>
        <stp/>
        <stp>FALSE</stp>
        <stp>T</stp>
        <tr r="D2051" s="2"/>
      </tp>
      <tp t="s">
        <v/>
        <stp/>
        <stp>StudyData</stp>
        <stp>VIX</stp>
        <stp>BAR</stp>
        <stp/>
        <stp>High</stp>
        <stp>W</stp>
        <stp>-2799</stp>
        <stp>All</stp>
        <stp/>
        <stp/>
        <stp>FALSE</stp>
        <stp>T</stp>
        <tr r="D2801" s="2"/>
      </tp>
      <tp t="s">
        <v/>
        <stp/>
        <stp>StudyData</stp>
        <stp>VIX</stp>
        <stp>BAR</stp>
        <stp/>
        <stp>High</stp>
        <stp>W</stp>
        <stp>-2789</stp>
        <stp>All</stp>
        <stp/>
        <stp/>
        <stp>FALSE</stp>
        <stp>T</stp>
        <tr r="D2791" s="2"/>
      </tp>
      <tp t="s">
        <v/>
        <stp/>
        <stp>StudyData</stp>
        <stp>VIX</stp>
        <stp>BAR</stp>
        <stp/>
        <stp>High</stp>
        <stp>W</stp>
        <stp>-2739</stp>
        <stp>All</stp>
        <stp/>
        <stp/>
        <stp>FALSE</stp>
        <stp>T</stp>
        <tr r="D2741" s="2"/>
      </tp>
      <tp t="s">
        <v/>
        <stp/>
        <stp>StudyData</stp>
        <stp>VIX</stp>
        <stp>BAR</stp>
        <stp/>
        <stp>High</stp>
        <stp>W</stp>
        <stp>-2729</stp>
        <stp>All</stp>
        <stp/>
        <stp/>
        <stp>FALSE</stp>
        <stp>T</stp>
        <tr r="D2731" s="2"/>
      </tp>
      <tp t="s">
        <v/>
        <stp/>
        <stp>StudyData</stp>
        <stp>VIX</stp>
        <stp>BAR</stp>
        <stp/>
        <stp>High</stp>
        <stp>W</stp>
        <stp>-2719</stp>
        <stp>All</stp>
        <stp/>
        <stp/>
        <stp>FALSE</stp>
        <stp>T</stp>
        <tr r="D2721" s="2"/>
      </tp>
      <tp t="s">
        <v/>
        <stp/>
        <stp>StudyData</stp>
        <stp>VIX</stp>
        <stp>BAR</stp>
        <stp/>
        <stp>High</stp>
        <stp>W</stp>
        <stp>-2709</stp>
        <stp>All</stp>
        <stp/>
        <stp/>
        <stp>FALSE</stp>
        <stp>T</stp>
        <tr r="D2711" s="2"/>
      </tp>
      <tp t="s">
        <v/>
        <stp/>
        <stp>StudyData</stp>
        <stp>VIX</stp>
        <stp>BAR</stp>
        <stp/>
        <stp>High</stp>
        <stp>W</stp>
        <stp>-2779</stp>
        <stp>All</stp>
        <stp/>
        <stp/>
        <stp>FALSE</stp>
        <stp>T</stp>
        <tr r="D2781" s="2"/>
      </tp>
      <tp t="s">
        <v/>
        <stp/>
        <stp>StudyData</stp>
        <stp>VIX</stp>
        <stp>BAR</stp>
        <stp/>
        <stp>High</stp>
        <stp>W</stp>
        <stp>-2769</stp>
        <stp>All</stp>
        <stp/>
        <stp/>
        <stp>FALSE</stp>
        <stp>T</stp>
        <tr r="D2771" s="2"/>
      </tp>
      <tp t="s">
        <v/>
        <stp/>
        <stp>StudyData</stp>
        <stp>VIX</stp>
        <stp>BAR</stp>
        <stp/>
        <stp>High</stp>
        <stp>W</stp>
        <stp>-2759</stp>
        <stp>All</stp>
        <stp/>
        <stp/>
        <stp>FALSE</stp>
        <stp>T</stp>
        <tr r="D2761" s="2"/>
      </tp>
      <tp t="s">
        <v/>
        <stp/>
        <stp>StudyData</stp>
        <stp>VIX</stp>
        <stp>BAR</stp>
        <stp/>
        <stp>High</stp>
        <stp>W</stp>
        <stp>-2749</stp>
        <stp>All</stp>
        <stp/>
        <stp/>
        <stp>FALSE</stp>
        <stp>T</stp>
        <tr r="D2751" s="2"/>
      </tp>
      <tp t="s">
        <v/>
        <stp/>
        <stp>StudyData</stp>
        <stp>VIX</stp>
        <stp>BAR</stp>
        <stp/>
        <stp>High</stp>
        <stp>W</stp>
        <stp>-2699</stp>
        <stp>All</stp>
        <stp/>
        <stp/>
        <stp>FALSE</stp>
        <stp>T</stp>
        <tr r="D2701" s="2"/>
      </tp>
      <tp t="s">
        <v/>
        <stp/>
        <stp>StudyData</stp>
        <stp>VIX</stp>
        <stp>BAR</stp>
        <stp/>
        <stp>High</stp>
        <stp>W</stp>
        <stp>-2689</stp>
        <stp>All</stp>
        <stp/>
        <stp/>
        <stp>FALSE</stp>
        <stp>T</stp>
        <tr r="D2691" s="2"/>
      </tp>
      <tp t="s">
        <v/>
        <stp/>
        <stp>StudyData</stp>
        <stp>VIX</stp>
        <stp>BAR</stp>
        <stp/>
        <stp>High</stp>
        <stp>W</stp>
        <stp>-2639</stp>
        <stp>All</stp>
        <stp/>
        <stp/>
        <stp>FALSE</stp>
        <stp>T</stp>
        <tr r="D2641" s="2"/>
      </tp>
      <tp t="s">
        <v/>
        <stp/>
        <stp>StudyData</stp>
        <stp>VIX</stp>
        <stp>BAR</stp>
        <stp/>
        <stp>High</stp>
        <stp>W</stp>
        <stp>-2629</stp>
        <stp>All</stp>
        <stp/>
        <stp/>
        <stp>FALSE</stp>
        <stp>T</stp>
        <tr r="D2631" s="2"/>
      </tp>
      <tp t="s">
        <v/>
        <stp/>
        <stp>StudyData</stp>
        <stp>VIX</stp>
        <stp>BAR</stp>
        <stp/>
        <stp>High</stp>
        <stp>W</stp>
        <stp>-2619</stp>
        <stp>All</stp>
        <stp/>
        <stp/>
        <stp>FALSE</stp>
        <stp>T</stp>
        <tr r="D2621" s="2"/>
      </tp>
      <tp t="s">
        <v/>
        <stp/>
        <stp>StudyData</stp>
        <stp>VIX</stp>
        <stp>BAR</stp>
        <stp/>
        <stp>High</stp>
        <stp>W</stp>
        <stp>-2609</stp>
        <stp>All</stp>
        <stp/>
        <stp/>
        <stp>FALSE</stp>
        <stp>T</stp>
        <tr r="D2611" s="2"/>
      </tp>
      <tp t="s">
        <v/>
        <stp/>
        <stp>StudyData</stp>
        <stp>VIX</stp>
        <stp>BAR</stp>
        <stp/>
        <stp>High</stp>
        <stp>W</stp>
        <stp>-2679</stp>
        <stp>All</stp>
        <stp/>
        <stp/>
        <stp>FALSE</stp>
        <stp>T</stp>
        <tr r="D2681" s="2"/>
      </tp>
      <tp t="s">
        <v/>
        <stp/>
        <stp>StudyData</stp>
        <stp>VIX</stp>
        <stp>BAR</stp>
        <stp/>
        <stp>High</stp>
        <stp>W</stp>
        <stp>-2669</stp>
        <stp>All</stp>
        <stp/>
        <stp/>
        <stp>FALSE</stp>
        <stp>T</stp>
        <tr r="D2671" s="2"/>
      </tp>
      <tp t="s">
        <v/>
        <stp/>
        <stp>StudyData</stp>
        <stp>VIX</stp>
        <stp>BAR</stp>
        <stp/>
        <stp>High</stp>
        <stp>W</stp>
        <stp>-2659</stp>
        <stp>All</stp>
        <stp/>
        <stp/>
        <stp>FALSE</stp>
        <stp>T</stp>
        <tr r="D2661" s="2"/>
      </tp>
      <tp t="s">
        <v/>
        <stp/>
        <stp>StudyData</stp>
        <stp>VIX</stp>
        <stp>BAR</stp>
        <stp/>
        <stp>High</stp>
        <stp>W</stp>
        <stp>-2649</stp>
        <stp>All</stp>
        <stp/>
        <stp/>
        <stp>FALSE</stp>
        <stp>T</stp>
        <tr r="D2651" s="2"/>
      </tp>
      <tp t="s">
        <v/>
        <stp/>
        <stp>StudyData</stp>
        <stp>VIX</stp>
        <stp>BAR</stp>
        <stp/>
        <stp>High</stp>
        <stp>W</stp>
        <stp>-2599</stp>
        <stp>All</stp>
        <stp/>
        <stp/>
        <stp>FALSE</stp>
        <stp>T</stp>
        <tr r="D2601" s="2"/>
      </tp>
      <tp t="s">
        <v/>
        <stp/>
        <stp>StudyData</stp>
        <stp>VIX</stp>
        <stp>BAR</stp>
        <stp/>
        <stp>High</stp>
        <stp>W</stp>
        <stp>-2589</stp>
        <stp>All</stp>
        <stp/>
        <stp/>
        <stp>FALSE</stp>
        <stp>T</stp>
        <tr r="D2591" s="2"/>
      </tp>
      <tp t="s">
        <v/>
        <stp/>
        <stp>StudyData</stp>
        <stp>VIX</stp>
        <stp>BAR</stp>
        <stp/>
        <stp>High</stp>
        <stp>W</stp>
        <stp>-2539</stp>
        <stp>All</stp>
        <stp/>
        <stp/>
        <stp>FALSE</stp>
        <stp>T</stp>
        <tr r="D2541" s="2"/>
      </tp>
      <tp t="s">
        <v/>
        <stp/>
        <stp>StudyData</stp>
        <stp>VIX</stp>
        <stp>BAR</stp>
        <stp/>
        <stp>High</stp>
        <stp>W</stp>
        <stp>-2529</stp>
        <stp>All</stp>
        <stp/>
        <stp/>
        <stp>FALSE</stp>
        <stp>T</stp>
        <tr r="D2531" s="2"/>
      </tp>
      <tp t="s">
        <v/>
        <stp/>
        <stp>StudyData</stp>
        <stp>VIX</stp>
        <stp>BAR</stp>
        <stp/>
        <stp>High</stp>
        <stp>W</stp>
        <stp>-2519</stp>
        <stp>All</stp>
        <stp/>
        <stp/>
        <stp>FALSE</stp>
        <stp>T</stp>
        <tr r="D2521" s="2"/>
      </tp>
      <tp t="s">
        <v/>
        <stp/>
        <stp>StudyData</stp>
        <stp>VIX</stp>
        <stp>BAR</stp>
        <stp/>
        <stp>High</stp>
        <stp>W</stp>
        <stp>-2509</stp>
        <stp>All</stp>
        <stp/>
        <stp/>
        <stp>FALSE</stp>
        <stp>T</stp>
        <tr r="D2511" s="2"/>
      </tp>
      <tp t="s">
        <v/>
        <stp/>
        <stp>StudyData</stp>
        <stp>VIX</stp>
        <stp>BAR</stp>
        <stp/>
        <stp>High</stp>
        <stp>W</stp>
        <stp>-2579</stp>
        <stp>All</stp>
        <stp/>
        <stp/>
        <stp>FALSE</stp>
        <stp>T</stp>
        <tr r="D2581" s="2"/>
      </tp>
      <tp t="s">
        <v/>
        <stp/>
        <stp>StudyData</stp>
        <stp>VIX</stp>
        <stp>BAR</stp>
        <stp/>
        <stp>High</stp>
        <stp>W</stp>
        <stp>-2569</stp>
        <stp>All</stp>
        <stp/>
        <stp/>
        <stp>FALSE</stp>
        <stp>T</stp>
        <tr r="D2571" s="2"/>
      </tp>
      <tp t="s">
        <v/>
        <stp/>
        <stp>StudyData</stp>
        <stp>VIX</stp>
        <stp>BAR</stp>
        <stp/>
        <stp>High</stp>
        <stp>W</stp>
        <stp>-2559</stp>
        <stp>All</stp>
        <stp/>
        <stp/>
        <stp>FALSE</stp>
        <stp>T</stp>
        <tr r="D2561" s="2"/>
      </tp>
      <tp t="s">
        <v/>
        <stp/>
        <stp>StudyData</stp>
        <stp>VIX</stp>
        <stp>BAR</stp>
        <stp/>
        <stp>High</stp>
        <stp>W</stp>
        <stp>-2549</stp>
        <stp>All</stp>
        <stp/>
        <stp/>
        <stp>FALSE</stp>
        <stp>T</stp>
        <tr r="D2551" s="2"/>
      </tp>
      <tp t="s">
        <v/>
        <stp/>
        <stp>StudyData</stp>
        <stp>VIX</stp>
        <stp>BAR</stp>
        <stp/>
        <stp>High</stp>
        <stp>W</stp>
        <stp>-2499</stp>
        <stp>All</stp>
        <stp/>
        <stp/>
        <stp>FALSE</stp>
        <stp>T</stp>
        <tr r="D2501" s="2"/>
      </tp>
      <tp t="s">
        <v/>
        <stp/>
        <stp>StudyData</stp>
        <stp>VIX</stp>
        <stp>BAR</stp>
        <stp/>
        <stp>High</stp>
        <stp>W</stp>
        <stp>-2489</stp>
        <stp>All</stp>
        <stp/>
        <stp/>
        <stp>FALSE</stp>
        <stp>T</stp>
        <tr r="D2491" s="2"/>
      </tp>
      <tp t="s">
        <v/>
        <stp/>
        <stp>StudyData</stp>
        <stp>VIX</stp>
        <stp>BAR</stp>
        <stp/>
        <stp>High</stp>
        <stp>W</stp>
        <stp>-2439</stp>
        <stp>All</stp>
        <stp/>
        <stp/>
        <stp>FALSE</stp>
        <stp>T</stp>
        <tr r="D2441" s="2"/>
      </tp>
      <tp t="s">
        <v/>
        <stp/>
        <stp>StudyData</stp>
        <stp>VIX</stp>
        <stp>BAR</stp>
        <stp/>
        <stp>High</stp>
        <stp>W</stp>
        <stp>-2429</stp>
        <stp>All</stp>
        <stp/>
        <stp/>
        <stp>FALSE</stp>
        <stp>T</stp>
        <tr r="D2431" s="2"/>
      </tp>
      <tp t="s">
        <v/>
        <stp/>
        <stp>StudyData</stp>
        <stp>VIX</stp>
        <stp>BAR</stp>
        <stp/>
        <stp>High</stp>
        <stp>W</stp>
        <stp>-2419</stp>
        <stp>All</stp>
        <stp/>
        <stp/>
        <stp>FALSE</stp>
        <stp>T</stp>
        <tr r="D2421" s="2"/>
      </tp>
      <tp t="s">
        <v/>
        <stp/>
        <stp>StudyData</stp>
        <stp>VIX</stp>
        <stp>BAR</stp>
        <stp/>
        <stp>High</stp>
        <stp>W</stp>
        <stp>-2409</stp>
        <stp>All</stp>
        <stp/>
        <stp/>
        <stp>FALSE</stp>
        <stp>T</stp>
        <tr r="D2411" s="2"/>
      </tp>
      <tp t="s">
        <v/>
        <stp/>
        <stp>StudyData</stp>
        <stp>VIX</stp>
        <stp>BAR</stp>
        <stp/>
        <stp>High</stp>
        <stp>W</stp>
        <stp>-2479</stp>
        <stp>All</stp>
        <stp/>
        <stp/>
        <stp>FALSE</stp>
        <stp>T</stp>
        <tr r="D2481" s="2"/>
      </tp>
      <tp t="s">
        <v/>
        <stp/>
        <stp>StudyData</stp>
        <stp>VIX</stp>
        <stp>BAR</stp>
        <stp/>
        <stp>High</stp>
        <stp>W</stp>
        <stp>-2469</stp>
        <stp>All</stp>
        <stp/>
        <stp/>
        <stp>FALSE</stp>
        <stp>T</stp>
        <tr r="D2471" s="2"/>
      </tp>
      <tp t="s">
        <v/>
        <stp/>
        <stp>StudyData</stp>
        <stp>VIX</stp>
        <stp>BAR</stp>
        <stp/>
        <stp>High</stp>
        <stp>W</stp>
        <stp>-2459</stp>
        <stp>All</stp>
        <stp/>
        <stp/>
        <stp>FALSE</stp>
        <stp>T</stp>
        <tr r="D2461" s="2"/>
      </tp>
      <tp t="s">
        <v/>
        <stp/>
        <stp>StudyData</stp>
        <stp>VIX</stp>
        <stp>BAR</stp>
        <stp/>
        <stp>High</stp>
        <stp>W</stp>
        <stp>-2449</stp>
        <stp>All</stp>
        <stp/>
        <stp/>
        <stp>FALSE</stp>
        <stp>T</stp>
        <tr r="D2451" s="2"/>
      </tp>
      <tp t="s">
        <v/>
        <stp/>
        <stp>StudyData</stp>
        <stp>VIX</stp>
        <stp>BAR</stp>
        <stp/>
        <stp>High</stp>
        <stp>W</stp>
        <stp>-2999</stp>
        <stp>All</stp>
        <stp/>
        <stp/>
        <stp>FALSE</stp>
        <stp>T</stp>
        <tr r="D3001" s="2"/>
      </tp>
      <tp t="s">
        <v/>
        <stp/>
        <stp>StudyData</stp>
        <stp>VIX</stp>
        <stp>BAR</stp>
        <stp/>
        <stp>High</stp>
        <stp>W</stp>
        <stp>-2989</stp>
        <stp>All</stp>
        <stp/>
        <stp/>
        <stp>FALSE</stp>
        <stp>T</stp>
        <tr r="D2991" s="2"/>
      </tp>
      <tp t="s">
        <v/>
        <stp/>
        <stp>StudyData</stp>
        <stp>VIX</stp>
        <stp>BAR</stp>
        <stp/>
        <stp>High</stp>
        <stp>W</stp>
        <stp>-2939</stp>
        <stp>All</stp>
        <stp/>
        <stp/>
        <stp>FALSE</stp>
        <stp>T</stp>
        <tr r="D2941" s="2"/>
      </tp>
      <tp t="s">
        <v/>
        <stp/>
        <stp>StudyData</stp>
        <stp>VIX</stp>
        <stp>BAR</stp>
        <stp/>
        <stp>High</stp>
        <stp>W</stp>
        <stp>-2929</stp>
        <stp>All</stp>
        <stp/>
        <stp/>
        <stp>FALSE</stp>
        <stp>T</stp>
        <tr r="D2931" s="2"/>
      </tp>
      <tp t="s">
        <v/>
        <stp/>
        <stp>StudyData</stp>
        <stp>VIX</stp>
        <stp>BAR</stp>
        <stp/>
        <stp>High</stp>
        <stp>W</stp>
        <stp>-2919</stp>
        <stp>All</stp>
        <stp/>
        <stp/>
        <stp>FALSE</stp>
        <stp>T</stp>
        <tr r="D2921" s="2"/>
      </tp>
      <tp t="s">
        <v/>
        <stp/>
        <stp>StudyData</stp>
        <stp>VIX</stp>
        <stp>BAR</stp>
        <stp/>
        <stp>High</stp>
        <stp>W</stp>
        <stp>-2909</stp>
        <stp>All</stp>
        <stp/>
        <stp/>
        <stp>FALSE</stp>
        <stp>T</stp>
        <tr r="D2911" s="2"/>
      </tp>
      <tp t="s">
        <v/>
        <stp/>
        <stp>StudyData</stp>
        <stp>VIX</stp>
        <stp>BAR</stp>
        <stp/>
        <stp>High</stp>
        <stp>W</stp>
        <stp>-2979</stp>
        <stp>All</stp>
        <stp/>
        <stp/>
        <stp>FALSE</stp>
        <stp>T</stp>
        <tr r="D2981" s="2"/>
      </tp>
      <tp t="s">
        <v/>
        <stp/>
        <stp>StudyData</stp>
        <stp>VIX</stp>
        <stp>BAR</stp>
        <stp/>
        <stp>High</stp>
        <stp>W</stp>
        <stp>-2969</stp>
        <stp>All</stp>
        <stp/>
        <stp/>
        <stp>FALSE</stp>
        <stp>T</stp>
        <tr r="D2971" s="2"/>
      </tp>
      <tp t="s">
        <v/>
        <stp/>
        <stp>StudyData</stp>
        <stp>VIX</stp>
        <stp>BAR</stp>
        <stp/>
        <stp>High</stp>
        <stp>W</stp>
        <stp>-2959</stp>
        <stp>All</stp>
        <stp/>
        <stp/>
        <stp>FALSE</stp>
        <stp>T</stp>
        <tr r="D2961" s="2"/>
      </tp>
      <tp t="s">
        <v/>
        <stp/>
        <stp>StudyData</stp>
        <stp>VIX</stp>
        <stp>BAR</stp>
        <stp/>
        <stp>High</stp>
        <stp>W</stp>
        <stp>-2949</stp>
        <stp>All</stp>
        <stp/>
        <stp/>
        <stp>FALSE</stp>
        <stp>T</stp>
        <tr r="D2951" s="2"/>
      </tp>
      <tp t="s">
        <v/>
        <stp/>
        <stp>StudyData</stp>
        <stp>VIX</stp>
        <stp>BAR</stp>
        <stp/>
        <stp>High</stp>
        <stp>W</stp>
        <stp>-2899</stp>
        <stp>All</stp>
        <stp/>
        <stp/>
        <stp>FALSE</stp>
        <stp>T</stp>
        <tr r="D2901" s="2"/>
      </tp>
      <tp t="s">
        <v/>
        <stp/>
        <stp>StudyData</stp>
        <stp>VIX</stp>
        <stp>BAR</stp>
        <stp/>
        <stp>High</stp>
        <stp>W</stp>
        <stp>-2889</stp>
        <stp>All</stp>
        <stp/>
        <stp/>
        <stp>FALSE</stp>
        <stp>T</stp>
        <tr r="D2891" s="2"/>
      </tp>
      <tp t="s">
        <v/>
        <stp/>
        <stp>StudyData</stp>
        <stp>VIX</stp>
        <stp>BAR</stp>
        <stp/>
        <stp>High</stp>
        <stp>W</stp>
        <stp>-2839</stp>
        <stp>All</stp>
        <stp/>
        <stp/>
        <stp>FALSE</stp>
        <stp>T</stp>
        <tr r="D2841" s="2"/>
      </tp>
      <tp t="s">
        <v/>
        <stp/>
        <stp>StudyData</stp>
        <stp>VIX</stp>
        <stp>BAR</stp>
        <stp/>
        <stp>High</stp>
        <stp>W</stp>
        <stp>-2829</stp>
        <stp>All</stp>
        <stp/>
        <stp/>
        <stp>FALSE</stp>
        <stp>T</stp>
        <tr r="D2831" s="2"/>
      </tp>
      <tp t="s">
        <v/>
        <stp/>
        <stp>StudyData</stp>
        <stp>VIX</stp>
        <stp>BAR</stp>
        <stp/>
        <stp>High</stp>
        <stp>W</stp>
        <stp>-2819</stp>
        <stp>All</stp>
        <stp/>
        <stp/>
        <stp>FALSE</stp>
        <stp>T</stp>
        <tr r="D2821" s="2"/>
      </tp>
      <tp t="s">
        <v/>
        <stp/>
        <stp>StudyData</stp>
        <stp>VIX</stp>
        <stp>BAR</stp>
        <stp/>
        <stp>High</stp>
        <stp>W</stp>
        <stp>-2809</stp>
        <stp>All</stp>
        <stp/>
        <stp/>
        <stp>FALSE</stp>
        <stp>T</stp>
        <tr r="D2811" s="2"/>
      </tp>
      <tp t="s">
        <v/>
        <stp/>
        <stp>StudyData</stp>
        <stp>VIX</stp>
        <stp>BAR</stp>
        <stp/>
        <stp>High</stp>
        <stp>W</stp>
        <stp>-2879</stp>
        <stp>All</stp>
        <stp/>
        <stp/>
        <stp>FALSE</stp>
        <stp>T</stp>
        <tr r="D2881" s="2"/>
      </tp>
      <tp t="s">
        <v/>
        <stp/>
        <stp>StudyData</stp>
        <stp>VIX</stp>
        <stp>BAR</stp>
        <stp/>
        <stp>High</stp>
        <stp>W</stp>
        <stp>-2869</stp>
        <stp>All</stp>
        <stp/>
        <stp/>
        <stp>FALSE</stp>
        <stp>T</stp>
        <tr r="D2871" s="2"/>
      </tp>
      <tp t="s">
        <v/>
        <stp/>
        <stp>StudyData</stp>
        <stp>VIX</stp>
        <stp>BAR</stp>
        <stp/>
        <stp>High</stp>
        <stp>W</stp>
        <stp>-2859</stp>
        <stp>All</stp>
        <stp/>
        <stp/>
        <stp>FALSE</stp>
        <stp>T</stp>
        <tr r="D2861" s="2"/>
      </tp>
      <tp t="s">
        <v/>
        <stp/>
        <stp>StudyData</stp>
        <stp>VIX</stp>
        <stp>BAR</stp>
        <stp/>
        <stp>High</stp>
        <stp>W</stp>
        <stp>-2849</stp>
        <stp>All</stp>
        <stp/>
        <stp/>
        <stp>FALSE</stp>
        <stp>T</stp>
        <tr r="D2851" s="2"/>
      </tp>
      <tp t="s">
        <v/>
        <stp/>
        <stp>StudyData</stp>
        <stp>VIX</stp>
        <stp>BAR</stp>
        <stp/>
        <stp>High</stp>
        <stp>W</stp>
        <stp>-1399</stp>
        <stp>All</stp>
        <stp/>
        <stp/>
        <stp>FALSE</stp>
        <stp>T</stp>
        <tr r="D1401" s="2"/>
      </tp>
      <tp t="s">
        <v/>
        <stp/>
        <stp>StudyData</stp>
        <stp>VIX</stp>
        <stp>BAR</stp>
        <stp/>
        <stp>High</stp>
        <stp>W</stp>
        <stp>-1389</stp>
        <stp>All</stp>
        <stp/>
        <stp/>
        <stp>FALSE</stp>
        <stp>T</stp>
        <tr r="D1391" s="2"/>
      </tp>
      <tp t="s">
        <v/>
        <stp/>
        <stp>StudyData</stp>
        <stp>VIX</stp>
        <stp>BAR</stp>
        <stp/>
        <stp>High</stp>
        <stp>W</stp>
        <stp>-1339</stp>
        <stp>All</stp>
        <stp/>
        <stp/>
        <stp>FALSE</stp>
        <stp>T</stp>
        <tr r="D1341" s="2"/>
      </tp>
      <tp t="s">
        <v/>
        <stp/>
        <stp>StudyData</stp>
        <stp>VIX</stp>
        <stp>BAR</stp>
        <stp/>
        <stp>High</stp>
        <stp>W</stp>
        <stp>-1329</stp>
        <stp>All</stp>
        <stp/>
        <stp/>
        <stp>FALSE</stp>
        <stp>T</stp>
        <tr r="D1331" s="2"/>
      </tp>
      <tp t="s">
        <v/>
        <stp/>
        <stp>StudyData</stp>
        <stp>VIX</stp>
        <stp>BAR</stp>
        <stp/>
        <stp>High</stp>
        <stp>W</stp>
        <stp>-1319</stp>
        <stp>All</stp>
        <stp/>
        <stp/>
        <stp>FALSE</stp>
        <stp>T</stp>
        <tr r="D1321" s="2"/>
      </tp>
      <tp t="s">
        <v/>
        <stp/>
        <stp>StudyData</stp>
        <stp>VIX</stp>
        <stp>BAR</stp>
        <stp/>
        <stp>High</stp>
        <stp>W</stp>
        <stp>-1309</stp>
        <stp>All</stp>
        <stp/>
        <stp/>
        <stp>FALSE</stp>
        <stp>T</stp>
        <tr r="D1311" s="2"/>
      </tp>
      <tp t="s">
        <v/>
        <stp/>
        <stp>StudyData</stp>
        <stp>VIX</stp>
        <stp>BAR</stp>
        <stp/>
        <stp>High</stp>
        <stp>W</stp>
        <stp>-1379</stp>
        <stp>All</stp>
        <stp/>
        <stp/>
        <stp>FALSE</stp>
        <stp>T</stp>
        <tr r="D1381" s="2"/>
      </tp>
      <tp t="s">
        <v/>
        <stp/>
        <stp>StudyData</stp>
        <stp>VIX</stp>
        <stp>BAR</stp>
        <stp/>
        <stp>High</stp>
        <stp>W</stp>
        <stp>-1369</stp>
        <stp>All</stp>
        <stp/>
        <stp/>
        <stp>FALSE</stp>
        <stp>T</stp>
        <tr r="D1371" s="2"/>
      </tp>
      <tp t="s">
        <v/>
        <stp/>
        <stp>StudyData</stp>
        <stp>VIX</stp>
        <stp>BAR</stp>
        <stp/>
        <stp>High</stp>
        <stp>W</stp>
        <stp>-1359</stp>
        <stp>All</stp>
        <stp/>
        <stp/>
        <stp>FALSE</stp>
        <stp>T</stp>
        <tr r="D1361" s="2"/>
      </tp>
      <tp t="s">
        <v/>
        <stp/>
        <stp>StudyData</stp>
        <stp>VIX</stp>
        <stp>BAR</stp>
        <stp/>
        <stp>High</stp>
        <stp>W</stp>
        <stp>-1349</stp>
        <stp>All</stp>
        <stp/>
        <stp/>
        <stp>FALSE</stp>
        <stp>T</stp>
        <tr r="D1351" s="2"/>
      </tp>
      <tp t="s">
        <v/>
        <stp/>
        <stp>StudyData</stp>
        <stp>VIX</stp>
        <stp>BAR</stp>
        <stp/>
        <stp>High</stp>
        <stp>W</stp>
        <stp>-1299</stp>
        <stp>All</stp>
        <stp/>
        <stp/>
        <stp>FALSE</stp>
        <stp>T</stp>
        <tr r="D1301" s="2"/>
      </tp>
      <tp t="s">
        <v/>
        <stp/>
        <stp>StudyData</stp>
        <stp>VIX</stp>
        <stp>BAR</stp>
        <stp/>
        <stp>High</stp>
        <stp>W</stp>
        <stp>-1289</stp>
        <stp>All</stp>
        <stp/>
        <stp/>
        <stp>FALSE</stp>
        <stp>T</stp>
        <tr r="D1291" s="2"/>
      </tp>
      <tp t="s">
        <v/>
        <stp/>
        <stp>StudyData</stp>
        <stp>VIX</stp>
        <stp>BAR</stp>
        <stp/>
        <stp>High</stp>
        <stp>W</stp>
        <stp>-1239</stp>
        <stp>All</stp>
        <stp/>
        <stp/>
        <stp>FALSE</stp>
        <stp>T</stp>
        <tr r="D1241" s="2"/>
      </tp>
      <tp t="s">
        <v/>
        <stp/>
        <stp>StudyData</stp>
        <stp>VIX</stp>
        <stp>BAR</stp>
        <stp/>
        <stp>High</stp>
        <stp>W</stp>
        <stp>-1229</stp>
        <stp>All</stp>
        <stp/>
        <stp/>
        <stp>FALSE</stp>
        <stp>T</stp>
        <tr r="D1231" s="2"/>
      </tp>
      <tp t="s">
        <v/>
        <stp/>
        <stp>StudyData</stp>
        <stp>VIX</stp>
        <stp>BAR</stp>
        <stp/>
        <stp>High</stp>
        <stp>W</stp>
        <stp>-1219</stp>
        <stp>All</stp>
        <stp/>
        <stp/>
        <stp>FALSE</stp>
        <stp>T</stp>
        <tr r="D1221" s="2"/>
      </tp>
      <tp t="s">
        <v/>
        <stp/>
        <stp>StudyData</stp>
        <stp>VIX</stp>
        <stp>BAR</stp>
        <stp/>
        <stp>High</stp>
        <stp>W</stp>
        <stp>-1209</stp>
        <stp>All</stp>
        <stp/>
        <stp/>
        <stp>FALSE</stp>
        <stp>T</stp>
        <tr r="D1211" s="2"/>
      </tp>
      <tp t="s">
        <v/>
        <stp/>
        <stp>StudyData</stp>
        <stp>VIX</stp>
        <stp>BAR</stp>
        <stp/>
        <stp>High</stp>
        <stp>W</stp>
        <stp>-1279</stp>
        <stp>All</stp>
        <stp/>
        <stp/>
        <stp>FALSE</stp>
        <stp>T</stp>
        <tr r="D1281" s="2"/>
      </tp>
      <tp t="s">
        <v/>
        <stp/>
        <stp>StudyData</stp>
        <stp>VIX</stp>
        <stp>BAR</stp>
        <stp/>
        <stp>High</stp>
        <stp>W</stp>
        <stp>-1269</stp>
        <stp>All</stp>
        <stp/>
        <stp/>
        <stp>FALSE</stp>
        <stp>T</stp>
        <tr r="D1271" s="2"/>
      </tp>
      <tp t="s">
        <v/>
        <stp/>
        <stp>StudyData</stp>
        <stp>VIX</stp>
        <stp>BAR</stp>
        <stp/>
        <stp>High</stp>
        <stp>W</stp>
        <stp>-1259</stp>
        <stp>All</stp>
        <stp/>
        <stp/>
        <stp>FALSE</stp>
        <stp>T</stp>
        <tr r="D1261" s="2"/>
      </tp>
      <tp t="s">
        <v/>
        <stp/>
        <stp>StudyData</stp>
        <stp>VIX</stp>
        <stp>BAR</stp>
        <stp/>
        <stp>High</stp>
        <stp>W</stp>
        <stp>-1249</stp>
        <stp>All</stp>
        <stp/>
        <stp/>
        <stp>FALSE</stp>
        <stp>T</stp>
        <tr r="D1251" s="2"/>
      </tp>
      <tp t="s">
        <v/>
        <stp/>
        <stp>StudyData</stp>
        <stp>VIX</stp>
        <stp>BAR</stp>
        <stp/>
        <stp>High</stp>
        <stp>W</stp>
        <stp>-1199</stp>
        <stp>All</stp>
        <stp/>
        <stp/>
        <stp>FALSE</stp>
        <stp>T</stp>
        <tr r="D1201" s="2"/>
      </tp>
      <tp t="s">
        <v/>
        <stp/>
        <stp>StudyData</stp>
        <stp>VIX</stp>
        <stp>BAR</stp>
        <stp/>
        <stp>High</stp>
        <stp>W</stp>
        <stp>-1189</stp>
        <stp>All</stp>
        <stp/>
        <stp/>
        <stp>FALSE</stp>
        <stp>T</stp>
        <tr r="D1191" s="2"/>
      </tp>
      <tp t="s">
        <v/>
        <stp/>
        <stp>StudyData</stp>
        <stp>VIX</stp>
        <stp>BAR</stp>
        <stp/>
        <stp>High</stp>
        <stp>W</stp>
        <stp>-1139</stp>
        <stp>All</stp>
        <stp/>
        <stp/>
        <stp>FALSE</stp>
        <stp>T</stp>
        <tr r="D1141" s="2"/>
      </tp>
      <tp t="s">
        <v/>
        <stp/>
        <stp>StudyData</stp>
        <stp>VIX</stp>
        <stp>BAR</stp>
        <stp/>
        <stp>High</stp>
        <stp>W</stp>
        <stp>-1129</stp>
        <stp>All</stp>
        <stp/>
        <stp/>
        <stp>FALSE</stp>
        <stp>T</stp>
        <tr r="D1131" s="2"/>
      </tp>
      <tp t="s">
        <v/>
        <stp/>
        <stp>StudyData</stp>
        <stp>VIX</stp>
        <stp>BAR</stp>
        <stp/>
        <stp>High</stp>
        <stp>W</stp>
        <stp>-1119</stp>
        <stp>All</stp>
        <stp/>
        <stp/>
        <stp>FALSE</stp>
        <stp>T</stp>
        <tr r="D1121" s="2"/>
      </tp>
      <tp t="s">
        <v/>
        <stp/>
        <stp>StudyData</stp>
        <stp>VIX</stp>
        <stp>BAR</stp>
        <stp/>
        <stp>High</stp>
        <stp>W</stp>
        <stp>-1109</stp>
        <stp>All</stp>
        <stp/>
        <stp/>
        <stp>FALSE</stp>
        <stp>T</stp>
        <tr r="D1111" s="2"/>
      </tp>
      <tp t="s">
        <v/>
        <stp/>
        <stp>StudyData</stp>
        <stp>VIX</stp>
        <stp>BAR</stp>
        <stp/>
        <stp>High</stp>
        <stp>W</stp>
        <stp>-1179</stp>
        <stp>All</stp>
        <stp/>
        <stp/>
        <stp>FALSE</stp>
        <stp>T</stp>
        <tr r="D1181" s="2"/>
      </tp>
      <tp t="s">
        <v/>
        <stp/>
        <stp>StudyData</stp>
        <stp>VIX</stp>
        <stp>BAR</stp>
        <stp/>
        <stp>High</stp>
        <stp>W</stp>
        <stp>-1169</stp>
        <stp>All</stp>
        <stp/>
        <stp/>
        <stp>FALSE</stp>
        <stp>T</stp>
        <tr r="D1171" s="2"/>
      </tp>
      <tp t="s">
        <v/>
        <stp/>
        <stp>StudyData</stp>
        <stp>VIX</stp>
        <stp>BAR</stp>
        <stp/>
        <stp>High</stp>
        <stp>W</stp>
        <stp>-1159</stp>
        <stp>All</stp>
        <stp/>
        <stp/>
        <stp>FALSE</stp>
        <stp>T</stp>
        <tr r="D1161" s="2"/>
      </tp>
      <tp t="s">
        <v/>
        <stp/>
        <stp>StudyData</stp>
        <stp>VIX</stp>
        <stp>BAR</stp>
        <stp/>
        <stp>High</stp>
        <stp>W</stp>
        <stp>-1149</stp>
        <stp>All</stp>
        <stp/>
        <stp/>
        <stp>FALSE</stp>
        <stp>T</stp>
        <tr r="D1151" s="2"/>
      </tp>
      <tp t="s">
        <v/>
        <stp/>
        <stp>StudyData</stp>
        <stp>VIX</stp>
        <stp>BAR</stp>
        <stp/>
        <stp>High</stp>
        <stp>W</stp>
        <stp>-1099</stp>
        <stp>All</stp>
        <stp/>
        <stp/>
        <stp>FALSE</stp>
        <stp>T</stp>
        <tr r="D1101" s="2"/>
      </tp>
      <tp t="s">
        <v/>
        <stp/>
        <stp>StudyData</stp>
        <stp>VIX</stp>
        <stp>BAR</stp>
        <stp/>
        <stp>High</stp>
        <stp>W</stp>
        <stp>-1089</stp>
        <stp>All</stp>
        <stp/>
        <stp/>
        <stp>FALSE</stp>
        <stp>T</stp>
        <tr r="D1091" s="2"/>
      </tp>
      <tp t="s">
        <v/>
        <stp/>
        <stp>StudyData</stp>
        <stp>VIX</stp>
        <stp>BAR</stp>
        <stp/>
        <stp>High</stp>
        <stp>W</stp>
        <stp>-1039</stp>
        <stp>All</stp>
        <stp/>
        <stp/>
        <stp>FALSE</stp>
        <stp>T</stp>
        <tr r="D1041" s="2"/>
      </tp>
      <tp t="s">
        <v/>
        <stp/>
        <stp>StudyData</stp>
        <stp>VIX</stp>
        <stp>BAR</stp>
        <stp/>
        <stp>High</stp>
        <stp>W</stp>
        <stp>-1029</stp>
        <stp>All</stp>
        <stp/>
        <stp/>
        <stp>FALSE</stp>
        <stp>T</stp>
        <tr r="D1031" s="2"/>
      </tp>
      <tp t="s">
        <v/>
        <stp/>
        <stp>StudyData</stp>
        <stp>VIX</stp>
        <stp>BAR</stp>
        <stp/>
        <stp>High</stp>
        <stp>W</stp>
        <stp>-1019</stp>
        <stp>All</stp>
        <stp/>
        <stp/>
        <stp>FALSE</stp>
        <stp>T</stp>
        <tr r="D1021" s="2"/>
      </tp>
      <tp t="s">
        <v/>
        <stp/>
        <stp>StudyData</stp>
        <stp>VIX</stp>
        <stp>BAR</stp>
        <stp/>
        <stp>High</stp>
        <stp>W</stp>
        <stp>-1009</stp>
        <stp>All</stp>
        <stp/>
        <stp/>
        <stp>FALSE</stp>
        <stp>T</stp>
        <tr r="D1011" s="2"/>
      </tp>
      <tp t="s">
        <v/>
        <stp/>
        <stp>StudyData</stp>
        <stp>VIX</stp>
        <stp>BAR</stp>
        <stp/>
        <stp>High</stp>
        <stp>W</stp>
        <stp>-1079</stp>
        <stp>All</stp>
        <stp/>
        <stp/>
        <stp>FALSE</stp>
        <stp>T</stp>
        <tr r="D1081" s="2"/>
      </tp>
      <tp t="s">
        <v/>
        <stp/>
        <stp>StudyData</stp>
        <stp>VIX</stp>
        <stp>BAR</stp>
        <stp/>
        <stp>High</stp>
        <stp>W</stp>
        <stp>-1069</stp>
        <stp>All</stp>
        <stp/>
        <stp/>
        <stp>FALSE</stp>
        <stp>T</stp>
        <tr r="D1071" s="2"/>
      </tp>
      <tp t="s">
        <v/>
        <stp/>
        <stp>StudyData</stp>
        <stp>VIX</stp>
        <stp>BAR</stp>
        <stp/>
        <stp>High</stp>
        <stp>W</stp>
        <stp>-1059</stp>
        <stp>All</stp>
        <stp/>
        <stp/>
        <stp>FALSE</stp>
        <stp>T</stp>
        <tr r="D1061" s="2"/>
      </tp>
      <tp t="s">
        <v/>
        <stp/>
        <stp>StudyData</stp>
        <stp>VIX</stp>
        <stp>BAR</stp>
        <stp/>
        <stp>High</stp>
        <stp>W</stp>
        <stp>-1049</stp>
        <stp>All</stp>
        <stp/>
        <stp/>
        <stp>FALSE</stp>
        <stp>T</stp>
        <tr r="D1051" s="2"/>
      </tp>
      <tp t="s">
        <v/>
        <stp/>
        <stp>StudyData</stp>
        <stp>VIX</stp>
        <stp>BAR</stp>
        <stp/>
        <stp>High</stp>
        <stp>W</stp>
        <stp>-1799</stp>
        <stp>All</stp>
        <stp/>
        <stp/>
        <stp>FALSE</stp>
        <stp>T</stp>
        <tr r="D1801" s="2"/>
      </tp>
      <tp t="s">
        <v/>
        <stp/>
        <stp>StudyData</stp>
        <stp>VIX</stp>
        <stp>BAR</stp>
        <stp/>
        <stp>High</stp>
        <stp>W</stp>
        <stp>-1789</stp>
        <stp>All</stp>
        <stp/>
        <stp/>
        <stp>FALSE</stp>
        <stp>T</stp>
        <tr r="D1791" s="2"/>
      </tp>
      <tp t="s">
        <v/>
        <stp/>
        <stp>StudyData</stp>
        <stp>VIX</stp>
        <stp>BAR</stp>
        <stp/>
        <stp>High</stp>
        <stp>W</stp>
        <stp>-1739</stp>
        <stp>All</stp>
        <stp/>
        <stp/>
        <stp>FALSE</stp>
        <stp>T</stp>
        <tr r="D1741" s="2"/>
      </tp>
      <tp t="s">
        <v/>
        <stp/>
        <stp>StudyData</stp>
        <stp>VIX</stp>
        <stp>BAR</stp>
        <stp/>
        <stp>High</stp>
        <stp>W</stp>
        <stp>-1729</stp>
        <stp>All</stp>
        <stp/>
        <stp/>
        <stp>FALSE</stp>
        <stp>T</stp>
        <tr r="D1731" s="2"/>
      </tp>
      <tp t="s">
        <v/>
        <stp/>
        <stp>StudyData</stp>
        <stp>VIX</stp>
        <stp>BAR</stp>
        <stp/>
        <stp>High</stp>
        <stp>W</stp>
        <stp>-1719</stp>
        <stp>All</stp>
        <stp/>
        <stp/>
        <stp>FALSE</stp>
        <stp>T</stp>
        <tr r="D1721" s="2"/>
      </tp>
      <tp t="s">
        <v/>
        <stp/>
        <stp>StudyData</stp>
        <stp>VIX</stp>
        <stp>BAR</stp>
        <stp/>
        <stp>High</stp>
        <stp>W</stp>
        <stp>-1709</stp>
        <stp>All</stp>
        <stp/>
        <stp/>
        <stp>FALSE</stp>
        <stp>T</stp>
        <tr r="D1711" s="2"/>
      </tp>
      <tp t="s">
        <v/>
        <stp/>
        <stp>StudyData</stp>
        <stp>VIX</stp>
        <stp>BAR</stp>
        <stp/>
        <stp>High</stp>
        <stp>W</stp>
        <stp>-1779</stp>
        <stp>All</stp>
        <stp/>
        <stp/>
        <stp>FALSE</stp>
        <stp>T</stp>
        <tr r="D1781" s="2"/>
      </tp>
      <tp t="s">
        <v/>
        <stp/>
        <stp>StudyData</stp>
        <stp>VIX</stp>
        <stp>BAR</stp>
        <stp/>
        <stp>High</stp>
        <stp>W</stp>
        <stp>-1769</stp>
        <stp>All</stp>
        <stp/>
        <stp/>
        <stp>FALSE</stp>
        <stp>T</stp>
        <tr r="D1771" s="2"/>
      </tp>
      <tp t="s">
        <v/>
        <stp/>
        <stp>StudyData</stp>
        <stp>VIX</stp>
        <stp>BAR</stp>
        <stp/>
        <stp>High</stp>
        <stp>W</stp>
        <stp>-1759</stp>
        <stp>All</stp>
        <stp/>
        <stp/>
        <stp>FALSE</stp>
        <stp>T</stp>
        <tr r="D1761" s="2"/>
      </tp>
      <tp t="s">
        <v/>
        <stp/>
        <stp>StudyData</stp>
        <stp>VIX</stp>
        <stp>BAR</stp>
        <stp/>
        <stp>High</stp>
        <stp>W</stp>
        <stp>-1749</stp>
        <stp>All</stp>
        <stp/>
        <stp/>
        <stp>FALSE</stp>
        <stp>T</stp>
        <tr r="D1751" s="2"/>
      </tp>
      <tp t="s">
        <v/>
        <stp/>
        <stp>StudyData</stp>
        <stp>VIX</stp>
        <stp>BAR</stp>
        <stp/>
        <stp>High</stp>
        <stp>W</stp>
        <stp>-1699</stp>
        <stp>All</stp>
        <stp/>
        <stp/>
        <stp>FALSE</stp>
        <stp>T</stp>
        <tr r="D1701" s="2"/>
      </tp>
      <tp t="s">
        <v/>
        <stp/>
        <stp>StudyData</stp>
        <stp>VIX</stp>
        <stp>BAR</stp>
        <stp/>
        <stp>High</stp>
        <stp>W</stp>
        <stp>-1689</stp>
        <stp>All</stp>
        <stp/>
        <stp/>
        <stp>FALSE</stp>
        <stp>T</stp>
        <tr r="D1691" s="2"/>
      </tp>
      <tp t="s">
        <v/>
        <stp/>
        <stp>StudyData</stp>
        <stp>VIX</stp>
        <stp>BAR</stp>
        <stp/>
        <stp>High</stp>
        <stp>W</stp>
        <stp>-1639</stp>
        <stp>All</stp>
        <stp/>
        <stp/>
        <stp>FALSE</stp>
        <stp>T</stp>
        <tr r="D1641" s="2"/>
      </tp>
      <tp t="s">
        <v/>
        <stp/>
        <stp>StudyData</stp>
        <stp>VIX</stp>
        <stp>BAR</stp>
        <stp/>
        <stp>High</stp>
        <stp>W</stp>
        <stp>-1629</stp>
        <stp>All</stp>
        <stp/>
        <stp/>
        <stp>FALSE</stp>
        <stp>T</stp>
        <tr r="D1631" s="2"/>
      </tp>
      <tp t="s">
        <v/>
        <stp/>
        <stp>StudyData</stp>
        <stp>VIX</stp>
        <stp>BAR</stp>
        <stp/>
        <stp>High</stp>
        <stp>W</stp>
        <stp>-1619</stp>
        <stp>All</stp>
        <stp/>
        <stp/>
        <stp>FALSE</stp>
        <stp>T</stp>
        <tr r="D1621" s="2"/>
      </tp>
      <tp t="s">
        <v/>
        <stp/>
        <stp>StudyData</stp>
        <stp>VIX</stp>
        <stp>BAR</stp>
        <stp/>
        <stp>High</stp>
        <stp>W</stp>
        <stp>-1609</stp>
        <stp>All</stp>
        <stp/>
        <stp/>
        <stp>FALSE</stp>
        <stp>T</stp>
        <tr r="D1611" s="2"/>
      </tp>
      <tp t="s">
        <v/>
        <stp/>
        <stp>StudyData</stp>
        <stp>VIX</stp>
        <stp>BAR</stp>
        <stp/>
        <stp>High</stp>
        <stp>W</stp>
        <stp>-1679</stp>
        <stp>All</stp>
        <stp/>
        <stp/>
        <stp>FALSE</stp>
        <stp>T</stp>
        <tr r="D1681" s="2"/>
      </tp>
      <tp t="s">
        <v/>
        <stp/>
        <stp>StudyData</stp>
        <stp>VIX</stp>
        <stp>BAR</stp>
        <stp/>
        <stp>High</stp>
        <stp>W</stp>
        <stp>-1669</stp>
        <stp>All</stp>
        <stp/>
        <stp/>
        <stp>FALSE</stp>
        <stp>T</stp>
        <tr r="D1671" s="2"/>
      </tp>
      <tp t="s">
        <v/>
        <stp/>
        <stp>StudyData</stp>
        <stp>VIX</stp>
        <stp>BAR</stp>
        <stp/>
        <stp>High</stp>
        <stp>W</stp>
        <stp>-1659</stp>
        <stp>All</stp>
        <stp/>
        <stp/>
        <stp>FALSE</stp>
        <stp>T</stp>
        <tr r="D1661" s="2"/>
      </tp>
      <tp t="s">
        <v/>
        <stp/>
        <stp>StudyData</stp>
        <stp>VIX</stp>
        <stp>BAR</stp>
        <stp/>
        <stp>High</stp>
        <stp>W</stp>
        <stp>-1649</stp>
        <stp>All</stp>
        <stp/>
        <stp/>
        <stp>FALSE</stp>
        <stp>T</stp>
        <tr r="D1651" s="2"/>
      </tp>
      <tp t="s">
        <v/>
        <stp/>
        <stp>StudyData</stp>
        <stp>VIX</stp>
        <stp>BAR</stp>
        <stp/>
        <stp>High</stp>
        <stp>W</stp>
        <stp>-1599</stp>
        <stp>All</stp>
        <stp/>
        <stp/>
        <stp>FALSE</stp>
        <stp>T</stp>
        <tr r="D1601" s="2"/>
      </tp>
      <tp t="s">
        <v/>
        <stp/>
        <stp>StudyData</stp>
        <stp>VIX</stp>
        <stp>BAR</stp>
        <stp/>
        <stp>High</stp>
        <stp>W</stp>
        <stp>-1589</stp>
        <stp>All</stp>
        <stp/>
        <stp/>
        <stp>FALSE</stp>
        <stp>T</stp>
        <tr r="D1591" s="2"/>
      </tp>
      <tp t="s">
        <v/>
        <stp/>
        <stp>StudyData</stp>
        <stp>VIX</stp>
        <stp>BAR</stp>
        <stp/>
        <stp>High</stp>
        <stp>W</stp>
        <stp>-1539</stp>
        <stp>All</stp>
        <stp/>
        <stp/>
        <stp>FALSE</stp>
        <stp>T</stp>
        <tr r="D1541" s="2"/>
      </tp>
      <tp t="s">
        <v/>
        <stp/>
        <stp>StudyData</stp>
        <stp>VIX</stp>
        <stp>BAR</stp>
        <stp/>
        <stp>High</stp>
        <stp>W</stp>
        <stp>-1529</stp>
        <stp>All</stp>
        <stp/>
        <stp/>
        <stp>FALSE</stp>
        <stp>T</stp>
        <tr r="D1531" s="2"/>
      </tp>
      <tp t="s">
        <v/>
        <stp/>
        <stp>StudyData</stp>
        <stp>VIX</stp>
        <stp>BAR</stp>
        <stp/>
        <stp>High</stp>
        <stp>W</stp>
        <stp>-1519</stp>
        <stp>All</stp>
        <stp/>
        <stp/>
        <stp>FALSE</stp>
        <stp>T</stp>
        <tr r="D1521" s="2"/>
      </tp>
      <tp t="s">
        <v/>
        <stp/>
        <stp>StudyData</stp>
        <stp>VIX</stp>
        <stp>BAR</stp>
        <stp/>
        <stp>High</stp>
        <stp>W</stp>
        <stp>-1509</stp>
        <stp>All</stp>
        <stp/>
        <stp/>
        <stp>FALSE</stp>
        <stp>T</stp>
        <tr r="D1511" s="2"/>
      </tp>
      <tp t="s">
        <v/>
        <stp/>
        <stp>StudyData</stp>
        <stp>VIX</stp>
        <stp>BAR</stp>
        <stp/>
        <stp>High</stp>
        <stp>W</stp>
        <stp>-1579</stp>
        <stp>All</stp>
        <stp/>
        <stp/>
        <stp>FALSE</stp>
        <stp>T</stp>
        <tr r="D1581" s="2"/>
      </tp>
      <tp t="s">
        <v/>
        <stp/>
        <stp>StudyData</stp>
        <stp>VIX</stp>
        <stp>BAR</stp>
        <stp/>
        <stp>High</stp>
        <stp>W</stp>
        <stp>-1569</stp>
        <stp>All</stp>
        <stp/>
        <stp/>
        <stp>FALSE</stp>
        <stp>T</stp>
        <tr r="D1571" s="2"/>
      </tp>
      <tp t="s">
        <v/>
        <stp/>
        <stp>StudyData</stp>
        <stp>VIX</stp>
        <stp>BAR</stp>
        <stp/>
        <stp>High</stp>
        <stp>W</stp>
        <stp>-1559</stp>
        <stp>All</stp>
        <stp/>
        <stp/>
        <stp>FALSE</stp>
        <stp>T</stp>
        <tr r="D1561" s="2"/>
      </tp>
      <tp t="s">
        <v/>
        <stp/>
        <stp>StudyData</stp>
        <stp>VIX</stp>
        <stp>BAR</stp>
        <stp/>
        <stp>High</stp>
        <stp>W</stp>
        <stp>-1549</stp>
        <stp>All</stp>
        <stp/>
        <stp/>
        <stp>FALSE</stp>
        <stp>T</stp>
        <tr r="D1551" s="2"/>
      </tp>
      <tp t="s">
        <v/>
        <stp/>
        <stp>StudyData</stp>
        <stp>VIX</stp>
        <stp>BAR</stp>
        <stp/>
        <stp>High</stp>
        <stp>W</stp>
        <stp>-1499</stp>
        <stp>All</stp>
        <stp/>
        <stp/>
        <stp>FALSE</stp>
        <stp>T</stp>
        <tr r="D1501" s="2"/>
      </tp>
      <tp t="s">
        <v/>
        <stp/>
        <stp>StudyData</stp>
        <stp>VIX</stp>
        <stp>BAR</stp>
        <stp/>
        <stp>High</stp>
        <stp>W</stp>
        <stp>-1489</stp>
        <stp>All</stp>
        <stp/>
        <stp/>
        <stp>FALSE</stp>
        <stp>T</stp>
        <tr r="D1491" s="2"/>
      </tp>
      <tp t="s">
        <v/>
        <stp/>
        <stp>StudyData</stp>
        <stp>VIX</stp>
        <stp>BAR</stp>
        <stp/>
        <stp>High</stp>
        <stp>W</stp>
        <stp>-1439</stp>
        <stp>All</stp>
        <stp/>
        <stp/>
        <stp>FALSE</stp>
        <stp>T</stp>
        <tr r="D1441" s="2"/>
      </tp>
      <tp t="s">
        <v/>
        <stp/>
        <stp>StudyData</stp>
        <stp>VIX</stp>
        <stp>BAR</stp>
        <stp/>
        <stp>High</stp>
        <stp>W</stp>
        <stp>-1429</stp>
        <stp>All</stp>
        <stp/>
        <stp/>
        <stp>FALSE</stp>
        <stp>T</stp>
        <tr r="D1431" s="2"/>
      </tp>
      <tp t="s">
        <v/>
        <stp/>
        <stp>StudyData</stp>
        <stp>VIX</stp>
        <stp>BAR</stp>
        <stp/>
        <stp>High</stp>
        <stp>W</stp>
        <stp>-1419</stp>
        <stp>All</stp>
        <stp/>
        <stp/>
        <stp>FALSE</stp>
        <stp>T</stp>
        <tr r="D1421" s="2"/>
      </tp>
      <tp t="s">
        <v/>
        <stp/>
        <stp>StudyData</stp>
        <stp>VIX</stp>
        <stp>BAR</stp>
        <stp/>
        <stp>High</stp>
        <stp>W</stp>
        <stp>-1409</stp>
        <stp>All</stp>
        <stp/>
        <stp/>
        <stp>FALSE</stp>
        <stp>T</stp>
        <tr r="D1411" s="2"/>
      </tp>
      <tp t="s">
        <v/>
        <stp/>
        <stp>StudyData</stp>
        <stp>VIX</stp>
        <stp>BAR</stp>
        <stp/>
        <stp>High</stp>
        <stp>W</stp>
        <stp>-1479</stp>
        <stp>All</stp>
        <stp/>
        <stp/>
        <stp>FALSE</stp>
        <stp>T</stp>
        <tr r="D1481" s="2"/>
      </tp>
      <tp t="s">
        <v/>
        <stp/>
        <stp>StudyData</stp>
        <stp>VIX</stp>
        <stp>BAR</stp>
        <stp/>
        <stp>High</stp>
        <stp>W</stp>
        <stp>-1469</stp>
        <stp>All</stp>
        <stp/>
        <stp/>
        <stp>FALSE</stp>
        <stp>T</stp>
        <tr r="D1471" s="2"/>
      </tp>
      <tp t="s">
        <v/>
        <stp/>
        <stp>StudyData</stp>
        <stp>VIX</stp>
        <stp>BAR</stp>
        <stp/>
        <stp>High</stp>
        <stp>W</stp>
        <stp>-1459</stp>
        <stp>All</stp>
        <stp/>
        <stp/>
        <stp>FALSE</stp>
        <stp>T</stp>
        <tr r="D1461" s="2"/>
      </tp>
      <tp t="s">
        <v/>
        <stp/>
        <stp>StudyData</stp>
        <stp>VIX</stp>
        <stp>BAR</stp>
        <stp/>
        <stp>High</stp>
        <stp>W</stp>
        <stp>-1449</stp>
        <stp>All</stp>
        <stp/>
        <stp/>
        <stp>FALSE</stp>
        <stp>T</stp>
        <tr r="D1451" s="2"/>
      </tp>
      <tp t="s">
        <v/>
        <stp/>
        <stp>StudyData</stp>
        <stp>VIX</stp>
        <stp>BAR</stp>
        <stp/>
        <stp>High</stp>
        <stp>W</stp>
        <stp>-1999</stp>
        <stp>All</stp>
        <stp/>
        <stp/>
        <stp>FALSE</stp>
        <stp>T</stp>
        <tr r="D2001" s="2"/>
      </tp>
      <tp t="s">
        <v/>
        <stp/>
        <stp>StudyData</stp>
        <stp>VIX</stp>
        <stp>BAR</stp>
        <stp/>
        <stp>High</stp>
        <stp>W</stp>
        <stp>-1989</stp>
        <stp>All</stp>
        <stp/>
        <stp/>
        <stp>FALSE</stp>
        <stp>T</stp>
        <tr r="D1991" s="2"/>
      </tp>
      <tp t="s">
        <v/>
        <stp/>
        <stp>StudyData</stp>
        <stp>VIX</stp>
        <stp>BAR</stp>
        <stp/>
        <stp>High</stp>
        <stp>W</stp>
        <stp>-1939</stp>
        <stp>All</stp>
        <stp/>
        <stp/>
        <stp>FALSE</stp>
        <stp>T</stp>
        <tr r="D1941" s="2"/>
      </tp>
      <tp t="s">
        <v/>
        <stp/>
        <stp>StudyData</stp>
        <stp>VIX</stp>
        <stp>BAR</stp>
        <stp/>
        <stp>High</stp>
        <stp>W</stp>
        <stp>-1929</stp>
        <stp>All</stp>
        <stp/>
        <stp/>
        <stp>FALSE</stp>
        <stp>T</stp>
        <tr r="D1931" s="2"/>
      </tp>
      <tp t="s">
        <v/>
        <stp/>
        <stp>StudyData</stp>
        <stp>VIX</stp>
        <stp>BAR</stp>
        <stp/>
        <stp>High</stp>
        <stp>W</stp>
        <stp>-1919</stp>
        <stp>All</stp>
        <stp/>
        <stp/>
        <stp>FALSE</stp>
        <stp>T</stp>
        <tr r="D1921" s="2"/>
      </tp>
      <tp t="s">
        <v/>
        <stp/>
        <stp>StudyData</stp>
        <stp>VIX</stp>
        <stp>BAR</stp>
        <stp/>
        <stp>High</stp>
        <stp>W</stp>
        <stp>-1909</stp>
        <stp>All</stp>
        <stp/>
        <stp/>
        <stp>FALSE</stp>
        <stp>T</stp>
        <tr r="D1911" s="2"/>
      </tp>
      <tp t="s">
        <v/>
        <stp/>
        <stp>StudyData</stp>
        <stp>VIX</stp>
        <stp>BAR</stp>
        <stp/>
        <stp>High</stp>
        <stp>W</stp>
        <stp>-1979</stp>
        <stp>All</stp>
        <stp/>
        <stp/>
        <stp>FALSE</stp>
        <stp>T</stp>
        <tr r="D1981" s="2"/>
      </tp>
      <tp t="s">
        <v/>
        <stp/>
        <stp>StudyData</stp>
        <stp>VIX</stp>
        <stp>BAR</stp>
        <stp/>
        <stp>High</stp>
        <stp>W</stp>
        <stp>-1969</stp>
        <stp>All</stp>
        <stp/>
        <stp/>
        <stp>FALSE</stp>
        <stp>T</stp>
        <tr r="D1971" s="2"/>
      </tp>
      <tp t="s">
        <v/>
        <stp/>
        <stp>StudyData</stp>
        <stp>VIX</stp>
        <stp>BAR</stp>
        <stp/>
        <stp>High</stp>
        <stp>W</stp>
        <stp>-1959</stp>
        <stp>All</stp>
        <stp/>
        <stp/>
        <stp>FALSE</stp>
        <stp>T</stp>
        <tr r="D1961" s="2"/>
      </tp>
      <tp t="s">
        <v/>
        <stp/>
        <stp>StudyData</stp>
        <stp>VIX</stp>
        <stp>BAR</stp>
        <stp/>
        <stp>High</stp>
        <stp>W</stp>
        <stp>-1949</stp>
        <stp>All</stp>
        <stp/>
        <stp/>
        <stp>FALSE</stp>
        <stp>T</stp>
        <tr r="D1951" s="2"/>
      </tp>
      <tp t="s">
        <v/>
        <stp/>
        <stp>StudyData</stp>
        <stp>VIX</stp>
        <stp>BAR</stp>
        <stp/>
        <stp>High</stp>
        <stp>W</stp>
        <stp>-1899</stp>
        <stp>All</stp>
        <stp/>
        <stp/>
        <stp>FALSE</stp>
        <stp>T</stp>
        <tr r="D1901" s="2"/>
      </tp>
      <tp t="s">
        <v/>
        <stp/>
        <stp>StudyData</stp>
        <stp>VIX</stp>
        <stp>BAR</stp>
        <stp/>
        <stp>High</stp>
        <stp>W</stp>
        <stp>-1889</stp>
        <stp>All</stp>
        <stp/>
        <stp/>
        <stp>FALSE</stp>
        <stp>T</stp>
        <tr r="D1891" s="2"/>
      </tp>
      <tp t="s">
        <v/>
        <stp/>
        <stp>StudyData</stp>
        <stp>VIX</stp>
        <stp>BAR</stp>
        <stp/>
        <stp>High</stp>
        <stp>W</stp>
        <stp>-1839</stp>
        <stp>All</stp>
        <stp/>
        <stp/>
        <stp>FALSE</stp>
        <stp>T</stp>
        <tr r="D1841" s="2"/>
      </tp>
      <tp t="s">
        <v/>
        <stp/>
        <stp>StudyData</stp>
        <stp>VIX</stp>
        <stp>BAR</stp>
        <stp/>
        <stp>High</stp>
        <stp>W</stp>
        <stp>-1829</stp>
        <stp>All</stp>
        <stp/>
        <stp/>
        <stp>FALSE</stp>
        <stp>T</stp>
        <tr r="D1831" s="2"/>
      </tp>
      <tp t="s">
        <v/>
        <stp/>
        <stp>StudyData</stp>
        <stp>VIX</stp>
        <stp>BAR</stp>
        <stp/>
        <stp>High</stp>
        <stp>W</stp>
        <stp>-1819</stp>
        <stp>All</stp>
        <stp/>
        <stp/>
        <stp>FALSE</stp>
        <stp>T</stp>
        <tr r="D1821" s="2"/>
      </tp>
      <tp t="s">
        <v/>
        <stp/>
        <stp>StudyData</stp>
        <stp>VIX</stp>
        <stp>BAR</stp>
        <stp/>
        <stp>High</stp>
        <stp>W</stp>
        <stp>-1809</stp>
        <stp>All</stp>
        <stp/>
        <stp/>
        <stp>FALSE</stp>
        <stp>T</stp>
        <tr r="D1811" s="2"/>
      </tp>
      <tp t="s">
        <v/>
        <stp/>
        <stp>StudyData</stp>
        <stp>VIX</stp>
        <stp>BAR</stp>
        <stp/>
        <stp>High</stp>
        <stp>W</stp>
        <stp>-1879</stp>
        <stp>All</stp>
        <stp/>
        <stp/>
        <stp>FALSE</stp>
        <stp>T</stp>
        <tr r="D1881" s="2"/>
      </tp>
      <tp t="s">
        <v/>
        <stp/>
        <stp>StudyData</stp>
        <stp>VIX</stp>
        <stp>BAR</stp>
        <stp/>
        <stp>High</stp>
        <stp>W</stp>
        <stp>-1869</stp>
        <stp>All</stp>
        <stp/>
        <stp/>
        <stp>FALSE</stp>
        <stp>T</stp>
        <tr r="D1871" s="2"/>
      </tp>
      <tp t="s">
        <v/>
        <stp/>
        <stp>StudyData</stp>
        <stp>VIX</stp>
        <stp>BAR</stp>
        <stp/>
        <stp>High</stp>
        <stp>W</stp>
        <stp>-1859</stp>
        <stp>All</stp>
        <stp/>
        <stp/>
        <stp>FALSE</stp>
        <stp>T</stp>
        <tr r="D1861" s="2"/>
      </tp>
      <tp t="s">
        <v/>
        <stp/>
        <stp>StudyData</stp>
        <stp>VIX</stp>
        <stp>BAR</stp>
        <stp/>
        <stp>High</stp>
        <stp>W</stp>
        <stp>-1849</stp>
        <stp>All</stp>
        <stp/>
        <stp/>
        <stp>FALSE</stp>
        <stp>T</stp>
        <tr r="D1851" s="2"/>
      </tp>
      <tp t="s">
        <v/>
        <stp/>
        <stp>StudyData</stp>
        <stp>VIX</stp>
        <stp>BAR</stp>
        <stp/>
        <stp>Low</stp>
        <stp>W</stp>
        <stp>-1248</stp>
        <stp>All</stp>
        <stp/>
        <stp/>
        <stp>FALSE</stp>
        <stp>T</stp>
        <tr r="E1250" s="2"/>
      </tp>
      <tp t="s">
        <v/>
        <stp/>
        <stp>StudyData</stp>
        <stp>VIX</stp>
        <stp>BAR</stp>
        <stp/>
        <stp>Low</stp>
        <stp>W</stp>
        <stp>-1258</stp>
        <stp>All</stp>
        <stp/>
        <stp/>
        <stp>FALSE</stp>
        <stp>T</stp>
        <tr r="E1260" s="2"/>
      </tp>
      <tp t="s">
        <v/>
        <stp/>
        <stp>StudyData</stp>
        <stp>VIX</stp>
        <stp>BAR</stp>
        <stp/>
        <stp>Low</stp>
        <stp>W</stp>
        <stp>-1268</stp>
        <stp>All</stp>
        <stp/>
        <stp/>
        <stp>FALSE</stp>
        <stp>T</stp>
        <tr r="E1270" s="2"/>
      </tp>
      <tp t="s">
        <v/>
        <stp/>
        <stp>StudyData</stp>
        <stp>VIX</stp>
        <stp>BAR</stp>
        <stp/>
        <stp>Low</stp>
        <stp>W</stp>
        <stp>-1278</stp>
        <stp>All</stp>
        <stp/>
        <stp/>
        <stp>FALSE</stp>
        <stp>T</stp>
        <tr r="E1280" s="2"/>
      </tp>
      <tp t="s">
        <v/>
        <stp/>
        <stp>StudyData</stp>
        <stp>VIX</stp>
        <stp>BAR</stp>
        <stp/>
        <stp>Low</stp>
        <stp>W</stp>
        <stp>-1208</stp>
        <stp>All</stp>
        <stp/>
        <stp/>
        <stp>FALSE</stp>
        <stp>T</stp>
        <tr r="E1210" s="2"/>
      </tp>
      <tp t="s">
        <v/>
        <stp/>
        <stp>StudyData</stp>
        <stp>VIX</stp>
        <stp>BAR</stp>
        <stp/>
        <stp>Low</stp>
        <stp>W</stp>
        <stp>-1218</stp>
        <stp>All</stp>
        <stp/>
        <stp/>
        <stp>FALSE</stp>
        <stp>T</stp>
        <tr r="E1220" s="2"/>
      </tp>
      <tp t="s">
        <v/>
        <stp/>
        <stp>StudyData</stp>
        <stp>VIX</stp>
        <stp>BAR</stp>
        <stp/>
        <stp>Low</stp>
        <stp>W</stp>
        <stp>-1228</stp>
        <stp>All</stp>
        <stp/>
        <stp/>
        <stp>FALSE</stp>
        <stp>T</stp>
        <tr r="E1230" s="2"/>
      </tp>
      <tp t="s">
        <v/>
        <stp/>
        <stp>StudyData</stp>
        <stp>VIX</stp>
        <stp>BAR</stp>
        <stp/>
        <stp>Low</stp>
        <stp>W</stp>
        <stp>-1238</stp>
        <stp>All</stp>
        <stp/>
        <stp/>
        <stp>FALSE</stp>
        <stp>T</stp>
        <tr r="E1240" s="2"/>
      </tp>
      <tp t="s">
        <v/>
        <stp/>
        <stp>StudyData</stp>
        <stp>VIX</stp>
        <stp>BAR</stp>
        <stp/>
        <stp>Low</stp>
        <stp>W</stp>
        <stp>-1288</stp>
        <stp>All</stp>
        <stp/>
        <stp/>
        <stp>FALSE</stp>
        <stp>T</stp>
        <tr r="E1290" s="2"/>
      </tp>
      <tp t="s">
        <v/>
        <stp/>
        <stp>StudyData</stp>
        <stp>VIX</stp>
        <stp>BAR</stp>
        <stp/>
        <stp>Low</stp>
        <stp>W</stp>
        <stp>-1298</stp>
        <stp>All</stp>
        <stp/>
        <stp/>
        <stp>FALSE</stp>
        <stp>T</stp>
        <tr r="E1300" s="2"/>
      </tp>
      <tp t="s">
        <v/>
        <stp/>
        <stp>StudyData</stp>
        <stp>VIX</stp>
        <stp>BAR</stp>
        <stp/>
        <stp>Low</stp>
        <stp>W</stp>
        <stp>-1348</stp>
        <stp>All</stp>
        <stp/>
        <stp/>
        <stp>FALSE</stp>
        <stp>T</stp>
        <tr r="E1350" s="2"/>
      </tp>
      <tp t="s">
        <v/>
        <stp/>
        <stp>StudyData</stp>
        <stp>VIX</stp>
        <stp>BAR</stp>
        <stp/>
        <stp>Low</stp>
        <stp>W</stp>
        <stp>-1358</stp>
        <stp>All</stp>
        <stp/>
        <stp/>
        <stp>FALSE</stp>
        <stp>T</stp>
        <tr r="E1360" s="2"/>
      </tp>
      <tp t="s">
        <v/>
        <stp/>
        <stp>StudyData</stp>
        <stp>VIX</stp>
        <stp>BAR</stp>
        <stp/>
        <stp>Low</stp>
        <stp>W</stp>
        <stp>-1368</stp>
        <stp>All</stp>
        <stp/>
        <stp/>
        <stp>FALSE</stp>
        <stp>T</stp>
        <tr r="E1370" s="2"/>
      </tp>
      <tp t="s">
        <v/>
        <stp/>
        <stp>StudyData</stp>
        <stp>VIX</stp>
        <stp>BAR</stp>
        <stp/>
        <stp>Low</stp>
        <stp>W</stp>
        <stp>-1378</stp>
        <stp>All</stp>
        <stp/>
        <stp/>
        <stp>FALSE</stp>
        <stp>T</stp>
        <tr r="E1380" s="2"/>
      </tp>
      <tp t="s">
        <v/>
        <stp/>
        <stp>StudyData</stp>
        <stp>VIX</stp>
        <stp>BAR</stp>
        <stp/>
        <stp>Low</stp>
        <stp>W</stp>
        <stp>-1308</stp>
        <stp>All</stp>
        <stp/>
        <stp/>
        <stp>FALSE</stp>
        <stp>T</stp>
        <tr r="E1310" s="2"/>
      </tp>
      <tp t="s">
        <v/>
        <stp/>
        <stp>StudyData</stp>
        <stp>VIX</stp>
        <stp>BAR</stp>
        <stp/>
        <stp>Low</stp>
        <stp>W</stp>
        <stp>-1318</stp>
        <stp>All</stp>
        <stp/>
        <stp/>
        <stp>FALSE</stp>
        <stp>T</stp>
        <tr r="E1320" s="2"/>
      </tp>
      <tp t="s">
        <v/>
        <stp/>
        <stp>StudyData</stp>
        <stp>VIX</stp>
        <stp>BAR</stp>
        <stp/>
        <stp>Low</stp>
        <stp>W</stp>
        <stp>-1328</stp>
        <stp>All</stp>
        <stp/>
        <stp/>
        <stp>FALSE</stp>
        <stp>T</stp>
        <tr r="E1330" s="2"/>
      </tp>
      <tp t="s">
        <v/>
        <stp/>
        <stp>StudyData</stp>
        <stp>VIX</stp>
        <stp>BAR</stp>
        <stp/>
        <stp>Low</stp>
        <stp>W</stp>
        <stp>-1338</stp>
        <stp>All</stp>
        <stp/>
        <stp/>
        <stp>FALSE</stp>
        <stp>T</stp>
        <tr r="E1340" s="2"/>
      </tp>
      <tp t="s">
        <v/>
        <stp/>
        <stp>StudyData</stp>
        <stp>VIX</stp>
        <stp>BAR</stp>
        <stp/>
        <stp>Low</stp>
        <stp>W</stp>
        <stp>-1388</stp>
        <stp>All</stp>
        <stp/>
        <stp/>
        <stp>FALSE</stp>
        <stp>T</stp>
        <tr r="E1390" s="2"/>
      </tp>
      <tp t="s">
        <v/>
        <stp/>
        <stp>StudyData</stp>
        <stp>VIX</stp>
        <stp>BAR</stp>
        <stp/>
        <stp>Low</stp>
        <stp>W</stp>
        <stp>-1398</stp>
        <stp>All</stp>
        <stp/>
        <stp/>
        <stp>FALSE</stp>
        <stp>T</stp>
        <tr r="E1400" s="2"/>
      </tp>
      <tp t="s">
        <v/>
        <stp/>
        <stp>StudyData</stp>
        <stp>VIX</stp>
        <stp>BAR</stp>
        <stp/>
        <stp>Low</stp>
        <stp>W</stp>
        <stp>-1048</stp>
        <stp>All</stp>
        <stp/>
        <stp/>
        <stp>FALSE</stp>
        <stp>T</stp>
        <tr r="E1050" s="2"/>
      </tp>
      <tp t="s">
        <v/>
        <stp/>
        <stp>StudyData</stp>
        <stp>VIX</stp>
        <stp>BAR</stp>
        <stp/>
        <stp>Low</stp>
        <stp>W</stp>
        <stp>-1058</stp>
        <stp>All</stp>
        <stp/>
        <stp/>
        <stp>FALSE</stp>
        <stp>T</stp>
        <tr r="E1060" s="2"/>
      </tp>
      <tp t="s">
        <v/>
        <stp/>
        <stp>StudyData</stp>
        <stp>VIX</stp>
        <stp>BAR</stp>
        <stp/>
        <stp>Low</stp>
        <stp>W</stp>
        <stp>-1068</stp>
        <stp>All</stp>
        <stp/>
        <stp/>
        <stp>FALSE</stp>
        <stp>T</stp>
        <tr r="E1070" s="2"/>
      </tp>
      <tp t="s">
        <v/>
        <stp/>
        <stp>StudyData</stp>
        <stp>VIX</stp>
        <stp>BAR</stp>
        <stp/>
        <stp>Low</stp>
        <stp>W</stp>
        <stp>-1078</stp>
        <stp>All</stp>
        <stp/>
        <stp/>
        <stp>FALSE</stp>
        <stp>T</stp>
        <tr r="E1080" s="2"/>
      </tp>
      <tp t="s">
        <v/>
        <stp/>
        <stp>StudyData</stp>
        <stp>VIX</stp>
        <stp>BAR</stp>
        <stp/>
        <stp>Low</stp>
        <stp>W</stp>
        <stp>-1008</stp>
        <stp>All</stp>
        <stp/>
        <stp/>
        <stp>FALSE</stp>
        <stp>T</stp>
        <tr r="E1010" s="2"/>
      </tp>
      <tp t="s">
        <v/>
        <stp/>
        <stp>StudyData</stp>
        <stp>VIX</stp>
        <stp>BAR</stp>
        <stp/>
        <stp>Low</stp>
        <stp>W</stp>
        <stp>-1018</stp>
        <stp>All</stp>
        <stp/>
        <stp/>
        <stp>FALSE</stp>
        <stp>T</stp>
        <tr r="E1020" s="2"/>
      </tp>
      <tp t="s">
        <v/>
        <stp/>
        <stp>StudyData</stp>
        <stp>VIX</stp>
        <stp>BAR</stp>
        <stp/>
        <stp>Low</stp>
        <stp>W</stp>
        <stp>-1028</stp>
        <stp>All</stp>
        <stp/>
        <stp/>
        <stp>FALSE</stp>
        <stp>T</stp>
        <tr r="E1030" s="2"/>
      </tp>
      <tp t="s">
        <v/>
        <stp/>
        <stp>StudyData</stp>
        <stp>VIX</stp>
        <stp>BAR</stp>
        <stp/>
        <stp>Low</stp>
        <stp>W</stp>
        <stp>-1038</stp>
        <stp>All</stp>
        <stp/>
        <stp/>
        <stp>FALSE</stp>
        <stp>T</stp>
        <tr r="E1040" s="2"/>
      </tp>
      <tp t="s">
        <v/>
        <stp/>
        <stp>StudyData</stp>
        <stp>VIX</stp>
        <stp>BAR</stp>
        <stp/>
        <stp>Low</stp>
        <stp>W</stp>
        <stp>-1088</stp>
        <stp>All</stp>
        <stp/>
        <stp/>
        <stp>FALSE</stp>
        <stp>T</stp>
        <tr r="E1090" s="2"/>
      </tp>
      <tp t="s">
        <v/>
        <stp/>
        <stp>StudyData</stp>
        <stp>VIX</stp>
        <stp>BAR</stp>
        <stp/>
        <stp>Low</stp>
        <stp>W</stp>
        <stp>-1098</stp>
        <stp>All</stp>
        <stp/>
        <stp/>
        <stp>FALSE</stp>
        <stp>T</stp>
        <tr r="E1100" s="2"/>
      </tp>
      <tp t="s">
        <v/>
        <stp/>
        <stp>StudyData</stp>
        <stp>VIX</stp>
        <stp>BAR</stp>
        <stp/>
        <stp>Low</stp>
        <stp>W</stp>
        <stp>-1148</stp>
        <stp>All</stp>
        <stp/>
        <stp/>
        <stp>FALSE</stp>
        <stp>T</stp>
        <tr r="E1150" s="2"/>
      </tp>
      <tp t="s">
        <v/>
        <stp/>
        <stp>StudyData</stp>
        <stp>VIX</stp>
        <stp>BAR</stp>
        <stp/>
        <stp>Low</stp>
        <stp>W</stp>
        <stp>-1158</stp>
        <stp>All</stp>
        <stp/>
        <stp/>
        <stp>FALSE</stp>
        <stp>T</stp>
        <tr r="E1160" s="2"/>
      </tp>
      <tp t="s">
        <v/>
        <stp/>
        <stp>StudyData</stp>
        <stp>VIX</stp>
        <stp>BAR</stp>
        <stp/>
        <stp>Low</stp>
        <stp>W</stp>
        <stp>-1168</stp>
        <stp>All</stp>
        <stp/>
        <stp/>
        <stp>FALSE</stp>
        <stp>T</stp>
        <tr r="E1170" s="2"/>
      </tp>
      <tp t="s">
        <v/>
        <stp/>
        <stp>StudyData</stp>
        <stp>VIX</stp>
        <stp>BAR</stp>
        <stp/>
        <stp>Low</stp>
        <stp>W</stp>
        <stp>-1178</stp>
        <stp>All</stp>
        <stp/>
        <stp/>
        <stp>FALSE</stp>
        <stp>T</stp>
        <tr r="E1180" s="2"/>
      </tp>
      <tp t="s">
        <v/>
        <stp/>
        <stp>StudyData</stp>
        <stp>VIX</stp>
        <stp>BAR</stp>
        <stp/>
        <stp>Low</stp>
        <stp>W</stp>
        <stp>-1108</stp>
        <stp>All</stp>
        <stp/>
        <stp/>
        <stp>FALSE</stp>
        <stp>T</stp>
        <tr r="E1110" s="2"/>
      </tp>
      <tp t="s">
        <v/>
        <stp/>
        <stp>StudyData</stp>
        <stp>VIX</stp>
        <stp>BAR</stp>
        <stp/>
        <stp>Low</stp>
        <stp>W</stp>
        <stp>-1118</stp>
        <stp>All</stp>
        <stp/>
        <stp/>
        <stp>FALSE</stp>
        <stp>T</stp>
        <tr r="E1120" s="2"/>
      </tp>
      <tp t="s">
        <v/>
        <stp/>
        <stp>StudyData</stp>
        <stp>VIX</stp>
        <stp>BAR</stp>
        <stp/>
        <stp>Low</stp>
        <stp>W</stp>
        <stp>-1128</stp>
        <stp>All</stp>
        <stp/>
        <stp/>
        <stp>FALSE</stp>
        <stp>T</stp>
        <tr r="E1130" s="2"/>
      </tp>
      <tp t="s">
        <v/>
        <stp/>
        <stp>StudyData</stp>
        <stp>VIX</stp>
        <stp>BAR</stp>
        <stp/>
        <stp>Low</stp>
        <stp>W</stp>
        <stp>-1138</stp>
        <stp>All</stp>
        <stp/>
        <stp/>
        <stp>FALSE</stp>
        <stp>T</stp>
        <tr r="E1140" s="2"/>
      </tp>
      <tp t="s">
        <v/>
        <stp/>
        <stp>StudyData</stp>
        <stp>VIX</stp>
        <stp>BAR</stp>
        <stp/>
        <stp>Low</stp>
        <stp>W</stp>
        <stp>-1188</stp>
        <stp>All</stp>
        <stp/>
        <stp/>
        <stp>FALSE</stp>
        <stp>T</stp>
        <tr r="E1190" s="2"/>
      </tp>
      <tp t="s">
        <v/>
        <stp/>
        <stp>StudyData</stp>
        <stp>VIX</stp>
        <stp>BAR</stp>
        <stp/>
        <stp>Low</stp>
        <stp>W</stp>
        <stp>-1198</stp>
        <stp>All</stp>
        <stp/>
        <stp/>
        <stp>FALSE</stp>
        <stp>T</stp>
        <tr r="E1200" s="2"/>
      </tp>
      <tp t="s">
        <v/>
        <stp/>
        <stp>StudyData</stp>
        <stp>VIX</stp>
        <stp>BAR</stp>
        <stp/>
        <stp>Low</stp>
        <stp>W</stp>
        <stp>-1648</stp>
        <stp>All</stp>
        <stp/>
        <stp/>
        <stp>FALSE</stp>
        <stp>T</stp>
        <tr r="E1650" s="2"/>
      </tp>
      <tp t="s">
        <v/>
        <stp/>
        <stp>StudyData</stp>
        <stp>VIX</stp>
        <stp>BAR</stp>
        <stp/>
        <stp>Low</stp>
        <stp>W</stp>
        <stp>-1658</stp>
        <stp>All</stp>
        <stp/>
        <stp/>
        <stp>FALSE</stp>
        <stp>T</stp>
        <tr r="E1660" s="2"/>
      </tp>
      <tp t="s">
        <v/>
        <stp/>
        <stp>StudyData</stp>
        <stp>VIX</stp>
        <stp>BAR</stp>
        <stp/>
        <stp>Low</stp>
        <stp>W</stp>
        <stp>-1668</stp>
        <stp>All</stp>
        <stp/>
        <stp/>
        <stp>FALSE</stp>
        <stp>T</stp>
        <tr r="E1670" s="2"/>
      </tp>
      <tp t="s">
        <v/>
        <stp/>
        <stp>StudyData</stp>
        <stp>VIX</stp>
        <stp>BAR</stp>
        <stp/>
        <stp>Low</stp>
        <stp>W</stp>
        <stp>-1678</stp>
        <stp>All</stp>
        <stp/>
        <stp/>
        <stp>FALSE</stp>
        <stp>T</stp>
        <tr r="E1680" s="2"/>
      </tp>
      <tp t="s">
        <v/>
        <stp/>
        <stp>StudyData</stp>
        <stp>VIX</stp>
        <stp>BAR</stp>
        <stp/>
        <stp>Low</stp>
        <stp>W</stp>
        <stp>-1608</stp>
        <stp>All</stp>
        <stp/>
        <stp/>
        <stp>FALSE</stp>
        <stp>T</stp>
        <tr r="E1610" s="2"/>
      </tp>
      <tp t="s">
        <v/>
        <stp/>
        <stp>StudyData</stp>
        <stp>VIX</stp>
        <stp>BAR</stp>
        <stp/>
        <stp>Low</stp>
        <stp>W</stp>
        <stp>-1618</stp>
        <stp>All</stp>
        <stp/>
        <stp/>
        <stp>FALSE</stp>
        <stp>T</stp>
        <tr r="E1620" s="2"/>
      </tp>
      <tp t="s">
        <v/>
        <stp/>
        <stp>StudyData</stp>
        <stp>VIX</stp>
        <stp>BAR</stp>
        <stp/>
        <stp>Low</stp>
        <stp>W</stp>
        <stp>-1628</stp>
        <stp>All</stp>
        <stp/>
        <stp/>
        <stp>FALSE</stp>
        <stp>T</stp>
        <tr r="E1630" s="2"/>
      </tp>
      <tp t="s">
        <v/>
        <stp/>
        <stp>StudyData</stp>
        <stp>VIX</stp>
        <stp>BAR</stp>
        <stp/>
        <stp>Low</stp>
        <stp>W</stp>
        <stp>-1638</stp>
        <stp>All</stp>
        <stp/>
        <stp/>
        <stp>FALSE</stp>
        <stp>T</stp>
        <tr r="E1640" s="2"/>
      </tp>
      <tp t="s">
        <v/>
        <stp/>
        <stp>StudyData</stp>
        <stp>VIX</stp>
        <stp>BAR</stp>
        <stp/>
        <stp>Low</stp>
        <stp>W</stp>
        <stp>-1688</stp>
        <stp>All</stp>
        <stp/>
        <stp/>
        <stp>FALSE</stp>
        <stp>T</stp>
        <tr r="E1690" s="2"/>
      </tp>
      <tp t="s">
        <v/>
        <stp/>
        <stp>StudyData</stp>
        <stp>VIX</stp>
        <stp>BAR</stp>
        <stp/>
        <stp>Low</stp>
        <stp>W</stp>
        <stp>-1698</stp>
        <stp>All</stp>
        <stp/>
        <stp/>
        <stp>FALSE</stp>
        <stp>T</stp>
        <tr r="E1700" s="2"/>
      </tp>
      <tp t="s">
        <v/>
        <stp/>
        <stp>StudyData</stp>
        <stp>VIX</stp>
        <stp>BAR</stp>
        <stp/>
        <stp>Low</stp>
        <stp>W</stp>
        <stp>-1748</stp>
        <stp>All</stp>
        <stp/>
        <stp/>
        <stp>FALSE</stp>
        <stp>T</stp>
        <tr r="E1750" s="2"/>
      </tp>
      <tp t="s">
        <v/>
        <stp/>
        <stp>StudyData</stp>
        <stp>VIX</stp>
        <stp>BAR</stp>
        <stp/>
        <stp>Low</stp>
        <stp>W</stp>
        <stp>-1758</stp>
        <stp>All</stp>
        <stp/>
        <stp/>
        <stp>FALSE</stp>
        <stp>T</stp>
        <tr r="E1760" s="2"/>
      </tp>
      <tp t="s">
        <v/>
        <stp/>
        <stp>StudyData</stp>
        <stp>VIX</stp>
        <stp>BAR</stp>
        <stp/>
        <stp>Low</stp>
        <stp>W</stp>
        <stp>-1768</stp>
        <stp>All</stp>
        <stp/>
        <stp/>
        <stp>FALSE</stp>
        <stp>T</stp>
        <tr r="E1770" s="2"/>
      </tp>
      <tp t="s">
        <v/>
        <stp/>
        <stp>StudyData</stp>
        <stp>VIX</stp>
        <stp>BAR</stp>
        <stp/>
        <stp>Low</stp>
        <stp>W</stp>
        <stp>-1778</stp>
        <stp>All</stp>
        <stp/>
        <stp/>
        <stp>FALSE</stp>
        <stp>T</stp>
        <tr r="E1780" s="2"/>
      </tp>
      <tp t="s">
        <v/>
        <stp/>
        <stp>StudyData</stp>
        <stp>VIX</stp>
        <stp>BAR</stp>
        <stp/>
        <stp>Low</stp>
        <stp>W</stp>
        <stp>-1708</stp>
        <stp>All</stp>
        <stp/>
        <stp/>
        <stp>FALSE</stp>
        <stp>T</stp>
        <tr r="E1710" s="2"/>
      </tp>
      <tp t="s">
        <v/>
        <stp/>
        <stp>StudyData</stp>
        <stp>VIX</stp>
        <stp>BAR</stp>
        <stp/>
        <stp>Low</stp>
        <stp>W</stp>
        <stp>-1718</stp>
        <stp>All</stp>
        <stp/>
        <stp/>
        <stp>FALSE</stp>
        <stp>T</stp>
        <tr r="E1720" s="2"/>
      </tp>
      <tp t="s">
        <v/>
        <stp/>
        <stp>StudyData</stp>
        <stp>VIX</stp>
        <stp>BAR</stp>
        <stp/>
        <stp>Low</stp>
        <stp>W</stp>
        <stp>-1728</stp>
        <stp>All</stp>
        <stp/>
        <stp/>
        <stp>FALSE</stp>
        <stp>T</stp>
        <tr r="E1730" s="2"/>
      </tp>
      <tp t="s">
        <v/>
        <stp/>
        <stp>StudyData</stp>
        <stp>VIX</stp>
        <stp>BAR</stp>
        <stp/>
        <stp>Low</stp>
        <stp>W</stp>
        <stp>-1738</stp>
        <stp>All</stp>
        <stp/>
        <stp/>
        <stp>FALSE</stp>
        <stp>T</stp>
        <tr r="E1740" s="2"/>
      </tp>
      <tp t="s">
        <v/>
        <stp/>
        <stp>StudyData</stp>
        <stp>VIX</stp>
        <stp>BAR</stp>
        <stp/>
        <stp>Low</stp>
        <stp>W</stp>
        <stp>-1788</stp>
        <stp>All</stp>
        <stp/>
        <stp/>
        <stp>FALSE</stp>
        <stp>T</stp>
        <tr r="E1790" s="2"/>
      </tp>
      <tp t="s">
        <v/>
        <stp/>
        <stp>StudyData</stp>
        <stp>VIX</stp>
        <stp>BAR</stp>
        <stp/>
        <stp>Low</stp>
        <stp>W</stp>
        <stp>-1798</stp>
        <stp>All</stp>
        <stp/>
        <stp/>
        <stp>FALSE</stp>
        <stp>T</stp>
        <tr r="E1800" s="2"/>
      </tp>
      <tp t="s">
        <v/>
        <stp/>
        <stp>StudyData</stp>
        <stp>VIX</stp>
        <stp>BAR</stp>
        <stp/>
        <stp>Low</stp>
        <stp>W</stp>
        <stp>-1448</stp>
        <stp>All</stp>
        <stp/>
        <stp/>
        <stp>FALSE</stp>
        <stp>T</stp>
        <tr r="E1450" s="2"/>
      </tp>
      <tp t="s">
        <v/>
        <stp/>
        <stp>StudyData</stp>
        <stp>VIX</stp>
        <stp>BAR</stp>
        <stp/>
        <stp>Low</stp>
        <stp>W</stp>
        <stp>-1458</stp>
        <stp>All</stp>
        <stp/>
        <stp/>
        <stp>FALSE</stp>
        <stp>T</stp>
        <tr r="E1460" s="2"/>
      </tp>
      <tp t="s">
        <v/>
        <stp/>
        <stp>StudyData</stp>
        <stp>VIX</stp>
        <stp>BAR</stp>
        <stp/>
        <stp>Low</stp>
        <stp>W</stp>
        <stp>-1468</stp>
        <stp>All</stp>
        <stp/>
        <stp/>
        <stp>FALSE</stp>
        <stp>T</stp>
        <tr r="E1470" s="2"/>
      </tp>
      <tp t="s">
        <v/>
        <stp/>
        <stp>StudyData</stp>
        <stp>VIX</stp>
        <stp>BAR</stp>
        <stp/>
        <stp>Low</stp>
        <stp>W</stp>
        <stp>-1478</stp>
        <stp>All</stp>
        <stp/>
        <stp/>
        <stp>FALSE</stp>
        <stp>T</stp>
        <tr r="E1480" s="2"/>
      </tp>
      <tp t="s">
        <v/>
        <stp/>
        <stp>StudyData</stp>
        <stp>VIX</stp>
        <stp>BAR</stp>
        <stp/>
        <stp>Low</stp>
        <stp>W</stp>
        <stp>-1408</stp>
        <stp>All</stp>
        <stp/>
        <stp/>
        <stp>FALSE</stp>
        <stp>T</stp>
        <tr r="E1410" s="2"/>
      </tp>
      <tp t="s">
        <v/>
        <stp/>
        <stp>StudyData</stp>
        <stp>VIX</stp>
        <stp>BAR</stp>
        <stp/>
        <stp>Low</stp>
        <stp>W</stp>
        <stp>-1418</stp>
        <stp>All</stp>
        <stp/>
        <stp/>
        <stp>FALSE</stp>
        <stp>T</stp>
        <tr r="E1420" s="2"/>
      </tp>
      <tp t="s">
        <v/>
        <stp/>
        <stp>StudyData</stp>
        <stp>VIX</stp>
        <stp>BAR</stp>
        <stp/>
        <stp>Low</stp>
        <stp>W</stp>
        <stp>-1428</stp>
        <stp>All</stp>
        <stp/>
        <stp/>
        <stp>FALSE</stp>
        <stp>T</stp>
        <tr r="E1430" s="2"/>
      </tp>
      <tp t="s">
        <v/>
        <stp/>
        <stp>StudyData</stp>
        <stp>VIX</stp>
        <stp>BAR</stp>
        <stp/>
        <stp>Low</stp>
        <stp>W</stp>
        <stp>-1438</stp>
        <stp>All</stp>
        <stp/>
        <stp/>
        <stp>FALSE</stp>
        <stp>T</stp>
        <tr r="E1440" s="2"/>
      </tp>
      <tp t="s">
        <v/>
        <stp/>
        <stp>StudyData</stp>
        <stp>VIX</stp>
        <stp>BAR</stp>
        <stp/>
        <stp>Low</stp>
        <stp>W</stp>
        <stp>-1488</stp>
        <stp>All</stp>
        <stp/>
        <stp/>
        <stp>FALSE</stp>
        <stp>T</stp>
        <tr r="E1490" s="2"/>
      </tp>
      <tp t="s">
        <v/>
        <stp/>
        <stp>StudyData</stp>
        <stp>VIX</stp>
        <stp>BAR</stp>
        <stp/>
        <stp>Low</stp>
        <stp>W</stp>
        <stp>-1498</stp>
        <stp>All</stp>
        <stp/>
        <stp/>
        <stp>FALSE</stp>
        <stp>T</stp>
        <tr r="E1500" s="2"/>
      </tp>
      <tp t="s">
        <v/>
        <stp/>
        <stp>StudyData</stp>
        <stp>VIX</stp>
        <stp>BAR</stp>
        <stp/>
        <stp>Low</stp>
        <stp>W</stp>
        <stp>-1548</stp>
        <stp>All</stp>
        <stp/>
        <stp/>
        <stp>FALSE</stp>
        <stp>T</stp>
        <tr r="E1550" s="2"/>
      </tp>
      <tp t="s">
        <v/>
        <stp/>
        <stp>StudyData</stp>
        <stp>VIX</stp>
        <stp>BAR</stp>
        <stp/>
        <stp>Low</stp>
        <stp>W</stp>
        <stp>-1558</stp>
        <stp>All</stp>
        <stp/>
        <stp/>
        <stp>FALSE</stp>
        <stp>T</stp>
        <tr r="E1560" s="2"/>
      </tp>
      <tp t="s">
        <v/>
        <stp/>
        <stp>StudyData</stp>
        <stp>VIX</stp>
        <stp>BAR</stp>
        <stp/>
        <stp>Low</stp>
        <stp>W</stp>
        <stp>-1568</stp>
        <stp>All</stp>
        <stp/>
        <stp/>
        <stp>FALSE</stp>
        <stp>T</stp>
        <tr r="E1570" s="2"/>
      </tp>
      <tp t="s">
        <v/>
        <stp/>
        <stp>StudyData</stp>
        <stp>VIX</stp>
        <stp>BAR</stp>
        <stp/>
        <stp>Low</stp>
        <stp>W</stp>
        <stp>-1578</stp>
        <stp>All</stp>
        <stp/>
        <stp/>
        <stp>FALSE</stp>
        <stp>T</stp>
        <tr r="E1580" s="2"/>
      </tp>
      <tp t="s">
        <v/>
        <stp/>
        <stp>StudyData</stp>
        <stp>VIX</stp>
        <stp>BAR</stp>
        <stp/>
        <stp>Low</stp>
        <stp>W</stp>
        <stp>-1508</stp>
        <stp>All</stp>
        <stp/>
        <stp/>
        <stp>FALSE</stp>
        <stp>T</stp>
        <tr r="E1510" s="2"/>
      </tp>
      <tp t="s">
        <v/>
        <stp/>
        <stp>StudyData</stp>
        <stp>VIX</stp>
        <stp>BAR</stp>
        <stp/>
        <stp>Low</stp>
        <stp>W</stp>
        <stp>-1518</stp>
        <stp>All</stp>
        <stp/>
        <stp/>
        <stp>FALSE</stp>
        <stp>T</stp>
        <tr r="E1520" s="2"/>
      </tp>
      <tp t="s">
        <v/>
        <stp/>
        <stp>StudyData</stp>
        <stp>VIX</stp>
        <stp>BAR</stp>
        <stp/>
        <stp>Low</stp>
        <stp>W</stp>
        <stp>-1528</stp>
        <stp>All</stp>
        <stp/>
        <stp/>
        <stp>FALSE</stp>
        <stp>T</stp>
        <tr r="E1530" s="2"/>
      </tp>
      <tp t="s">
        <v/>
        <stp/>
        <stp>StudyData</stp>
        <stp>VIX</stp>
        <stp>BAR</stp>
        <stp/>
        <stp>Low</stp>
        <stp>W</stp>
        <stp>-1538</stp>
        <stp>All</stp>
        <stp/>
        <stp/>
        <stp>FALSE</stp>
        <stp>T</stp>
        <tr r="E1540" s="2"/>
      </tp>
      <tp t="s">
        <v/>
        <stp/>
        <stp>StudyData</stp>
        <stp>VIX</stp>
        <stp>BAR</stp>
        <stp/>
        <stp>Low</stp>
        <stp>W</stp>
        <stp>-1588</stp>
        <stp>All</stp>
        <stp/>
        <stp/>
        <stp>FALSE</stp>
        <stp>T</stp>
        <tr r="E1590" s="2"/>
      </tp>
      <tp t="s">
        <v/>
        <stp/>
        <stp>StudyData</stp>
        <stp>VIX</stp>
        <stp>BAR</stp>
        <stp/>
        <stp>Low</stp>
        <stp>W</stp>
        <stp>-1598</stp>
        <stp>All</stp>
        <stp/>
        <stp/>
        <stp>FALSE</stp>
        <stp>T</stp>
        <tr r="E1600" s="2"/>
      </tp>
      <tp t="s">
        <v/>
        <stp/>
        <stp>StudyData</stp>
        <stp>VIX</stp>
        <stp>BAR</stp>
        <stp/>
        <stp>Low</stp>
        <stp>W</stp>
        <stp>-1848</stp>
        <stp>All</stp>
        <stp/>
        <stp/>
        <stp>FALSE</stp>
        <stp>T</stp>
        <tr r="E1850" s="2"/>
      </tp>
      <tp t="s">
        <v/>
        <stp/>
        <stp>StudyData</stp>
        <stp>VIX</stp>
        <stp>BAR</stp>
        <stp/>
        <stp>Low</stp>
        <stp>W</stp>
        <stp>-1858</stp>
        <stp>All</stp>
        <stp/>
        <stp/>
        <stp>FALSE</stp>
        <stp>T</stp>
        <tr r="E1860" s="2"/>
      </tp>
      <tp t="s">
        <v/>
        <stp/>
        <stp>StudyData</stp>
        <stp>VIX</stp>
        <stp>BAR</stp>
        <stp/>
        <stp>Low</stp>
        <stp>W</stp>
        <stp>-1868</stp>
        <stp>All</stp>
        <stp/>
        <stp/>
        <stp>FALSE</stp>
        <stp>T</stp>
        <tr r="E1870" s="2"/>
      </tp>
      <tp t="s">
        <v/>
        <stp/>
        <stp>StudyData</stp>
        <stp>VIX</stp>
        <stp>BAR</stp>
        <stp/>
        <stp>Low</stp>
        <stp>W</stp>
        <stp>-1878</stp>
        <stp>All</stp>
        <stp/>
        <stp/>
        <stp>FALSE</stp>
        <stp>T</stp>
        <tr r="E1880" s="2"/>
      </tp>
      <tp t="s">
        <v/>
        <stp/>
        <stp>StudyData</stp>
        <stp>VIX</stp>
        <stp>BAR</stp>
        <stp/>
        <stp>Low</stp>
        <stp>W</stp>
        <stp>-1808</stp>
        <stp>All</stp>
        <stp/>
        <stp/>
        <stp>FALSE</stp>
        <stp>T</stp>
        <tr r="E1810" s="2"/>
      </tp>
      <tp t="s">
        <v/>
        <stp/>
        <stp>StudyData</stp>
        <stp>VIX</stp>
        <stp>BAR</stp>
        <stp/>
        <stp>Low</stp>
        <stp>W</stp>
        <stp>-1818</stp>
        <stp>All</stp>
        <stp/>
        <stp/>
        <stp>FALSE</stp>
        <stp>T</stp>
        <tr r="E1820" s="2"/>
      </tp>
      <tp t="s">
        <v/>
        <stp/>
        <stp>StudyData</stp>
        <stp>VIX</stp>
        <stp>BAR</stp>
        <stp/>
        <stp>Low</stp>
        <stp>W</stp>
        <stp>-1828</stp>
        <stp>All</stp>
        <stp/>
        <stp/>
        <stp>FALSE</stp>
        <stp>T</stp>
        <tr r="E1830" s="2"/>
      </tp>
      <tp t="s">
        <v/>
        <stp/>
        <stp>StudyData</stp>
        <stp>VIX</stp>
        <stp>BAR</stp>
        <stp/>
        <stp>Low</stp>
        <stp>W</stp>
        <stp>-1838</stp>
        <stp>All</stp>
        <stp/>
        <stp/>
        <stp>FALSE</stp>
        <stp>T</stp>
        <tr r="E1840" s="2"/>
      </tp>
      <tp t="s">
        <v/>
        <stp/>
        <stp>StudyData</stp>
        <stp>VIX</stp>
        <stp>BAR</stp>
        <stp/>
        <stp>Low</stp>
        <stp>W</stp>
        <stp>-1888</stp>
        <stp>All</stp>
        <stp/>
        <stp/>
        <stp>FALSE</stp>
        <stp>T</stp>
        <tr r="E1890" s="2"/>
      </tp>
      <tp t="s">
        <v/>
        <stp/>
        <stp>StudyData</stp>
        <stp>VIX</stp>
        <stp>BAR</stp>
        <stp/>
        <stp>Low</stp>
        <stp>W</stp>
        <stp>-1898</stp>
        <stp>All</stp>
        <stp/>
        <stp/>
        <stp>FALSE</stp>
        <stp>T</stp>
        <tr r="E1900" s="2"/>
      </tp>
      <tp t="s">
        <v/>
        <stp/>
        <stp>StudyData</stp>
        <stp>VIX</stp>
        <stp>BAR</stp>
        <stp/>
        <stp>Low</stp>
        <stp>W</stp>
        <stp>-1948</stp>
        <stp>All</stp>
        <stp/>
        <stp/>
        <stp>FALSE</stp>
        <stp>T</stp>
        <tr r="E1950" s="2"/>
      </tp>
      <tp t="s">
        <v/>
        <stp/>
        <stp>StudyData</stp>
        <stp>VIX</stp>
        <stp>BAR</stp>
        <stp/>
        <stp>Low</stp>
        <stp>W</stp>
        <stp>-1958</stp>
        <stp>All</stp>
        <stp/>
        <stp/>
        <stp>FALSE</stp>
        <stp>T</stp>
        <tr r="E1960" s="2"/>
      </tp>
      <tp t="s">
        <v/>
        <stp/>
        <stp>StudyData</stp>
        <stp>VIX</stp>
        <stp>BAR</stp>
        <stp/>
        <stp>Low</stp>
        <stp>W</stp>
        <stp>-1968</stp>
        <stp>All</stp>
        <stp/>
        <stp/>
        <stp>FALSE</stp>
        <stp>T</stp>
        <tr r="E1970" s="2"/>
      </tp>
      <tp t="s">
        <v/>
        <stp/>
        <stp>StudyData</stp>
        <stp>VIX</stp>
        <stp>BAR</stp>
        <stp/>
        <stp>Low</stp>
        <stp>W</stp>
        <stp>-1978</stp>
        <stp>All</stp>
        <stp/>
        <stp/>
        <stp>FALSE</stp>
        <stp>T</stp>
        <tr r="E1980" s="2"/>
      </tp>
      <tp t="s">
        <v/>
        <stp/>
        <stp>StudyData</stp>
        <stp>VIX</stp>
        <stp>BAR</stp>
        <stp/>
        <stp>Low</stp>
        <stp>W</stp>
        <stp>-1908</stp>
        <stp>All</stp>
        <stp/>
        <stp/>
        <stp>FALSE</stp>
        <stp>T</stp>
        <tr r="E1910" s="2"/>
      </tp>
      <tp t="s">
        <v/>
        <stp/>
        <stp>StudyData</stp>
        <stp>VIX</stp>
        <stp>BAR</stp>
        <stp/>
        <stp>Low</stp>
        <stp>W</stp>
        <stp>-1918</stp>
        <stp>All</stp>
        <stp/>
        <stp/>
        <stp>FALSE</stp>
        <stp>T</stp>
        <tr r="E1920" s="2"/>
      </tp>
      <tp t="s">
        <v/>
        <stp/>
        <stp>StudyData</stp>
        <stp>VIX</stp>
        <stp>BAR</stp>
        <stp/>
        <stp>Low</stp>
        <stp>W</stp>
        <stp>-1928</stp>
        <stp>All</stp>
        <stp/>
        <stp/>
        <stp>FALSE</stp>
        <stp>T</stp>
        <tr r="E1930" s="2"/>
      </tp>
      <tp t="s">
        <v/>
        <stp/>
        <stp>StudyData</stp>
        <stp>VIX</stp>
        <stp>BAR</stp>
        <stp/>
        <stp>Low</stp>
        <stp>W</stp>
        <stp>-1938</stp>
        <stp>All</stp>
        <stp/>
        <stp/>
        <stp>FALSE</stp>
        <stp>T</stp>
        <tr r="E1940" s="2"/>
      </tp>
      <tp t="s">
        <v/>
        <stp/>
        <stp>StudyData</stp>
        <stp>VIX</stp>
        <stp>BAR</stp>
        <stp/>
        <stp>Low</stp>
        <stp>W</stp>
        <stp>-1988</stp>
        <stp>All</stp>
        <stp/>
        <stp/>
        <stp>FALSE</stp>
        <stp>T</stp>
        <tr r="E1990" s="2"/>
      </tp>
      <tp t="s">
        <v/>
        <stp/>
        <stp>StudyData</stp>
        <stp>VIX</stp>
        <stp>BAR</stp>
        <stp/>
        <stp>Low</stp>
        <stp>W</stp>
        <stp>-1998</stp>
        <stp>All</stp>
        <stp/>
        <stp/>
        <stp>FALSE</stp>
        <stp>T</stp>
        <tr r="E2000" s="2"/>
      </tp>
      <tp t="s">
        <v/>
        <stp/>
        <stp>StudyData</stp>
        <stp>VIX</stp>
        <stp>BAR</stp>
        <stp/>
        <stp>Low</stp>
        <stp>W</stp>
        <stp>-2248</stp>
        <stp>All</stp>
        <stp/>
        <stp/>
        <stp>FALSE</stp>
        <stp>T</stp>
        <tr r="E2250" s="2"/>
      </tp>
      <tp t="s">
        <v/>
        <stp/>
        <stp>StudyData</stp>
        <stp>VIX</stp>
        <stp>BAR</stp>
        <stp/>
        <stp>Low</stp>
        <stp>W</stp>
        <stp>-2258</stp>
        <stp>All</stp>
        <stp/>
        <stp/>
        <stp>FALSE</stp>
        <stp>T</stp>
        <tr r="E2260" s="2"/>
      </tp>
      <tp t="s">
        <v/>
        <stp/>
        <stp>StudyData</stp>
        <stp>VIX</stp>
        <stp>BAR</stp>
        <stp/>
        <stp>Low</stp>
        <stp>W</stp>
        <stp>-2268</stp>
        <stp>All</stp>
        <stp/>
        <stp/>
        <stp>FALSE</stp>
        <stp>T</stp>
        <tr r="E2270" s="2"/>
      </tp>
      <tp t="s">
        <v/>
        <stp/>
        <stp>StudyData</stp>
        <stp>VIX</stp>
        <stp>BAR</stp>
        <stp/>
        <stp>Low</stp>
        <stp>W</stp>
        <stp>-2278</stp>
        <stp>All</stp>
        <stp/>
        <stp/>
        <stp>FALSE</stp>
        <stp>T</stp>
        <tr r="E2280" s="2"/>
      </tp>
      <tp t="s">
        <v/>
        <stp/>
        <stp>StudyData</stp>
        <stp>VIX</stp>
        <stp>BAR</stp>
        <stp/>
        <stp>Low</stp>
        <stp>W</stp>
        <stp>-2208</stp>
        <stp>All</stp>
        <stp/>
        <stp/>
        <stp>FALSE</stp>
        <stp>T</stp>
        <tr r="E2210" s="2"/>
      </tp>
      <tp t="s">
        <v/>
        <stp/>
        <stp>StudyData</stp>
        <stp>VIX</stp>
        <stp>BAR</stp>
        <stp/>
        <stp>Low</stp>
        <stp>W</stp>
        <stp>-2218</stp>
        <stp>All</stp>
        <stp/>
        <stp/>
        <stp>FALSE</stp>
        <stp>T</stp>
        <tr r="E2220" s="2"/>
      </tp>
      <tp t="s">
        <v/>
        <stp/>
        <stp>StudyData</stp>
        <stp>VIX</stp>
        <stp>BAR</stp>
        <stp/>
        <stp>Low</stp>
        <stp>W</stp>
        <stp>-2228</stp>
        <stp>All</stp>
        <stp/>
        <stp/>
        <stp>FALSE</stp>
        <stp>T</stp>
        <tr r="E2230" s="2"/>
      </tp>
      <tp t="s">
        <v/>
        <stp/>
        <stp>StudyData</stp>
        <stp>VIX</stp>
        <stp>BAR</stp>
        <stp/>
        <stp>Low</stp>
        <stp>W</stp>
        <stp>-2238</stp>
        <stp>All</stp>
        <stp/>
        <stp/>
        <stp>FALSE</stp>
        <stp>T</stp>
        <tr r="E2240" s="2"/>
      </tp>
      <tp t="s">
        <v/>
        <stp/>
        <stp>StudyData</stp>
        <stp>VIX</stp>
        <stp>BAR</stp>
        <stp/>
        <stp>Low</stp>
        <stp>W</stp>
        <stp>-2288</stp>
        <stp>All</stp>
        <stp/>
        <stp/>
        <stp>FALSE</stp>
        <stp>T</stp>
        <tr r="E2290" s="2"/>
      </tp>
      <tp t="s">
        <v/>
        <stp/>
        <stp>StudyData</stp>
        <stp>VIX</stp>
        <stp>BAR</stp>
        <stp/>
        <stp>Low</stp>
        <stp>W</stp>
        <stp>-2298</stp>
        <stp>All</stp>
        <stp/>
        <stp/>
        <stp>FALSE</stp>
        <stp>T</stp>
        <tr r="E2300" s="2"/>
      </tp>
      <tp t="s">
        <v/>
        <stp/>
        <stp>StudyData</stp>
        <stp>VIX</stp>
        <stp>BAR</stp>
        <stp/>
        <stp>Low</stp>
        <stp>W</stp>
        <stp>-2348</stp>
        <stp>All</stp>
        <stp/>
        <stp/>
        <stp>FALSE</stp>
        <stp>T</stp>
        <tr r="E2350" s="2"/>
      </tp>
      <tp t="s">
        <v/>
        <stp/>
        <stp>StudyData</stp>
        <stp>VIX</stp>
        <stp>BAR</stp>
        <stp/>
        <stp>Low</stp>
        <stp>W</stp>
        <stp>-2358</stp>
        <stp>All</stp>
        <stp/>
        <stp/>
        <stp>FALSE</stp>
        <stp>T</stp>
        <tr r="E2360" s="2"/>
      </tp>
      <tp t="s">
        <v/>
        <stp/>
        <stp>StudyData</stp>
        <stp>VIX</stp>
        <stp>BAR</stp>
        <stp/>
        <stp>Low</stp>
        <stp>W</stp>
        <stp>-2368</stp>
        <stp>All</stp>
        <stp/>
        <stp/>
        <stp>FALSE</stp>
        <stp>T</stp>
        <tr r="E2370" s="2"/>
      </tp>
      <tp t="s">
        <v/>
        <stp/>
        <stp>StudyData</stp>
        <stp>VIX</stp>
        <stp>BAR</stp>
        <stp/>
        <stp>Low</stp>
        <stp>W</stp>
        <stp>-2378</stp>
        <stp>All</stp>
        <stp/>
        <stp/>
        <stp>FALSE</stp>
        <stp>T</stp>
        <tr r="E2380" s="2"/>
      </tp>
      <tp t="s">
        <v/>
        <stp/>
        <stp>StudyData</stp>
        <stp>VIX</stp>
        <stp>BAR</stp>
        <stp/>
        <stp>Low</stp>
        <stp>W</stp>
        <stp>-2308</stp>
        <stp>All</stp>
        <stp/>
        <stp/>
        <stp>FALSE</stp>
        <stp>T</stp>
        <tr r="E2310" s="2"/>
      </tp>
      <tp t="s">
        <v/>
        <stp/>
        <stp>StudyData</stp>
        <stp>VIX</stp>
        <stp>BAR</stp>
        <stp/>
        <stp>Low</stp>
        <stp>W</stp>
        <stp>-2318</stp>
        <stp>All</stp>
        <stp/>
        <stp/>
        <stp>FALSE</stp>
        <stp>T</stp>
        <tr r="E2320" s="2"/>
      </tp>
      <tp t="s">
        <v/>
        <stp/>
        <stp>StudyData</stp>
        <stp>VIX</stp>
        <stp>BAR</stp>
        <stp/>
        <stp>Low</stp>
        <stp>W</stp>
        <stp>-2328</stp>
        <stp>All</stp>
        <stp/>
        <stp/>
        <stp>FALSE</stp>
        <stp>T</stp>
        <tr r="E2330" s="2"/>
      </tp>
      <tp t="s">
        <v/>
        <stp/>
        <stp>StudyData</stp>
        <stp>VIX</stp>
        <stp>BAR</stp>
        <stp/>
        <stp>Low</stp>
        <stp>W</stp>
        <stp>-2338</stp>
        <stp>All</stp>
        <stp/>
        <stp/>
        <stp>FALSE</stp>
        <stp>T</stp>
        <tr r="E2340" s="2"/>
      </tp>
      <tp t="s">
        <v/>
        <stp/>
        <stp>StudyData</stp>
        <stp>VIX</stp>
        <stp>BAR</stp>
        <stp/>
        <stp>Low</stp>
        <stp>W</stp>
        <stp>-2388</stp>
        <stp>All</stp>
        <stp/>
        <stp/>
        <stp>FALSE</stp>
        <stp>T</stp>
        <tr r="E2390" s="2"/>
      </tp>
      <tp t="s">
        <v/>
        <stp/>
        <stp>StudyData</stp>
        <stp>VIX</stp>
        <stp>BAR</stp>
        <stp/>
        <stp>Low</stp>
        <stp>W</stp>
        <stp>-2398</stp>
        <stp>All</stp>
        <stp/>
        <stp/>
        <stp>FALSE</stp>
        <stp>T</stp>
        <tr r="E2400" s="2"/>
      </tp>
      <tp t="s">
        <v/>
        <stp/>
        <stp>StudyData</stp>
        <stp>VIX</stp>
        <stp>BAR</stp>
        <stp/>
        <stp>Low</stp>
        <stp>W</stp>
        <stp>-2048</stp>
        <stp>All</stp>
        <stp/>
        <stp/>
        <stp>FALSE</stp>
        <stp>T</stp>
        <tr r="E2050" s="2"/>
      </tp>
      <tp t="s">
        <v/>
        <stp/>
        <stp>StudyData</stp>
        <stp>VIX</stp>
        <stp>BAR</stp>
        <stp/>
        <stp>Low</stp>
        <stp>W</stp>
        <stp>-2058</stp>
        <stp>All</stp>
        <stp/>
        <stp/>
        <stp>FALSE</stp>
        <stp>T</stp>
        <tr r="E2060" s="2"/>
      </tp>
      <tp t="s">
        <v/>
        <stp/>
        <stp>StudyData</stp>
        <stp>VIX</stp>
        <stp>BAR</stp>
        <stp/>
        <stp>Low</stp>
        <stp>W</stp>
        <stp>-2068</stp>
        <stp>All</stp>
        <stp/>
        <stp/>
        <stp>FALSE</stp>
        <stp>T</stp>
        <tr r="E2070" s="2"/>
      </tp>
      <tp t="s">
        <v/>
        <stp/>
        <stp>StudyData</stp>
        <stp>VIX</stp>
        <stp>BAR</stp>
        <stp/>
        <stp>Low</stp>
        <stp>W</stp>
        <stp>-2078</stp>
        <stp>All</stp>
        <stp/>
        <stp/>
        <stp>FALSE</stp>
        <stp>T</stp>
        <tr r="E2080" s="2"/>
      </tp>
      <tp t="s">
        <v/>
        <stp/>
        <stp>StudyData</stp>
        <stp>VIX</stp>
        <stp>BAR</stp>
        <stp/>
        <stp>Low</stp>
        <stp>W</stp>
        <stp>-2008</stp>
        <stp>All</stp>
        <stp/>
        <stp/>
        <stp>FALSE</stp>
        <stp>T</stp>
        <tr r="E2010" s="2"/>
      </tp>
      <tp t="s">
        <v/>
        <stp/>
        <stp>StudyData</stp>
        <stp>VIX</stp>
        <stp>BAR</stp>
        <stp/>
        <stp>Low</stp>
        <stp>W</stp>
        <stp>-2018</stp>
        <stp>All</stp>
        <stp/>
        <stp/>
        <stp>FALSE</stp>
        <stp>T</stp>
        <tr r="E2020" s="2"/>
      </tp>
      <tp t="s">
        <v/>
        <stp/>
        <stp>StudyData</stp>
        <stp>VIX</stp>
        <stp>BAR</stp>
        <stp/>
        <stp>Low</stp>
        <stp>W</stp>
        <stp>-2028</stp>
        <stp>All</stp>
        <stp/>
        <stp/>
        <stp>FALSE</stp>
        <stp>T</stp>
        <tr r="E2030" s="2"/>
      </tp>
      <tp t="s">
        <v/>
        <stp/>
        <stp>StudyData</stp>
        <stp>VIX</stp>
        <stp>BAR</stp>
        <stp/>
        <stp>Low</stp>
        <stp>W</stp>
        <stp>-2038</stp>
        <stp>All</stp>
        <stp/>
        <stp/>
        <stp>FALSE</stp>
        <stp>T</stp>
        <tr r="E2040" s="2"/>
      </tp>
      <tp t="s">
        <v/>
        <stp/>
        <stp>StudyData</stp>
        <stp>VIX</stp>
        <stp>BAR</stp>
        <stp/>
        <stp>Low</stp>
        <stp>W</stp>
        <stp>-2088</stp>
        <stp>All</stp>
        <stp/>
        <stp/>
        <stp>FALSE</stp>
        <stp>T</stp>
        <tr r="E2090" s="2"/>
      </tp>
      <tp t="s">
        <v/>
        <stp/>
        <stp>StudyData</stp>
        <stp>VIX</stp>
        <stp>BAR</stp>
        <stp/>
        <stp>Low</stp>
        <stp>W</stp>
        <stp>-2098</stp>
        <stp>All</stp>
        <stp/>
        <stp/>
        <stp>FALSE</stp>
        <stp>T</stp>
        <tr r="E2100" s="2"/>
      </tp>
      <tp t="s">
        <v/>
        <stp/>
        <stp>StudyData</stp>
        <stp>VIX</stp>
        <stp>BAR</stp>
        <stp/>
        <stp>Low</stp>
        <stp>W</stp>
        <stp>-2148</stp>
        <stp>All</stp>
        <stp/>
        <stp/>
        <stp>FALSE</stp>
        <stp>T</stp>
        <tr r="E2150" s="2"/>
      </tp>
      <tp t="s">
        <v/>
        <stp/>
        <stp>StudyData</stp>
        <stp>VIX</stp>
        <stp>BAR</stp>
        <stp/>
        <stp>Low</stp>
        <stp>W</stp>
        <stp>-2158</stp>
        <stp>All</stp>
        <stp/>
        <stp/>
        <stp>FALSE</stp>
        <stp>T</stp>
        <tr r="E2160" s="2"/>
      </tp>
      <tp t="s">
        <v/>
        <stp/>
        <stp>StudyData</stp>
        <stp>VIX</stp>
        <stp>BAR</stp>
        <stp/>
        <stp>Low</stp>
        <stp>W</stp>
        <stp>-2168</stp>
        <stp>All</stp>
        <stp/>
        <stp/>
        <stp>FALSE</stp>
        <stp>T</stp>
        <tr r="E2170" s="2"/>
      </tp>
      <tp t="s">
        <v/>
        <stp/>
        <stp>StudyData</stp>
        <stp>VIX</stp>
        <stp>BAR</stp>
        <stp/>
        <stp>Low</stp>
        <stp>W</stp>
        <stp>-2178</stp>
        <stp>All</stp>
        <stp/>
        <stp/>
        <stp>FALSE</stp>
        <stp>T</stp>
        <tr r="E2180" s="2"/>
      </tp>
      <tp t="s">
        <v/>
        <stp/>
        <stp>StudyData</stp>
        <stp>VIX</stp>
        <stp>BAR</stp>
        <stp/>
        <stp>Low</stp>
        <stp>W</stp>
        <stp>-2108</stp>
        <stp>All</stp>
        <stp/>
        <stp/>
        <stp>FALSE</stp>
        <stp>T</stp>
        <tr r="E2110" s="2"/>
      </tp>
      <tp t="s">
        <v/>
        <stp/>
        <stp>StudyData</stp>
        <stp>VIX</stp>
        <stp>BAR</stp>
        <stp/>
        <stp>Low</stp>
        <stp>W</stp>
        <stp>-2118</stp>
        <stp>All</stp>
        <stp/>
        <stp/>
        <stp>FALSE</stp>
        <stp>T</stp>
        <tr r="E2120" s="2"/>
      </tp>
      <tp t="s">
        <v/>
        <stp/>
        <stp>StudyData</stp>
        <stp>VIX</stp>
        <stp>BAR</stp>
        <stp/>
        <stp>Low</stp>
        <stp>W</stp>
        <stp>-2128</stp>
        <stp>All</stp>
        <stp/>
        <stp/>
        <stp>FALSE</stp>
        <stp>T</stp>
        <tr r="E2130" s="2"/>
      </tp>
      <tp t="s">
        <v/>
        <stp/>
        <stp>StudyData</stp>
        <stp>VIX</stp>
        <stp>BAR</stp>
        <stp/>
        <stp>Low</stp>
        <stp>W</stp>
        <stp>-2138</stp>
        <stp>All</stp>
        <stp/>
        <stp/>
        <stp>FALSE</stp>
        <stp>T</stp>
        <tr r="E2140" s="2"/>
      </tp>
      <tp t="s">
        <v/>
        <stp/>
        <stp>StudyData</stp>
        <stp>VIX</stp>
        <stp>BAR</stp>
        <stp/>
        <stp>Low</stp>
        <stp>W</stp>
        <stp>-2188</stp>
        <stp>All</stp>
        <stp/>
        <stp/>
        <stp>FALSE</stp>
        <stp>T</stp>
        <tr r="E2190" s="2"/>
      </tp>
      <tp t="s">
        <v/>
        <stp/>
        <stp>StudyData</stp>
        <stp>VIX</stp>
        <stp>BAR</stp>
        <stp/>
        <stp>Low</stp>
        <stp>W</stp>
        <stp>-2198</stp>
        <stp>All</stp>
        <stp/>
        <stp/>
        <stp>FALSE</stp>
        <stp>T</stp>
        <tr r="E2200" s="2"/>
      </tp>
      <tp t="s">
        <v/>
        <stp/>
        <stp>StudyData</stp>
        <stp>VIX</stp>
        <stp>BAR</stp>
        <stp/>
        <stp>Low</stp>
        <stp>W</stp>
        <stp>-2648</stp>
        <stp>All</stp>
        <stp/>
        <stp/>
        <stp>FALSE</stp>
        <stp>T</stp>
        <tr r="E2650" s="2"/>
      </tp>
      <tp t="s">
        <v/>
        <stp/>
        <stp>StudyData</stp>
        <stp>VIX</stp>
        <stp>BAR</stp>
        <stp/>
        <stp>Low</stp>
        <stp>W</stp>
        <stp>-2658</stp>
        <stp>All</stp>
        <stp/>
        <stp/>
        <stp>FALSE</stp>
        <stp>T</stp>
        <tr r="E2660" s="2"/>
      </tp>
      <tp t="s">
        <v/>
        <stp/>
        <stp>StudyData</stp>
        <stp>VIX</stp>
        <stp>BAR</stp>
        <stp/>
        <stp>Low</stp>
        <stp>W</stp>
        <stp>-2668</stp>
        <stp>All</stp>
        <stp/>
        <stp/>
        <stp>FALSE</stp>
        <stp>T</stp>
        <tr r="E2670" s="2"/>
      </tp>
      <tp t="s">
        <v/>
        <stp/>
        <stp>StudyData</stp>
        <stp>VIX</stp>
        <stp>BAR</stp>
        <stp/>
        <stp>Low</stp>
        <stp>W</stp>
        <stp>-2678</stp>
        <stp>All</stp>
        <stp/>
        <stp/>
        <stp>FALSE</stp>
        <stp>T</stp>
        <tr r="E2680" s="2"/>
      </tp>
      <tp t="s">
        <v/>
        <stp/>
        <stp>StudyData</stp>
        <stp>VIX</stp>
        <stp>BAR</stp>
        <stp/>
        <stp>Low</stp>
        <stp>W</stp>
        <stp>-2608</stp>
        <stp>All</stp>
        <stp/>
        <stp/>
        <stp>FALSE</stp>
        <stp>T</stp>
        <tr r="E2610" s="2"/>
      </tp>
      <tp t="s">
        <v/>
        <stp/>
        <stp>StudyData</stp>
        <stp>VIX</stp>
        <stp>BAR</stp>
        <stp/>
        <stp>Low</stp>
        <stp>W</stp>
        <stp>-2618</stp>
        <stp>All</stp>
        <stp/>
        <stp/>
        <stp>FALSE</stp>
        <stp>T</stp>
        <tr r="E2620" s="2"/>
      </tp>
      <tp t="s">
        <v/>
        <stp/>
        <stp>StudyData</stp>
        <stp>VIX</stp>
        <stp>BAR</stp>
        <stp/>
        <stp>Low</stp>
        <stp>W</stp>
        <stp>-2628</stp>
        <stp>All</stp>
        <stp/>
        <stp/>
        <stp>FALSE</stp>
        <stp>T</stp>
        <tr r="E2630" s="2"/>
      </tp>
      <tp t="s">
        <v/>
        <stp/>
        <stp>StudyData</stp>
        <stp>VIX</stp>
        <stp>BAR</stp>
        <stp/>
        <stp>Low</stp>
        <stp>W</stp>
        <stp>-2638</stp>
        <stp>All</stp>
        <stp/>
        <stp/>
        <stp>FALSE</stp>
        <stp>T</stp>
        <tr r="E2640" s="2"/>
      </tp>
      <tp t="s">
        <v/>
        <stp/>
        <stp>StudyData</stp>
        <stp>VIX</stp>
        <stp>BAR</stp>
        <stp/>
        <stp>Low</stp>
        <stp>W</stp>
        <stp>-2688</stp>
        <stp>All</stp>
        <stp/>
        <stp/>
        <stp>FALSE</stp>
        <stp>T</stp>
        <tr r="E2690" s="2"/>
      </tp>
      <tp t="s">
        <v/>
        <stp/>
        <stp>StudyData</stp>
        <stp>VIX</stp>
        <stp>BAR</stp>
        <stp/>
        <stp>Low</stp>
        <stp>W</stp>
        <stp>-2698</stp>
        <stp>All</stp>
        <stp/>
        <stp/>
        <stp>FALSE</stp>
        <stp>T</stp>
        <tr r="E2700" s="2"/>
      </tp>
      <tp t="s">
        <v/>
        <stp/>
        <stp>StudyData</stp>
        <stp>VIX</stp>
        <stp>BAR</stp>
        <stp/>
        <stp>Low</stp>
        <stp>W</stp>
        <stp>-2748</stp>
        <stp>All</stp>
        <stp/>
        <stp/>
        <stp>FALSE</stp>
        <stp>T</stp>
        <tr r="E2750" s="2"/>
      </tp>
      <tp t="s">
        <v/>
        <stp/>
        <stp>StudyData</stp>
        <stp>VIX</stp>
        <stp>BAR</stp>
        <stp/>
        <stp>Low</stp>
        <stp>W</stp>
        <stp>-2758</stp>
        <stp>All</stp>
        <stp/>
        <stp/>
        <stp>FALSE</stp>
        <stp>T</stp>
        <tr r="E2760" s="2"/>
      </tp>
      <tp t="s">
        <v/>
        <stp/>
        <stp>StudyData</stp>
        <stp>VIX</stp>
        <stp>BAR</stp>
        <stp/>
        <stp>Low</stp>
        <stp>W</stp>
        <stp>-2768</stp>
        <stp>All</stp>
        <stp/>
        <stp/>
        <stp>FALSE</stp>
        <stp>T</stp>
        <tr r="E2770" s="2"/>
      </tp>
      <tp t="s">
        <v/>
        <stp/>
        <stp>StudyData</stp>
        <stp>VIX</stp>
        <stp>BAR</stp>
        <stp/>
        <stp>Low</stp>
        <stp>W</stp>
        <stp>-2778</stp>
        <stp>All</stp>
        <stp/>
        <stp/>
        <stp>FALSE</stp>
        <stp>T</stp>
        <tr r="E2780" s="2"/>
      </tp>
      <tp t="s">
        <v/>
        <stp/>
        <stp>StudyData</stp>
        <stp>VIX</stp>
        <stp>BAR</stp>
        <stp/>
        <stp>Low</stp>
        <stp>W</stp>
        <stp>-2708</stp>
        <stp>All</stp>
        <stp/>
        <stp/>
        <stp>FALSE</stp>
        <stp>T</stp>
        <tr r="E2710" s="2"/>
      </tp>
      <tp t="s">
        <v/>
        <stp/>
        <stp>StudyData</stp>
        <stp>VIX</stp>
        <stp>BAR</stp>
        <stp/>
        <stp>Low</stp>
        <stp>W</stp>
        <stp>-2718</stp>
        <stp>All</stp>
        <stp/>
        <stp/>
        <stp>FALSE</stp>
        <stp>T</stp>
        <tr r="E2720" s="2"/>
      </tp>
      <tp t="s">
        <v/>
        <stp/>
        <stp>StudyData</stp>
        <stp>VIX</stp>
        <stp>BAR</stp>
        <stp/>
        <stp>Low</stp>
        <stp>W</stp>
        <stp>-2728</stp>
        <stp>All</stp>
        <stp/>
        <stp/>
        <stp>FALSE</stp>
        <stp>T</stp>
        <tr r="E2730" s="2"/>
      </tp>
      <tp t="s">
        <v/>
        <stp/>
        <stp>StudyData</stp>
        <stp>VIX</stp>
        <stp>BAR</stp>
        <stp/>
        <stp>Low</stp>
        <stp>W</stp>
        <stp>-2738</stp>
        <stp>All</stp>
        <stp/>
        <stp/>
        <stp>FALSE</stp>
        <stp>T</stp>
        <tr r="E2740" s="2"/>
      </tp>
      <tp t="s">
        <v/>
        <stp/>
        <stp>StudyData</stp>
        <stp>VIX</stp>
        <stp>BAR</stp>
        <stp/>
        <stp>Low</stp>
        <stp>W</stp>
        <stp>-2788</stp>
        <stp>All</stp>
        <stp/>
        <stp/>
        <stp>FALSE</stp>
        <stp>T</stp>
        <tr r="E2790" s="2"/>
      </tp>
      <tp t="s">
        <v/>
        <stp/>
        <stp>StudyData</stp>
        <stp>VIX</stp>
        <stp>BAR</stp>
        <stp/>
        <stp>Low</stp>
        <stp>W</stp>
        <stp>-2798</stp>
        <stp>All</stp>
        <stp/>
        <stp/>
        <stp>FALSE</stp>
        <stp>T</stp>
        <tr r="E2800" s="2"/>
      </tp>
      <tp t="s">
        <v/>
        <stp/>
        <stp>StudyData</stp>
        <stp>VIX</stp>
        <stp>BAR</stp>
        <stp/>
        <stp>Low</stp>
        <stp>W</stp>
        <stp>-2448</stp>
        <stp>All</stp>
        <stp/>
        <stp/>
        <stp>FALSE</stp>
        <stp>T</stp>
        <tr r="E2450" s="2"/>
      </tp>
      <tp t="s">
        <v/>
        <stp/>
        <stp>StudyData</stp>
        <stp>VIX</stp>
        <stp>BAR</stp>
        <stp/>
        <stp>Low</stp>
        <stp>W</stp>
        <stp>-2458</stp>
        <stp>All</stp>
        <stp/>
        <stp/>
        <stp>FALSE</stp>
        <stp>T</stp>
        <tr r="E2460" s="2"/>
      </tp>
      <tp t="s">
        <v/>
        <stp/>
        <stp>StudyData</stp>
        <stp>VIX</stp>
        <stp>BAR</stp>
        <stp/>
        <stp>Low</stp>
        <stp>W</stp>
        <stp>-2468</stp>
        <stp>All</stp>
        <stp/>
        <stp/>
        <stp>FALSE</stp>
        <stp>T</stp>
        <tr r="E2470" s="2"/>
      </tp>
      <tp t="s">
        <v/>
        <stp/>
        <stp>StudyData</stp>
        <stp>VIX</stp>
        <stp>BAR</stp>
        <stp/>
        <stp>Low</stp>
        <stp>W</stp>
        <stp>-2478</stp>
        <stp>All</stp>
        <stp/>
        <stp/>
        <stp>FALSE</stp>
        <stp>T</stp>
        <tr r="E2480" s="2"/>
      </tp>
      <tp t="s">
        <v/>
        <stp/>
        <stp>StudyData</stp>
        <stp>VIX</stp>
        <stp>BAR</stp>
        <stp/>
        <stp>Low</stp>
        <stp>W</stp>
        <stp>-2408</stp>
        <stp>All</stp>
        <stp/>
        <stp/>
        <stp>FALSE</stp>
        <stp>T</stp>
        <tr r="E2410" s="2"/>
      </tp>
      <tp t="s">
        <v/>
        <stp/>
        <stp>StudyData</stp>
        <stp>VIX</stp>
        <stp>BAR</stp>
        <stp/>
        <stp>Low</stp>
        <stp>W</stp>
        <stp>-2418</stp>
        <stp>All</stp>
        <stp/>
        <stp/>
        <stp>FALSE</stp>
        <stp>T</stp>
        <tr r="E2420" s="2"/>
      </tp>
      <tp t="s">
        <v/>
        <stp/>
        <stp>StudyData</stp>
        <stp>VIX</stp>
        <stp>BAR</stp>
        <stp/>
        <stp>Low</stp>
        <stp>W</stp>
        <stp>-2428</stp>
        <stp>All</stp>
        <stp/>
        <stp/>
        <stp>FALSE</stp>
        <stp>T</stp>
        <tr r="E2430" s="2"/>
      </tp>
      <tp t="s">
        <v/>
        <stp/>
        <stp>StudyData</stp>
        <stp>VIX</stp>
        <stp>BAR</stp>
        <stp/>
        <stp>Low</stp>
        <stp>W</stp>
        <stp>-2438</stp>
        <stp>All</stp>
        <stp/>
        <stp/>
        <stp>FALSE</stp>
        <stp>T</stp>
        <tr r="E2440" s="2"/>
      </tp>
      <tp t="s">
        <v/>
        <stp/>
        <stp>StudyData</stp>
        <stp>VIX</stp>
        <stp>BAR</stp>
        <stp/>
        <stp>Low</stp>
        <stp>W</stp>
        <stp>-2488</stp>
        <stp>All</stp>
        <stp/>
        <stp/>
        <stp>FALSE</stp>
        <stp>T</stp>
        <tr r="E2490" s="2"/>
      </tp>
      <tp t="s">
        <v/>
        <stp/>
        <stp>StudyData</stp>
        <stp>VIX</stp>
        <stp>BAR</stp>
        <stp/>
        <stp>Low</stp>
        <stp>W</stp>
        <stp>-2498</stp>
        <stp>All</stp>
        <stp/>
        <stp/>
        <stp>FALSE</stp>
        <stp>T</stp>
        <tr r="E2500" s="2"/>
      </tp>
      <tp t="s">
        <v/>
        <stp/>
        <stp>StudyData</stp>
        <stp>VIX</stp>
        <stp>BAR</stp>
        <stp/>
        <stp>Low</stp>
        <stp>W</stp>
        <stp>-2548</stp>
        <stp>All</stp>
        <stp/>
        <stp/>
        <stp>FALSE</stp>
        <stp>T</stp>
        <tr r="E2550" s="2"/>
      </tp>
      <tp t="s">
        <v/>
        <stp/>
        <stp>StudyData</stp>
        <stp>VIX</stp>
        <stp>BAR</stp>
        <stp/>
        <stp>Low</stp>
        <stp>W</stp>
        <stp>-2558</stp>
        <stp>All</stp>
        <stp/>
        <stp/>
        <stp>FALSE</stp>
        <stp>T</stp>
        <tr r="E2560" s="2"/>
      </tp>
      <tp t="s">
        <v/>
        <stp/>
        <stp>StudyData</stp>
        <stp>VIX</stp>
        <stp>BAR</stp>
        <stp/>
        <stp>Low</stp>
        <stp>W</stp>
        <stp>-2568</stp>
        <stp>All</stp>
        <stp/>
        <stp/>
        <stp>FALSE</stp>
        <stp>T</stp>
        <tr r="E2570" s="2"/>
      </tp>
      <tp t="s">
        <v/>
        <stp/>
        <stp>StudyData</stp>
        <stp>VIX</stp>
        <stp>BAR</stp>
        <stp/>
        <stp>Low</stp>
        <stp>W</stp>
        <stp>-2578</stp>
        <stp>All</stp>
        <stp/>
        <stp/>
        <stp>FALSE</stp>
        <stp>T</stp>
        <tr r="E2580" s="2"/>
      </tp>
      <tp t="s">
        <v/>
        <stp/>
        <stp>StudyData</stp>
        <stp>VIX</stp>
        <stp>BAR</stp>
        <stp/>
        <stp>Low</stp>
        <stp>W</stp>
        <stp>-2508</stp>
        <stp>All</stp>
        <stp/>
        <stp/>
        <stp>FALSE</stp>
        <stp>T</stp>
        <tr r="E2510" s="2"/>
      </tp>
      <tp t="s">
        <v/>
        <stp/>
        <stp>StudyData</stp>
        <stp>VIX</stp>
        <stp>BAR</stp>
        <stp/>
        <stp>Low</stp>
        <stp>W</stp>
        <stp>-2518</stp>
        <stp>All</stp>
        <stp/>
        <stp/>
        <stp>FALSE</stp>
        <stp>T</stp>
        <tr r="E2520" s="2"/>
      </tp>
      <tp t="s">
        <v/>
        <stp/>
        <stp>StudyData</stp>
        <stp>VIX</stp>
        <stp>BAR</stp>
        <stp/>
        <stp>Low</stp>
        <stp>W</stp>
        <stp>-2528</stp>
        <stp>All</stp>
        <stp/>
        <stp/>
        <stp>FALSE</stp>
        <stp>T</stp>
        <tr r="E2530" s="2"/>
      </tp>
      <tp t="s">
        <v/>
        <stp/>
        <stp>StudyData</stp>
        <stp>VIX</stp>
        <stp>BAR</stp>
        <stp/>
        <stp>Low</stp>
        <stp>W</stp>
        <stp>-2538</stp>
        <stp>All</stp>
        <stp/>
        <stp/>
        <stp>FALSE</stp>
        <stp>T</stp>
        <tr r="E2540" s="2"/>
      </tp>
      <tp t="s">
        <v/>
        <stp/>
        <stp>StudyData</stp>
        <stp>VIX</stp>
        <stp>BAR</stp>
        <stp/>
        <stp>Low</stp>
        <stp>W</stp>
        <stp>-2588</stp>
        <stp>All</stp>
        <stp/>
        <stp/>
        <stp>FALSE</stp>
        <stp>T</stp>
        <tr r="E2590" s="2"/>
      </tp>
      <tp t="s">
        <v/>
        <stp/>
        <stp>StudyData</stp>
        <stp>VIX</stp>
        <stp>BAR</stp>
        <stp/>
        <stp>Low</stp>
        <stp>W</stp>
        <stp>-2598</stp>
        <stp>All</stp>
        <stp/>
        <stp/>
        <stp>FALSE</stp>
        <stp>T</stp>
        <tr r="E2600" s="2"/>
      </tp>
      <tp t="s">
        <v/>
        <stp/>
        <stp>StudyData</stp>
        <stp>VIX</stp>
        <stp>BAR</stp>
        <stp/>
        <stp>Low</stp>
        <stp>W</stp>
        <stp>-2848</stp>
        <stp>All</stp>
        <stp/>
        <stp/>
        <stp>FALSE</stp>
        <stp>T</stp>
        <tr r="E2850" s="2"/>
      </tp>
      <tp t="s">
        <v/>
        <stp/>
        <stp>StudyData</stp>
        <stp>VIX</stp>
        <stp>BAR</stp>
        <stp/>
        <stp>Low</stp>
        <stp>W</stp>
        <stp>-2858</stp>
        <stp>All</stp>
        <stp/>
        <stp/>
        <stp>FALSE</stp>
        <stp>T</stp>
        <tr r="E2860" s="2"/>
      </tp>
      <tp t="s">
        <v/>
        <stp/>
        <stp>StudyData</stp>
        <stp>VIX</stp>
        <stp>BAR</stp>
        <stp/>
        <stp>Low</stp>
        <stp>W</stp>
        <stp>-2868</stp>
        <stp>All</stp>
        <stp/>
        <stp/>
        <stp>FALSE</stp>
        <stp>T</stp>
        <tr r="E2870" s="2"/>
      </tp>
      <tp t="s">
        <v/>
        <stp/>
        <stp>StudyData</stp>
        <stp>VIX</stp>
        <stp>BAR</stp>
        <stp/>
        <stp>Low</stp>
        <stp>W</stp>
        <stp>-2878</stp>
        <stp>All</stp>
        <stp/>
        <stp/>
        <stp>FALSE</stp>
        <stp>T</stp>
        <tr r="E2880" s="2"/>
      </tp>
      <tp t="s">
        <v/>
        <stp/>
        <stp>StudyData</stp>
        <stp>VIX</stp>
        <stp>BAR</stp>
        <stp/>
        <stp>Low</stp>
        <stp>W</stp>
        <stp>-2808</stp>
        <stp>All</stp>
        <stp/>
        <stp/>
        <stp>FALSE</stp>
        <stp>T</stp>
        <tr r="E2810" s="2"/>
      </tp>
      <tp t="s">
        <v/>
        <stp/>
        <stp>StudyData</stp>
        <stp>VIX</stp>
        <stp>BAR</stp>
        <stp/>
        <stp>Low</stp>
        <stp>W</stp>
        <stp>-2818</stp>
        <stp>All</stp>
        <stp/>
        <stp/>
        <stp>FALSE</stp>
        <stp>T</stp>
        <tr r="E2820" s="2"/>
      </tp>
      <tp t="s">
        <v/>
        <stp/>
        <stp>StudyData</stp>
        <stp>VIX</stp>
        <stp>BAR</stp>
        <stp/>
        <stp>Low</stp>
        <stp>W</stp>
        <stp>-2828</stp>
        <stp>All</stp>
        <stp/>
        <stp/>
        <stp>FALSE</stp>
        <stp>T</stp>
        <tr r="E2830" s="2"/>
      </tp>
      <tp t="s">
        <v/>
        <stp/>
        <stp>StudyData</stp>
        <stp>VIX</stp>
        <stp>BAR</stp>
        <stp/>
        <stp>Low</stp>
        <stp>W</stp>
        <stp>-2838</stp>
        <stp>All</stp>
        <stp/>
        <stp/>
        <stp>FALSE</stp>
        <stp>T</stp>
        <tr r="E2840" s="2"/>
      </tp>
      <tp t="s">
        <v/>
        <stp/>
        <stp>StudyData</stp>
        <stp>VIX</stp>
        <stp>BAR</stp>
        <stp/>
        <stp>Low</stp>
        <stp>W</stp>
        <stp>-2888</stp>
        <stp>All</stp>
        <stp/>
        <stp/>
        <stp>FALSE</stp>
        <stp>T</stp>
        <tr r="E2890" s="2"/>
      </tp>
      <tp t="s">
        <v/>
        <stp/>
        <stp>StudyData</stp>
        <stp>VIX</stp>
        <stp>BAR</stp>
        <stp/>
        <stp>Low</stp>
        <stp>W</stp>
        <stp>-2898</stp>
        <stp>All</stp>
        <stp/>
        <stp/>
        <stp>FALSE</stp>
        <stp>T</stp>
        <tr r="E2900" s="2"/>
      </tp>
      <tp t="s">
        <v/>
        <stp/>
        <stp>StudyData</stp>
        <stp>VIX</stp>
        <stp>BAR</stp>
        <stp/>
        <stp>Low</stp>
        <stp>W</stp>
        <stp>-2948</stp>
        <stp>All</stp>
        <stp/>
        <stp/>
        <stp>FALSE</stp>
        <stp>T</stp>
        <tr r="E2950" s="2"/>
      </tp>
      <tp t="s">
        <v/>
        <stp/>
        <stp>StudyData</stp>
        <stp>VIX</stp>
        <stp>BAR</stp>
        <stp/>
        <stp>Low</stp>
        <stp>W</stp>
        <stp>-2958</stp>
        <stp>All</stp>
        <stp/>
        <stp/>
        <stp>FALSE</stp>
        <stp>T</stp>
        <tr r="E2960" s="2"/>
      </tp>
      <tp t="s">
        <v/>
        <stp/>
        <stp>StudyData</stp>
        <stp>VIX</stp>
        <stp>BAR</stp>
        <stp/>
        <stp>Low</stp>
        <stp>W</stp>
        <stp>-2968</stp>
        <stp>All</stp>
        <stp/>
        <stp/>
        <stp>FALSE</stp>
        <stp>T</stp>
        <tr r="E2970" s="2"/>
      </tp>
      <tp t="s">
        <v/>
        <stp/>
        <stp>StudyData</stp>
        <stp>VIX</stp>
        <stp>BAR</stp>
        <stp/>
        <stp>Low</stp>
        <stp>W</stp>
        <stp>-2978</stp>
        <stp>All</stp>
        <stp/>
        <stp/>
        <stp>FALSE</stp>
        <stp>T</stp>
        <tr r="E2980" s="2"/>
      </tp>
      <tp t="s">
        <v/>
        <stp/>
        <stp>StudyData</stp>
        <stp>VIX</stp>
        <stp>BAR</stp>
        <stp/>
        <stp>Low</stp>
        <stp>W</stp>
        <stp>-2908</stp>
        <stp>All</stp>
        <stp/>
        <stp/>
        <stp>FALSE</stp>
        <stp>T</stp>
        <tr r="E2910" s="2"/>
      </tp>
      <tp t="s">
        <v/>
        <stp/>
        <stp>StudyData</stp>
        <stp>VIX</stp>
        <stp>BAR</stp>
        <stp/>
        <stp>Low</stp>
        <stp>W</stp>
        <stp>-2918</stp>
        <stp>All</stp>
        <stp/>
        <stp/>
        <stp>FALSE</stp>
        <stp>T</stp>
        <tr r="E2920" s="2"/>
      </tp>
      <tp t="s">
        <v/>
        <stp/>
        <stp>StudyData</stp>
        <stp>VIX</stp>
        <stp>BAR</stp>
        <stp/>
        <stp>Low</stp>
        <stp>W</stp>
        <stp>-2928</stp>
        <stp>All</stp>
        <stp/>
        <stp/>
        <stp>FALSE</stp>
        <stp>T</stp>
        <tr r="E2930" s="2"/>
      </tp>
      <tp t="s">
        <v/>
        <stp/>
        <stp>StudyData</stp>
        <stp>VIX</stp>
        <stp>BAR</stp>
        <stp/>
        <stp>Low</stp>
        <stp>W</stp>
        <stp>-2938</stp>
        <stp>All</stp>
        <stp/>
        <stp/>
        <stp>FALSE</stp>
        <stp>T</stp>
        <tr r="E2940" s="2"/>
      </tp>
      <tp t="s">
        <v/>
        <stp/>
        <stp>StudyData</stp>
        <stp>VIX</stp>
        <stp>BAR</stp>
        <stp/>
        <stp>Low</stp>
        <stp>W</stp>
        <stp>-2988</stp>
        <stp>All</stp>
        <stp/>
        <stp/>
        <stp>FALSE</stp>
        <stp>T</stp>
        <tr r="E2990" s="2"/>
      </tp>
      <tp t="s">
        <v/>
        <stp/>
        <stp>StudyData</stp>
        <stp>VIX</stp>
        <stp>BAR</stp>
        <stp/>
        <stp>Low</stp>
        <stp>W</stp>
        <stp>-2998</stp>
        <stp>All</stp>
        <stp/>
        <stp/>
        <stp>FALSE</stp>
        <stp>T</stp>
        <tr r="E3000" s="2"/>
      </tp>
      <tp>
        <v>17.690000000000001</v>
        <stp/>
        <stp>StudyData</stp>
        <stp>VIX</stp>
        <stp>BAR</stp>
        <stp/>
        <stp>Open</stp>
        <stp>W</stp>
        <stp>-43</stp>
        <stp>All</stp>
        <stp/>
        <stp/>
        <stp>FALSE</stp>
        <stp>T</stp>
        <tr r="C45" s="2"/>
      </tp>
      <tp>
        <v>24.11</v>
        <stp/>
        <stp>StudyData</stp>
        <stp>VIX</stp>
        <stp>BAR</stp>
        <stp/>
        <stp>Open</stp>
        <stp>W</stp>
        <stp>-53</stp>
        <stp>All</stp>
        <stp/>
        <stp/>
        <stp>FALSE</stp>
        <stp>T</stp>
        <tr r="C55" s="2"/>
      </tp>
      <tp>
        <v>16.46</v>
        <stp/>
        <stp>StudyData</stp>
        <stp>VIX</stp>
        <stp>BAR</stp>
        <stp/>
        <stp>Open</stp>
        <stp>W</stp>
        <stp>-63</stp>
        <stp>All</stp>
        <stp/>
        <stp/>
        <stp>FALSE</stp>
        <stp>T</stp>
        <tr r="C65" s="2"/>
      </tp>
      <tp>
        <v>15.33</v>
        <stp/>
        <stp>StudyData</stp>
        <stp>VIX</stp>
        <stp>BAR</stp>
        <stp/>
        <stp>Open</stp>
        <stp>W</stp>
        <stp>-73</stp>
        <stp>All</stp>
        <stp/>
        <stp/>
        <stp>FALSE</stp>
        <stp>T</stp>
        <tr r="C75" s="2"/>
      </tp>
      <tp>
        <v>15.14</v>
        <stp/>
        <stp>StudyData</stp>
        <stp>VIX</stp>
        <stp>BAR</stp>
        <stp/>
        <stp>Open</stp>
        <stp>W</stp>
        <stp>-13</stp>
        <stp>All</stp>
        <stp/>
        <stp/>
        <stp>FALSE</stp>
        <stp>T</stp>
        <tr r="C15" s="2"/>
      </tp>
      <tp>
        <v>15.73</v>
        <stp/>
        <stp>StudyData</stp>
        <stp>VIX</stp>
        <stp>BAR</stp>
        <stp/>
        <stp>Open</stp>
        <stp>W</stp>
        <stp>-23</stp>
        <stp>All</stp>
        <stp/>
        <stp/>
        <stp>FALSE</stp>
        <stp>T</stp>
        <tr r="C25" s="2"/>
      </tp>
      <tp>
        <v>15.73</v>
        <stp/>
        <stp>StudyData</stp>
        <stp>VIX</stp>
        <stp>BAR</stp>
        <stp/>
        <stp>Open</stp>
        <stp>W</stp>
        <stp>-33</stp>
        <stp>All</stp>
        <stp/>
        <stp/>
        <stp>FALSE</stp>
        <stp>T</stp>
        <tr r="C35" s="2"/>
      </tp>
      <tp>
        <v>15.76</v>
        <stp/>
        <stp>StudyData</stp>
        <stp>VIX</stp>
        <stp>BAR</stp>
        <stp/>
        <stp>Open</stp>
        <stp>W</stp>
        <stp>-83</stp>
        <stp>All</stp>
        <stp/>
        <stp/>
        <stp>FALSE</stp>
        <stp>T</stp>
        <tr r="C85" s="2"/>
      </tp>
      <tp>
        <v>13.85</v>
        <stp/>
        <stp>StudyData</stp>
        <stp>VIX</stp>
        <stp>BAR</stp>
        <stp/>
        <stp>Open</stp>
        <stp>W</stp>
        <stp>-93</stp>
        <stp>All</stp>
        <stp/>
        <stp/>
        <stp>FALSE</stp>
        <stp>T</stp>
        <tr r="C95" s="2"/>
      </tp>
      <tp t="s">
        <v/>
        <stp/>
        <stp>StudyData</stp>
        <stp>VIX</stp>
        <stp>BAR</stp>
        <stp/>
        <stp>High</stp>
        <stp>W</stp>
        <stp>-2398</stp>
        <stp>All</stp>
        <stp/>
        <stp/>
        <stp>FALSE</stp>
        <stp>T</stp>
        <tr r="D2400" s="2"/>
      </tp>
      <tp t="s">
        <v/>
        <stp/>
        <stp>StudyData</stp>
        <stp>VIX</stp>
        <stp>BAR</stp>
        <stp/>
        <stp>High</stp>
        <stp>W</stp>
        <stp>-2388</stp>
        <stp>All</stp>
        <stp/>
        <stp/>
        <stp>FALSE</stp>
        <stp>T</stp>
        <tr r="D2390" s="2"/>
      </tp>
      <tp t="s">
        <v/>
        <stp/>
        <stp>StudyData</stp>
        <stp>VIX</stp>
        <stp>BAR</stp>
        <stp/>
        <stp>High</stp>
        <stp>W</stp>
        <stp>-2338</stp>
        <stp>All</stp>
        <stp/>
        <stp/>
        <stp>FALSE</stp>
        <stp>T</stp>
        <tr r="D2340" s="2"/>
      </tp>
      <tp t="s">
        <v/>
        <stp/>
        <stp>StudyData</stp>
        <stp>VIX</stp>
        <stp>BAR</stp>
        <stp/>
        <stp>High</stp>
        <stp>W</stp>
        <stp>-2328</stp>
        <stp>All</stp>
        <stp/>
        <stp/>
        <stp>FALSE</stp>
        <stp>T</stp>
        <tr r="D2330" s="2"/>
      </tp>
      <tp t="s">
        <v/>
        <stp/>
        <stp>StudyData</stp>
        <stp>VIX</stp>
        <stp>BAR</stp>
        <stp/>
        <stp>High</stp>
        <stp>W</stp>
        <stp>-2318</stp>
        <stp>All</stp>
        <stp/>
        <stp/>
        <stp>FALSE</stp>
        <stp>T</stp>
        <tr r="D2320" s="2"/>
      </tp>
      <tp t="s">
        <v/>
        <stp/>
        <stp>StudyData</stp>
        <stp>VIX</stp>
        <stp>BAR</stp>
        <stp/>
        <stp>High</stp>
        <stp>W</stp>
        <stp>-2308</stp>
        <stp>All</stp>
        <stp/>
        <stp/>
        <stp>FALSE</stp>
        <stp>T</stp>
        <tr r="D2310" s="2"/>
      </tp>
      <tp t="s">
        <v/>
        <stp/>
        <stp>StudyData</stp>
        <stp>VIX</stp>
        <stp>BAR</stp>
        <stp/>
        <stp>High</stp>
        <stp>W</stp>
        <stp>-2378</stp>
        <stp>All</stp>
        <stp/>
        <stp/>
        <stp>FALSE</stp>
        <stp>T</stp>
        <tr r="D2380" s="2"/>
      </tp>
      <tp t="s">
        <v/>
        <stp/>
        <stp>StudyData</stp>
        <stp>VIX</stp>
        <stp>BAR</stp>
        <stp/>
        <stp>High</stp>
        <stp>W</stp>
        <stp>-2368</stp>
        <stp>All</stp>
        <stp/>
        <stp/>
        <stp>FALSE</stp>
        <stp>T</stp>
        <tr r="D2370" s="2"/>
      </tp>
      <tp t="s">
        <v/>
        <stp/>
        <stp>StudyData</stp>
        <stp>VIX</stp>
        <stp>BAR</stp>
        <stp/>
        <stp>High</stp>
        <stp>W</stp>
        <stp>-2358</stp>
        <stp>All</stp>
        <stp/>
        <stp/>
        <stp>FALSE</stp>
        <stp>T</stp>
        <tr r="D2360" s="2"/>
      </tp>
      <tp t="s">
        <v/>
        <stp/>
        <stp>StudyData</stp>
        <stp>VIX</stp>
        <stp>BAR</stp>
        <stp/>
        <stp>High</stp>
        <stp>W</stp>
        <stp>-2348</stp>
        <stp>All</stp>
        <stp/>
        <stp/>
        <stp>FALSE</stp>
        <stp>T</stp>
        <tr r="D2350" s="2"/>
      </tp>
      <tp t="s">
        <v/>
        <stp/>
        <stp>StudyData</stp>
        <stp>VIX</stp>
        <stp>BAR</stp>
        <stp/>
        <stp>High</stp>
        <stp>W</stp>
        <stp>-2298</stp>
        <stp>All</stp>
        <stp/>
        <stp/>
        <stp>FALSE</stp>
        <stp>T</stp>
        <tr r="D2300" s="2"/>
      </tp>
      <tp t="s">
        <v/>
        <stp/>
        <stp>StudyData</stp>
        <stp>VIX</stp>
        <stp>BAR</stp>
        <stp/>
        <stp>High</stp>
        <stp>W</stp>
        <stp>-2288</stp>
        <stp>All</stp>
        <stp/>
        <stp/>
        <stp>FALSE</stp>
        <stp>T</stp>
        <tr r="D2290" s="2"/>
      </tp>
      <tp t="s">
        <v/>
        <stp/>
        <stp>StudyData</stp>
        <stp>VIX</stp>
        <stp>BAR</stp>
        <stp/>
        <stp>High</stp>
        <stp>W</stp>
        <stp>-2238</stp>
        <stp>All</stp>
        <stp/>
        <stp/>
        <stp>FALSE</stp>
        <stp>T</stp>
        <tr r="D2240" s="2"/>
      </tp>
      <tp t="s">
        <v/>
        <stp/>
        <stp>StudyData</stp>
        <stp>VIX</stp>
        <stp>BAR</stp>
        <stp/>
        <stp>High</stp>
        <stp>W</stp>
        <stp>-2228</stp>
        <stp>All</stp>
        <stp/>
        <stp/>
        <stp>FALSE</stp>
        <stp>T</stp>
        <tr r="D2230" s="2"/>
      </tp>
      <tp t="s">
        <v/>
        <stp/>
        <stp>StudyData</stp>
        <stp>VIX</stp>
        <stp>BAR</stp>
        <stp/>
        <stp>High</stp>
        <stp>W</stp>
        <stp>-2218</stp>
        <stp>All</stp>
        <stp/>
        <stp/>
        <stp>FALSE</stp>
        <stp>T</stp>
        <tr r="D2220" s="2"/>
      </tp>
      <tp t="s">
        <v/>
        <stp/>
        <stp>StudyData</stp>
        <stp>VIX</stp>
        <stp>BAR</stp>
        <stp/>
        <stp>High</stp>
        <stp>W</stp>
        <stp>-2208</stp>
        <stp>All</stp>
        <stp/>
        <stp/>
        <stp>FALSE</stp>
        <stp>T</stp>
        <tr r="D2210" s="2"/>
      </tp>
      <tp t="s">
        <v/>
        <stp/>
        <stp>StudyData</stp>
        <stp>VIX</stp>
        <stp>BAR</stp>
        <stp/>
        <stp>High</stp>
        <stp>W</stp>
        <stp>-2278</stp>
        <stp>All</stp>
        <stp/>
        <stp/>
        <stp>FALSE</stp>
        <stp>T</stp>
        <tr r="D2280" s="2"/>
      </tp>
      <tp t="s">
        <v/>
        <stp/>
        <stp>StudyData</stp>
        <stp>VIX</stp>
        <stp>BAR</stp>
        <stp/>
        <stp>High</stp>
        <stp>W</stp>
        <stp>-2268</stp>
        <stp>All</stp>
        <stp/>
        <stp/>
        <stp>FALSE</stp>
        <stp>T</stp>
        <tr r="D2270" s="2"/>
      </tp>
      <tp t="s">
        <v/>
        <stp/>
        <stp>StudyData</stp>
        <stp>VIX</stp>
        <stp>BAR</stp>
        <stp/>
        <stp>High</stp>
        <stp>W</stp>
        <stp>-2258</stp>
        <stp>All</stp>
        <stp/>
        <stp/>
        <stp>FALSE</stp>
        <stp>T</stp>
        <tr r="D2260" s="2"/>
      </tp>
      <tp t="s">
        <v/>
        <stp/>
        <stp>StudyData</stp>
        <stp>VIX</stp>
        <stp>BAR</stp>
        <stp/>
        <stp>High</stp>
        <stp>W</stp>
        <stp>-2248</stp>
        <stp>All</stp>
        <stp/>
        <stp/>
        <stp>FALSE</stp>
        <stp>T</stp>
        <tr r="D2250" s="2"/>
      </tp>
      <tp t="s">
        <v/>
        <stp/>
        <stp>StudyData</stp>
        <stp>VIX</stp>
        <stp>BAR</stp>
        <stp/>
        <stp>High</stp>
        <stp>W</stp>
        <stp>-2198</stp>
        <stp>All</stp>
        <stp/>
        <stp/>
        <stp>FALSE</stp>
        <stp>T</stp>
        <tr r="D2200" s="2"/>
      </tp>
      <tp t="s">
        <v/>
        <stp/>
        <stp>StudyData</stp>
        <stp>VIX</stp>
        <stp>BAR</stp>
        <stp/>
        <stp>High</stp>
        <stp>W</stp>
        <stp>-2188</stp>
        <stp>All</stp>
        <stp/>
        <stp/>
        <stp>FALSE</stp>
        <stp>T</stp>
        <tr r="D2190" s="2"/>
      </tp>
      <tp t="s">
        <v/>
        <stp/>
        <stp>StudyData</stp>
        <stp>VIX</stp>
        <stp>BAR</stp>
        <stp/>
        <stp>High</stp>
        <stp>W</stp>
        <stp>-2138</stp>
        <stp>All</stp>
        <stp/>
        <stp/>
        <stp>FALSE</stp>
        <stp>T</stp>
        <tr r="D2140" s="2"/>
      </tp>
      <tp t="s">
        <v/>
        <stp/>
        <stp>StudyData</stp>
        <stp>VIX</stp>
        <stp>BAR</stp>
        <stp/>
        <stp>High</stp>
        <stp>W</stp>
        <stp>-2128</stp>
        <stp>All</stp>
        <stp/>
        <stp/>
        <stp>FALSE</stp>
        <stp>T</stp>
        <tr r="D2130" s="2"/>
      </tp>
      <tp t="s">
        <v/>
        <stp/>
        <stp>StudyData</stp>
        <stp>VIX</stp>
        <stp>BAR</stp>
        <stp/>
        <stp>High</stp>
        <stp>W</stp>
        <stp>-2118</stp>
        <stp>All</stp>
        <stp/>
        <stp/>
        <stp>FALSE</stp>
        <stp>T</stp>
        <tr r="D2120" s="2"/>
      </tp>
      <tp t="s">
        <v/>
        <stp/>
        <stp>StudyData</stp>
        <stp>VIX</stp>
        <stp>BAR</stp>
        <stp/>
        <stp>High</stp>
        <stp>W</stp>
        <stp>-2108</stp>
        <stp>All</stp>
        <stp/>
        <stp/>
        <stp>FALSE</stp>
        <stp>T</stp>
        <tr r="D2110" s="2"/>
      </tp>
      <tp t="s">
        <v/>
        <stp/>
        <stp>StudyData</stp>
        <stp>VIX</stp>
        <stp>BAR</stp>
        <stp/>
        <stp>High</stp>
        <stp>W</stp>
        <stp>-2178</stp>
        <stp>All</stp>
        <stp/>
        <stp/>
        <stp>FALSE</stp>
        <stp>T</stp>
        <tr r="D2180" s="2"/>
      </tp>
      <tp t="s">
        <v/>
        <stp/>
        <stp>StudyData</stp>
        <stp>VIX</stp>
        <stp>BAR</stp>
        <stp/>
        <stp>High</stp>
        <stp>W</stp>
        <stp>-2168</stp>
        <stp>All</stp>
        <stp/>
        <stp/>
        <stp>FALSE</stp>
        <stp>T</stp>
        <tr r="D2170" s="2"/>
      </tp>
      <tp t="s">
        <v/>
        <stp/>
        <stp>StudyData</stp>
        <stp>VIX</stp>
        <stp>BAR</stp>
        <stp/>
        <stp>High</stp>
        <stp>W</stp>
        <stp>-2158</stp>
        <stp>All</stp>
        <stp/>
        <stp/>
        <stp>FALSE</stp>
        <stp>T</stp>
        <tr r="D2160" s="2"/>
      </tp>
      <tp t="s">
        <v/>
        <stp/>
        <stp>StudyData</stp>
        <stp>VIX</stp>
        <stp>BAR</stp>
        <stp/>
        <stp>High</stp>
        <stp>W</stp>
        <stp>-2148</stp>
        <stp>All</stp>
        <stp/>
        <stp/>
        <stp>FALSE</stp>
        <stp>T</stp>
        <tr r="D2150" s="2"/>
      </tp>
      <tp t="s">
        <v/>
        <stp/>
        <stp>StudyData</stp>
        <stp>VIX</stp>
        <stp>BAR</stp>
        <stp/>
        <stp>High</stp>
        <stp>W</stp>
        <stp>-2098</stp>
        <stp>All</stp>
        <stp/>
        <stp/>
        <stp>FALSE</stp>
        <stp>T</stp>
        <tr r="D2100" s="2"/>
      </tp>
      <tp t="s">
        <v/>
        <stp/>
        <stp>StudyData</stp>
        <stp>VIX</stp>
        <stp>BAR</stp>
        <stp/>
        <stp>High</stp>
        <stp>W</stp>
        <stp>-2088</stp>
        <stp>All</stp>
        <stp/>
        <stp/>
        <stp>FALSE</stp>
        <stp>T</stp>
        <tr r="D2090" s="2"/>
      </tp>
      <tp t="s">
        <v/>
        <stp/>
        <stp>StudyData</stp>
        <stp>VIX</stp>
        <stp>BAR</stp>
        <stp/>
        <stp>High</stp>
        <stp>W</stp>
        <stp>-2038</stp>
        <stp>All</stp>
        <stp/>
        <stp/>
        <stp>FALSE</stp>
        <stp>T</stp>
        <tr r="D2040" s="2"/>
      </tp>
      <tp t="s">
        <v/>
        <stp/>
        <stp>StudyData</stp>
        <stp>VIX</stp>
        <stp>BAR</stp>
        <stp/>
        <stp>High</stp>
        <stp>W</stp>
        <stp>-2028</stp>
        <stp>All</stp>
        <stp/>
        <stp/>
        <stp>FALSE</stp>
        <stp>T</stp>
        <tr r="D2030" s="2"/>
      </tp>
      <tp t="s">
        <v/>
        <stp/>
        <stp>StudyData</stp>
        <stp>VIX</stp>
        <stp>BAR</stp>
        <stp/>
        <stp>High</stp>
        <stp>W</stp>
        <stp>-2018</stp>
        <stp>All</stp>
        <stp/>
        <stp/>
        <stp>FALSE</stp>
        <stp>T</stp>
        <tr r="D2020" s="2"/>
      </tp>
      <tp t="s">
        <v/>
        <stp/>
        <stp>StudyData</stp>
        <stp>VIX</stp>
        <stp>BAR</stp>
        <stp/>
        <stp>High</stp>
        <stp>W</stp>
        <stp>-2008</stp>
        <stp>All</stp>
        <stp/>
        <stp/>
        <stp>FALSE</stp>
        <stp>T</stp>
        <tr r="D2010" s="2"/>
      </tp>
      <tp t="s">
        <v/>
        <stp/>
        <stp>StudyData</stp>
        <stp>VIX</stp>
        <stp>BAR</stp>
        <stp/>
        <stp>High</stp>
        <stp>W</stp>
        <stp>-2078</stp>
        <stp>All</stp>
        <stp/>
        <stp/>
        <stp>FALSE</stp>
        <stp>T</stp>
        <tr r="D2080" s="2"/>
      </tp>
      <tp t="s">
        <v/>
        <stp/>
        <stp>StudyData</stp>
        <stp>VIX</stp>
        <stp>BAR</stp>
        <stp/>
        <stp>High</stp>
        <stp>W</stp>
        <stp>-2068</stp>
        <stp>All</stp>
        <stp/>
        <stp/>
        <stp>FALSE</stp>
        <stp>T</stp>
        <tr r="D2070" s="2"/>
      </tp>
      <tp t="s">
        <v/>
        <stp/>
        <stp>StudyData</stp>
        <stp>VIX</stp>
        <stp>BAR</stp>
        <stp/>
        <stp>High</stp>
        <stp>W</stp>
        <stp>-2058</stp>
        <stp>All</stp>
        <stp/>
        <stp/>
        <stp>FALSE</stp>
        <stp>T</stp>
        <tr r="D2060" s="2"/>
      </tp>
      <tp t="s">
        <v/>
        <stp/>
        <stp>StudyData</stp>
        <stp>VIX</stp>
        <stp>BAR</stp>
        <stp/>
        <stp>High</stp>
        <stp>W</stp>
        <stp>-2048</stp>
        <stp>All</stp>
        <stp/>
        <stp/>
        <stp>FALSE</stp>
        <stp>T</stp>
        <tr r="D2050" s="2"/>
      </tp>
      <tp t="s">
        <v/>
        <stp/>
        <stp>StudyData</stp>
        <stp>VIX</stp>
        <stp>BAR</stp>
        <stp/>
        <stp>High</stp>
        <stp>W</stp>
        <stp>-2798</stp>
        <stp>All</stp>
        <stp/>
        <stp/>
        <stp>FALSE</stp>
        <stp>T</stp>
        <tr r="D2800" s="2"/>
      </tp>
      <tp t="s">
        <v/>
        <stp/>
        <stp>StudyData</stp>
        <stp>VIX</stp>
        <stp>BAR</stp>
        <stp/>
        <stp>High</stp>
        <stp>W</stp>
        <stp>-2788</stp>
        <stp>All</stp>
        <stp/>
        <stp/>
        <stp>FALSE</stp>
        <stp>T</stp>
        <tr r="D2790" s="2"/>
      </tp>
      <tp t="s">
        <v/>
        <stp/>
        <stp>StudyData</stp>
        <stp>VIX</stp>
        <stp>BAR</stp>
        <stp/>
        <stp>High</stp>
        <stp>W</stp>
        <stp>-2738</stp>
        <stp>All</stp>
        <stp/>
        <stp/>
        <stp>FALSE</stp>
        <stp>T</stp>
        <tr r="D2740" s="2"/>
      </tp>
      <tp t="s">
        <v/>
        <stp/>
        <stp>StudyData</stp>
        <stp>VIX</stp>
        <stp>BAR</stp>
        <stp/>
        <stp>High</stp>
        <stp>W</stp>
        <stp>-2728</stp>
        <stp>All</stp>
        <stp/>
        <stp/>
        <stp>FALSE</stp>
        <stp>T</stp>
        <tr r="D2730" s="2"/>
      </tp>
      <tp t="s">
        <v/>
        <stp/>
        <stp>StudyData</stp>
        <stp>VIX</stp>
        <stp>BAR</stp>
        <stp/>
        <stp>High</stp>
        <stp>W</stp>
        <stp>-2718</stp>
        <stp>All</stp>
        <stp/>
        <stp/>
        <stp>FALSE</stp>
        <stp>T</stp>
        <tr r="D2720" s="2"/>
      </tp>
      <tp t="s">
        <v/>
        <stp/>
        <stp>StudyData</stp>
        <stp>VIX</stp>
        <stp>BAR</stp>
        <stp/>
        <stp>High</stp>
        <stp>W</stp>
        <stp>-2708</stp>
        <stp>All</stp>
        <stp/>
        <stp/>
        <stp>FALSE</stp>
        <stp>T</stp>
        <tr r="D2710" s="2"/>
      </tp>
      <tp t="s">
        <v/>
        <stp/>
        <stp>StudyData</stp>
        <stp>VIX</stp>
        <stp>BAR</stp>
        <stp/>
        <stp>High</stp>
        <stp>W</stp>
        <stp>-2778</stp>
        <stp>All</stp>
        <stp/>
        <stp/>
        <stp>FALSE</stp>
        <stp>T</stp>
        <tr r="D2780" s="2"/>
      </tp>
      <tp t="s">
        <v/>
        <stp/>
        <stp>StudyData</stp>
        <stp>VIX</stp>
        <stp>BAR</stp>
        <stp/>
        <stp>High</stp>
        <stp>W</stp>
        <stp>-2768</stp>
        <stp>All</stp>
        <stp/>
        <stp/>
        <stp>FALSE</stp>
        <stp>T</stp>
        <tr r="D2770" s="2"/>
      </tp>
      <tp t="s">
        <v/>
        <stp/>
        <stp>StudyData</stp>
        <stp>VIX</stp>
        <stp>BAR</stp>
        <stp/>
        <stp>High</stp>
        <stp>W</stp>
        <stp>-2758</stp>
        <stp>All</stp>
        <stp/>
        <stp/>
        <stp>FALSE</stp>
        <stp>T</stp>
        <tr r="D2760" s="2"/>
      </tp>
      <tp t="s">
        <v/>
        <stp/>
        <stp>StudyData</stp>
        <stp>VIX</stp>
        <stp>BAR</stp>
        <stp/>
        <stp>High</stp>
        <stp>W</stp>
        <stp>-2748</stp>
        <stp>All</stp>
        <stp/>
        <stp/>
        <stp>FALSE</stp>
        <stp>T</stp>
        <tr r="D2750" s="2"/>
      </tp>
      <tp t="s">
        <v/>
        <stp/>
        <stp>StudyData</stp>
        <stp>VIX</stp>
        <stp>BAR</stp>
        <stp/>
        <stp>High</stp>
        <stp>W</stp>
        <stp>-2698</stp>
        <stp>All</stp>
        <stp/>
        <stp/>
        <stp>FALSE</stp>
        <stp>T</stp>
        <tr r="D2700" s="2"/>
      </tp>
      <tp t="s">
        <v/>
        <stp/>
        <stp>StudyData</stp>
        <stp>VIX</stp>
        <stp>BAR</stp>
        <stp/>
        <stp>High</stp>
        <stp>W</stp>
        <stp>-2688</stp>
        <stp>All</stp>
        <stp/>
        <stp/>
        <stp>FALSE</stp>
        <stp>T</stp>
        <tr r="D2690" s="2"/>
      </tp>
      <tp t="s">
        <v/>
        <stp/>
        <stp>StudyData</stp>
        <stp>VIX</stp>
        <stp>BAR</stp>
        <stp/>
        <stp>High</stp>
        <stp>W</stp>
        <stp>-2638</stp>
        <stp>All</stp>
        <stp/>
        <stp/>
        <stp>FALSE</stp>
        <stp>T</stp>
        <tr r="D2640" s="2"/>
      </tp>
      <tp t="s">
        <v/>
        <stp/>
        <stp>StudyData</stp>
        <stp>VIX</stp>
        <stp>BAR</stp>
        <stp/>
        <stp>High</stp>
        <stp>W</stp>
        <stp>-2628</stp>
        <stp>All</stp>
        <stp/>
        <stp/>
        <stp>FALSE</stp>
        <stp>T</stp>
        <tr r="D2630" s="2"/>
      </tp>
      <tp t="s">
        <v/>
        <stp/>
        <stp>StudyData</stp>
        <stp>VIX</stp>
        <stp>BAR</stp>
        <stp/>
        <stp>High</stp>
        <stp>W</stp>
        <stp>-2618</stp>
        <stp>All</stp>
        <stp/>
        <stp/>
        <stp>FALSE</stp>
        <stp>T</stp>
        <tr r="D2620" s="2"/>
      </tp>
      <tp t="s">
        <v/>
        <stp/>
        <stp>StudyData</stp>
        <stp>VIX</stp>
        <stp>BAR</stp>
        <stp/>
        <stp>High</stp>
        <stp>W</stp>
        <stp>-2608</stp>
        <stp>All</stp>
        <stp/>
        <stp/>
        <stp>FALSE</stp>
        <stp>T</stp>
        <tr r="D2610" s="2"/>
      </tp>
      <tp t="s">
        <v/>
        <stp/>
        <stp>StudyData</stp>
        <stp>VIX</stp>
        <stp>BAR</stp>
        <stp/>
        <stp>High</stp>
        <stp>W</stp>
        <stp>-2678</stp>
        <stp>All</stp>
        <stp/>
        <stp/>
        <stp>FALSE</stp>
        <stp>T</stp>
        <tr r="D2680" s="2"/>
      </tp>
      <tp t="s">
        <v/>
        <stp/>
        <stp>StudyData</stp>
        <stp>VIX</stp>
        <stp>BAR</stp>
        <stp/>
        <stp>High</stp>
        <stp>W</stp>
        <stp>-2668</stp>
        <stp>All</stp>
        <stp/>
        <stp/>
        <stp>FALSE</stp>
        <stp>T</stp>
        <tr r="D2670" s="2"/>
      </tp>
      <tp t="s">
        <v/>
        <stp/>
        <stp>StudyData</stp>
        <stp>VIX</stp>
        <stp>BAR</stp>
        <stp/>
        <stp>High</stp>
        <stp>W</stp>
        <stp>-2658</stp>
        <stp>All</stp>
        <stp/>
        <stp/>
        <stp>FALSE</stp>
        <stp>T</stp>
        <tr r="D2660" s="2"/>
      </tp>
      <tp t="s">
        <v/>
        <stp/>
        <stp>StudyData</stp>
        <stp>VIX</stp>
        <stp>BAR</stp>
        <stp/>
        <stp>High</stp>
        <stp>W</stp>
        <stp>-2648</stp>
        <stp>All</stp>
        <stp/>
        <stp/>
        <stp>FALSE</stp>
        <stp>T</stp>
        <tr r="D2650" s="2"/>
      </tp>
      <tp t="s">
        <v/>
        <stp/>
        <stp>StudyData</stp>
        <stp>VIX</stp>
        <stp>BAR</stp>
        <stp/>
        <stp>High</stp>
        <stp>W</stp>
        <stp>-2598</stp>
        <stp>All</stp>
        <stp/>
        <stp/>
        <stp>FALSE</stp>
        <stp>T</stp>
        <tr r="D2600" s="2"/>
      </tp>
      <tp t="s">
        <v/>
        <stp/>
        <stp>StudyData</stp>
        <stp>VIX</stp>
        <stp>BAR</stp>
        <stp/>
        <stp>High</stp>
        <stp>W</stp>
        <stp>-2588</stp>
        <stp>All</stp>
        <stp/>
        <stp/>
        <stp>FALSE</stp>
        <stp>T</stp>
        <tr r="D2590" s="2"/>
      </tp>
      <tp t="s">
        <v/>
        <stp/>
        <stp>StudyData</stp>
        <stp>VIX</stp>
        <stp>BAR</stp>
        <stp/>
        <stp>High</stp>
        <stp>W</stp>
        <stp>-2538</stp>
        <stp>All</stp>
        <stp/>
        <stp/>
        <stp>FALSE</stp>
        <stp>T</stp>
        <tr r="D2540" s="2"/>
      </tp>
      <tp t="s">
        <v/>
        <stp/>
        <stp>StudyData</stp>
        <stp>VIX</stp>
        <stp>BAR</stp>
        <stp/>
        <stp>High</stp>
        <stp>W</stp>
        <stp>-2528</stp>
        <stp>All</stp>
        <stp/>
        <stp/>
        <stp>FALSE</stp>
        <stp>T</stp>
        <tr r="D2530" s="2"/>
      </tp>
      <tp t="s">
        <v/>
        <stp/>
        <stp>StudyData</stp>
        <stp>VIX</stp>
        <stp>BAR</stp>
        <stp/>
        <stp>High</stp>
        <stp>W</stp>
        <stp>-2518</stp>
        <stp>All</stp>
        <stp/>
        <stp/>
        <stp>FALSE</stp>
        <stp>T</stp>
        <tr r="D2520" s="2"/>
      </tp>
      <tp t="s">
        <v/>
        <stp/>
        <stp>StudyData</stp>
        <stp>VIX</stp>
        <stp>BAR</stp>
        <stp/>
        <stp>High</stp>
        <stp>W</stp>
        <stp>-2508</stp>
        <stp>All</stp>
        <stp/>
        <stp/>
        <stp>FALSE</stp>
        <stp>T</stp>
        <tr r="D2510" s="2"/>
      </tp>
      <tp t="s">
        <v/>
        <stp/>
        <stp>StudyData</stp>
        <stp>VIX</stp>
        <stp>BAR</stp>
        <stp/>
        <stp>High</stp>
        <stp>W</stp>
        <stp>-2578</stp>
        <stp>All</stp>
        <stp/>
        <stp/>
        <stp>FALSE</stp>
        <stp>T</stp>
        <tr r="D2580" s="2"/>
      </tp>
      <tp t="s">
        <v/>
        <stp/>
        <stp>StudyData</stp>
        <stp>VIX</stp>
        <stp>BAR</stp>
        <stp/>
        <stp>High</stp>
        <stp>W</stp>
        <stp>-2568</stp>
        <stp>All</stp>
        <stp/>
        <stp/>
        <stp>FALSE</stp>
        <stp>T</stp>
        <tr r="D2570" s="2"/>
      </tp>
      <tp t="s">
        <v/>
        <stp/>
        <stp>StudyData</stp>
        <stp>VIX</stp>
        <stp>BAR</stp>
        <stp/>
        <stp>High</stp>
        <stp>W</stp>
        <stp>-2558</stp>
        <stp>All</stp>
        <stp/>
        <stp/>
        <stp>FALSE</stp>
        <stp>T</stp>
        <tr r="D2560" s="2"/>
      </tp>
      <tp t="s">
        <v/>
        <stp/>
        <stp>StudyData</stp>
        <stp>VIX</stp>
        <stp>BAR</stp>
        <stp/>
        <stp>High</stp>
        <stp>W</stp>
        <stp>-2548</stp>
        <stp>All</stp>
        <stp/>
        <stp/>
        <stp>FALSE</stp>
        <stp>T</stp>
        <tr r="D2550" s="2"/>
      </tp>
      <tp t="s">
        <v/>
        <stp/>
        <stp>StudyData</stp>
        <stp>VIX</stp>
        <stp>BAR</stp>
        <stp/>
        <stp>High</stp>
        <stp>W</stp>
        <stp>-2498</stp>
        <stp>All</stp>
        <stp/>
        <stp/>
        <stp>FALSE</stp>
        <stp>T</stp>
        <tr r="D2500" s="2"/>
      </tp>
      <tp t="s">
        <v/>
        <stp/>
        <stp>StudyData</stp>
        <stp>VIX</stp>
        <stp>BAR</stp>
        <stp/>
        <stp>High</stp>
        <stp>W</stp>
        <stp>-2488</stp>
        <stp>All</stp>
        <stp/>
        <stp/>
        <stp>FALSE</stp>
        <stp>T</stp>
        <tr r="D2490" s="2"/>
      </tp>
      <tp t="s">
        <v/>
        <stp/>
        <stp>StudyData</stp>
        <stp>VIX</stp>
        <stp>BAR</stp>
        <stp/>
        <stp>High</stp>
        <stp>W</stp>
        <stp>-2438</stp>
        <stp>All</stp>
        <stp/>
        <stp/>
        <stp>FALSE</stp>
        <stp>T</stp>
        <tr r="D2440" s="2"/>
      </tp>
      <tp t="s">
        <v/>
        <stp/>
        <stp>StudyData</stp>
        <stp>VIX</stp>
        <stp>BAR</stp>
        <stp/>
        <stp>High</stp>
        <stp>W</stp>
        <stp>-2428</stp>
        <stp>All</stp>
        <stp/>
        <stp/>
        <stp>FALSE</stp>
        <stp>T</stp>
        <tr r="D2430" s="2"/>
      </tp>
      <tp t="s">
        <v/>
        <stp/>
        <stp>StudyData</stp>
        <stp>VIX</stp>
        <stp>BAR</stp>
        <stp/>
        <stp>High</stp>
        <stp>W</stp>
        <stp>-2418</stp>
        <stp>All</stp>
        <stp/>
        <stp/>
        <stp>FALSE</stp>
        <stp>T</stp>
        <tr r="D2420" s="2"/>
      </tp>
      <tp t="s">
        <v/>
        <stp/>
        <stp>StudyData</stp>
        <stp>VIX</stp>
        <stp>BAR</stp>
        <stp/>
        <stp>High</stp>
        <stp>W</stp>
        <stp>-2408</stp>
        <stp>All</stp>
        <stp/>
        <stp/>
        <stp>FALSE</stp>
        <stp>T</stp>
        <tr r="D2410" s="2"/>
      </tp>
      <tp t="s">
        <v/>
        <stp/>
        <stp>StudyData</stp>
        <stp>VIX</stp>
        <stp>BAR</stp>
        <stp/>
        <stp>High</stp>
        <stp>W</stp>
        <stp>-2478</stp>
        <stp>All</stp>
        <stp/>
        <stp/>
        <stp>FALSE</stp>
        <stp>T</stp>
        <tr r="D2480" s="2"/>
      </tp>
      <tp t="s">
        <v/>
        <stp/>
        <stp>StudyData</stp>
        <stp>VIX</stp>
        <stp>BAR</stp>
        <stp/>
        <stp>High</stp>
        <stp>W</stp>
        <stp>-2468</stp>
        <stp>All</stp>
        <stp/>
        <stp/>
        <stp>FALSE</stp>
        <stp>T</stp>
        <tr r="D2470" s="2"/>
      </tp>
      <tp t="s">
        <v/>
        <stp/>
        <stp>StudyData</stp>
        <stp>VIX</stp>
        <stp>BAR</stp>
        <stp/>
        <stp>High</stp>
        <stp>W</stp>
        <stp>-2458</stp>
        <stp>All</stp>
        <stp/>
        <stp/>
        <stp>FALSE</stp>
        <stp>T</stp>
        <tr r="D2460" s="2"/>
      </tp>
      <tp t="s">
        <v/>
        <stp/>
        <stp>StudyData</stp>
        <stp>VIX</stp>
        <stp>BAR</stp>
        <stp/>
        <stp>High</stp>
        <stp>W</stp>
        <stp>-2448</stp>
        <stp>All</stp>
        <stp/>
        <stp/>
        <stp>FALSE</stp>
        <stp>T</stp>
        <tr r="D2450" s="2"/>
      </tp>
      <tp t="s">
        <v/>
        <stp/>
        <stp>StudyData</stp>
        <stp>VIX</stp>
        <stp>BAR</stp>
        <stp/>
        <stp>High</stp>
        <stp>W</stp>
        <stp>-2998</stp>
        <stp>All</stp>
        <stp/>
        <stp/>
        <stp>FALSE</stp>
        <stp>T</stp>
        <tr r="D3000" s="2"/>
      </tp>
      <tp t="s">
        <v/>
        <stp/>
        <stp>StudyData</stp>
        <stp>VIX</stp>
        <stp>BAR</stp>
        <stp/>
        <stp>High</stp>
        <stp>W</stp>
        <stp>-2988</stp>
        <stp>All</stp>
        <stp/>
        <stp/>
        <stp>FALSE</stp>
        <stp>T</stp>
        <tr r="D2990" s="2"/>
      </tp>
      <tp t="s">
        <v/>
        <stp/>
        <stp>StudyData</stp>
        <stp>VIX</stp>
        <stp>BAR</stp>
        <stp/>
        <stp>High</stp>
        <stp>W</stp>
        <stp>-2938</stp>
        <stp>All</stp>
        <stp/>
        <stp/>
        <stp>FALSE</stp>
        <stp>T</stp>
        <tr r="D2940" s="2"/>
      </tp>
      <tp t="s">
        <v/>
        <stp/>
        <stp>StudyData</stp>
        <stp>VIX</stp>
        <stp>BAR</stp>
        <stp/>
        <stp>High</stp>
        <stp>W</stp>
        <stp>-2928</stp>
        <stp>All</stp>
        <stp/>
        <stp/>
        <stp>FALSE</stp>
        <stp>T</stp>
        <tr r="D2930" s="2"/>
      </tp>
      <tp t="s">
        <v/>
        <stp/>
        <stp>StudyData</stp>
        <stp>VIX</stp>
        <stp>BAR</stp>
        <stp/>
        <stp>High</stp>
        <stp>W</stp>
        <stp>-2918</stp>
        <stp>All</stp>
        <stp/>
        <stp/>
        <stp>FALSE</stp>
        <stp>T</stp>
        <tr r="D2920" s="2"/>
      </tp>
      <tp t="s">
        <v/>
        <stp/>
        <stp>StudyData</stp>
        <stp>VIX</stp>
        <stp>BAR</stp>
        <stp/>
        <stp>High</stp>
        <stp>W</stp>
        <stp>-2908</stp>
        <stp>All</stp>
        <stp/>
        <stp/>
        <stp>FALSE</stp>
        <stp>T</stp>
        <tr r="D2910" s="2"/>
      </tp>
      <tp t="s">
        <v/>
        <stp/>
        <stp>StudyData</stp>
        <stp>VIX</stp>
        <stp>BAR</stp>
        <stp/>
        <stp>High</stp>
        <stp>W</stp>
        <stp>-2978</stp>
        <stp>All</stp>
        <stp/>
        <stp/>
        <stp>FALSE</stp>
        <stp>T</stp>
        <tr r="D2980" s="2"/>
      </tp>
      <tp t="s">
        <v/>
        <stp/>
        <stp>StudyData</stp>
        <stp>VIX</stp>
        <stp>BAR</stp>
        <stp/>
        <stp>High</stp>
        <stp>W</stp>
        <stp>-2968</stp>
        <stp>All</stp>
        <stp/>
        <stp/>
        <stp>FALSE</stp>
        <stp>T</stp>
        <tr r="D2970" s="2"/>
      </tp>
      <tp t="s">
        <v/>
        <stp/>
        <stp>StudyData</stp>
        <stp>VIX</stp>
        <stp>BAR</stp>
        <stp/>
        <stp>High</stp>
        <stp>W</stp>
        <stp>-2958</stp>
        <stp>All</stp>
        <stp/>
        <stp/>
        <stp>FALSE</stp>
        <stp>T</stp>
        <tr r="D2960" s="2"/>
      </tp>
      <tp t="s">
        <v/>
        <stp/>
        <stp>StudyData</stp>
        <stp>VIX</stp>
        <stp>BAR</stp>
        <stp/>
        <stp>High</stp>
        <stp>W</stp>
        <stp>-2948</stp>
        <stp>All</stp>
        <stp/>
        <stp/>
        <stp>FALSE</stp>
        <stp>T</stp>
        <tr r="D2950" s="2"/>
      </tp>
      <tp t="s">
        <v/>
        <stp/>
        <stp>StudyData</stp>
        <stp>VIX</stp>
        <stp>BAR</stp>
        <stp/>
        <stp>High</stp>
        <stp>W</stp>
        <stp>-2898</stp>
        <stp>All</stp>
        <stp/>
        <stp/>
        <stp>FALSE</stp>
        <stp>T</stp>
        <tr r="D2900" s="2"/>
      </tp>
      <tp t="s">
        <v/>
        <stp/>
        <stp>StudyData</stp>
        <stp>VIX</stp>
        <stp>BAR</stp>
        <stp/>
        <stp>High</stp>
        <stp>W</stp>
        <stp>-2888</stp>
        <stp>All</stp>
        <stp/>
        <stp/>
        <stp>FALSE</stp>
        <stp>T</stp>
        <tr r="D2890" s="2"/>
      </tp>
      <tp t="s">
        <v/>
        <stp/>
        <stp>StudyData</stp>
        <stp>VIX</stp>
        <stp>BAR</stp>
        <stp/>
        <stp>High</stp>
        <stp>W</stp>
        <stp>-2838</stp>
        <stp>All</stp>
        <stp/>
        <stp/>
        <stp>FALSE</stp>
        <stp>T</stp>
        <tr r="D2840" s="2"/>
      </tp>
      <tp t="s">
        <v/>
        <stp/>
        <stp>StudyData</stp>
        <stp>VIX</stp>
        <stp>BAR</stp>
        <stp/>
        <stp>High</stp>
        <stp>W</stp>
        <stp>-2828</stp>
        <stp>All</stp>
        <stp/>
        <stp/>
        <stp>FALSE</stp>
        <stp>T</stp>
        <tr r="D2830" s="2"/>
      </tp>
      <tp t="s">
        <v/>
        <stp/>
        <stp>StudyData</stp>
        <stp>VIX</stp>
        <stp>BAR</stp>
        <stp/>
        <stp>High</stp>
        <stp>W</stp>
        <stp>-2818</stp>
        <stp>All</stp>
        <stp/>
        <stp/>
        <stp>FALSE</stp>
        <stp>T</stp>
        <tr r="D2820" s="2"/>
      </tp>
      <tp t="s">
        <v/>
        <stp/>
        <stp>StudyData</stp>
        <stp>VIX</stp>
        <stp>BAR</stp>
        <stp/>
        <stp>High</stp>
        <stp>W</stp>
        <stp>-2808</stp>
        <stp>All</stp>
        <stp/>
        <stp/>
        <stp>FALSE</stp>
        <stp>T</stp>
        <tr r="D2810" s="2"/>
      </tp>
      <tp t="s">
        <v/>
        <stp/>
        <stp>StudyData</stp>
        <stp>VIX</stp>
        <stp>BAR</stp>
        <stp/>
        <stp>High</stp>
        <stp>W</stp>
        <stp>-2878</stp>
        <stp>All</stp>
        <stp/>
        <stp/>
        <stp>FALSE</stp>
        <stp>T</stp>
        <tr r="D2880" s="2"/>
      </tp>
      <tp t="s">
        <v/>
        <stp/>
        <stp>StudyData</stp>
        <stp>VIX</stp>
        <stp>BAR</stp>
        <stp/>
        <stp>High</stp>
        <stp>W</stp>
        <stp>-2868</stp>
        <stp>All</stp>
        <stp/>
        <stp/>
        <stp>FALSE</stp>
        <stp>T</stp>
        <tr r="D2870" s="2"/>
      </tp>
      <tp t="s">
        <v/>
        <stp/>
        <stp>StudyData</stp>
        <stp>VIX</stp>
        <stp>BAR</stp>
        <stp/>
        <stp>High</stp>
        <stp>W</stp>
        <stp>-2858</stp>
        <stp>All</stp>
        <stp/>
        <stp/>
        <stp>FALSE</stp>
        <stp>T</stp>
        <tr r="D2860" s="2"/>
      </tp>
      <tp t="s">
        <v/>
        <stp/>
        <stp>StudyData</stp>
        <stp>VIX</stp>
        <stp>BAR</stp>
        <stp/>
        <stp>High</stp>
        <stp>W</stp>
        <stp>-2848</stp>
        <stp>All</stp>
        <stp/>
        <stp/>
        <stp>FALSE</stp>
        <stp>T</stp>
        <tr r="D2850" s="2"/>
      </tp>
      <tp t="s">
        <v/>
        <stp/>
        <stp>StudyData</stp>
        <stp>VIX</stp>
        <stp>BAR</stp>
        <stp/>
        <stp>High</stp>
        <stp>W</stp>
        <stp>-1398</stp>
        <stp>All</stp>
        <stp/>
        <stp/>
        <stp>FALSE</stp>
        <stp>T</stp>
        <tr r="D1400" s="2"/>
      </tp>
      <tp t="s">
        <v/>
        <stp/>
        <stp>StudyData</stp>
        <stp>VIX</stp>
        <stp>BAR</stp>
        <stp/>
        <stp>High</stp>
        <stp>W</stp>
        <stp>-1388</stp>
        <stp>All</stp>
        <stp/>
        <stp/>
        <stp>FALSE</stp>
        <stp>T</stp>
        <tr r="D1390" s="2"/>
      </tp>
      <tp t="s">
        <v/>
        <stp/>
        <stp>StudyData</stp>
        <stp>VIX</stp>
        <stp>BAR</stp>
        <stp/>
        <stp>High</stp>
        <stp>W</stp>
        <stp>-1338</stp>
        <stp>All</stp>
        <stp/>
        <stp/>
        <stp>FALSE</stp>
        <stp>T</stp>
        <tr r="D1340" s="2"/>
      </tp>
      <tp t="s">
        <v/>
        <stp/>
        <stp>StudyData</stp>
        <stp>VIX</stp>
        <stp>BAR</stp>
        <stp/>
        <stp>High</stp>
        <stp>W</stp>
        <stp>-1328</stp>
        <stp>All</stp>
        <stp/>
        <stp/>
        <stp>FALSE</stp>
        <stp>T</stp>
        <tr r="D1330" s="2"/>
      </tp>
      <tp t="s">
        <v/>
        <stp/>
        <stp>StudyData</stp>
        <stp>VIX</stp>
        <stp>BAR</stp>
        <stp/>
        <stp>High</stp>
        <stp>W</stp>
        <stp>-1318</stp>
        <stp>All</stp>
        <stp/>
        <stp/>
        <stp>FALSE</stp>
        <stp>T</stp>
        <tr r="D1320" s="2"/>
      </tp>
      <tp t="s">
        <v/>
        <stp/>
        <stp>StudyData</stp>
        <stp>VIX</stp>
        <stp>BAR</stp>
        <stp/>
        <stp>High</stp>
        <stp>W</stp>
        <stp>-1308</stp>
        <stp>All</stp>
        <stp/>
        <stp/>
        <stp>FALSE</stp>
        <stp>T</stp>
        <tr r="D1310" s="2"/>
      </tp>
      <tp t="s">
        <v/>
        <stp/>
        <stp>StudyData</stp>
        <stp>VIX</stp>
        <stp>BAR</stp>
        <stp/>
        <stp>High</stp>
        <stp>W</stp>
        <stp>-1378</stp>
        <stp>All</stp>
        <stp/>
        <stp/>
        <stp>FALSE</stp>
        <stp>T</stp>
        <tr r="D1380" s="2"/>
      </tp>
      <tp t="s">
        <v/>
        <stp/>
        <stp>StudyData</stp>
        <stp>VIX</stp>
        <stp>BAR</stp>
        <stp/>
        <stp>High</stp>
        <stp>W</stp>
        <stp>-1368</stp>
        <stp>All</stp>
        <stp/>
        <stp/>
        <stp>FALSE</stp>
        <stp>T</stp>
        <tr r="D1370" s="2"/>
      </tp>
      <tp t="s">
        <v/>
        <stp/>
        <stp>StudyData</stp>
        <stp>VIX</stp>
        <stp>BAR</stp>
        <stp/>
        <stp>High</stp>
        <stp>W</stp>
        <stp>-1358</stp>
        <stp>All</stp>
        <stp/>
        <stp/>
        <stp>FALSE</stp>
        <stp>T</stp>
        <tr r="D1360" s="2"/>
      </tp>
      <tp t="s">
        <v/>
        <stp/>
        <stp>StudyData</stp>
        <stp>VIX</stp>
        <stp>BAR</stp>
        <stp/>
        <stp>High</stp>
        <stp>W</stp>
        <stp>-1348</stp>
        <stp>All</stp>
        <stp/>
        <stp/>
        <stp>FALSE</stp>
        <stp>T</stp>
        <tr r="D1350" s="2"/>
      </tp>
      <tp t="s">
        <v/>
        <stp/>
        <stp>StudyData</stp>
        <stp>VIX</stp>
        <stp>BAR</stp>
        <stp/>
        <stp>High</stp>
        <stp>W</stp>
        <stp>-1298</stp>
        <stp>All</stp>
        <stp/>
        <stp/>
        <stp>FALSE</stp>
        <stp>T</stp>
        <tr r="D1300" s="2"/>
      </tp>
      <tp t="s">
        <v/>
        <stp/>
        <stp>StudyData</stp>
        <stp>VIX</stp>
        <stp>BAR</stp>
        <stp/>
        <stp>High</stp>
        <stp>W</stp>
        <stp>-1288</stp>
        <stp>All</stp>
        <stp/>
        <stp/>
        <stp>FALSE</stp>
        <stp>T</stp>
        <tr r="D1290" s="2"/>
      </tp>
      <tp t="s">
        <v/>
        <stp/>
        <stp>StudyData</stp>
        <stp>VIX</stp>
        <stp>BAR</stp>
        <stp/>
        <stp>High</stp>
        <stp>W</stp>
        <stp>-1238</stp>
        <stp>All</stp>
        <stp/>
        <stp/>
        <stp>FALSE</stp>
        <stp>T</stp>
        <tr r="D1240" s="2"/>
      </tp>
      <tp t="s">
        <v/>
        <stp/>
        <stp>StudyData</stp>
        <stp>VIX</stp>
        <stp>BAR</stp>
        <stp/>
        <stp>High</stp>
        <stp>W</stp>
        <stp>-1228</stp>
        <stp>All</stp>
        <stp/>
        <stp/>
        <stp>FALSE</stp>
        <stp>T</stp>
        <tr r="D1230" s="2"/>
      </tp>
      <tp t="s">
        <v/>
        <stp/>
        <stp>StudyData</stp>
        <stp>VIX</stp>
        <stp>BAR</stp>
        <stp/>
        <stp>High</stp>
        <stp>W</stp>
        <stp>-1218</stp>
        <stp>All</stp>
        <stp/>
        <stp/>
        <stp>FALSE</stp>
        <stp>T</stp>
        <tr r="D1220" s="2"/>
      </tp>
      <tp t="s">
        <v/>
        <stp/>
        <stp>StudyData</stp>
        <stp>VIX</stp>
        <stp>BAR</stp>
        <stp/>
        <stp>High</stp>
        <stp>W</stp>
        <stp>-1208</stp>
        <stp>All</stp>
        <stp/>
        <stp/>
        <stp>FALSE</stp>
        <stp>T</stp>
        <tr r="D1210" s="2"/>
      </tp>
      <tp t="s">
        <v/>
        <stp/>
        <stp>StudyData</stp>
        <stp>VIX</stp>
        <stp>BAR</stp>
        <stp/>
        <stp>High</stp>
        <stp>W</stp>
        <stp>-1278</stp>
        <stp>All</stp>
        <stp/>
        <stp/>
        <stp>FALSE</stp>
        <stp>T</stp>
        <tr r="D1280" s="2"/>
      </tp>
      <tp t="s">
        <v/>
        <stp/>
        <stp>StudyData</stp>
        <stp>VIX</stp>
        <stp>BAR</stp>
        <stp/>
        <stp>High</stp>
        <stp>W</stp>
        <stp>-1268</stp>
        <stp>All</stp>
        <stp/>
        <stp/>
        <stp>FALSE</stp>
        <stp>T</stp>
        <tr r="D1270" s="2"/>
      </tp>
      <tp t="s">
        <v/>
        <stp/>
        <stp>StudyData</stp>
        <stp>VIX</stp>
        <stp>BAR</stp>
        <stp/>
        <stp>High</stp>
        <stp>W</stp>
        <stp>-1258</stp>
        <stp>All</stp>
        <stp/>
        <stp/>
        <stp>FALSE</stp>
        <stp>T</stp>
        <tr r="D1260" s="2"/>
      </tp>
      <tp t="s">
        <v/>
        <stp/>
        <stp>StudyData</stp>
        <stp>VIX</stp>
        <stp>BAR</stp>
        <stp/>
        <stp>High</stp>
        <stp>W</stp>
        <stp>-1248</stp>
        <stp>All</stp>
        <stp/>
        <stp/>
        <stp>FALSE</stp>
        <stp>T</stp>
        <tr r="D1250" s="2"/>
      </tp>
      <tp t="s">
        <v/>
        <stp/>
        <stp>StudyData</stp>
        <stp>VIX</stp>
        <stp>BAR</stp>
        <stp/>
        <stp>High</stp>
        <stp>W</stp>
        <stp>-1198</stp>
        <stp>All</stp>
        <stp/>
        <stp/>
        <stp>FALSE</stp>
        <stp>T</stp>
        <tr r="D1200" s="2"/>
      </tp>
      <tp t="s">
        <v/>
        <stp/>
        <stp>StudyData</stp>
        <stp>VIX</stp>
        <stp>BAR</stp>
        <stp/>
        <stp>High</stp>
        <stp>W</stp>
        <stp>-1188</stp>
        <stp>All</stp>
        <stp/>
        <stp/>
        <stp>FALSE</stp>
        <stp>T</stp>
        <tr r="D1190" s="2"/>
      </tp>
      <tp t="s">
        <v/>
        <stp/>
        <stp>StudyData</stp>
        <stp>VIX</stp>
        <stp>BAR</stp>
        <stp/>
        <stp>High</stp>
        <stp>W</stp>
        <stp>-1138</stp>
        <stp>All</stp>
        <stp/>
        <stp/>
        <stp>FALSE</stp>
        <stp>T</stp>
        <tr r="D1140" s="2"/>
      </tp>
      <tp t="s">
        <v/>
        <stp/>
        <stp>StudyData</stp>
        <stp>VIX</stp>
        <stp>BAR</stp>
        <stp/>
        <stp>High</stp>
        <stp>W</stp>
        <stp>-1128</stp>
        <stp>All</stp>
        <stp/>
        <stp/>
        <stp>FALSE</stp>
        <stp>T</stp>
        <tr r="D1130" s="2"/>
      </tp>
      <tp t="s">
        <v/>
        <stp/>
        <stp>StudyData</stp>
        <stp>VIX</stp>
        <stp>BAR</stp>
        <stp/>
        <stp>High</stp>
        <stp>W</stp>
        <stp>-1118</stp>
        <stp>All</stp>
        <stp/>
        <stp/>
        <stp>FALSE</stp>
        <stp>T</stp>
        <tr r="D1120" s="2"/>
      </tp>
      <tp t="s">
        <v/>
        <stp/>
        <stp>StudyData</stp>
        <stp>VIX</stp>
        <stp>BAR</stp>
        <stp/>
        <stp>High</stp>
        <stp>W</stp>
        <stp>-1108</stp>
        <stp>All</stp>
        <stp/>
        <stp/>
        <stp>FALSE</stp>
        <stp>T</stp>
        <tr r="D1110" s="2"/>
      </tp>
      <tp t="s">
        <v/>
        <stp/>
        <stp>StudyData</stp>
        <stp>VIX</stp>
        <stp>BAR</stp>
        <stp/>
        <stp>High</stp>
        <stp>W</stp>
        <stp>-1178</stp>
        <stp>All</stp>
        <stp/>
        <stp/>
        <stp>FALSE</stp>
        <stp>T</stp>
        <tr r="D1180" s="2"/>
      </tp>
      <tp t="s">
        <v/>
        <stp/>
        <stp>StudyData</stp>
        <stp>VIX</stp>
        <stp>BAR</stp>
        <stp/>
        <stp>High</stp>
        <stp>W</stp>
        <stp>-1168</stp>
        <stp>All</stp>
        <stp/>
        <stp/>
        <stp>FALSE</stp>
        <stp>T</stp>
        <tr r="D1170" s="2"/>
      </tp>
      <tp t="s">
        <v/>
        <stp/>
        <stp>StudyData</stp>
        <stp>VIX</stp>
        <stp>BAR</stp>
        <stp/>
        <stp>High</stp>
        <stp>W</stp>
        <stp>-1158</stp>
        <stp>All</stp>
        <stp/>
        <stp/>
        <stp>FALSE</stp>
        <stp>T</stp>
        <tr r="D1160" s="2"/>
      </tp>
      <tp t="s">
        <v/>
        <stp/>
        <stp>StudyData</stp>
        <stp>VIX</stp>
        <stp>BAR</stp>
        <stp/>
        <stp>High</stp>
        <stp>W</stp>
        <stp>-1148</stp>
        <stp>All</stp>
        <stp/>
        <stp/>
        <stp>FALSE</stp>
        <stp>T</stp>
        <tr r="D1150" s="2"/>
      </tp>
      <tp t="s">
        <v/>
        <stp/>
        <stp>StudyData</stp>
        <stp>VIX</stp>
        <stp>BAR</stp>
        <stp/>
        <stp>High</stp>
        <stp>W</stp>
        <stp>-1098</stp>
        <stp>All</stp>
        <stp/>
        <stp/>
        <stp>FALSE</stp>
        <stp>T</stp>
        <tr r="D1100" s="2"/>
      </tp>
      <tp t="s">
        <v/>
        <stp/>
        <stp>StudyData</stp>
        <stp>VIX</stp>
        <stp>BAR</stp>
        <stp/>
        <stp>High</stp>
        <stp>W</stp>
        <stp>-1088</stp>
        <stp>All</stp>
        <stp/>
        <stp/>
        <stp>FALSE</stp>
        <stp>T</stp>
        <tr r="D1090" s="2"/>
      </tp>
      <tp t="s">
        <v/>
        <stp/>
        <stp>StudyData</stp>
        <stp>VIX</stp>
        <stp>BAR</stp>
        <stp/>
        <stp>High</stp>
        <stp>W</stp>
        <stp>-1038</stp>
        <stp>All</stp>
        <stp/>
        <stp/>
        <stp>FALSE</stp>
        <stp>T</stp>
        <tr r="D1040" s="2"/>
      </tp>
      <tp t="s">
        <v/>
        <stp/>
        <stp>StudyData</stp>
        <stp>VIX</stp>
        <stp>BAR</stp>
        <stp/>
        <stp>High</stp>
        <stp>W</stp>
        <stp>-1028</stp>
        <stp>All</stp>
        <stp/>
        <stp/>
        <stp>FALSE</stp>
        <stp>T</stp>
        <tr r="D1030" s="2"/>
      </tp>
      <tp t="s">
        <v/>
        <stp/>
        <stp>StudyData</stp>
        <stp>VIX</stp>
        <stp>BAR</stp>
        <stp/>
        <stp>High</stp>
        <stp>W</stp>
        <stp>-1018</stp>
        <stp>All</stp>
        <stp/>
        <stp/>
        <stp>FALSE</stp>
        <stp>T</stp>
        <tr r="D1020" s="2"/>
      </tp>
      <tp t="s">
        <v/>
        <stp/>
        <stp>StudyData</stp>
        <stp>VIX</stp>
        <stp>BAR</stp>
        <stp/>
        <stp>High</stp>
        <stp>W</stp>
        <stp>-1008</stp>
        <stp>All</stp>
        <stp/>
        <stp/>
        <stp>FALSE</stp>
        <stp>T</stp>
        <tr r="D1010" s="2"/>
      </tp>
      <tp t="s">
        <v/>
        <stp/>
        <stp>StudyData</stp>
        <stp>VIX</stp>
        <stp>BAR</stp>
        <stp/>
        <stp>High</stp>
        <stp>W</stp>
        <stp>-1078</stp>
        <stp>All</stp>
        <stp/>
        <stp/>
        <stp>FALSE</stp>
        <stp>T</stp>
        <tr r="D1080" s="2"/>
      </tp>
      <tp t="s">
        <v/>
        <stp/>
        <stp>StudyData</stp>
        <stp>VIX</stp>
        <stp>BAR</stp>
        <stp/>
        <stp>High</stp>
        <stp>W</stp>
        <stp>-1068</stp>
        <stp>All</stp>
        <stp/>
        <stp/>
        <stp>FALSE</stp>
        <stp>T</stp>
        <tr r="D1070" s="2"/>
      </tp>
      <tp t="s">
        <v/>
        <stp/>
        <stp>StudyData</stp>
        <stp>VIX</stp>
        <stp>BAR</stp>
        <stp/>
        <stp>High</stp>
        <stp>W</stp>
        <stp>-1058</stp>
        <stp>All</stp>
        <stp/>
        <stp/>
        <stp>FALSE</stp>
        <stp>T</stp>
        <tr r="D1060" s="2"/>
      </tp>
      <tp t="s">
        <v/>
        <stp/>
        <stp>StudyData</stp>
        <stp>VIX</stp>
        <stp>BAR</stp>
        <stp/>
        <stp>High</stp>
        <stp>W</stp>
        <stp>-1048</stp>
        <stp>All</stp>
        <stp/>
        <stp/>
        <stp>FALSE</stp>
        <stp>T</stp>
        <tr r="D1050" s="2"/>
      </tp>
      <tp t="s">
        <v/>
        <stp/>
        <stp>StudyData</stp>
        <stp>VIX</stp>
        <stp>BAR</stp>
        <stp/>
        <stp>High</stp>
        <stp>W</stp>
        <stp>-1798</stp>
        <stp>All</stp>
        <stp/>
        <stp/>
        <stp>FALSE</stp>
        <stp>T</stp>
        <tr r="D1800" s="2"/>
      </tp>
      <tp t="s">
        <v/>
        <stp/>
        <stp>StudyData</stp>
        <stp>VIX</stp>
        <stp>BAR</stp>
        <stp/>
        <stp>High</stp>
        <stp>W</stp>
        <stp>-1788</stp>
        <stp>All</stp>
        <stp/>
        <stp/>
        <stp>FALSE</stp>
        <stp>T</stp>
        <tr r="D1790" s="2"/>
      </tp>
      <tp t="s">
        <v/>
        <stp/>
        <stp>StudyData</stp>
        <stp>VIX</stp>
        <stp>BAR</stp>
        <stp/>
        <stp>High</stp>
        <stp>W</stp>
        <stp>-1738</stp>
        <stp>All</stp>
        <stp/>
        <stp/>
        <stp>FALSE</stp>
        <stp>T</stp>
        <tr r="D1740" s="2"/>
      </tp>
      <tp t="s">
        <v/>
        <stp/>
        <stp>StudyData</stp>
        <stp>VIX</stp>
        <stp>BAR</stp>
        <stp/>
        <stp>High</stp>
        <stp>W</stp>
        <stp>-1728</stp>
        <stp>All</stp>
        <stp/>
        <stp/>
        <stp>FALSE</stp>
        <stp>T</stp>
        <tr r="D1730" s="2"/>
      </tp>
      <tp t="s">
        <v/>
        <stp/>
        <stp>StudyData</stp>
        <stp>VIX</stp>
        <stp>BAR</stp>
        <stp/>
        <stp>High</stp>
        <stp>W</stp>
        <stp>-1718</stp>
        <stp>All</stp>
        <stp/>
        <stp/>
        <stp>FALSE</stp>
        <stp>T</stp>
        <tr r="D1720" s="2"/>
      </tp>
      <tp t="s">
        <v/>
        <stp/>
        <stp>StudyData</stp>
        <stp>VIX</stp>
        <stp>BAR</stp>
        <stp/>
        <stp>High</stp>
        <stp>W</stp>
        <stp>-1708</stp>
        <stp>All</stp>
        <stp/>
        <stp/>
        <stp>FALSE</stp>
        <stp>T</stp>
        <tr r="D1710" s="2"/>
      </tp>
      <tp t="s">
        <v/>
        <stp/>
        <stp>StudyData</stp>
        <stp>VIX</stp>
        <stp>BAR</stp>
        <stp/>
        <stp>High</stp>
        <stp>W</stp>
        <stp>-1778</stp>
        <stp>All</stp>
        <stp/>
        <stp/>
        <stp>FALSE</stp>
        <stp>T</stp>
        <tr r="D1780" s="2"/>
      </tp>
      <tp t="s">
        <v/>
        <stp/>
        <stp>StudyData</stp>
        <stp>VIX</stp>
        <stp>BAR</stp>
        <stp/>
        <stp>High</stp>
        <stp>W</stp>
        <stp>-1768</stp>
        <stp>All</stp>
        <stp/>
        <stp/>
        <stp>FALSE</stp>
        <stp>T</stp>
        <tr r="D1770" s="2"/>
      </tp>
      <tp t="s">
        <v/>
        <stp/>
        <stp>StudyData</stp>
        <stp>VIX</stp>
        <stp>BAR</stp>
        <stp/>
        <stp>High</stp>
        <stp>W</stp>
        <stp>-1758</stp>
        <stp>All</stp>
        <stp/>
        <stp/>
        <stp>FALSE</stp>
        <stp>T</stp>
        <tr r="D1760" s="2"/>
      </tp>
      <tp t="s">
        <v/>
        <stp/>
        <stp>StudyData</stp>
        <stp>VIX</stp>
        <stp>BAR</stp>
        <stp/>
        <stp>High</stp>
        <stp>W</stp>
        <stp>-1748</stp>
        <stp>All</stp>
        <stp/>
        <stp/>
        <stp>FALSE</stp>
        <stp>T</stp>
        <tr r="D1750" s="2"/>
      </tp>
      <tp t="s">
        <v/>
        <stp/>
        <stp>StudyData</stp>
        <stp>VIX</stp>
        <stp>BAR</stp>
        <stp/>
        <stp>High</stp>
        <stp>W</stp>
        <stp>-1698</stp>
        <stp>All</stp>
        <stp/>
        <stp/>
        <stp>FALSE</stp>
        <stp>T</stp>
        <tr r="D1700" s="2"/>
      </tp>
      <tp t="s">
        <v/>
        <stp/>
        <stp>StudyData</stp>
        <stp>VIX</stp>
        <stp>BAR</stp>
        <stp/>
        <stp>High</stp>
        <stp>W</stp>
        <stp>-1688</stp>
        <stp>All</stp>
        <stp/>
        <stp/>
        <stp>FALSE</stp>
        <stp>T</stp>
        <tr r="D1690" s="2"/>
      </tp>
      <tp t="s">
        <v/>
        <stp/>
        <stp>StudyData</stp>
        <stp>VIX</stp>
        <stp>BAR</stp>
        <stp/>
        <stp>High</stp>
        <stp>W</stp>
        <stp>-1638</stp>
        <stp>All</stp>
        <stp/>
        <stp/>
        <stp>FALSE</stp>
        <stp>T</stp>
        <tr r="D1640" s="2"/>
      </tp>
      <tp t="s">
        <v/>
        <stp/>
        <stp>StudyData</stp>
        <stp>VIX</stp>
        <stp>BAR</stp>
        <stp/>
        <stp>High</stp>
        <stp>W</stp>
        <stp>-1628</stp>
        <stp>All</stp>
        <stp/>
        <stp/>
        <stp>FALSE</stp>
        <stp>T</stp>
        <tr r="D1630" s="2"/>
      </tp>
      <tp t="s">
        <v/>
        <stp/>
        <stp>StudyData</stp>
        <stp>VIX</stp>
        <stp>BAR</stp>
        <stp/>
        <stp>High</stp>
        <stp>W</stp>
        <stp>-1618</stp>
        <stp>All</stp>
        <stp/>
        <stp/>
        <stp>FALSE</stp>
        <stp>T</stp>
        <tr r="D1620" s="2"/>
      </tp>
      <tp t="s">
        <v/>
        <stp/>
        <stp>StudyData</stp>
        <stp>VIX</stp>
        <stp>BAR</stp>
        <stp/>
        <stp>High</stp>
        <stp>W</stp>
        <stp>-1608</stp>
        <stp>All</stp>
        <stp/>
        <stp/>
        <stp>FALSE</stp>
        <stp>T</stp>
        <tr r="D1610" s="2"/>
      </tp>
      <tp t="s">
        <v/>
        <stp/>
        <stp>StudyData</stp>
        <stp>VIX</stp>
        <stp>BAR</stp>
        <stp/>
        <stp>High</stp>
        <stp>W</stp>
        <stp>-1678</stp>
        <stp>All</stp>
        <stp/>
        <stp/>
        <stp>FALSE</stp>
        <stp>T</stp>
        <tr r="D1680" s="2"/>
      </tp>
      <tp t="s">
        <v/>
        <stp/>
        <stp>StudyData</stp>
        <stp>VIX</stp>
        <stp>BAR</stp>
        <stp/>
        <stp>High</stp>
        <stp>W</stp>
        <stp>-1668</stp>
        <stp>All</stp>
        <stp/>
        <stp/>
        <stp>FALSE</stp>
        <stp>T</stp>
        <tr r="D1670" s="2"/>
      </tp>
      <tp t="s">
        <v/>
        <stp/>
        <stp>StudyData</stp>
        <stp>VIX</stp>
        <stp>BAR</stp>
        <stp/>
        <stp>High</stp>
        <stp>W</stp>
        <stp>-1658</stp>
        <stp>All</stp>
        <stp/>
        <stp/>
        <stp>FALSE</stp>
        <stp>T</stp>
        <tr r="D1660" s="2"/>
      </tp>
      <tp t="s">
        <v/>
        <stp/>
        <stp>StudyData</stp>
        <stp>VIX</stp>
        <stp>BAR</stp>
        <stp/>
        <stp>High</stp>
        <stp>W</stp>
        <stp>-1648</stp>
        <stp>All</stp>
        <stp/>
        <stp/>
        <stp>FALSE</stp>
        <stp>T</stp>
        <tr r="D1650" s="2"/>
      </tp>
      <tp t="s">
        <v/>
        <stp/>
        <stp>StudyData</stp>
        <stp>VIX</stp>
        <stp>BAR</stp>
        <stp/>
        <stp>High</stp>
        <stp>W</stp>
        <stp>-1598</stp>
        <stp>All</stp>
        <stp/>
        <stp/>
        <stp>FALSE</stp>
        <stp>T</stp>
        <tr r="D1600" s="2"/>
      </tp>
      <tp t="s">
        <v/>
        <stp/>
        <stp>StudyData</stp>
        <stp>VIX</stp>
        <stp>BAR</stp>
        <stp/>
        <stp>High</stp>
        <stp>W</stp>
        <stp>-1588</stp>
        <stp>All</stp>
        <stp/>
        <stp/>
        <stp>FALSE</stp>
        <stp>T</stp>
        <tr r="D1590" s="2"/>
      </tp>
      <tp t="s">
        <v/>
        <stp/>
        <stp>StudyData</stp>
        <stp>VIX</stp>
        <stp>BAR</stp>
        <stp/>
        <stp>High</stp>
        <stp>W</stp>
        <stp>-1538</stp>
        <stp>All</stp>
        <stp/>
        <stp/>
        <stp>FALSE</stp>
        <stp>T</stp>
        <tr r="D1540" s="2"/>
      </tp>
      <tp t="s">
        <v/>
        <stp/>
        <stp>StudyData</stp>
        <stp>VIX</stp>
        <stp>BAR</stp>
        <stp/>
        <stp>High</stp>
        <stp>W</stp>
        <stp>-1528</stp>
        <stp>All</stp>
        <stp/>
        <stp/>
        <stp>FALSE</stp>
        <stp>T</stp>
        <tr r="D1530" s="2"/>
      </tp>
      <tp t="s">
        <v/>
        <stp/>
        <stp>StudyData</stp>
        <stp>VIX</stp>
        <stp>BAR</stp>
        <stp/>
        <stp>High</stp>
        <stp>W</stp>
        <stp>-1518</stp>
        <stp>All</stp>
        <stp/>
        <stp/>
        <stp>FALSE</stp>
        <stp>T</stp>
        <tr r="D1520" s="2"/>
      </tp>
      <tp t="s">
        <v/>
        <stp/>
        <stp>StudyData</stp>
        <stp>VIX</stp>
        <stp>BAR</stp>
        <stp/>
        <stp>High</stp>
        <stp>W</stp>
        <stp>-1508</stp>
        <stp>All</stp>
        <stp/>
        <stp/>
        <stp>FALSE</stp>
        <stp>T</stp>
        <tr r="D1510" s="2"/>
      </tp>
      <tp t="s">
        <v/>
        <stp/>
        <stp>StudyData</stp>
        <stp>VIX</stp>
        <stp>BAR</stp>
        <stp/>
        <stp>High</stp>
        <stp>W</stp>
        <stp>-1578</stp>
        <stp>All</stp>
        <stp/>
        <stp/>
        <stp>FALSE</stp>
        <stp>T</stp>
        <tr r="D1580" s="2"/>
      </tp>
      <tp t="s">
        <v/>
        <stp/>
        <stp>StudyData</stp>
        <stp>VIX</stp>
        <stp>BAR</stp>
        <stp/>
        <stp>High</stp>
        <stp>W</stp>
        <stp>-1568</stp>
        <stp>All</stp>
        <stp/>
        <stp/>
        <stp>FALSE</stp>
        <stp>T</stp>
        <tr r="D1570" s="2"/>
      </tp>
      <tp t="s">
        <v/>
        <stp/>
        <stp>StudyData</stp>
        <stp>VIX</stp>
        <stp>BAR</stp>
        <stp/>
        <stp>High</stp>
        <stp>W</stp>
        <stp>-1558</stp>
        <stp>All</stp>
        <stp/>
        <stp/>
        <stp>FALSE</stp>
        <stp>T</stp>
        <tr r="D1560" s="2"/>
      </tp>
      <tp t="s">
        <v/>
        <stp/>
        <stp>StudyData</stp>
        <stp>VIX</stp>
        <stp>BAR</stp>
        <stp/>
        <stp>High</stp>
        <stp>W</stp>
        <stp>-1548</stp>
        <stp>All</stp>
        <stp/>
        <stp/>
        <stp>FALSE</stp>
        <stp>T</stp>
        <tr r="D1550" s="2"/>
      </tp>
      <tp t="s">
        <v/>
        <stp/>
        <stp>StudyData</stp>
        <stp>VIX</stp>
        <stp>BAR</stp>
        <stp/>
        <stp>High</stp>
        <stp>W</stp>
        <stp>-1498</stp>
        <stp>All</stp>
        <stp/>
        <stp/>
        <stp>FALSE</stp>
        <stp>T</stp>
        <tr r="D1500" s="2"/>
      </tp>
      <tp t="s">
        <v/>
        <stp/>
        <stp>StudyData</stp>
        <stp>VIX</stp>
        <stp>BAR</stp>
        <stp/>
        <stp>High</stp>
        <stp>W</stp>
        <stp>-1488</stp>
        <stp>All</stp>
        <stp/>
        <stp/>
        <stp>FALSE</stp>
        <stp>T</stp>
        <tr r="D1490" s="2"/>
      </tp>
      <tp t="s">
        <v/>
        <stp/>
        <stp>StudyData</stp>
        <stp>VIX</stp>
        <stp>BAR</stp>
        <stp/>
        <stp>High</stp>
        <stp>W</stp>
        <stp>-1438</stp>
        <stp>All</stp>
        <stp/>
        <stp/>
        <stp>FALSE</stp>
        <stp>T</stp>
        <tr r="D1440" s="2"/>
      </tp>
      <tp t="s">
        <v/>
        <stp/>
        <stp>StudyData</stp>
        <stp>VIX</stp>
        <stp>BAR</stp>
        <stp/>
        <stp>High</stp>
        <stp>W</stp>
        <stp>-1428</stp>
        <stp>All</stp>
        <stp/>
        <stp/>
        <stp>FALSE</stp>
        <stp>T</stp>
        <tr r="D1430" s="2"/>
      </tp>
      <tp t="s">
        <v/>
        <stp/>
        <stp>StudyData</stp>
        <stp>VIX</stp>
        <stp>BAR</stp>
        <stp/>
        <stp>High</stp>
        <stp>W</stp>
        <stp>-1418</stp>
        <stp>All</stp>
        <stp/>
        <stp/>
        <stp>FALSE</stp>
        <stp>T</stp>
        <tr r="D1420" s="2"/>
      </tp>
      <tp t="s">
        <v/>
        <stp/>
        <stp>StudyData</stp>
        <stp>VIX</stp>
        <stp>BAR</stp>
        <stp/>
        <stp>High</stp>
        <stp>W</stp>
        <stp>-1408</stp>
        <stp>All</stp>
        <stp/>
        <stp/>
        <stp>FALSE</stp>
        <stp>T</stp>
        <tr r="D1410" s="2"/>
      </tp>
      <tp t="s">
        <v/>
        <stp/>
        <stp>StudyData</stp>
        <stp>VIX</stp>
        <stp>BAR</stp>
        <stp/>
        <stp>High</stp>
        <stp>W</stp>
        <stp>-1478</stp>
        <stp>All</stp>
        <stp/>
        <stp/>
        <stp>FALSE</stp>
        <stp>T</stp>
        <tr r="D1480" s="2"/>
      </tp>
      <tp t="s">
        <v/>
        <stp/>
        <stp>StudyData</stp>
        <stp>VIX</stp>
        <stp>BAR</stp>
        <stp/>
        <stp>High</stp>
        <stp>W</stp>
        <stp>-1468</stp>
        <stp>All</stp>
        <stp/>
        <stp/>
        <stp>FALSE</stp>
        <stp>T</stp>
        <tr r="D1470" s="2"/>
      </tp>
      <tp t="s">
        <v/>
        <stp/>
        <stp>StudyData</stp>
        <stp>VIX</stp>
        <stp>BAR</stp>
        <stp/>
        <stp>High</stp>
        <stp>W</stp>
        <stp>-1458</stp>
        <stp>All</stp>
        <stp/>
        <stp/>
        <stp>FALSE</stp>
        <stp>T</stp>
        <tr r="D1460" s="2"/>
      </tp>
      <tp t="s">
        <v/>
        <stp/>
        <stp>StudyData</stp>
        <stp>VIX</stp>
        <stp>BAR</stp>
        <stp/>
        <stp>High</stp>
        <stp>W</stp>
        <stp>-1448</stp>
        <stp>All</stp>
        <stp/>
        <stp/>
        <stp>FALSE</stp>
        <stp>T</stp>
        <tr r="D1450" s="2"/>
      </tp>
      <tp t="s">
        <v/>
        <stp/>
        <stp>StudyData</stp>
        <stp>VIX</stp>
        <stp>BAR</stp>
        <stp/>
        <stp>High</stp>
        <stp>W</stp>
        <stp>-1998</stp>
        <stp>All</stp>
        <stp/>
        <stp/>
        <stp>FALSE</stp>
        <stp>T</stp>
        <tr r="D2000" s="2"/>
      </tp>
      <tp t="s">
        <v/>
        <stp/>
        <stp>StudyData</stp>
        <stp>VIX</stp>
        <stp>BAR</stp>
        <stp/>
        <stp>High</stp>
        <stp>W</stp>
        <stp>-1988</stp>
        <stp>All</stp>
        <stp/>
        <stp/>
        <stp>FALSE</stp>
        <stp>T</stp>
        <tr r="D1990" s="2"/>
      </tp>
      <tp t="s">
        <v/>
        <stp/>
        <stp>StudyData</stp>
        <stp>VIX</stp>
        <stp>BAR</stp>
        <stp/>
        <stp>High</stp>
        <stp>W</stp>
        <stp>-1938</stp>
        <stp>All</stp>
        <stp/>
        <stp/>
        <stp>FALSE</stp>
        <stp>T</stp>
        <tr r="D1940" s="2"/>
      </tp>
      <tp t="s">
        <v/>
        <stp/>
        <stp>StudyData</stp>
        <stp>VIX</stp>
        <stp>BAR</stp>
        <stp/>
        <stp>High</stp>
        <stp>W</stp>
        <stp>-1928</stp>
        <stp>All</stp>
        <stp/>
        <stp/>
        <stp>FALSE</stp>
        <stp>T</stp>
        <tr r="D1930" s="2"/>
      </tp>
      <tp t="s">
        <v/>
        <stp/>
        <stp>StudyData</stp>
        <stp>VIX</stp>
        <stp>BAR</stp>
        <stp/>
        <stp>High</stp>
        <stp>W</stp>
        <stp>-1918</stp>
        <stp>All</stp>
        <stp/>
        <stp/>
        <stp>FALSE</stp>
        <stp>T</stp>
        <tr r="D1920" s="2"/>
      </tp>
      <tp t="s">
        <v/>
        <stp/>
        <stp>StudyData</stp>
        <stp>VIX</stp>
        <stp>BAR</stp>
        <stp/>
        <stp>High</stp>
        <stp>W</stp>
        <stp>-1908</stp>
        <stp>All</stp>
        <stp/>
        <stp/>
        <stp>FALSE</stp>
        <stp>T</stp>
        <tr r="D1910" s="2"/>
      </tp>
      <tp t="s">
        <v/>
        <stp/>
        <stp>StudyData</stp>
        <stp>VIX</stp>
        <stp>BAR</stp>
        <stp/>
        <stp>High</stp>
        <stp>W</stp>
        <stp>-1978</stp>
        <stp>All</stp>
        <stp/>
        <stp/>
        <stp>FALSE</stp>
        <stp>T</stp>
        <tr r="D1980" s="2"/>
      </tp>
      <tp t="s">
        <v/>
        <stp/>
        <stp>StudyData</stp>
        <stp>VIX</stp>
        <stp>BAR</stp>
        <stp/>
        <stp>High</stp>
        <stp>W</stp>
        <stp>-1968</stp>
        <stp>All</stp>
        <stp/>
        <stp/>
        <stp>FALSE</stp>
        <stp>T</stp>
        <tr r="D1970" s="2"/>
      </tp>
      <tp t="s">
        <v/>
        <stp/>
        <stp>StudyData</stp>
        <stp>VIX</stp>
        <stp>BAR</stp>
        <stp/>
        <stp>High</stp>
        <stp>W</stp>
        <stp>-1958</stp>
        <stp>All</stp>
        <stp/>
        <stp/>
        <stp>FALSE</stp>
        <stp>T</stp>
        <tr r="D1960" s="2"/>
      </tp>
      <tp t="s">
        <v/>
        <stp/>
        <stp>StudyData</stp>
        <stp>VIX</stp>
        <stp>BAR</stp>
        <stp/>
        <stp>High</stp>
        <stp>W</stp>
        <stp>-1948</stp>
        <stp>All</stp>
        <stp/>
        <stp/>
        <stp>FALSE</stp>
        <stp>T</stp>
        <tr r="D1950" s="2"/>
      </tp>
      <tp t="s">
        <v/>
        <stp/>
        <stp>StudyData</stp>
        <stp>VIX</stp>
        <stp>BAR</stp>
        <stp/>
        <stp>High</stp>
        <stp>W</stp>
        <stp>-1898</stp>
        <stp>All</stp>
        <stp/>
        <stp/>
        <stp>FALSE</stp>
        <stp>T</stp>
        <tr r="D1900" s="2"/>
      </tp>
      <tp t="s">
        <v/>
        <stp/>
        <stp>StudyData</stp>
        <stp>VIX</stp>
        <stp>BAR</stp>
        <stp/>
        <stp>High</stp>
        <stp>W</stp>
        <stp>-1888</stp>
        <stp>All</stp>
        <stp/>
        <stp/>
        <stp>FALSE</stp>
        <stp>T</stp>
        <tr r="D1890" s="2"/>
      </tp>
      <tp t="s">
        <v/>
        <stp/>
        <stp>StudyData</stp>
        <stp>VIX</stp>
        <stp>BAR</stp>
        <stp/>
        <stp>High</stp>
        <stp>W</stp>
        <stp>-1838</stp>
        <stp>All</stp>
        <stp/>
        <stp/>
        <stp>FALSE</stp>
        <stp>T</stp>
        <tr r="D1840" s="2"/>
      </tp>
      <tp t="s">
        <v/>
        <stp/>
        <stp>StudyData</stp>
        <stp>VIX</stp>
        <stp>BAR</stp>
        <stp/>
        <stp>High</stp>
        <stp>W</stp>
        <stp>-1828</stp>
        <stp>All</stp>
        <stp/>
        <stp/>
        <stp>FALSE</stp>
        <stp>T</stp>
        <tr r="D1830" s="2"/>
      </tp>
      <tp t="s">
        <v/>
        <stp/>
        <stp>StudyData</stp>
        <stp>VIX</stp>
        <stp>BAR</stp>
        <stp/>
        <stp>High</stp>
        <stp>W</stp>
        <stp>-1818</stp>
        <stp>All</stp>
        <stp/>
        <stp/>
        <stp>FALSE</stp>
        <stp>T</stp>
        <tr r="D1820" s="2"/>
      </tp>
      <tp t="s">
        <v/>
        <stp/>
        <stp>StudyData</stp>
        <stp>VIX</stp>
        <stp>BAR</stp>
        <stp/>
        <stp>High</stp>
        <stp>W</stp>
        <stp>-1808</stp>
        <stp>All</stp>
        <stp/>
        <stp/>
        <stp>FALSE</stp>
        <stp>T</stp>
        <tr r="D1810" s="2"/>
      </tp>
      <tp t="s">
        <v/>
        <stp/>
        <stp>StudyData</stp>
        <stp>VIX</stp>
        <stp>BAR</stp>
        <stp/>
        <stp>High</stp>
        <stp>W</stp>
        <stp>-1878</stp>
        <stp>All</stp>
        <stp/>
        <stp/>
        <stp>FALSE</stp>
        <stp>T</stp>
        <tr r="D1880" s="2"/>
      </tp>
      <tp t="s">
        <v/>
        <stp/>
        <stp>StudyData</stp>
        <stp>VIX</stp>
        <stp>BAR</stp>
        <stp/>
        <stp>High</stp>
        <stp>W</stp>
        <stp>-1868</stp>
        <stp>All</stp>
        <stp/>
        <stp/>
        <stp>FALSE</stp>
        <stp>T</stp>
        <tr r="D1870" s="2"/>
      </tp>
      <tp t="s">
        <v/>
        <stp/>
        <stp>StudyData</stp>
        <stp>VIX</stp>
        <stp>BAR</stp>
        <stp/>
        <stp>High</stp>
        <stp>W</stp>
        <stp>-1858</stp>
        <stp>All</stp>
        <stp/>
        <stp/>
        <stp>FALSE</stp>
        <stp>T</stp>
        <tr r="D1860" s="2"/>
      </tp>
      <tp t="s">
        <v/>
        <stp/>
        <stp>StudyData</stp>
        <stp>VIX</stp>
        <stp>BAR</stp>
        <stp/>
        <stp>High</stp>
        <stp>W</stp>
        <stp>-1848</stp>
        <stp>All</stp>
        <stp/>
        <stp/>
        <stp>FALSE</stp>
        <stp>T</stp>
        <tr r="D1850" s="2"/>
      </tp>
      <tp t="s">
        <v/>
        <stp/>
        <stp>StudyData</stp>
        <stp>VIX</stp>
        <stp>BAR</stp>
        <stp/>
        <stp>Low</stp>
        <stp>W</stp>
        <stp>-1249</stp>
        <stp>All</stp>
        <stp/>
        <stp/>
        <stp>FALSE</stp>
        <stp>T</stp>
        <tr r="E1251" s="2"/>
      </tp>
      <tp t="s">
        <v/>
        <stp/>
        <stp>StudyData</stp>
        <stp>VIX</stp>
        <stp>BAR</stp>
        <stp/>
        <stp>Low</stp>
        <stp>W</stp>
        <stp>-1259</stp>
        <stp>All</stp>
        <stp/>
        <stp/>
        <stp>FALSE</stp>
        <stp>T</stp>
        <tr r="E1261" s="2"/>
      </tp>
      <tp t="s">
        <v/>
        <stp/>
        <stp>StudyData</stp>
        <stp>VIX</stp>
        <stp>BAR</stp>
        <stp/>
        <stp>Low</stp>
        <stp>W</stp>
        <stp>-1269</stp>
        <stp>All</stp>
        <stp/>
        <stp/>
        <stp>FALSE</stp>
        <stp>T</stp>
        <tr r="E1271" s="2"/>
      </tp>
      <tp t="s">
        <v/>
        <stp/>
        <stp>StudyData</stp>
        <stp>VIX</stp>
        <stp>BAR</stp>
        <stp/>
        <stp>Low</stp>
        <stp>W</stp>
        <stp>-1279</stp>
        <stp>All</stp>
        <stp/>
        <stp/>
        <stp>FALSE</stp>
        <stp>T</stp>
        <tr r="E1281" s="2"/>
      </tp>
      <tp t="s">
        <v/>
        <stp/>
        <stp>StudyData</stp>
        <stp>VIX</stp>
        <stp>BAR</stp>
        <stp/>
        <stp>Low</stp>
        <stp>W</stp>
        <stp>-1209</stp>
        <stp>All</stp>
        <stp/>
        <stp/>
        <stp>FALSE</stp>
        <stp>T</stp>
        <tr r="E1211" s="2"/>
      </tp>
      <tp t="s">
        <v/>
        <stp/>
        <stp>StudyData</stp>
        <stp>VIX</stp>
        <stp>BAR</stp>
        <stp/>
        <stp>Low</stp>
        <stp>W</stp>
        <stp>-1219</stp>
        <stp>All</stp>
        <stp/>
        <stp/>
        <stp>FALSE</stp>
        <stp>T</stp>
        <tr r="E1221" s="2"/>
      </tp>
      <tp t="s">
        <v/>
        <stp/>
        <stp>StudyData</stp>
        <stp>VIX</stp>
        <stp>BAR</stp>
        <stp/>
        <stp>Low</stp>
        <stp>W</stp>
        <stp>-1229</stp>
        <stp>All</stp>
        <stp/>
        <stp/>
        <stp>FALSE</stp>
        <stp>T</stp>
        <tr r="E1231" s="2"/>
      </tp>
      <tp t="s">
        <v/>
        <stp/>
        <stp>StudyData</stp>
        <stp>VIX</stp>
        <stp>BAR</stp>
        <stp/>
        <stp>Low</stp>
        <stp>W</stp>
        <stp>-1239</stp>
        <stp>All</stp>
        <stp/>
        <stp/>
        <stp>FALSE</stp>
        <stp>T</stp>
        <tr r="E1241" s="2"/>
      </tp>
      <tp t="s">
        <v/>
        <stp/>
        <stp>StudyData</stp>
        <stp>VIX</stp>
        <stp>BAR</stp>
        <stp/>
        <stp>Low</stp>
        <stp>W</stp>
        <stp>-1289</stp>
        <stp>All</stp>
        <stp/>
        <stp/>
        <stp>FALSE</stp>
        <stp>T</stp>
        <tr r="E1291" s="2"/>
      </tp>
      <tp t="s">
        <v/>
        <stp/>
        <stp>StudyData</stp>
        <stp>VIX</stp>
        <stp>BAR</stp>
        <stp/>
        <stp>Low</stp>
        <stp>W</stp>
        <stp>-1299</stp>
        <stp>All</stp>
        <stp/>
        <stp/>
        <stp>FALSE</stp>
        <stp>T</stp>
        <tr r="E1301" s="2"/>
      </tp>
      <tp t="s">
        <v/>
        <stp/>
        <stp>StudyData</stp>
        <stp>VIX</stp>
        <stp>BAR</stp>
        <stp/>
        <stp>Low</stp>
        <stp>W</stp>
        <stp>-1349</stp>
        <stp>All</stp>
        <stp/>
        <stp/>
        <stp>FALSE</stp>
        <stp>T</stp>
        <tr r="E1351" s="2"/>
      </tp>
      <tp t="s">
        <v/>
        <stp/>
        <stp>StudyData</stp>
        <stp>VIX</stp>
        <stp>BAR</stp>
        <stp/>
        <stp>Low</stp>
        <stp>W</stp>
        <stp>-1359</stp>
        <stp>All</stp>
        <stp/>
        <stp/>
        <stp>FALSE</stp>
        <stp>T</stp>
        <tr r="E1361" s="2"/>
      </tp>
      <tp t="s">
        <v/>
        <stp/>
        <stp>StudyData</stp>
        <stp>VIX</stp>
        <stp>BAR</stp>
        <stp/>
        <stp>Low</stp>
        <stp>W</stp>
        <stp>-1369</stp>
        <stp>All</stp>
        <stp/>
        <stp/>
        <stp>FALSE</stp>
        <stp>T</stp>
        <tr r="E1371" s="2"/>
      </tp>
      <tp t="s">
        <v/>
        <stp/>
        <stp>StudyData</stp>
        <stp>VIX</stp>
        <stp>BAR</stp>
        <stp/>
        <stp>Low</stp>
        <stp>W</stp>
        <stp>-1379</stp>
        <stp>All</stp>
        <stp/>
        <stp/>
        <stp>FALSE</stp>
        <stp>T</stp>
        <tr r="E1381" s="2"/>
      </tp>
      <tp t="s">
        <v/>
        <stp/>
        <stp>StudyData</stp>
        <stp>VIX</stp>
        <stp>BAR</stp>
        <stp/>
        <stp>Low</stp>
        <stp>W</stp>
        <stp>-1309</stp>
        <stp>All</stp>
        <stp/>
        <stp/>
        <stp>FALSE</stp>
        <stp>T</stp>
        <tr r="E1311" s="2"/>
      </tp>
      <tp t="s">
        <v/>
        <stp/>
        <stp>StudyData</stp>
        <stp>VIX</stp>
        <stp>BAR</stp>
        <stp/>
        <stp>Low</stp>
        <stp>W</stp>
        <stp>-1319</stp>
        <stp>All</stp>
        <stp/>
        <stp/>
        <stp>FALSE</stp>
        <stp>T</stp>
        <tr r="E1321" s="2"/>
      </tp>
      <tp t="s">
        <v/>
        <stp/>
        <stp>StudyData</stp>
        <stp>VIX</stp>
        <stp>BAR</stp>
        <stp/>
        <stp>Low</stp>
        <stp>W</stp>
        <stp>-1329</stp>
        <stp>All</stp>
        <stp/>
        <stp/>
        <stp>FALSE</stp>
        <stp>T</stp>
        <tr r="E1331" s="2"/>
      </tp>
      <tp t="s">
        <v/>
        <stp/>
        <stp>StudyData</stp>
        <stp>VIX</stp>
        <stp>BAR</stp>
        <stp/>
        <stp>Low</stp>
        <stp>W</stp>
        <stp>-1339</stp>
        <stp>All</stp>
        <stp/>
        <stp/>
        <stp>FALSE</stp>
        <stp>T</stp>
        <tr r="E1341" s="2"/>
      </tp>
      <tp t="s">
        <v/>
        <stp/>
        <stp>StudyData</stp>
        <stp>VIX</stp>
        <stp>BAR</stp>
        <stp/>
        <stp>Low</stp>
        <stp>W</stp>
        <stp>-1389</stp>
        <stp>All</stp>
        <stp/>
        <stp/>
        <stp>FALSE</stp>
        <stp>T</stp>
        <tr r="E1391" s="2"/>
      </tp>
      <tp t="s">
        <v/>
        <stp/>
        <stp>StudyData</stp>
        <stp>VIX</stp>
        <stp>BAR</stp>
        <stp/>
        <stp>Low</stp>
        <stp>W</stp>
        <stp>-1399</stp>
        <stp>All</stp>
        <stp/>
        <stp/>
        <stp>FALSE</stp>
        <stp>T</stp>
        <tr r="E1401" s="2"/>
      </tp>
      <tp t="s">
        <v/>
        <stp/>
        <stp>StudyData</stp>
        <stp>VIX</stp>
        <stp>BAR</stp>
        <stp/>
        <stp>Low</stp>
        <stp>W</stp>
        <stp>-1049</stp>
        <stp>All</stp>
        <stp/>
        <stp/>
        <stp>FALSE</stp>
        <stp>T</stp>
        <tr r="E1051" s="2"/>
      </tp>
      <tp t="s">
        <v/>
        <stp/>
        <stp>StudyData</stp>
        <stp>VIX</stp>
        <stp>BAR</stp>
        <stp/>
        <stp>Low</stp>
        <stp>W</stp>
        <stp>-1059</stp>
        <stp>All</stp>
        <stp/>
        <stp/>
        <stp>FALSE</stp>
        <stp>T</stp>
        <tr r="E1061" s="2"/>
      </tp>
      <tp t="s">
        <v/>
        <stp/>
        <stp>StudyData</stp>
        <stp>VIX</stp>
        <stp>BAR</stp>
        <stp/>
        <stp>Low</stp>
        <stp>W</stp>
        <stp>-1069</stp>
        <stp>All</stp>
        <stp/>
        <stp/>
        <stp>FALSE</stp>
        <stp>T</stp>
        <tr r="E1071" s="2"/>
      </tp>
      <tp t="s">
        <v/>
        <stp/>
        <stp>StudyData</stp>
        <stp>VIX</stp>
        <stp>BAR</stp>
        <stp/>
        <stp>Low</stp>
        <stp>W</stp>
        <stp>-1079</stp>
        <stp>All</stp>
        <stp/>
        <stp/>
        <stp>FALSE</stp>
        <stp>T</stp>
        <tr r="E1081" s="2"/>
      </tp>
      <tp t="s">
        <v/>
        <stp/>
        <stp>StudyData</stp>
        <stp>VIX</stp>
        <stp>BAR</stp>
        <stp/>
        <stp>Low</stp>
        <stp>W</stp>
        <stp>-1009</stp>
        <stp>All</stp>
        <stp/>
        <stp/>
        <stp>FALSE</stp>
        <stp>T</stp>
        <tr r="E1011" s="2"/>
      </tp>
      <tp t="s">
        <v/>
        <stp/>
        <stp>StudyData</stp>
        <stp>VIX</stp>
        <stp>BAR</stp>
        <stp/>
        <stp>Low</stp>
        <stp>W</stp>
        <stp>-1019</stp>
        <stp>All</stp>
        <stp/>
        <stp/>
        <stp>FALSE</stp>
        <stp>T</stp>
        <tr r="E1021" s="2"/>
      </tp>
      <tp t="s">
        <v/>
        <stp/>
        <stp>StudyData</stp>
        <stp>VIX</stp>
        <stp>BAR</stp>
        <stp/>
        <stp>Low</stp>
        <stp>W</stp>
        <stp>-1029</stp>
        <stp>All</stp>
        <stp/>
        <stp/>
        <stp>FALSE</stp>
        <stp>T</stp>
        <tr r="E1031" s="2"/>
      </tp>
      <tp t="s">
        <v/>
        <stp/>
        <stp>StudyData</stp>
        <stp>VIX</stp>
        <stp>BAR</stp>
        <stp/>
        <stp>Low</stp>
        <stp>W</stp>
        <stp>-1039</stp>
        <stp>All</stp>
        <stp/>
        <stp/>
        <stp>FALSE</stp>
        <stp>T</stp>
        <tr r="E1041" s="2"/>
      </tp>
      <tp t="s">
        <v/>
        <stp/>
        <stp>StudyData</stp>
        <stp>VIX</stp>
        <stp>BAR</stp>
        <stp/>
        <stp>Low</stp>
        <stp>W</stp>
        <stp>-1089</stp>
        <stp>All</stp>
        <stp/>
        <stp/>
        <stp>FALSE</stp>
        <stp>T</stp>
        <tr r="E1091" s="2"/>
      </tp>
      <tp t="s">
        <v/>
        <stp/>
        <stp>StudyData</stp>
        <stp>VIX</stp>
        <stp>BAR</stp>
        <stp/>
        <stp>Low</stp>
        <stp>W</stp>
        <stp>-1099</stp>
        <stp>All</stp>
        <stp/>
        <stp/>
        <stp>FALSE</stp>
        <stp>T</stp>
        <tr r="E1101" s="2"/>
      </tp>
      <tp t="s">
        <v/>
        <stp/>
        <stp>StudyData</stp>
        <stp>VIX</stp>
        <stp>BAR</stp>
        <stp/>
        <stp>Low</stp>
        <stp>W</stp>
        <stp>-1149</stp>
        <stp>All</stp>
        <stp/>
        <stp/>
        <stp>FALSE</stp>
        <stp>T</stp>
        <tr r="E1151" s="2"/>
      </tp>
      <tp t="s">
        <v/>
        <stp/>
        <stp>StudyData</stp>
        <stp>VIX</stp>
        <stp>BAR</stp>
        <stp/>
        <stp>Low</stp>
        <stp>W</stp>
        <stp>-1159</stp>
        <stp>All</stp>
        <stp/>
        <stp/>
        <stp>FALSE</stp>
        <stp>T</stp>
        <tr r="E1161" s="2"/>
      </tp>
      <tp t="s">
        <v/>
        <stp/>
        <stp>StudyData</stp>
        <stp>VIX</stp>
        <stp>BAR</stp>
        <stp/>
        <stp>Low</stp>
        <stp>W</stp>
        <stp>-1169</stp>
        <stp>All</stp>
        <stp/>
        <stp/>
        <stp>FALSE</stp>
        <stp>T</stp>
        <tr r="E1171" s="2"/>
      </tp>
      <tp t="s">
        <v/>
        <stp/>
        <stp>StudyData</stp>
        <stp>VIX</stp>
        <stp>BAR</stp>
        <stp/>
        <stp>Low</stp>
        <stp>W</stp>
        <stp>-1179</stp>
        <stp>All</stp>
        <stp/>
        <stp/>
        <stp>FALSE</stp>
        <stp>T</stp>
        <tr r="E1181" s="2"/>
      </tp>
      <tp t="s">
        <v/>
        <stp/>
        <stp>StudyData</stp>
        <stp>VIX</stp>
        <stp>BAR</stp>
        <stp/>
        <stp>Low</stp>
        <stp>W</stp>
        <stp>-1109</stp>
        <stp>All</stp>
        <stp/>
        <stp/>
        <stp>FALSE</stp>
        <stp>T</stp>
        <tr r="E1111" s="2"/>
      </tp>
      <tp t="s">
        <v/>
        <stp/>
        <stp>StudyData</stp>
        <stp>VIX</stp>
        <stp>BAR</stp>
        <stp/>
        <stp>Low</stp>
        <stp>W</stp>
        <stp>-1119</stp>
        <stp>All</stp>
        <stp/>
        <stp/>
        <stp>FALSE</stp>
        <stp>T</stp>
        <tr r="E1121" s="2"/>
      </tp>
      <tp t="s">
        <v/>
        <stp/>
        <stp>StudyData</stp>
        <stp>VIX</stp>
        <stp>BAR</stp>
        <stp/>
        <stp>Low</stp>
        <stp>W</stp>
        <stp>-1129</stp>
        <stp>All</stp>
        <stp/>
        <stp/>
        <stp>FALSE</stp>
        <stp>T</stp>
        <tr r="E1131" s="2"/>
      </tp>
      <tp t="s">
        <v/>
        <stp/>
        <stp>StudyData</stp>
        <stp>VIX</stp>
        <stp>BAR</stp>
        <stp/>
        <stp>Low</stp>
        <stp>W</stp>
        <stp>-1139</stp>
        <stp>All</stp>
        <stp/>
        <stp/>
        <stp>FALSE</stp>
        <stp>T</stp>
        <tr r="E1141" s="2"/>
      </tp>
      <tp t="s">
        <v/>
        <stp/>
        <stp>StudyData</stp>
        <stp>VIX</stp>
        <stp>BAR</stp>
        <stp/>
        <stp>Low</stp>
        <stp>W</stp>
        <stp>-1189</stp>
        <stp>All</stp>
        <stp/>
        <stp/>
        <stp>FALSE</stp>
        <stp>T</stp>
        <tr r="E1191" s="2"/>
      </tp>
      <tp t="s">
        <v/>
        <stp/>
        <stp>StudyData</stp>
        <stp>VIX</stp>
        <stp>BAR</stp>
        <stp/>
        <stp>Low</stp>
        <stp>W</stp>
        <stp>-1199</stp>
        <stp>All</stp>
        <stp/>
        <stp/>
        <stp>FALSE</stp>
        <stp>T</stp>
        <tr r="E1201" s="2"/>
      </tp>
      <tp t="s">
        <v/>
        <stp/>
        <stp>StudyData</stp>
        <stp>VIX</stp>
        <stp>BAR</stp>
        <stp/>
        <stp>Low</stp>
        <stp>W</stp>
        <stp>-1649</stp>
        <stp>All</stp>
        <stp/>
        <stp/>
        <stp>FALSE</stp>
        <stp>T</stp>
        <tr r="E1651" s="2"/>
      </tp>
      <tp t="s">
        <v/>
        <stp/>
        <stp>StudyData</stp>
        <stp>VIX</stp>
        <stp>BAR</stp>
        <stp/>
        <stp>Low</stp>
        <stp>W</stp>
        <stp>-1659</stp>
        <stp>All</stp>
        <stp/>
        <stp/>
        <stp>FALSE</stp>
        <stp>T</stp>
        <tr r="E1661" s="2"/>
      </tp>
      <tp t="s">
        <v/>
        <stp/>
        <stp>StudyData</stp>
        <stp>VIX</stp>
        <stp>BAR</stp>
        <stp/>
        <stp>Low</stp>
        <stp>W</stp>
        <stp>-1669</stp>
        <stp>All</stp>
        <stp/>
        <stp/>
        <stp>FALSE</stp>
        <stp>T</stp>
        <tr r="E1671" s="2"/>
      </tp>
      <tp t="s">
        <v/>
        <stp/>
        <stp>StudyData</stp>
        <stp>VIX</stp>
        <stp>BAR</stp>
        <stp/>
        <stp>Low</stp>
        <stp>W</stp>
        <stp>-1679</stp>
        <stp>All</stp>
        <stp/>
        <stp/>
        <stp>FALSE</stp>
        <stp>T</stp>
        <tr r="E1681" s="2"/>
      </tp>
      <tp t="s">
        <v/>
        <stp/>
        <stp>StudyData</stp>
        <stp>VIX</stp>
        <stp>BAR</stp>
        <stp/>
        <stp>Low</stp>
        <stp>W</stp>
        <stp>-1609</stp>
        <stp>All</stp>
        <stp/>
        <stp/>
        <stp>FALSE</stp>
        <stp>T</stp>
        <tr r="E1611" s="2"/>
      </tp>
      <tp t="s">
        <v/>
        <stp/>
        <stp>StudyData</stp>
        <stp>VIX</stp>
        <stp>BAR</stp>
        <stp/>
        <stp>Low</stp>
        <stp>W</stp>
        <stp>-1619</stp>
        <stp>All</stp>
        <stp/>
        <stp/>
        <stp>FALSE</stp>
        <stp>T</stp>
        <tr r="E1621" s="2"/>
      </tp>
      <tp t="s">
        <v/>
        <stp/>
        <stp>StudyData</stp>
        <stp>VIX</stp>
        <stp>BAR</stp>
        <stp/>
        <stp>Low</stp>
        <stp>W</stp>
        <stp>-1629</stp>
        <stp>All</stp>
        <stp/>
        <stp/>
        <stp>FALSE</stp>
        <stp>T</stp>
        <tr r="E1631" s="2"/>
      </tp>
      <tp t="s">
        <v/>
        <stp/>
        <stp>StudyData</stp>
        <stp>VIX</stp>
        <stp>BAR</stp>
        <stp/>
        <stp>Low</stp>
        <stp>W</stp>
        <stp>-1639</stp>
        <stp>All</stp>
        <stp/>
        <stp/>
        <stp>FALSE</stp>
        <stp>T</stp>
        <tr r="E1641" s="2"/>
      </tp>
      <tp t="s">
        <v/>
        <stp/>
        <stp>StudyData</stp>
        <stp>VIX</stp>
        <stp>BAR</stp>
        <stp/>
        <stp>Low</stp>
        <stp>W</stp>
        <stp>-1689</stp>
        <stp>All</stp>
        <stp/>
        <stp/>
        <stp>FALSE</stp>
        <stp>T</stp>
        <tr r="E1691" s="2"/>
      </tp>
      <tp t="s">
        <v/>
        <stp/>
        <stp>StudyData</stp>
        <stp>VIX</stp>
        <stp>BAR</stp>
        <stp/>
        <stp>Low</stp>
        <stp>W</stp>
        <stp>-1699</stp>
        <stp>All</stp>
        <stp/>
        <stp/>
        <stp>FALSE</stp>
        <stp>T</stp>
        <tr r="E1701" s="2"/>
      </tp>
      <tp t="s">
        <v/>
        <stp/>
        <stp>StudyData</stp>
        <stp>VIX</stp>
        <stp>BAR</stp>
        <stp/>
        <stp>Low</stp>
        <stp>W</stp>
        <stp>-1749</stp>
        <stp>All</stp>
        <stp/>
        <stp/>
        <stp>FALSE</stp>
        <stp>T</stp>
        <tr r="E1751" s="2"/>
      </tp>
      <tp t="s">
        <v/>
        <stp/>
        <stp>StudyData</stp>
        <stp>VIX</stp>
        <stp>BAR</stp>
        <stp/>
        <stp>Low</stp>
        <stp>W</stp>
        <stp>-1759</stp>
        <stp>All</stp>
        <stp/>
        <stp/>
        <stp>FALSE</stp>
        <stp>T</stp>
        <tr r="E1761" s="2"/>
      </tp>
      <tp t="s">
        <v/>
        <stp/>
        <stp>StudyData</stp>
        <stp>VIX</stp>
        <stp>BAR</stp>
        <stp/>
        <stp>Low</stp>
        <stp>W</stp>
        <stp>-1769</stp>
        <stp>All</stp>
        <stp/>
        <stp/>
        <stp>FALSE</stp>
        <stp>T</stp>
        <tr r="E1771" s="2"/>
      </tp>
      <tp t="s">
        <v/>
        <stp/>
        <stp>StudyData</stp>
        <stp>VIX</stp>
        <stp>BAR</stp>
        <stp/>
        <stp>Low</stp>
        <stp>W</stp>
        <stp>-1779</stp>
        <stp>All</stp>
        <stp/>
        <stp/>
        <stp>FALSE</stp>
        <stp>T</stp>
        <tr r="E1781" s="2"/>
      </tp>
      <tp t="s">
        <v/>
        <stp/>
        <stp>StudyData</stp>
        <stp>VIX</stp>
        <stp>BAR</stp>
        <stp/>
        <stp>Low</stp>
        <stp>W</stp>
        <stp>-1709</stp>
        <stp>All</stp>
        <stp/>
        <stp/>
        <stp>FALSE</stp>
        <stp>T</stp>
        <tr r="E1711" s="2"/>
      </tp>
      <tp t="s">
        <v/>
        <stp/>
        <stp>StudyData</stp>
        <stp>VIX</stp>
        <stp>BAR</stp>
        <stp/>
        <stp>Low</stp>
        <stp>W</stp>
        <stp>-1719</stp>
        <stp>All</stp>
        <stp/>
        <stp/>
        <stp>FALSE</stp>
        <stp>T</stp>
        <tr r="E1721" s="2"/>
      </tp>
      <tp t="s">
        <v/>
        <stp/>
        <stp>StudyData</stp>
        <stp>VIX</stp>
        <stp>BAR</stp>
        <stp/>
        <stp>Low</stp>
        <stp>W</stp>
        <stp>-1729</stp>
        <stp>All</stp>
        <stp/>
        <stp/>
        <stp>FALSE</stp>
        <stp>T</stp>
        <tr r="E1731" s="2"/>
      </tp>
      <tp t="s">
        <v/>
        <stp/>
        <stp>StudyData</stp>
        <stp>VIX</stp>
        <stp>BAR</stp>
        <stp/>
        <stp>Low</stp>
        <stp>W</stp>
        <stp>-1739</stp>
        <stp>All</stp>
        <stp/>
        <stp/>
        <stp>FALSE</stp>
        <stp>T</stp>
        <tr r="E1741" s="2"/>
      </tp>
      <tp t="s">
        <v/>
        <stp/>
        <stp>StudyData</stp>
        <stp>VIX</stp>
        <stp>BAR</stp>
        <stp/>
        <stp>Low</stp>
        <stp>W</stp>
        <stp>-1789</stp>
        <stp>All</stp>
        <stp/>
        <stp/>
        <stp>FALSE</stp>
        <stp>T</stp>
        <tr r="E1791" s="2"/>
      </tp>
      <tp t="s">
        <v/>
        <stp/>
        <stp>StudyData</stp>
        <stp>VIX</stp>
        <stp>BAR</stp>
        <stp/>
        <stp>Low</stp>
        <stp>W</stp>
        <stp>-1799</stp>
        <stp>All</stp>
        <stp/>
        <stp/>
        <stp>FALSE</stp>
        <stp>T</stp>
        <tr r="E1801" s="2"/>
      </tp>
      <tp t="s">
        <v/>
        <stp/>
        <stp>StudyData</stp>
        <stp>VIX</stp>
        <stp>BAR</stp>
        <stp/>
        <stp>Low</stp>
        <stp>W</stp>
        <stp>-1449</stp>
        <stp>All</stp>
        <stp/>
        <stp/>
        <stp>FALSE</stp>
        <stp>T</stp>
        <tr r="E1451" s="2"/>
      </tp>
      <tp t="s">
        <v/>
        <stp/>
        <stp>StudyData</stp>
        <stp>VIX</stp>
        <stp>BAR</stp>
        <stp/>
        <stp>Low</stp>
        <stp>W</stp>
        <stp>-1459</stp>
        <stp>All</stp>
        <stp/>
        <stp/>
        <stp>FALSE</stp>
        <stp>T</stp>
        <tr r="E1461" s="2"/>
      </tp>
      <tp t="s">
        <v/>
        <stp/>
        <stp>StudyData</stp>
        <stp>VIX</stp>
        <stp>BAR</stp>
        <stp/>
        <stp>Low</stp>
        <stp>W</stp>
        <stp>-1469</stp>
        <stp>All</stp>
        <stp/>
        <stp/>
        <stp>FALSE</stp>
        <stp>T</stp>
        <tr r="E1471" s="2"/>
      </tp>
      <tp t="s">
        <v/>
        <stp/>
        <stp>StudyData</stp>
        <stp>VIX</stp>
        <stp>BAR</stp>
        <stp/>
        <stp>Low</stp>
        <stp>W</stp>
        <stp>-1479</stp>
        <stp>All</stp>
        <stp/>
        <stp/>
        <stp>FALSE</stp>
        <stp>T</stp>
        <tr r="E1481" s="2"/>
      </tp>
      <tp t="s">
        <v/>
        <stp/>
        <stp>StudyData</stp>
        <stp>VIX</stp>
        <stp>BAR</stp>
        <stp/>
        <stp>Low</stp>
        <stp>W</stp>
        <stp>-1409</stp>
        <stp>All</stp>
        <stp/>
        <stp/>
        <stp>FALSE</stp>
        <stp>T</stp>
        <tr r="E1411" s="2"/>
      </tp>
      <tp t="s">
        <v/>
        <stp/>
        <stp>StudyData</stp>
        <stp>VIX</stp>
        <stp>BAR</stp>
        <stp/>
        <stp>Low</stp>
        <stp>W</stp>
        <stp>-1419</stp>
        <stp>All</stp>
        <stp/>
        <stp/>
        <stp>FALSE</stp>
        <stp>T</stp>
        <tr r="E1421" s="2"/>
      </tp>
      <tp t="s">
        <v/>
        <stp/>
        <stp>StudyData</stp>
        <stp>VIX</stp>
        <stp>BAR</stp>
        <stp/>
        <stp>Low</stp>
        <stp>W</stp>
        <stp>-1429</stp>
        <stp>All</stp>
        <stp/>
        <stp/>
        <stp>FALSE</stp>
        <stp>T</stp>
        <tr r="E1431" s="2"/>
      </tp>
      <tp t="s">
        <v/>
        <stp/>
        <stp>StudyData</stp>
        <stp>VIX</stp>
        <stp>BAR</stp>
        <stp/>
        <stp>Low</stp>
        <stp>W</stp>
        <stp>-1439</stp>
        <stp>All</stp>
        <stp/>
        <stp/>
        <stp>FALSE</stp>
        <stp>T</stp>
        <tr r="E1441" s="2"/>
      </tp>
      <tp t="s">
        <v/>
        <stp/>
        <stp>StudyData</stp>
        <stp>VIX</stp>
        <stp>BAR</stp>
        <stp/>
        <stp>Low</stp>
        <stp>W</stp>
        <stp>-1489</stp>
        <stp>All</stp>
        <stp/>
        <stp/>
        <stp>FALSE</stp>
        <stp>T</stp>
        <tr r="E1491" s="2"/>
      </tp>
      <tp t="s">
        <v/>
        <stp/>
        <stp>StudyData</stp>
        <stp>VIX</stp>
        <stp>BAR</stp>
        <stp/>
        <stp>Low</stp>
        <stp>W</stp>
        <stp>-1499</stp>
        <stp>All</stp>
        <stp/>
        <stp/>
        <stp>FALSE</stp>
        <stp>T</stp>
        <tr r="E1501" s="2"/>
      </tp>
      <tp t="s">
        <v/>
        <stp/>
        <stp>StudyData</stp>
        <stp>VIX</stp>
        <stp>BAR</stp>
        <stp/>
        <stp>Low</stp>
        <stp>W</stp>
        <stp>-1549</stp>
        <stp>All</stp>
        <stp/>
        <stp/>
        <stp>FALSE</stp>
        <stp>T</stp>
        <tr r="E1551" s="2"/>
      </tp>
      <tp t="s">
        <v/>
        <stp/>
        <stp>StudyData</stp>
        <stp>VIX</stp>
        <stp>BAR</stp>
        <stp/>
        <stp>Low</stp>
        <stp>W</stp>
        <stp>-1559</stp>
        <stp>All</stp>
        <stp/>
        <stp/>
        <stp>FALSE</stp>
        <stp>T</stp>
        <tr r="E1561" s="2"/>
      </tp>
      <tp t="s">
        <v/>
        <stp/>
        <stp>StudyData</stp>
        <stp>VIX</stp>
        <stp>BAR</stp>
        <stp/>
        <stp>Low</stp>
        <stp>W</stp>
        <stp>-1569</stp>
        <stp>All</stp>
        <stp/>
        <stp/>
        <stp>FALSE</stp>
        <stp>T</stp>
        <tr r="E1571" s="2"/>
      </tp>
      <tp t="s">
        <v/>
        <stp/>
        <stp>StudyData</stp>
        <stp>VIX</stp>
        <stp>BAR</stp>
        <stp/>
        <stp>Low</stp>
        <stp>W</stp>
        <stp>-1579</stp>
        <stp>All</stp>
        <stp/>
        <stp/>
        <stp>FALSE</stp>
        <stp>T</stp>
        <tr r="E1581" s="2"/>
      </tp>
      <tp t="s">
        <v/>
        <stp/>
        <stp>StudyData</stp>
        <stp>VIX</stp>
        <stp>BAR</stp>
        <stp/>
        <stp>Low</stp>
        <stp>W</stp>
        <stp>-1509</stp>
        <stp>All</stp>
        <stp/>
        <stp/>
        <stp>FALSE</stp>
        <stp>T</stp>
        <tr r="E1511" s="2"/>
      </tp>
      <tp t="s">
        <v/>
        <stp/>
        <stp>StudyData</stp>
        <stp>VIX</stp>
        <stp>BAR</stp>
        <stp/>
        <stp>Low</stp>
        <stp>W</stp>
        <stp>-1519</stp>
        <stp>All</stp>
        <stp/>
        <stp/>
        <stp>FALSE</stp>
        <stp>T</stp>
        <tr r="E1521" s="2"/>
      </tp>
      <tp t="s">
        <v/>
        <stp/>
        <stp>StudyData</stp>
        <stp>VIX</stp>
        <stp>BAR</stp>
        <stp/>
        <stp>Low</stp>
        <stp>W</stp>
        <stp>-1529</stp>
        <stp>All</stp>
        <stp/>
        <stp/>
        <stp>FALSE</stp>
        <stp>T</stp>
        <tr r="E1531" s="2"/>
      </tp>
      <tp t="s">
        <v/>
        <stp/>
        <stp>StudyData</stp>
        <stp>VIX</stp>
        <stp>BAR</stp>
        <stp/>
        <stp>Low</stp>
        <stp>W</stp>
        <stp>-1539</stp>
        <stp>All</stp>
        <stp/>
        <stp/>
        <stp>FALSE</stp>
        <stp>T</stp>
        <tr r="E1541" s="2"/>
      </tp>
      <tp t="s">
        <v/>
        <stp/>
        <stp>StudyData</stp>
        <stp>VIX</stp>
        <stp>BAR</stp>
        <stp/>
        <stp>Low</stp>
        <stp>W</stp>
        <stp>-1589</stp>
        <stp>All</stp>
        <stp/>
        <stp/>
        <stp>FALSE</stp>
        <stp>T</stp>
        <tr r="E1591" s="2"/>
      </tp>
      <tp t="s">
        <v/>
        <stp/>
        <stp>StudyData</stp>
        <stp>VIX</stp>
        <stp>BAR</stp>
        <stp/>
        <stp>Low</stp>
        <stp>W</stp>
        <stp>-1599</stp>
        <stp>All</stp>
        <stp/>
        <stp/>
        <stp>FALSE</stp>
        <stp>T</stp>
        <tr r="E1601" s="2"/>
      </tp>
      <tp t="s">
        <v/>
        <stp/>
        <stp>StudyData</stp>
        <stp>VIX</stp>
        <stp>BAR</stp>
        <stp/>
        <stp>Low</stp>
        <stp>W</stp>
        <stp>-1849</stp>
        <stp>All</stp>
        <stp/>
        <stp/>
        <stp>FALSE</stp>
        <stp>T</stp>
        <tr r="E1851" s="2"/>
      </tp>
      <tp t="s">
        <v/>
        <stp/>
        <stp>StudyData</stp>
        <stp>VIX</stp>
        <stp>BAR</stp>
        <stp/>
        <stp>Low</stp>
        <stp>W</stp>
        <stp>-1859</stp>
        <stp>All</stp>
        <stp/>
        <stp/>
        <stp>FALSE</stp>
        <stp>T</stp>
        <tr r="E1861" s="2"/>
      </tp>
      <tp t="s">
        <v/>
        <stp/>
        <stp>StudyData</stp>
        <stp>VIX</stp>
        <stp>BAR</stp>
        <stp/>
        <stp>Low</stp>
        <stp>W</stp>
        <stp>-1869</stp>
        <stp>All</stp>
        <stp/>
        <stp/>
        <stp>FALSE</stp>
        <stp>T</stp>
        <tr r="E1871" s="2"/>
      </tp>
      <tp t="s">
        <v/>
        <stp/>
        <stp>StudyData</stp>
        <stp>VIX</stp>
        <stp>BAR</stp>
        <stp/>
        <stp>Low</stp>
        <stp>W</stp>
        <stp>-1879</stp>
        <stp>All</stp>
        <stp/>
        <stp/>
        <stp>FALSE</stp>
        <stp>T</stp>
        <tr r="E1881" s="2"/>
      </tp>
      <tp t="s">
        <v/>
        <stp/>
        <stp>StudyData</stp>
        <stp>VIX</stp>
        <stp>BAR</stp>
        <stp/>
        <stp>Low</stp>
        <stp>W</stp>
        <stp>-1809</stp>
        <stp>All</stp>
        <stp/>
        <stp/>
        <stp>FALSE</stp>
        <stp>T</stp>
        <tr r="E1811" s="2"/>
      </tp>
      <tp t="s">
        <v/>
        <stp/>
        <stp>StudyData</stp>
        <stp>VIX</stp>
        <stp>BAR</stp>
        <stp/>
        <stp>Low</stp>
        <stp>W</stp>
        <stp>-1819</stp>
        <stp>All</stp>
        <stp/>
        <stp/>
        <stp>FALSE</stp>
        <stp>T</stp>
        <tr r="E1821" s="2"/>
      </tp>
      <tp t="s">
        <v/>
        <stp/>
        <stp>StudyData</stp>
        <stp>VIX</stp>
        <stp>BAR</stp>
        <stp/>
        <stp>Low</stp>
        <stp>W</stp>
        <stp>-1829</stp>
        <stp>All</stp>
        <stp/>
        <stp/>
        <stp>FALSE</stp>
        <stp>T</stp>
        <tr r="E1831" s="2"/>
      </tp>
      <tp t="s">
        <v/>
        <stp/>
        <stp>StudyData</stp>
        <stp>VIX</stp>
        <stp>BAR</stp>
        <stp/>
        <stp>Low</stp>
        <stp>W</stp>
        <stp>-1839</stp>
        <stp>All</stp>
        <stp/>
        <stp/>
        <stp>FALSE</stp>
        <stp>T</stp>
        <tr r="E1841" s="2"/>
      </tp>
      <tp t="s">
        <v/>
        <stp/>
        <stp>StudyData</stp>
        <stp>VIX</stp>
        <stp>BAR</stp>
        <stp/>
        <stp>Low</stp>
        <stp>W</stp>
        <stp>-1889</stp>
        <stp>All</stp>
        <stp/>
        <stp/>
        <stp>FALSE</stp>
        <stp>T</stp>
        <tr r="E1891" s="2"/>
      </tp>
      <tp t="s">
        <v/>
        <stp/>
        <stp>StudyData</stp>
        <stp>VIX</stp>
        <stp>BAR</stp>
        <stp/>
        <stp>Low</stp>
        <stp>W</stp>
        <stp>-1899</stp>
        <stp>All</stp>
        <stp/>
        <stp/>
        <stp>FALSE</stp>
        <stp>T</stp>
        <tr r="E1901" s="2"/>
      </tp>
      <tp t="s">
        <v/>
        <stp/>
        <stp>StudyData</stp>
        <stp>VIX</stp>
        <stp>BAR</stp>
        <stp/>
        <stp>Low</stp>
        <stp>W</stp>
        <stp>-1949</stp>
        <stp>All</stp>
        <stp/>
        <stp/>
        <stp>FALSE</stp>
        <stp>T</stp>
        <tr r="E1951" s="2"/>
      </tp>
      <tp t="s">
        <v/>
        <stp/>
        <stp>StudyData</stp>
        <stp>VIX</stp>
        <stp>BAR</stp>
        <stp/>
        <stp>Low</stp>
        <stp>W</stp>
        <stp>-1959</stp>
        <stp>All</stp>
        <stp/>
        <stp/>
        <stp>FALSE</stp>
        <stp>T</stp>
        <tr r="E1961" s="2"/>
      </tp>
      <tp t="s">
        <v/>
        <stp/>
        <stp>StudyData</stp>
        <stp>VIX</stp>
        <stp>BAR</stp>
        <stp/>
        <stp>Low</stp>
        <stp>W</stp>
        <stp>-1969</stp>
        <stp>All</stp>
        <stp/>
        <stp/>
        <stp>FALSE</stp>
        <stp>T</stp>
        <tr r="E1971" s="2"/>
      </tp>
      <tp t="s">
        <v/>
        <stp/>
        <stp>StudyData</stp>
        <stp>VIX</stp>
        <stp>BAR</stp>
        <stp/>
        <stp>Low</stp>
        <stp>W</stp>
        <stp>-1979</stp>
        <stp>All</stp>
        <stp/>
        <stp/>
        <stp>FALSE</stp>
        <stp>T</stp>
        <tr r="E1981" s="2"/>
      </tp>
      <tp t="s">
        <v/>
        <stp/>
        <stp>StudyData</stp>
        <stp>VIX</stp>
        <stp>BAR</stp>
        <stp/>
        <stp>Low</stp>
        <stp>W</stp>
        <stp>-1909</stp>
        <stp>All</stp>
        <stp/>
        <stp/>
        <stp>FALSE</stp>
        <stp>T</stp>
        <tr r="E1911" s="2"/>
      </tp>
      <tp t="s">
        <v/>
        <stp/>
        <stp>StudyData</stp>
        <stp>VIX</stp>
        <stp>BAR</stp>
        <stp/>
        <stp>Low</stp>
        <stp>W</stp>
        <stp>-1919</stp>
        <stp>All</stp>
        <stp/>
        <stp/>
        <stp>FALSE</stp>
        <stp>T</stp>
        <tr r="E1921" s="2"/>
      </tp>
      <tp t="s">
        <v/>
        <stp/>
        <stp>StudyData</stp>
        <stp>VIX</stp>
        <stp>BAR</stp>
        <stp/>
        <stp>Low</stp>
        <stp>W</stp>
        <stp>-1929</stp>
        <stp>All</stp>
        <stp/>
        <stp/>
        <stp>FALSE</stp>
        <stp>T</stp>
        <tr r="E1931" s="2"/>
      </tp>
      <tp t="s">
        <v/>
        <stp/>
        <stp>StudyData</stp>
        <stp>VIX</stp>
        <stp>BAR</stp>
        <stp/>
        <stp>Low</stp>
        <stp>W</stp>
        <stp>-1939</stp>
        <stp>All</stp>
        <stp/>
        <stp/>
        <stp>FALSE</stp>
        <stp>T</stp>
        <tr r="E1941" s="2"/>
      </tp>
      <tp t="s">
        <v/>
        <stp/>
        <stp>StudyData</stp>
        <stp>VIX</stp>
        <stp>BAR</stp>
        <stp/>
        <stp>Low</stp>
        <stp>W</stp>
        <stp>-1989</stp>
        <stp>All</stp>
        <stp/>
        <stp/>
        <stp>FALSE</stp>
        <stp>T</stp>
        <tr r="E1991" s="2"/>
      </tp>
      <tp t="s">
        <v/>
        <stp/>
        <stp>StudyData</stp>
        <stp>VIX</stp>
        <stp>BAR</stp>
        <stp/>
        <stp>Low</stp>
        <stp>W</stp>
        <stp>-1999</stp>
        <stp>All</stp>
        <stp/>
        <stp/>
        <stp>FALSE</stp>
        <stp>T</stp>
        <tr r="E2001" s="2"/>
      </tp>
      <tp t="s">
        <v/>
        <stp/>
        <stp>StudyData</stp>
        <stp>VIX</stp>
        <stp>BAR</stp>
        <stp/>
        <stp>Low</stp>
        <stp>W</stp>
        <stp>-2249</stp>
        <stp>All</stp>
        <stp/>
        <stp/>
        <stp>FALSE</stp>
        <stp>T</stp>
        <tr r="E2251" s="2"/>
      </tp>
      <tp t="s">
        <v/>
        <stp/>
        <stp>StudyData</stp>
        <stp>VIX</stp>
        <stp>BAR</stp>
        <stp/>
        <stp>Low</stp>
        <stp>W</stp>
        <stp>-2259</stp>
        <stp>All</stp>
        <stp/>
        <stp/>
        <stp>FALSE</stp>
        <stp>T</stp>
        <tr r="E2261" s="2"/>
      </tp>
      <tp t="s">
        <v/>
        <stp/>
        <stp>StudyData</stp>
        <stp>VIX</stp>
        <stp>BAR</stp>
        <stp/>
        <stp>Low</stp>
        <stp>W</stp>
        <stp>-2269</stp>
        <stp>All</stp>
        <stp/>
        <stp/>
        <stp>FALSE</stp>
        <stp>T</stp>
        <tr r="E2271" s="2"/>
      </tp>
      <tp t="s">
        <v/>
        <stp/>
        <stp>StudyData</stp>
        <stp>VIX</stp>
        <stp>BAR</stp>
        <stp/>
        <stp>Low</stp>
        <stp>W</stp>
        <stp>-2279</stp>
        <stp>All</stp>
        <stp/>
        <stp/>
        <stp>FALSE</stp>
        <stp>T</stp>
        <tr r="E2281" s="2"/>
      </tp>
      <tp t="s">
        <v/>
        <stp/>
        <stp>StudyData</stp>
        <stp>VIX</stp>
        <stp>BAR</stp>
        <stp/>
        <stp>Low</stp>
        <stp>W</stp>
        <stp>-2209</stp>
        <stp>All</stp>
        <stp/>
        <stp/>
        <stp>FALSE</stp>
        <stp>T</stp>
        <tr r="E2211" s="2"/>
      </tp>
      <tp t="s">
        <v/>
        <stp/>
        <stp>StudyData</stp>
        <stp>VIX</stp>
        <stp>BAR</stp>
        <stp/>
        <stp>Low</stp>
        <stp>W</stp>
        <stp>-2219</stp>
        <stp>All</stp>
        <stp/>
        <stp/>
        <stp>FALSE</stp>
        <stp>T</stp>
        <tr r="E2221" s="2"/>
      </tp>
      <tp t="s">
        <v/>
        <stp/>
        <stp>StudyData</stp>
        <stp>VIX</stp>
        <stp>BAR</stp>
        <stp/>
        <stp>Low</stp>
        <stp>W</stp>
        <stp>-2229</stp>
        <stp>All</stp>
        <stp/>
        <stp/>
        <stp>FALSE</stp>
        <stp>T</stp>
        <tr r="E2231" s="2"/>
      </tp>
      <tp t="s">
        <v/>
        <stp/>
        <stp>StudyData</stp>
        <stp>VIX</stp>
        <stp>BAR</stp>
        <stp/>
        <stp>Low</stp>
        <stp>W</stp>
        <stp>-2239</stp>
        <stp>All</stp>
        <stp/>
        <stp/>
        <stp>FALSE</stp>
        <stp>T</stp>
        <tr r="E2241" s="2"/>
      </tp>
      <tp t="s">
        <v/>
        <stp/>
        <stp>StudyData</stp>
        <stp>VIX</stp>
        <stp>BAR</stp>
        <stp/>
        <stp>Low</stp>
        <stp>W</stp>
        <stp>-2289</stp>
        <stp>All</stp>
        <stp/>
        <stp/>
        <stp>FALSE</stp>
        <stp>T</stp>
        <tr r="E2291" s="2"/>
      </tp>
      <tp t="s">
        <v/>
        <stp/>
        <stp>StudyData</stp>
        <stp>VIX</stp>
        <stp>BAR</stp>
        <stp/>
        <stp>Low</stp>
        <stp>W</stp>
        <stp>-2299</stp>
        <stp>All</stp>
        <stp/>
        <stp/>
        <stp>FALSE</stp>
        <stp>T</stp>
        <tr r="E2301" s="2"/>
      </tp>
      <tp t="s">
        <v/>
        <stp/>
        <stp>StudyData</stp>
        <stp>VIX</stp>
        <stp>BAR</stp>
        <stp/>
        <stp>Low</stp>
        <stp>W</stp>
        <stp>-2349</stp>
        <stp>All</stp>
        <stp/>
        <stp/>
        <stp>FALSE</stp>
        <stp>T</stp>
        <tr r="E2351" s="2"/>
      </tp>
      <tp t="s">
        <v/>
        <stp/>
        <stp>StudyData</stp>
        <stp>VIX</stp>
        <stp>BAR</stp>
        <stp/>
        <stp>Low</stp>
        <stp>W</stp>
        <stp>-2359</stp>
        <stp>All</stp>
        <stp/>
        <stp/>
        <stp>FALSE</stp>
        <stp>T</stp>
        <tr r="E2361" s="2"/>
      </tp>
      <tp t="s">
        <v/>
        <stp/>
        <stp>StudyData</stp>
        <stp>VIX</stp>
        <stp>BAR</stp>
        <stp/>
        <stp>Low</stp>
        <stp>W</stp>
        <stp>-2369</stp>
        <stp>All</stp>
        <stp/>
        <stp/>
        <stp>FALSE</stp>
        <stp>T</stp>
        <tr r="E2371" s="2"/>
      </tp>
      <tp t="s">
        <v/>
        <stp/>
        <stp>StudyData</stp>
        <stp>VIX</stp>
        <stp>BAR</stp>
        <stp/>
        <stp>Low</stp>
        <stp>W</stp>
        <stp>-2379</stp>
        <stp>All</stp>
        <stp/>
        <stp/>
        <stp>FALSE</stp>
        <stp>T</stp>
        <tr r="E2381" s="2"/>
      </tp>
      <tp t="s">
        <v/>
        <stp/>
        <stp>StudyData</stp>
        <stp>VIX</stp>
        <stp>BAR</stp>
        <stp/>
        <stp>Low</stp>
        <stp>W</stp>
        <stp>-2309</stp>
        <stp>All</stp>
        <stp/>
        <stp/>
        <stp>FALSE</stp>
        <stp>T</stp>
        <tr r="E2311" s="2"/>
      </tp>
      <tp t="s">
        <v/>
        <stp/>
        <stp>StudyData</stp>
        <stp>VIX</stp>
        <stp>BAR</stp>
        <stp/>
        <stp>Low</stp>
        <stp>W</stp>
        <stp>-2319</stp>
        <stp>All</stp>
        <stp/>
        <stp/>
        <stp>FALSE</stp>
        <stp>T</stp>
        <tr r="E2321" s="2"/>
      </tp>
      <tp t="s">
        <v/>
        <stp/>
        <stp>StudyData</stp>
        <stp>VIX</stp>
        <stp>BAR</stp>
        <stp/>
        <stp>Low</stp>
        <stp>W</stp>
        <stp>-2329</stp>
        <stp>All</stp>
        <stp/>
        <stp/>
        <stp>FALSE</stp>
        <stp>T</stp>
        <tr r="E2331" s="2"/>
      </tp>
      <tp t="s">
        <v/>
        <stp/>
        <stp>StudyData</stp>
        <stp>VIX</stp>
        <stp>BAR</stp>
        <stp/>
        <stp>Low</stp>
        <stp>W</stp>
        <stp>-2339</stp>
        <stp>All</stp>
        <stp/>
        <stp/>
        <stp>FALSE</stp>
        <stp>T</stp>
        <tr r="E2341" s="2"/>
      </tp>
      <tp t="s">
        <v/>
        <stp/>
        <stp>StudyData</stp>
        <stp>VIX</stp>
        <stp>BAR</stp>
        <stp/>
        <stp>Low</stp>
        <stp>W</stp>
        <stp>-2389</stp>
        <stp>All</stp>
        <stp/>
        <stp/>
        <stp>FALSE</stp>
        <stp>T</stp>
        <tr r="E2391" s="2"/>
      </tp>
      <tp t="s">
        <v/>
        <stp/>
        <stp>StudyData</stp>
        <stp>VIX</stp>
        <stp>BAR</stp>
        <stp/>
        <stp>Low</stp>
        <stp>W</stp>
        <stp>-2399</stp>
        <stp>All</stp>
        <stp/>
        <stp/>
        <stp>FALSE</stp>
        <stp>T</stp>
        <tr r="E2401" s="2"/>
      </tp>
      <tp t="s">
        <v/>
        <stp/>
        <stp>StudyData</stp>
        <stp>VIX</stp>
        <stp>BAR</stp>
        <stp/>
        <stp>Low</stp>
        <stp>W</stp>
        <stp>-2049</stp>
        <stp>All</stp>
        <stp/>
        <stp/>
        <stp>FALSE</stp>
        <stp>T</stp>
        <tr r="E2051" s="2"/>
      </tp>
      <tp t="s">
        <v/>
        <stp/>
        <stp>StudyData</stp>
        <stp>VIX</stp>
        <stp>BAR</stp>
        <stp/>
        <stp>Low</stp>
        <stp>W</stp>
        <stp>-2059</stp>
        <stp>All</stp>
        <stp/>
        <stp/>
        <stp>FALSE</stp>
        <stp>T</stp>
        <tr r="E2061" s="2"/>
      </tp>
      <tp t="s">
        <v/>
        <stp/>
        <stp>StudyData</stp>
        <stp>VIX</stp>
        <stp>BAR</stp>
        <stp/>
        <stp>Low</stp>
        <stp>W</stp>
        <stp>-2069</stp>
        <stp>All</stp>
        <stp/>
        <stp/>
        <stp>FALSE</stp>
        <stp>T</stp>
        <tr r="E2071" s="2"/>
      </tp>
      <tp t="s">
        <v/>
        <stp/>
        <stp>StudyData</stp>
        <stp>VIX</stp>
        <stp>BAR</stp>
        <stp/>
        <stp>Low</stp>
        <stp>W</stp>
        <stp>-2079</stp>
        <stp>All</stp>
        <stp/>
        <stp/>
        <stp>FALSE</stp>
        <stp>T</stp>
        <tr r="E2081" s="2"/>
      </tp>
      <tp t="s">
        <v/>
        <stp/>
        <stp>StudyData</stp>
        <stp>VIX</stp>
        <stp>BAR</stp>
        <stp/>
        <stp>Low</stp>
        <stp>W</stp>
        <stp>-2009</stp>
        <stp>All</stp>
        <stp/>
        <stp/>
        <stp>FALSE</stp>
        <stp>T</stp>
        <tr r="E2011" s="2"/>
      </tp>
      <tp t="s">
        <v/>
        <stp/>
        <stp>StudyData</stp>
        <stp>VIX</stp>
        <stp>BAR</stp>
        <stp/>
        <stp>Low</stp>
        <stp>W</stp>
        <stp>-2019</stp>
        <stp>All</stp>
        <stp/>
        <stp/>
        <stp>FALSE</stp>
        <stp>T</stp>
        <tr r="E2021" s="2"/>
      </tp>
      <tp t="s">
        <v/>
        <stp/>
        <stp>StudyData</stp>
        <stp>VIX</stp>
        <stp>BAR</stp>
        <stp/>
        <stp>Low</stp>
        <stp>W</stp>
        <stp>-2029</stp>
        <stp>All</stp>
        <stp/>
        <stp/>
        <stp>FALSE</stp>
        <stp>T</stp>
        <tr r="E2031" s="2"/>
      </tp>
      <tp t="s">
        <v/>
        <stp/>
        <stp>StudyData</stp>
        <stp>VIX</stp>
        <stp>BAR</stp>
        <stp/>
        <stp>Low</stp>
        <stp>W</stp>
        <stp>-2039</stp>
        <stp>All</stp>
        <stp/>
        <stp/>
        <stp>FALSE</stp>
        <stp>T</stp>
        <tr r="E2041" s="2"/>
      </tp>
      <tp t="s">
        <v/>
        <stp/>
        <stp>StudyData</stp>
        <stp>VIX</stp>
        <stp>BAR</stp>
        <stp/>
        <stp>Low</stp>
        <stp>W</stp>
        <stp>-2089</stp>
        <stp>All</stp>
        <stp/>
        <stp/>
        <stp>FALSE</stp>
        <stp>T</stp>
        <tr r="E2091" s="2"/>
      </tp>
      <tp t="s">
        <v/>
        <stp/>
        <stp>StudyData</stp>
        <stp>VIX</stp>
        <stp>BAR</stp>
        <stp/>
        <stp>Low</stp>
        <stp>W</stp>
        <stp>-2099</stp>
        <stp>All</stp>
        <stp/>
        <stp/>
        <stp>FALSE</stp>
        <stp>T</stp>
        <tr r="E2101" s="2"/>
      </tp>
      <tp t="s">
        <v/>
        <stp/>
        <stp>StudyData</stp>
        <stp>VIX</stp>
        <stp>BAR</stp>
        <stp/>
        <stp>Low</stp>
        <stp>W</stp>
        <stp>-2149</stp>
        <stp>All</stp>
        <stp/>
        <stp/>
        <stp>FALSE</stp>
        <stp>T</stp>
        <tr r="E2151" s="2"/>
      </tp>
      <tp t="s">
        <v/>
        <stp/>
        <stp>StudyData</stp>
        <stp>VIX</stp>
        <stp>BAR</stp>
        <stp/>
        <stp>Low</stp>
        <stp>W</stp>
        <stp>-2159</stp>
        <stp>All</stp>
        <stp/>
        <stp/>
        <stp>FALSE</stp>
        <stp>T</stp>
        <tr r="E2161" s="2"/>
      </tp>
      <tp t="s">
        <v/>
        <stp/>
        <stp>StudyData</stp>
        <stp>VIX</stp>
        <stp>BAR</stp>
        <stp/>
        <stp>Low</stp>
        <stp>W</stp>
        <stp>-2169</stp>
        <stp>All</stp>
        <stp/>
        <stp/>
        <stp>FALSE</stp>
        <stp>T</stp>
        <tr r="E2171" s="2"/>
      </tp>
      <tp t="s">
        <v/>
        <stp/>
        <stp>StudyData</stp>
        <stp>VIX</stp>
        <stp>BAR</stp>
        <stp/>
        <stp>Low</stp>
        <stp>W</stp>
        <stp>-2179</stp>
        <stp>All</stp>
        <stp/>
        <stp/>
        <stp>FALSE</stp>
        <stp>T</stp>
        <tr r="E2181" s="2"/>
      </tp>
      <tp t="s">
        <v/>
        <stp/>
        <stp>StudyData</stp>
        <stp>VIX</stp>
        <stp>BAR</stp>
        <stp/>
        <stp>Low</stp>
        <stp>W</stp>
        <stp>-2109</stp>
        <stp>All</stp>
        <stp/>
        <stp/>
        <stp>FALSE</stp>
        <stp>T</stp>
        <tr r="E2111" s="2"/>
      </tp>
      <tp t="s">
        <v/>
        <stp/>
        <stp>StudyData</stp>
        <stp>VIX</stp>
        <stp>BAR</stp>
        <stp/>
        <stp>Low</stp>
        <stp>W</stp>
        <stp>-2119</stp>
        <stp>All</stp>
        <stp/>
        <stp/>
        <stp>FALSE</stp>
        <stp>T</stp>
        <tr r="E2121" s="2"/>
      </tp>
      <tp t="s">
        <v/>
        <stp/>
        <stp>StudyData</stp>
        <stp>VIX</stp>
        <stp>BAR</stp>
        <stp/>
        <stp>Low</stp>
        <stp>W</stp>
        <stp>-2129</stp>
        <stp>All</stp>
        <stp/>
        <stp/>
        <stp>FALSE</stp>
        <stp>T</stp>
        <tr r="E2131" s="2"/>
      </tp>
      <tp t="s">
        <v/>
        <stp/>
        <stp>StudyData</stp>
        <stp>VIX</stp>
        <stp>BAR</stp>
        <stp/>
        <stp>Low</stp>
        <stp>W</stp>
        <stp>-2139</stp>
        <stp>All</stp>
        <stp/>
        <stp/>
        <stp>FALSE</stp>
        <stp>T</stp>
        <tr r="E2141" s="2"/>
      </tp>
      <tp t="s">
        <v/>
        <stp/>
        <stp>StudyData</stp>
        <stp>VIX</stp>
        <stp>BAR</stp>
        <stp/>
        <stp>Low</stp>
        <stp>W</stp>
        <stp>-2189</stp>
        <stp>All</stp>
        <stp/>
        <stp/>
        <stp>FALSE</stp>
        <stp>T</stp>
        <tr r="E2191" s="2"/>
      </tp>
      <tp t="s">
        <v/>
        <stp/>
        <stp>StudyData</stp>
        <stp>VIX</stp>
        <stp>BAR</stp>
        <stp/>
        <stp>Low</stp>
        <stp>W</stp>
        <stp>-2199</stp>
        <stp>All</stp>
        <stp/>
        <stp/>
        <stp>FALSE</stp>
        <stp>T</stp>
        <tr r="E2201" s="2"/>
      </tp>
      <tp t="s">
        <v/>
        <stp/>
        <stp>StudyData</stp>
        <stp>VIX</stp>
        <stp>BAR</stp>
        <stp/>
        <stp>Low</stp>
        <stp>W</stp>
        <stp>-2649</stp>
        <stp>All</stp>
        <stp/>
        <stp/>
        <stp>FALSE</stp>
        <stp>T</stp>
        <tr r="E2651" s="2"/>
      </tp>
      <tp t="s">
        <v/>
        <stp/>
        <stp>StudyData</stp>
        <stp>VIX</stp>
        <stp>BAR</stp>
        <stp/>
        <stp>Low</stp>
        <stp>W</stp>
        <stp>-2659</stp>
        <stp>All</stp>
        <stp/>
        <stp/>
        <stp>FALSE</stp>
        <stp>T</stp>
        <tr r="E2661" s="2"/>
      </tp>
      <tp t="s">
        <v/>
        <stp/>
        <stp>StudyData</stp>
        <stp>VIX</stp>
        <stp>BAR</stp>
        <stp/>
        <stp>Low</stp>
        <stp>W</stp>
        <stp>-2669</stp>
        <stp>All</stp>
        <stp/>
        <stp/>
        <stp>FALSE</stp>
        <stp>T</stp>
        <tr r="E2671" s="2"/>
      </tp>
      <tp t="s">
        <v/>
        <stp/>
        <stp>StudyData</stp>
        <stp>VIX</stp>
        <stp>BAR</stp>
        <stp/>
        <stp>Low</stp>
        <stp>W</stp>
        <stp>-2679</stp>
        <stp>All</stp>
        <stp/>
        <stp/>
        <stp>FALSE</stp>
        <stp>T</stp>
        <tr r="E2681" s="2"/>
      </tp>
      <tp t="s">
        <v/>
        <stp/>
        <stp>StudyData</stp>
        <stp>VIX</stp>
        <stp>BAR</stp>
        <stp/>
        <stp>Low</stp>
        <stp>W</stp>
        <stp>-2609</stp>
        <stp>All</stp>
        <stp/>
        <stp/>
        <stp>FALSE</stp>
        <stp>T</stp>
        <tr r="E2611" s="2"/>
      </tp>
      <tp t="s">
        <v/>
        <stp/>
        <stp>StudyData</stp>
        <stp>VIX</stp>
        <stp>BAR</stp>
        <stp/>
        <stp>Low</stp>
        <stp>W</stp>
        <stp>-2619</stp>
        <stp>All</stp>
        <stp/>
        <stp/>
        <stp>FALSE</stp>
        <stp>T</stp>
        <tr r="E2621" s="2"/>
      </tp>
      <tp t="s">
        <v/>
        <stp/>
        <stp>StudyData</stp>
        <stp>VIX</stp>
        <stp>BAR</stp>
        <stp/>
        <stp>Low</stp>
        <stp>W</stp>
        <stp>-2629</stp>
        <stp>All</stp>
        <stp/>
        <stp/>
        <stp>FALSE</stp>
        <stp>T</stp>
        <tr r="E2631" s="2"/>
      </tp>
      <tp t="s">
        <v/>
        <stp/>
        <stp>StudyData</stp>
        <stp>VIX</stp>
        <stp>BAR</stp>
        <stp/>
        <stp>Low</stp>
        <stp>W</stp>
        <stp>-2639</stp>
        <stp>All</stp>
        <stp/>
        <stp/>
        <stp>FALSE</stp>
        <stp>T</stp>
        <tr r="E2641" s="2"/>
      </tp>
      <tp t="s">
        <v/>
        <stp/>
        <stp>StudyData</stp>
        <stp>VIX</stp>
        <stp>BAR</stp>
        <stp/>
        <stp>Low</stp>
        <stp>W</stp>
        <stp>-2689</stp>
        <stp>All</stp>
        <stp/>
        <stp/>
        <stp>FALSE</stp>
        <stp>T</stp>
        <tr r="E2691" s="2"/>
      </tp>
      <tp t="s">
        <v/>
        <stp/>
        <stp>StudyData</stp>
        <stp>VIX</stp>
        <stp>BAR</stp>
        <stp/>
        <stp>Low</stp>
        <stp>W</stp>
        <stp>-2699</stp>
        <stp>All</stp>
        <stp/>
        <stp/>
        <stp>FALSE</stp>
        <stp>T</stp>
        <tr r="E2701" s="2"/>
      </tp>
      <tp t="s">
        <v/>
        <stp/>
        <stp>StudyData</stp>
        <stp>VIX</stp>
        <stp>BAR</stp>
        <stp/>
        <stp>Low</stp>
        <stp>W</stp>
        <stp>-2749</stp>
        <stp>All</stp>
        <stp/>
        <stp/>
        <stp>FALSE</stp>
        <stp>T</stp>
        <tr r="E2751" s="2"/>
      </tp>
      <tp t="s">
        <v/>
        <stp/>
        <stp>StudyData</stp>
        <stp>VIX</stp>
        <stp>BAR</stp>
        <stp/>
        <stp>Low</stp>
        <stp>W</stp>
        <stp>-2759</stp>
        <stp>All</stp>
        <stp/>
        <stp/>
        <stp>FALSE</stp>
        <stp>T</stp>
        <tr r="E2761" s="2"/>
      </tp>
      <tp t="s">
        <v/>
        <stp/>
        <stp>StudyData</stp>
        <stp>VIX</stp>
        <stp>BAR</stp>
        <stp/>
        <stp>Low</stp>
        <stp>W</stp>
        <stp>-2769</stp>
        <stp>All</stp>
        <stp/>
        <stp/>
        <stp>FALSE</stp>
        <stp>T</stp>
        <tr r="E2771" s="2"/>
      </tp>
      <tp t="s">
        <v/>
        <stp/>
        <stp>StudyData</stp>
        <stp>VIX</stp>
        <stp>BAR</stp>
        <stp/>
        <stp>Low</stp>
        <stp>W</stp>
        <stp>-2779</stp>
        <stp>All</stp>
        <stp/>
        <stp/>
        <stp>FALSE</stp>
        <stp>T</stp>
        <tr r="E2781" s="2"/>
      </tp>
      <tp t="s">
        <v/>
        <stp/>
        <stp>StudyData</stp>
        <stp>VIX</stp>
        <stp>BAR</stp>
        <stp/>
        <stp>Low</stp>
        <stp>W</stp>
        <stp>-2709</stp>
        <stp>All</stp>
        <stp/>
        <stp/>
        <stp>FALSE</stp>
        <stp>T</stp>
        <tr r="E2711" s="2"/>
      </tp>
      <tp t="s">
        <v/>
        <stp/>
        <stp>StudyData</stp>
        <stp>VIX</stp>
        <stp>BAR</stp>
        <stp/>
        <stp>Low</stp>
        <stp>W</stp>
        <stp>-2719</stp>
        <stp>All</stp>
        <stp/>
        <stp/>
        <stp>FALSE</stp>
        <stp>T</stp>
        <tr r="E2721" s="2"/>
      </tp>
      <tp t="s">
        <v/>
        <stp/>
        <stp>StudyData</stp>
        <stp>VIX</stp>
        <stp>BAR</stp>
        <stp/>
        <stp>Low</stp>
        <stp>W</stp>
        <stp>-2729</stp>
        <stp>All</stp>
        <stp/>
        <stp/>
        <stp>FALSE</stp>
        <stp>T</stp>
        <tr r="E2731" s="2"/>
      </tp>
      <tp t="s">
        <v/>
        <stp/>
        <stp>StudyData</stp>
        <stp>VIX</stp>
        <stp>BAR</stp>
        <stp/>
        <stp>Low</stp>
        <stp>W</stp>
        <stp>-2739</stp>
        <stp>All</stp>
        <stp/>
        <stp/>
        <stp>FALSE</stp>
        <stp>T</stp>
        <tr r="E2741" s="2"/>
      </tp>
      <tp t="s">
        <v/>
        <stp/>
        <stp>StudyData</stp>
        <stp>VIX</stp>
        <stp>BAR</stp>
        <stp/>
        <stp>Low</stp>
        <stp>W</stp>
        <stp>-2789</stp>
        <stp>All</stp>
        <stp/>
        <stp/>
        <stp>FALSE</stp>
        <stp>T</stp>
        <tr r="E2791" s="2"/>
      </tp>
      <tp t="s">
        <v/>
        <stp/>
        <stp>StudyData</stp>
        <stp>VIX</stp>
        <stp>BAR</stp>
        <stp/>
        <stp>Low</stp>
        <stp>W</stp>
        <stp>-2799</stp>
        <stp>All</stp>
        <stp/>
        <stp/>
        <stp>FALSE</stp>
        <stp>T</stp>
        <tr r="E2801" s="2"/>
      </tp>
      <tp t="s">
        <v/>
        <stp/>
        <stp>StudyData</stp>
        <stp>VIX</stp>
        <stp>BAR</stp>
        <stp/>
        <stp>Low</stp>
        <stp>W</stp>
        <stp>-2449</stp>
        <stp>All</stp>
        <stp/>
        <stp/>
        <stp>FALSE</stp>
        <stp>T</stp>
        <tr r="E2451" s="2"/>
      </tp>
      <tp t="s">
        <v/>
        <stp/>
        <stp>StudyData</stp>
        <stp>VIX</stp>
        <stp>BAR</stp>
        <stp/>
        <stp>Low</stp>
        <stp>W</stp>
        <stp>-2459</stp>
        <stp>All</stp>
        <stp/>
        <stp/>
        <stp>FALSE</stp>
        <stp>T</stp>
        <tr r="E2461" s="2"/>
      </tp>
      <tp t="s">
        <v/>
        <stp/>
        <stp>StudyData</stp>
        <stp>VIX</stp>
        <stp>BAR</stp>
        <stp/>
        <stp>Low</stp>
        <stp>W</stp>
        <stp>-2469</stp>
        <stp>All</stp>
        <stp/>
        <stp/>
        <stp>FALSE</stp>
        <stp>T</stp>
        <tr r="E2471" s="2"/>
      </tp>
      <tp t="s">
        <v/>
        <stp/>
        <stp>StudyData</stp>
        <stp>VIX</stp>
        <stp>BAR</stp>
        <stp/>
        <stp>Low</stp>
        <stp>W</stp>
        <stp>-2479</stp>
        <stp>All</stp>
        <stp/>
        <stp/>
        <stp>FALSE</stp>
        <stp>T</stp>
        <tr r="E2481" s="2"/>
      </tp>
      <tp t="s">
        <v/>
        <stp/>
        <stp>StudyData</stp>
        <stp>VIX</stp>
        <stp>BAR</stp>
        <stp/>
        <stp>Low</stp>
        <stp>W</stp>
        <stp>-2409</stp>
        <stp>All</stp>
        <stp/>
        <stp/>
        <stp>FALSE</stp>
        <stp>T</stp>
        <tr r="E2411" s="2"/>
      </tp>
      <tp t="s">
        <v/>
        <stp/>
        <stp>StudyData</stp>
        <stp>VIX</stp>
        <stp>BAR</stp>
        <stp/>
        <stp>Low</stp>
        <stp>W</stp>
        <stp>-2419</stp>
        <stp>All</stp>
        <stp/>
        <stp/>
        <stp>FALSE</stp>
        <stp>T</stp>
        <tr r="E2421" s="2"/>
      </tp>
      <tp t="s">
        <v/>
        <stp/>
        <stp>StudyData</stp>
        <stp>VIX</stp>
        <stp>BAR</stp>
        <stp/>
        <stp>Low</stp>
        <stp>W</stp>
        <stp>-2429</stp>
        <stp>All</stp>
        <stp/>
        <stp/>
        <stp>FALSE</stp>
        <stp>T</stp>
        <tr r="E2431" s="2"/>
      </tp>
      <tp t="s">
        <v/>
        <stp/>
        <stp>StudyData</stp>
        <stp>VIX</stp>
        <stp>BAR</stp>
        <stp/>
        <stp>Low</stp>
        <stp>W</stp>
        <stp>-2439</stp>
        <stp>All</stp>
        <stp/>
        <stp/>
        <stp>FALSE</stp>
        <stp>T</stp>
        <tr r="E2441" s="2"/>
      </tp>
      <tp t="s">
        <v/>
        <stp/>
        <stp>StudyData</stp>
        <stp>VIX</stp>
        <stp>BAR</stp>
        <stp/>
        <stp>Low</stp>
        <stp>W</stp>
        <stp>-2489</stp>
        <stp>All</stp>
        <stp/>
        <stp/>
        <stp>FALSE</stp>
        <stp>T</stp>
        <tr r="E2491" s="2"/>
      </tp>
      <tp t="s">
        <v/>
        <stp/>
        <stp>StudyData</stp>
        <stp>VIX</stp>
        <stp>BAR</stp>
        <stp/>
        <stp>Low</stp>
        <stp>W</stp>
        <stp>-2499</stp>
        <stp>All</stp>
        <stp/>
        <stp/>
        <stp>FALSE</stp>
        <stp>T</stp>
        <tr r="E2501" s="2"/>
      </tp>
      <tp t="s">
        <v/>
        <stp/>
        <stp>StudyData</stp>
        <stp>VIX</stp>
        <stp>BAR</stp>
        <stp/>
        <stp>Low</stp>
        <stp>W</stp>
        <stp>-2549</stp>
        <stp>All</stp>
        <stp/>
        <stp/>
        <stp>FALSE</stp>
        <stp>T</stp>
        <tr r="E2551" s="2"/>
      </tp>
      <tp t="s">
        <v/>
        <stp/>
        <stp>StudyData</stp>
        <stp>VIX</stp>
        <stp>BAR</stp>
        <stp/>
        <stp>Low</stp>
        <stp>W</stp>
        <stp>-2559</stp>
        <stp>All</stp>
        <stp/>
        <stp/>
        <stp>FALSE</stp>
        <stp>T</stp>
        <tr r="E2561" s="2"/>
      </tp>
      <tp t="s">
        <v/>
        <stp/>
        <stp>StudyData</stp>
        <stp>VIX</stp>
        <stp>BAR</stp>
        <stp/>
        <stp>Low</stp>
        <stp>W</stp>
        <stp>-2569</stp>
        <stp>All</stp>
        <stp/>
        <stp/>
        <stp>FALSE</stp>
        <stp>T</stp>
        <tr r="E2571" s="2"/>
      </tp>
      <tp t="s">
        <v/>
        <stp/>
        <stp>StudyData</stp>
        <stp>VIX</stp>
        <stp>BAR</stp>
        <stp/>
        <stp>Low</stp>
        <stp>W</stp>
        <stp>-2579</stp>
        <stp>All</stp>
        <stp/>
        <stp/>
        <stp>FALSE</stp>
        <stp>T</stp>
        <tr r="E2581" s="2"/>
      </tp>
      <tp t="s">
        <v/>
        <stp/>
        <stp>StudyData</stp>
        <stp>VIX</stp>
        <stp>BAR</stp>
        <stp/>
        <stp>Low</stp>
        <stp>W</stp>
        <stp>-2509</stp>
        <stp>All</stp>
        <stp/>
        <stp/>
        <stp>FALSE</stp>
        <stp>T</stp>
        <tr r="E2511" s="2"/>
      </tp>
      <tp t="s">
        <v/>
        <stp/>
        <stp>StudyData</stp>
        <stp>VIX</stp>
        <stp>BAR</stp>
        <stp/>
        <stp>Low</stp>
        <stp>W</stp>
        <stp>-2519</stp>
        <stp>All</stp>
        <stp/>
        <stp/>
        <stp>FALSE</stp>
        <stp>T</stp>
        <tr r="E2521" s="2"/>
      </tp>
      <tp t="s">
        <v/>
        <stp/>
        <stp>StudyData</stp>
        <stp>VIX</stp>
        <stp>BAR</stp>
        <stp/>
        <stp>Low</stp>
        <stp>W</stp>
        <stp>-2529</stp>
        <stp>All</stp>
        <stp/>
        <stp/>
        <stp>FALSE</stp>
        <stp>T</stp>
        <tr r="E2531" s="2"/>
      </tp>
      <tp t="s">
        <v/>
        <stp/>
        <stp>StudyData</stp>
        <stp>VIX</stp>
        <stp>BAR</stp>
        <stp/>
        <stp>Low</stp>
        <stp>W</stp>
        <stp>-2539</stp>
        <stp>All</stp>
        <stp/>
        <stp/>
        <stp>FALSE</stp>
        <stp>T</stp>
        <tr r="E2541" s="2"/>
      </tp>
      <tp t="s">
        <v/>
        <stp/>
        <stp>StudyData</stp>
        <stp>VIX</stp>
        <stp>BAR</stp>
        <stp/>
        <stp>Low</stp>
        <stp>W</stp>
        <stp>-2589</stp>
        <stp>All</stp>
        <stp/>
        <stp/>
        <stp>FALSE</stp>
        <stp>T</stp>
        <tr r="E2591" s="2"/>
      </tp>
      <tp t="s">
        <v/>
        <stp/>
        <stp>StudyData</stp>
        <stp>VIX</stp>
        <stp>BAR</stp>
        <stp/>
        <stp>Low</stp>
        <stp>W</stp>
        <stp>-2599</stp>
        <stp>All</stp>
        <stp/>
        <stp/>
        <stp>FALSE</stp>
        <stp>T</stp>
        <tr r="E2601" s="2"/>
      </tp>
      <tp t="s">
        <v/>
        <stp/>
        <stp>StudyData</stp>
        <stp>VIX</stp>
        <stp>BAR</stp>
        <stp/>
        <stp>Low</stp>
        <stp>W</stp>
        <stp>-2849</stp>
        <stp>All</stp>
        <stp/>
        <stp/>
        <stp>FALSE</stp>
        <stp>T</stp>
        <tr r="E2851" s="2"/>
      </tp>
      <tp t="s">
        <v/>
        <stp/>
        <stp>StudyData</stp>
        <stp>VIX</stp>
        <stp>BAR</stp>
        <stp/>
        <stp>Low</stp>
        <stp>W</stp>
        <stp>-2859</stp>
        <stp>All</stp>
        <stp/>
        <stp/>
        <stp>FALSE</stp>
        <stp>T</stp>
        <tr r="E2861" s="2"/>
      </tp>
      <tp t="s">
        <v/>
        <stp/>
        <stp>StudyData</stp>
        <stp>VIX</stp>
        <stp>BAR</stp>
        <stp/>
        <stp>Low</stp>
        <stp>W</stp>
        <stp>-2869</stp>
        <stp>All</stp>
        <stp/>
        <stp/>
        <stp>FALSE</stp>
        <stp>T</stp>
        <tr r="E2871" s="2"/>
      </tp>
      <tp t="s">
        <v/>
        <stp/>
        <stp>StudyData</stp>
        <stp>VIX</stp>
        <stp>BAR</stp>
        <stp/>
        <stp>Low</stp>
        <stp>W</stp>
        <stp>-2879</stp>
        <stp>All</stp>
        <stp/>
        <stp/>
        <stp>FALSE</stp>
        <stp>T</stp>
        <tr r="E2881" s="2"/>
      </tp>
      <tp t="s">
        <v/>
        <stp/>
        <stp>StudyData</stp>
        <stp>VIX</stp>
        <stp>BAR</stp>
        <stp/>
        <stp>Low</stp>
        <stp>W</stp>
        <stp>-2809</stp>
        <stp>All</stp>
        <stp/>
        <stp/>
        <stp>FALSE</stp>
        <stp>T</stp>
        <tr r="E2811" s="2"/>
      </tp>
      <tp t="s">
        <v/>
        <stp/>
        <stp>StudyData</stp>
        <stp>VIX</stp>
        <stp>BAR</stp>
        <stp/>
        <stp>Low</stp>
        <stp>W</stp>
        <stp>-2819</stp>
        <stp>All</stp>
        <stp/>
        <stp/>
        <stp>FALSE</stp>
        <stp>T</stp>
        <tr r="E2821" s="2"/>
      </tp>
      <tp t="s">
        <v/>
        <stp/>
        <stp>StudyData</stp>
        <stp>VIX</stp>
        <stp>BAR</stp>
        <stp/>
        <stp>Low</stp>
        <stp>W</stp>
        <stp>-2829</stp>
        <stp>All</stp>
        <stp/>
        <stp/>
        <stp>FALSE</stp>
        <stp>T</stp>
        <tr r="E2831" s="2"/>
      </tp>
      <tp t="s">
        <v/>
        <stp/>
        <stp>StudyData</stp>
        <stp>VIX</stp>
        <stp>BAR</stp>
        <stp/>
        <stp>Low</stp>
        <stp>W</stp>
        <stp>-2839</stp>
        <stp>All</stp>
        <stp/>
        <stp/>
        <stp>FALSE</stp>
        <stp>T</stp>
        <tr r="E2841" s="2"/>
      </tp>
      <tp t="s">
        <v/>
        <stp/>
        <stp>StudyData</stp>
        <stp>VIX</stp>
        <stp>BAR</stp>
        <stp/>
        <stp>Low</stp>
        <stp>W</stp>
        <stp>-2889</stp>
        <stp>All</stp>
        <stp/>
        <stp/>
        <stp>FALSE</stp>
        <stp>T</stp>
        <tr r="E2891" s="2"/>
      </tp>
      <tp t="s">
        <v/>
        <stp/>
        <stp>StudyData</stp>
        <stp>VIX</stp>
        <stp>BAR</stp>
        <stp/>
        <stp>Low</stp>
        <stp>W</stp>
        <stp>-2899</stp>
        <stp>All</stp>
        <stp/>
        <stp/>
        <stp>FALSE</stp>
        <stp>T</stp>
        <tr r="E2901" s="2"/>
      </tp>
      <tp t="s">
        <v/>
        <stp/>
        <stp>StudyData</stp>
        <stp>VIX</stp>
        <stp>BAR</stp>
        <stp/>
        <stp>Low</stp>
        <stp>W</stp>
        <stp>-2949</stp>
        <stp>All</stp>
        <stp/>
        <stp/>
        <stp>FALSE</stp>
        <stp>T</stp>
        <tr r="E2951" s="2"/>
      </tp>
      <tp t="s">
        <v/>
        <stp/>
        <stp>StudyData</stp>
        <stp>VIX</stp>
        <stp>BAR</stp>
        <stp/>
        <stp>Low</stp>
        <stp>W</stp>
        <stp>-2959</stp>
        <stp>All</stp>
        <stp/>
        <stp/>
        <stp>FALSE</stp>
        <stp>T</stp>
        <tr r="E2961" s="2"/>
      </tp>
      <tp t="s">
        <v/>
        <stp/>
        <stp>StudyData</stp>
        <stp>VIX</stp>
        <stp>BAR</stp>
        <stp/>
        <stp>Low</stp>
        <stp>W</stp>
        <stp>-2969</stp>
        <stp>All</stp>
        <stp/>
        <stp/>
        <stp>FALSE</stp>
        <stp>T</stp>
        <tr r="E2971" s="2"/>
      </tp>
      <tp t="s">
        <v/>
        <stp/>
        <stp>StudyData</stp>
        <stp>VIX</stp>
        <stp>BAR</stp>
        <stp/>
        <stp>Low</stp>
        <stp>W</stp>
        <stp>-2979</stp>
        <stp>All</stp>
        <stp/>
        <stp/>
        <stp>FALSE</stp>
        <stp>T</stp>
        <tr r="E2981" s="2"/>
      </tp>
      <tp t="s">
        <v/>
        <stp/>
        <stp>StudyData</stp>
        <stp>VIX</stp>
        <stp>BAR</stp>
        <stp/>
        <stp>Low</stp>
        <stp>W</stp>
        <stp>-2909</stp>
        <stp>All</stp>
        <stp/>
        <stp/>
        <stp>FALSE</stp>
        <stp>T</stp>
        <tr r="E2911" s="2"/>
      </tp>
      <tp t="s">
        <v/>
        <stp/>
        <stp>StudyData</stp>
        <stp>VIX</stp>
        <stp>BAR</stp>
        <stp/>
        <stp>Low</stp>
        <stp>W</stp>
        <stp>-2919</stp>
        <stp>All</stp>
        <stp/>
        <stp/>
        <stp>FALSE</stp>
        <stp>T</stp>
        <tr r="E2921" s="2"/>
      </tp>
      <tp t="s">
        <v/>
        <stp/>
        <stp>StudyData</stp>
        <stp>VIX</stp>
        <stp>BAR</stp>
        <stp/>
        <stp>Low</stp>
        <stp>W</stp>
        <stp>-2929</stp>
        <stp>All</stp>
        <stp/>
        <stp/>
        <stp>FALSE</stp>
        <stp>T</stp>
        <tr r="E2931" s="2"/>
      </tp>
      <tp t="s">
        <v/>
        <stp/>
        <stp>StudyData</stp>
        <stp>VIX</stp>
        <stp>BAR</stp>
        <stp/>
        <stp>Low</stp>
        <stp>W</stp>
        <stp>-2939</stp>
        <stp>All</stp>
        <stp/>
        <stp/>
        <stp>FALSE</stp>
        <stp>T</stp>
        <tr r="E2941" s="2"/>
      </tp>
      <tp t="s">
        <v/>
        <stp/>
        <stp>StudyData</stp>
        <stp>VIX</stp>
        <stp>BAR</stp>
        <stp/>
        <stp>Low</stp>
        <stp>W</stp>
        <stp>-2989</stp>
        <stp>All</stp>
        <stp/>
        <stp/>
        <stp>FALSE</stp>
        <stp>T</stp>
        <tr r="E2991" s="2"/>
      </tp>
      <tp t="s">
        <v/>
        <stp/>
        <stp>StudyData</stp>
        <stp>VIX</stp>
        <stp>BAR</stp>
        <stp/>
        <stp>Low</stp>
        <stp>W</stp>
        <stp>-2999</stp>
        <stp>All</stp>
        <stp/>
        <stp/>
        <stp>FALSE</stp>
        <stp>T</stp>
        <tr r="E3001" s="2"/>
      </tp>
      <tp>
        <v>13.99</v>
        <stp/>
        <stp>StudyData</stp>
        <stp>VIX</stp>
        <stp>BAR</stp>
        <stp/>
        <stp>Low</stp>
        <stp>W</stp>
        <stp>-14</stp>
        <stp>All</stp>
        <stp/>
        <stp/>
        <stp>FALSE</stp>
        <stp>T</stp>
        <tr r="E16" s="2"/>
      </tp>
      <tp>
        <v>14.3</v>
        <stp/>
        <stp>StudyData</stp>
        <stp>VIX</stp>
        <stp>BAR</stp>
        <stp/>
        <stp>Low</stp>
        <stp>W</stp>
        <stp>-34</stp>
        <stp>All</stp>
        <stp/>
        <stp/>
        <stp>FALSE</stp>
        <stp>T</stp>
        <tr r="E36" s="2"/>
      </tp>
      <tp>
        <v>16.02</v>
        <stp/>
        <stp>StudyData</stp>
        <stp>VIX</stp>
        <stp>BAR</stp>
        <stp/>
        <stp>Low</stp>
        <stp>W</stp>
        <stp>-24</stp>
        <stp>All</stp>
        <stp/>
        <stp/>
        <stp>FALSE</stp>
        <stp>T</stp>
        <tr r="E26" s="2"/>
      </tp>
      <tp>
        <v>16.97</v>
        <stp/>
        <stp>StudyData</stp>
        <stp>VIX</stp>
        <stp>BAR</stp>
        <stp/>
        <stp>Low</stp>
        <stp>W</stp>
        <stp>-54</stp>
        <stp>All</stp>
        <stp/>
        <stp/>
        <stp>FALSE</stp>
        <stp>T</stp>
        <tr r="E56" s="2"/>
      </tp>
      <tp>
        <v>16.649999999999999</v>
        <stp/>
        <stp>StudyData</stp>
        <stp>VIX</stp>
        <stp>BAR</stp>
        <stp/>
        <stp>Low</stp>
        <stp>W</stp>
        <stp>-44</stp>
        <stp>All</stp>
        <stp/>
        <stp/>
        <stp>FALSE</stp>
        <stp>T</stp>
        <tr r="E46" s="2"/>
      </tp>
      <tp>
        <v>14.66</v>
        <stp/>
        <stp>StudyData</stp>
        <stp>VIX</stp>
        <stp>BAR</stp>
        <stp/>
        <stp>Low</stp>
        <stp>W</stp>
        <stp>-74</stp>
        <stp>All</stp>
        <stp/>
        <stp/>
        <stp>FALSE</stp>
        <stp>T</stp>
        <tr r="E76" s="2"/>
      </tp>
      <tp>
        <v>15.53</v>
        <stp/>
        <stp>StudyData</stp>
        <stp>VIX</stp>
        <stp>BAR</stp>
        <stp/>
        <stp>Low</stp>
        <stp>W</stp>
        <stp>-64</stp>
        <stp>All</stp>
        <stp/>
        <stp/>
        <stp>FALSE</stp>
        <stp>T</stp>
        <tr r="E66" s="2"/>
      </tp>
      <tp>
        <v>12.18</v>
        <stp/>
        <stp>StudyData</stp>
        <stp>VIX</stp>
        <stp>BAR</stp>
        <stp/>
        <stp>Low</stp>
        <stp>W</stp>
        <stp>-94</stp>
        <stp>All</stp>
        <stp/>
        <stp/>
        <stp>FALSE</stp>
        <stp>T</stp>
        <tr r="E96" s="2"/>
      </tp>
      <tp>
        <v>14.78</v>
        <stp/>
        <stp>StudyData</stp>
        <stp>VIX</stp>
        <stp>BAR</stp>
        <stp/>
        <stp>Low</stp>
        <stp>W</stp>
        <stp>-84</stp>
        <stp>All</stp>
        <stp/>
        <stp/>
        <stp>FALSE</stp>
        <stp>T</stp>
        <tr r="E86" s="2"/>
      </tp>
      <tp>
        <v>13.38</v>
        <stp/>
        <stp>StudyData</stp>
        <stp>VIX</stp>
        <stp>BAR</stp>
        <stp/>
        <stp>Low</stp>
        <stp>W</stp>
        <stp>-15</stp>
        <stp>All</stp>
        <stp/>
        <stp/>
        <stp>FALSE</stp>
        <stp>T</stp>
        <tr r="E17" s="2"/>
      </tp>
      <tp>
        <v>15.15</v>
        <stp/>
        <stp>StudyData</stp>
        <stp>VIX</stp>
        <stp>BAR</stp>
        <stp/>
        <stp>Low</stp>
        <stp>W</stp>
        <stp>-35</stp>
        <stp>All</stp>
        <stp/>
        <stp/>
        <stp>FALSE</stp>
        <stp>T</stp>
        <tr r="E37" s="2"/>
      </tp>
      <tp>
        <v>18.61</v>
        <stp/>
        <stp>StudyData</stp>
        <stp>VIX</stp>
        <stp>BAR</stp>
        <stp/>
        <stp>Low</stp>
        <stp>W</stp>
        <stp>-25</stp>
        <stp>All</stp>
        <stp/>
        <stp/>
        <stp>FALSE</stp>
        <stp>T</stp>
        <tr r="E27" s="2"/>
      </tp>
      <tp>
        <v>19.149999999999999</v>
        <stp/>
        <stp>StudyData</stp>
        <stp>VIX</stp>
        <stp>BAR</stp>
        <stp/>
        <stp>Low</stp>
        <stp>W</stp>
        <stp>-55</stp>
        <stp>All</stp>
        <stp/>
        <stp/>
        <stp>FALSE</stp>
        <stp>T</stp>
        <tr r="E57" s="2"/>
      </tp>
      <tp>
        <v>18.11</v>
        <stp/>
        <stp>StudyData</stp>
        <stp>VIX</stp>
        <stp>BAR</stp>
        <stp/>
        <stp>Low</stp>
        <stp>W</stp>
        <stp>-45</stp>
        <stp>All</stp>
        <stp/>
        <stp/>
        <stp>FALSE</stp>
        <stp>T</stp>
        <tr r="E47" s="2"/>
      </tp>
      <tp>
        <v>18.91</v>
        <stp/>
        <stp>StudyData</stp>
        <stp>VIX</stp>
        <stp>BAR</stp>
        <stp/>
        <stp>Low</stp>
        <stp>W</stp>
        <stp>-75</stp>
        <stp>All</stp>
        <stp/>
        <stp/>
        <stp>FALSE</stp>
        <stp>T</stp>
        <tr r="E77" s="2"/>
      </tp>
      <tp>
        <v>15.71</v>
        <stp/>
        <stp>StudyData</stp>
        <stp>VIX</stp>
        <stp>BAR</stp>
        <stp/>
        <stp>Low</stp>
        <stp>W</stp>
        <stp>-65</stp>
        <stp>All</stp>
        <stp/>
        <stp/>
        <stp>FALSE</stp>
        <stp>T</stp>
        <tr r="E67" s="2"/>
      </tp>
      <tp>
        <v>11.88</v>
        <stp/>
        <stp>StudyData</stp>
        <stp>VIX</stp>
        <stp>BAR</stp>
        <stp/>
        <stp>Low</stp>
        <stp>W</stp>
        <stp>-95</stp>
        <stp>All</stp>
        <stp/>
        <stp/>
        <stp>FALSE</stp>
        <stp>T</stp>
        <tr r="E97" s="2"/>
      </tp>
      <tp>
        <v>14.46</v>
        <stp/>
        <stp>StudyData</stp>
        <stp>VIX</stp>
        <stp>BAR</stp>
        <stp/>
        <stp>Low</stp>
        <stp>W</stp>
        <stp>-85</stp>
        <stp>All</stp>
        <stp/>
        <stp/>
        <stp>FALSE</stp>
        <stp>T</stp>
        <tr r="E87" s="2"/>
      </tp>
      <tp>
        <v>14.91</v>
        <stp/>
        <stp>StudyData</stp>
        <stp>VIX</stp>
        <stp>BAR</stp>
        <stp/>
        <stp>Low</stp>
        <stp>W</stp>
        <stp>-16</stp>
        <stp>All</stp>
        <stp/>
        <stp/>
        <stp>FALSE</stp>
        <stp>T</stp>
        <tr r="E18" s="2"/>
      </tp>
      <tp>
        <v>14.7</v>
        <stp/>
        <stp>StudyData</stp>
        <stp>VIX</stp>
        <stp>BAR</stp>
        <stp/>
        <stp>Low</stp>
        <stp>W</stp>
        <stp>-36</stp>
        <stp>All</stp>
        <stp/>
        <stp/>
        <stp>FALSE</stp>
        <stp>T</stp>
        <tr r="E38" s="2"/>
      </tp>
      <tp>
        <v>16.190000000000001</v>
        <stp/>
        <stp>StudyData</stp>
        <stp>VIX</stp>
        <stp>BAR</stp>
        <stp/>
        <stp>Low</stp>
        <stp>W</stp>
        <stp>-26</stp>
        <stp>All</stp>
        <stp/>
        <stp/>
        <stp>FALSE</stp>
        <stp>T</stp>
        <tr r="E28" s="2"/>
      </tp>
      <tp>
        <v>21.48</v>
        <stp/>
        <stp>StudyData</stp>
        <stp>VIX</stp>
        <stp>BAR</stp>
        <stp/>
        <stp>Low</stp>
        <stp>W</stp>
        <stp>-56</stp>
        <stp>All</stp>
        <stp/>
        <stp/>
        <stp>FALSE</stp>
        <stp>T</stp>
        <tr r="E58" s="2"/>
      </tp>
      <tp>
        <v>17.7</v>
        <stp/>
        <stp>StudyData</stp>
        <stp>VIX</stp>
        <stp>BAR</stp>
        <stp/>
        <stp>Low</stp>
        <stp>W</stp>
        <stp>-46</stp>
        <stp>All</stp>
        <stp/>
        <stp/>
        <stp>FALSE</stp>
        <stp>T</stp>
        <tr r="E48" s="2"/>
      </tp>
      <tp>
        <v>18.05</v>
        <stp/>
        <stp>StudyData</stp>
        <stp>VIX</stp>
        <stp>BAR</stp>
        <stp/>
        <stp>Low</stp>
        <stp>W</stp>
        <stp>-76</stp>
        <stp>All</stp>
        <stp/>
        <stp/>
        <stp>FALSE</stp>
        <stp>T</stp>
        <tr r="E78" s="2"/>
      </tp>
      <tp>
        <v>16.11</v>
        <stp/>
        <stp>StudyData</stp>
        <stp>VIX</stp>
        <stp>BAR</stp>
        <stp/>
        <stp>Low</stp>
        <stp>W</stp>
        <stp>-66</stp>
        <stp>All</stp>
        <stp/>
        <stp/>
        <stp>FALSE</stp>
        <stp>T</stp>
        <tr r="E68" s="2"/>
      </tp>
      <tp>
        <v>12.11</v>
        <stp/>
        <stp>StudyData</stp>
        <stp>VIX</stp>
        <stp>BAR</stp>
        <stp/>
        <stp>Low</stp>
        <stp>W</stp>
        <stp>-96</stp>
        <stp>All</stp>
        <stp/>
        <stp/>
        <stp>FALSE</stp>
        <stp>T</stp>
        <tr r="E98" s="2"/>
      </tp>
      <tp>
        <v>14.65</v>
        <stp/>
        <stp>StudyData</stp>
        <stp>VIX</stp>
        <stp>BAR</stp>
        <stp/>
        <stp>Low</stp>
        <stp>W</stp>
        <stp>-86</stp>
        <stp>All</stp>
        <stp/>
        <stp/>
        <stp>FALSE</stp>
        <stp>T</stp>
        <tr r="E88" s="2"/>
      </tp>
      <tp>
        <v>14.85</v>
        <stp/>
        <stp>StudyData</stp>
        <stp>VIX</stp>
        <stp>BAR</stp>
        <stp/>
        <stp>Low</stp>
        <stp>W</stp>
        <stp>-17</stp>
        <stp>All</stp>
        <stp/>
        <stp/>
        <stp>FALSE</stp>
        <stp>T</stp>
        <tr r="E19" s="2"/>
      </tp>
      <tp>
        <v>14.92</v>
        <stp/>
        <stp>StudyData</stp>
        <stp>VIX</stp>
        <stp>BAR</stp>
        <stp/>
        <stp>Low</stp>
        <stp>W</stp>
        <stp>-37</stp>
        <stp>All</stp>
        <stp/>
        <stp/>
        <stp>FALSE</stp>
        <stp>T</stp>
        <tr r="E39" s="2"/>
      </tp>
      <tp>
        <v>15.74</v>
        <stp/>
        <stp>StudyData</stp>
        <stp>VIX</stp>
        <stp>BAR</stp>
        <stp/>
        <stp>Low</stp>
        <stp>W</stp>
        <stp>-27</stp>
        <stp>All</stp>
        <stp/>
        <stp/>
        <stp>FALSE</stp>
        <stp>T</stp>
        <tr r="E29" s="2"/>
      </tp>
      <tp>
        <v>19.25</v>
        <stp/>
        <stp>StudyData</stp>
        <stp>VIX</stp>
        <stp>BAR</stp>
        <stp/>
        <stp>Low</stp>
        <stp>W</stp>
        <stp>-57</stp>
        <stp>All</stp>
        <stp/>
        <stp/>
        <stp>FALSE</stp>
        <stp>T</stp>
        <tr r="E59" s="2"/>
      </tp>
      <tp>
        <v>17.149999999999999</v>
        <stp/>
        <stp>StudyData</stp>
        <stp>VIX</stp>
        <stp>BAR</stp>
        <stp/>
        <stp>Low</stp>
        <stp>W</stp>
        <stp>-47</stp>
        <stp>All</stp>
        <stp/>
        <stp/>
        <stp>FALSE</stp>
        <stp>T</stp>
        <tr r="E49" s="2"/>
      </tp>
      <tp>
        <v>17.989999999999998</v>
        <stp/>
        <stp>StudyData</stp>
        <stp>VIX</stp>
        <stp>BAR</stp>
        <stp/>
        <stp>Low</stp>
        <stp>W</stp>
        <stp>-77</stp>
        <stp>All</stp>
        <stp/>
        <stp/>
        <stp>FALSE</stp>
        <stp>T</stp>
        <tr r="E79" s="2"/>
      </tp>
      <tp>
        <v>14.27</v>
        <stp/>
        <stp>StudyData</stp>
        <stp>VIX</stp>
        <stp>BAR</stp>
        <stp/>
        <stp>Low</stp>
        <stp>W</stp>
        <stp>-67</stp>
        <stp>All</stp>
        <stp/>
        <stp/>
        <stp>FALSE</stp>
        <stp>T</stp>
        <tr r="E69" s="2"/>
      </tp>
      <tp>
        <v>12.36</v>
        <stp/>
        <stp>StudyData</stp>
        <stp>VIX</stp>
        <stp>BAR</stp>
        <stp/>
        <stp>Low</stp>
        <stp>W</stp>
        <stp>-97</stp>
        <stp>All</stp>
        <stp/>
        <stp/>
        <stp>FALSE</stp>
        <stp>T</stp>
        <tr r="E99" s="2"/>
      </tp>
      <tp>
        <v>20.260000000000002</v>
        <stp/>
        <stp>StudyData</stp>
        <stp>VIX</stp>
        <stp>BAR</stp>
        <stp/>
        <stp>Low</stp>
        <stp>W</stp>
        <stp>-87</stp>
        <stp>All</stp>
        <stp/>
        <stp/>
        <stp>FALSE</stp>
        <stp>T</stp>
        <tr r="E89" s="2"/>
      </tp>
      <tp>
        <v>15.74</v>
        <stp/>
        <stp>StudyData</stp>
        <stp>VIX</stp>
        <stp>BAR</stp>
        <stp/>
        <stp>Low</stp>
        <stp>W</stp>
        <stp>-10</stp>
        <stp>All</stp>
        <stp/>
        <stp/>
        <stp>FALSE</stp>
        <stp>T</stp>
        <tr r="E12" s="2"/>
      </tp>
      <tp>
        <v>14.41</v>
        <stp/>
        <stp>StudyData</stp>
        <stp>VIX</stp>
        <stp>BAR</stp>
        <stp/>
        <stp>Low</stp>
        <stp>W</stp>
        <stp>-30</stp>
        <stp>All</stp>
        <stp/>
        <stp/>
        <stp>FALSE</stp>
        <stp>T</stp>
        <tr r="E32" s="2"/>
      </tp>
      <tp>
        <v>19.28</v>
        <stp/>
        <stp>StudyData</stp>
        <stp>VIX</stp>
        <stp>BAR</stp>
        <stp/>
        <stp>Low</stp>
        <stp>W</stp>
        <stp>-20</stp>
        <stp>All</stp>
        <stp/>
        <stp/>
        <stp>FALSE</stp>
        <stp>T</stp>
        <tr r="E22" s="2"/>
      </tp>
      <tp>
        <v>24.84</v>
        <stp/>
        <stp>StudyData</stp>
        <stp>VIX</stp>
        <stp>BAR</stp>
        <stp/>
        <stp>Low</stp>
        <stp>W</stp>
        <stp>-50</stp>
        <stp>All</stp>
        <stp/>
        <stp/>
        <stp>FALSE</stp>
        <stp>T</stp>
        <tr r="E52" s="2"/>
      </tp>
      <tp>
        <v>16.14</v>
        <stp/>
        <stp>StudyData</stp>
        <stp>VIX</stp>
        <stp>BAR</stp>
        <stp/>
        <stp>Low</stp>
        <stp>W</stp>
        <stp>-40</stp>
        <stp>All</stp>
        <stp/>
        <stp/>
        <stp>FALSE</stp>
        <stp>T</stp>
        <tr r="E42" s="2"/>
      </tp>
      <tp>
        <v>12.7</v>
        <stp/>
        <stp>StudyData</stp>
        <stp>VIX</stp>
        <stp>BAR</stp>
        <stp/>
        <stp>Low</stp>
        <stp>W</stp>
        <stp>-70</stp>
        <stp>All</stp>
        <stp/>
        <stp/>
        <stp>FALSE</stp>
        <stp>T</stp>
        <tr r="E72" s="2"/>
      </tp>
      <tp>
        <v>14.74</v>
        <stp/>
        <stp>StudyData</stp>
        <stp>VIX</stp>
        <stp>BAR</stp>
        <stp/>
        <stp>Low</stp>
        <stp>W</stp>
        <stp>-60</stp>
        <stp>All</stp>
        <stp/>
        <stp/>
        <stp>FALSE</stp>
        <stp>T</stp>
        <tr r="E62" s="2"/>
      </tp>
      <tp>
        <v>10.62</v>
        <stp/>
        <stp>StudyData</stp>
        <stp>VIX</stp>
        <stp>BAR</stp>
        <stp/>
        <stp>Low</stp>
        <stp>W</stp>
        <stp>-90</stp>
        <stp>All</stp>
        <stp/>
        <stp/>
        <stp>FALSE</stp>
        <stp>T</stp>
        <tr r="E92" s="2"/>
      </tp>
      <tp>
        <v>14.9</v>
        <stp/>
        <stp>StudyData</stp>
        <stp>VIX</stp>
        <stp>BAR</stp>
        <stp/>
        <stp>Low</stp>
        <stp>W</stp>
        <stp>-80</stp>
        <stp>All</stp>
        <stp/>
        <stp/>
        <stp>FALSE</stp>
        <stp>T</stp>
        <tr r="E82" s="2"/>
      </tp>
      <tp>
        <v>15.27</v>
        <stp/>
        <stp>StudyData</stp>
        <stp>VIX</stp>
        <stp>BAR</stp>
        <stp/>
        <stp>Low</stp>
        <stp>W</stp>
        <stp>-11</stp>
        <stp>All</stp>
        <stp/>
        <stp/>
        <stp>FALSE</stp>
        <stp>T</stp>
        <tr r="E13" s="2"/>
      </tp>
      <tp>
        <v>14.74</v>
        <stp/>
        <stp>StudyData</stp>
        <stp>VIX</stp>
        <stp>BAR</stp>
        <stp/>
        <stp>Low</stp>
        <stp>W</stp>
        <stp>-31</stp>
        <stp>All</stp>
        <stp/>
        <stp/>
        <stp>FALSE</stp>
        <stp>T</stp>
        <tr r="E33" s="2"/>
      </tp>
      <tp>
        <v>17.100000000000001</v>
        <stp/>
        <stp>StudyData</stp>
        <stp>VIX</stp>
        <stp>BAR</stp>
        <stp/>
        <stp>Low</stp>
        <stp>W</stp>
        <stp>-21</stp>
        <stp>All</stp>
        <stp/>
        <stp/>
        <stp>FALSE</stp>
        <stp>T</stp>
        <tr r="E23" s="2"/>
      </tp>
      <tp>
        <v>28.29</v>
        <stp/>
        <stp>StudyData</stp>
        <stp>VIX</stp>
        <stp>BAR</stp>
        <stp/>
        <stp>Low</stp>
        <stp>W</stp>
        <stp>-51</stp>
        <stp>All</stp>
        <stp/>
        <stp/>
        <stp>FALSE</stp>
        <stp>T</stp>
        <tr r="E53" s="2"/>
      </tp>
      <tp>
        <v>16.11</v>
        <stp/>
        <stp>StudyData</stp>
        <stp>VIX</stp>
        <stp>BAR</stp>
        <stp/>
        <stp>Low</stp>
        <stp>W</stp>
        <stp>-41</stp>
        <stp>All</stp>
        <stp/>
        <stp/>
        <stp>FALSE</stp>
        <stp>T</stp>
        <tr r="E43" s="2"/>
      </tp>
      <tp>
        <v>13.49</v>
        <stp/>
        <stp>StudyData</stp>
        <stp>VIX</stp>
        <stp>BAR</stp>
        <stp/>
        <stp>Low</stp>
        <stp>W</stp>
        <stp>-71</stp>
        <stp>All</stp>
        <stp/>
        <stp/>
        <stp>FALSE</stp>
        <stp>T</stp>
        <tr r="E73" s="2"/>
      </tp>
      <tp>
        <v>14.79</v>
        <stp/>
        <stp>StudyData</stp>
        <stp>VIX</stp>
        <stp>BAR</stp>
        <stp/>
        <stp>Low</stp>
        <stp>W</stp>
        <stp>-61</stp>
        <stp>All</stp>
        <stp/>
        <stp/>
        <stp>FALSE</stp>
        <stp>T</stp>
        <tr r="E63" s="2"/>
      </tp>
      <tp>
        <v>12.11</v>
        <stp/>
        <stp>StudyData</stp>
        <stp>VIX</stp>
        <stp>BAR</stp>
        <stp/>
        <stp>Low</stp>
        <stp>W</stp>
        <stp>-91</stp>
        <stp>All</stp>
        <stp/>
        <stp/>
        <stp>FALSE</stp>
        <stp>T</stp>
        <tr r="E93" s="2"/>
      </tp>
      <tp>
        <v>15.81</v>
        <stp/>
        <stp>StudyData</stp>
        <stp>VIX</stp>
        <stp>BAR</stp>
        <stp/>
        <stp>Low</stp>
        <stp>W</stp>
        <stp>-81</stp>
        <stp>All</stp>
        <stp/>
        <stp/>
        <stp>FALSE</stp>
        <stp>T</stp>
        <tr r="E83" s="2"/>
      </tp>
      <tp>
        <v>14.75</v>
        <stp/>
        <stp>StudyData</stp>
        <stp>VIX</stp>
        <stp>BAR</stp>
        <stp/>
        <stp>Low</stp>
        <stp>W</stp>
        <stp>-12</stp>
        <stp>All</stp>
        <stp/>
        <stp/>
        <stp>FALSE</stp>
        <stp>T</stp>
        <tr r="E14" s="2"/>
      </tp>
      <tp>
        <v>14.12</v>
        <stp/>
        <stp>StudyData</stp>
        <stp>VIX</stp>
        <stp>BAR</stp>
        <stp/>
        <stp>Low</stp>
        <stp>W</stp>
        <stp>-32</stp>
        <stp>All</stp>
        <stp/>
        <stp/>
        <stp>FALSE</stp>
        <stp>T</stp>
        <tr r="E34" s="2"/>
      </tp>
      <tp>
        <v>17</v>
        <stp/>
        <stp>StudyData</stp>
        <stp>VIX</stp>
        <stp>BAR</stp>
        <stp/>
        <stp>Low</stp>
        <stp>W</stp>
        <stp>-22</stp>
        <stp>All</stp>
        <stp/>
        <stp/>
        <stp>FALSE</stp>
        <stp>T</stp>
        <tr r="E24" s="2"/>
      </tp>
      <tp>
        <v>31.9</v>
        <stp/>
        <stp>StudyData</stp>
        <stp>VIX</stp>
        <stp>BAR</stp>
        <stp/>
        <stp>Low</stp>
        <stp>W</stp>
        <stp>-52</stp>
        <stp>All</stp>
        <stp/>
        <stp/>
        <stp>FALSE</stp>
        <stp>T</stp>
        <tr r="E54" s="2"/>
      </tp>
      <tp>
        <v>18.670000000000002</v>
        <stp/>
        <stp>StudyData</stp>
        <stp>VIX</stp>
        <stp>BAR</stp>
        <stp/>
        <stp>Low</stp>
        <stp>W</stp>
        <stp>-42</stp>
        <stp>All</stp>
        <stp/>
        <stp/>
        <stp>FALSE</stp>
        <stp>T</stp>
        <tr r="E44" s="2"/>
      </tp>
      <tp>
        <v>15.24</v>
        <stp/>
        <stp>StudyData</stp>
        <stp>VIX</stp>
        <stp>BAR</stp>
        <stp/>
        <stp>Low</stp>
        <stp>W</stp>
        <stp>-72</stp>
        <stp>All</stp>
        <stp/>
        <stp/>
        <stp>FALSE</stp>
        <stp>T</stp>
        <tr r="E74" s="2"/>
      </tp>
      <tp>
        <v>14.9</v>
        <stp/>
        <stp>StudyData</stp>
        <stp>VIX</stp>
        <stp>BAR</stp>
        <stp/>
        <stp>Low</stp>
        <stp>W</stp>
        <stp>-62</stp>
        <stp>All</stp>
        <stp/>
        <stp/>
        <stp>FALSE</stp>
        <stp>T</stp>
        <tr r="E64" s="2"/>
      </tp>
      <tp>
        <v>11.84</v>
        <stp/>
        <stp>StudyData</stp>
        <stp>VIX</stp>
        <stp>BAR</stp>
        <stp/>
        <stp>Low</stp>
        <stp>W</stp>
        <stp>-92</stp>
        <stp>All</stp>
        <stp/>
        <stp/>
        <stp>FALSE</stp>
        <stp>T</stp>
        <tr r="E94" s="2"/>
      </tp>
      <tp>
        <v>16.23</v>
        <stp/>
        <stp>StudyData</stp>
        <stp>VIX</stp>
        <stp>BAR</stp>
        <stp/>
        <stp>Low</stp>
        <stp>W</stp>
        <stp>-82</stp>
        <stp>All</stp>
        <stp/>
        <stp/>
        <stp>FALSE</stp>
        <stp>T</stp>
        <tr r="E84" s="2"/>
      </tp>
      <tp>
        <v>14.43</v>
        <stp/>
        <stp>StudyData</stp>
        <stp>VIX</stp>
        <stp>BAR</stp>
        <stp/>
        <stp>Low</stp>
        <stp>W</stp>
        <stp>-13</stp>
        <stp>All</stp>
        <stp/>
        <stp/>
        <stp>FALSE</stp>
        <stp>T</stp>
        <tr r="E15" s="2"/>
      </tp>
      <tp>
        <v>14.21</v>
        <stp/>
        <stp>StudyData</stp>
        <stp>VIX</stp>
        <stp>BAR</stp>
        <stp/>
        <stp>Low</stp>
        <stp>W</stp>
        <stp>-33</stp>
        <stp>All</stp>
        <stp/>
        <stp/>
        <stp>FALSE</stp>
        <stp>T</stp>
        <tr r="E35" s="2"/>
      </tp>
      <tp>
        <v>15.62</v>
        <stp/>
        <stp>StudyData</stp>
        <stp>VIX</stp>
        <stp>BAR</stp>
        <stp/>
        <stp>Low</stp>
        <stp>W</stp>
        <stp>-23</stp>
        <stp>All</stp>
        <stp/>
        <stp/>
        <stp>FALSE</stp>
        <stp>T</stp>
        <tr r="E25" s="2"/>
      </tp>
      <tp>
        <v>20.68</v>
        <stp/>
        <stp>StudyData</stp>
        <stp>VIX</stp>
        <stp>BAR</stp>
        <stp/>
        <stp>Low</stp>
        <stp>W</stp>
        <stp>-53</stp>
        <stp>All</stp>
        <stp/>
        <stp/>
        <stp>FALSE</stp>
        <stp>T</stp>
        <tr r="E55" s="2"/>
      </tp>
      <tp>
        <v>16.23</v>
        <stp/>
        <stp>StudyData</stp>
        <stp>VIX</stp>
        <stp>BAR</stp>
        <stp/>
        <stp>Low</stp>
        <stp>W</stp>
        <stp>-43</stp>
        <stp>All</stp>
        <stp/>
        <stp/>
        <stp>FALSE</stp>
        <stp>T</stp>
        <tr r="E45" s="2"/>
      </tp>
      <tp>
        <v>13.59</v>
        <stp/>
        <stp>StudyData</stp>
        <stp>VIX</stp>
        <stp>BAR</stp>
        <stp/>
        <stp>Low</stp>
        <stp>W</stp>
        <stp>-73</stp>
        <stp>All</stp>
        <stp/>
        <stp/>
        <stp>FALSE</stp>
        <stp>T</stp>
        <tr r="E75" s="2"/>
      </tp>
      <tp>
        <v>14.58</v>
        <stp/>
        <stp>StudyData</stp>
        <stp>VIX</stp>
        <stp>BAR</stp>
        <stp/>
        <stp>Low</stp>
        <stp>W</stp>
        <stp>-63</stp>
        <stp>All</stp>
        <stp/>
        <stp/>
        <stp>FALSE</stp>
        <stp>T</stp>
        <tr r="E65" s="2"/>
      </tp>
      <tp>
        <v>11.87</v>
        <stp/>
        <stp>StudyData</stp>
        <stp>VIX</stp>
        <stp>BAR</stp>
        <stp/>
        <stp>Low</stp>
        <stp>W</stp>
        <stp>-93</stp>
        <stp>All</stp>
        <stp/>
        <stp/>
        <stp>FALSE</stp>
        <stp>T</stp>
        <tr r="E95" s="2"/>
      </tp>
      <tp>
        <v>15.71</v>
        <stp/>
        <stp>StudyData</stp>
        <stp>VIX</stp>
        <stp>BAR</stp>
        <stp/>
        <stp>Low</stp>
        <stp>W</stp>
        <stp>-83</stp>
        <stp>All</stp>
        <stp/>
        <stp/>
        <stp>FALSE</stp>
        <stp>T</stp>
        <tr r="E85" s="2"/>
      </tp>
      <tp>
        <v>15.28</v>
        <stp/>
        <stp>StudyData</stp>
        <stp>VIX</stp>
        <stp>BAR</stp>
        <stp/>
        <stp>Low</stp>
        <stp>W</stp>
        <stp>-18</stp>
        <stp>All</stp>
        <stp/>
        <stp/>
        <stp>FALSE</stp>
        <stp>T</stp>
        <tr r="E20" s="2"/>
      </tp>
      <tp>
        <v>16.28</v>
        <stp/>
        <stp>StudyData</stp>
        <stp>VIX</stp>
        <stp>BAR</stp>
        <stp/>
        <stp>Low</stp>
        <stp>W</stp>
        <stp>-38</stp>
        <stp>All</stp>
        <stp/>
        <stp/>
        <stp>FALSE</stp>
        <stp>T</stp>
        <tr r="E40" s="2"/>
      </tp>
      <tp>
        <v>15.29</v>
        <stp/>
        <stp>StudyData</stp>
        <stp>VIX</stp>
        <stp>BAR</stp>
        <stp/>
        <stp>Low</stp>
        <stp>W</stp>
        <stp>-28</stp>
        <stp>All</stp>
        <stp/>
        <stp/>
        <stp>FALSE</stp>
        <stp>T</stp>
        <tr r="E30" s="2"/>
      </tp>
      <tp>
        <v>17.309999999999999</v>
        <stp/>
        <stp>StudyData</stp>
        <stp>VIX</stp>
        <stp>BAR</stp>
        <stp/>
        <stp>Low</stp>
        <stp>W</stp>
        <stp>-58</stp>
        <stp>All</stp>
        <stp/>
        <stp/>
        <stp>FALSE</stp>
        <stp>T</stp>
        <tr r="E60" s="2"/>
      </tp>
      <tp>
        <v>21.83</v>
        <stp/>
        <stp>StudyData</stp>
        <stp>VIX</stp>
        <stp>BAR</stp>
        <stp/>
        <stp>Low</stp>
        <stp>W</stp>
        <stp>-48</stp>
        <stp>All</stp>
        <stp/>
        <stp/>
        <stp>FALSE</stp>
        <stp>T</stp>
        <tr r="E50" s="2"/>
      </tp>
      <tp>
        <v>20.14</v>
        <stp/>
        <stp>StudyData</stp>
        <stp>VIX</stp>
        <stp>BAR</stp>
        <stp/>
        <stp>Low</stp>
        <stp>W</stp>
        <stp>-78</stp>
        <stp>All</stp>
        <stp/>
        <stp/>
        <stp>FALSE</stp>
        <stp>T</stp>
        <tr r="E80" s="2"/>
      </tp>
      <tp>
        <v>13.99</v>
        <stp/>
        <stp>StudyData</stp>
        <stp>VIX</stp>
        <stp>BAR</stp>
        <stp/>
        <stp>Low</stp>
        <stp>W</stp>
        <stp>-68</stp>
        <stp>All</stp>
        <stp/>
        <stp/>
        <stp>FALSE</stp>
        <stp>T</stp>
        <tr r="E70" s="2"/>
      </tp>
      <tp>
        <v>11.52</v>
        <stp/>
        <stp>StudyData</stp>
        <stp>VIX</stp>
        <stp>BAR</stp>
        <stp/>
        <stp>Low</stp>
        <stp>W</stp>
        <stp>-98</stp>
        <stp>All</stp>
        <stp/>
        <stp/>
        <stp>FALSE</stp>
        <stp>T</stp>
        <tr r="E100" s="2"/>
      </tp>
      <tp>
        <v>15.71</v>
        <stp/>
        <stp>StudyData</stp>
        <stp>VIX</stp>
        <stp>BAR</stp>
        <stp/>
        <stp>Low</stp>
        <stp>W</stp>
        <stp>-88</stp>
        <stp>All</stp>
        <stp/>
        <stp/>
        <stp>FALSE</stp>
        <stp>T</stp>
        <tr r="E90" s="2"/>
      </tp>
      <tp>
        <v>15.78</v>
        <stp/>
        <stp>StudyData</stp>
        <stp>VIX</stp>
        <stp>BAR</stp>
        <stp/>
        <stp>Low</stp>
        <stp>W</stp>
        <stp>-19</stp>
        <stp>All</stp>
        <stp/>
        <stp/>
        <stp>FALSE</stp>
        <stp>T</stp>
        <tr r="E21" s="2"/>
      </tp>
      <tp>
        <v>15.7</v>
        <stp/>
        <stp>StudyData</stp>
        <stp>VIX</stp>
        <stp>BAR</stp>
        <stp/>
        <stp>Low</stp>
        <stp>W</stp>
        <stp>-39</stp>
        <stp>All</stp>
        <stp/>
        <stp/>
        <stp>FALSE</stp>
        <stp>T</stp>
        <tr r="E41" s="2"/>
      </tp>
      <tp>
        <v>14.33</v>
        <stp/>
        <stp>StudyData</stp>
        <stp>VIX</stp>
        <stp>BAR</stp>
        <stp/>
        <stp>Low</stp>
        <stp>W</stp>
        <stp>-29</stp>
        <stp>All</stp>
        <stp/>
        <stp/>
        <stp>FALSE</stp>
        <stp>T</stp>
        <tr r="E31" s="2"/>
      </tp>
      <tp>
        <v>15.05</v>
        <stp/>
        <stp>StudyData</stp>
        <stp>VIX</stp>
        <stp>BAR</stp>
        <stp/>
        <stp>Low</stp>
        <stp>W</stp>
        <stp>-59</stp>
        <stp>All</stp>
        <stp/>
        <stp/>
        <stp>FALSE</stp>
        <stp>T</stp>
        <tr r="E61" s="2"/>
      </tp>
      <tp>
        <v>22.34</v>
        <stp/>
        <stp>StudyData</stp>
        <stp>VIX</stp>
        <stp>BAR</stp>
        <stp/>
        <stp>Low</stp>
        <stp>W</stp>
        <stp>-49</stp>
        <stp>All</stp>
        <stp/>
        <stp/>
        <stp>FALSE</stp>
        <stp>T</stp>
        <tr r="E51" s="2"/>
      </tp>
      <tp>
        <v>16.47</v>
        <stp/>
        <stp>StudyData</stp>
        <stp>VIX</stp>
        <stp>BAR</stp>
        <stp/>
        <stp>Low</stp>
        <stp>W</stp>
        <stp>-79</stp>
        <stp>All</stp>
        <stp/>
        <stp/>
        <stp>FALSE</stp>
        <stp>T</stp>
        <tr r="E81" s="2"/>
      </tp>
      <tp>
        <v>13.24</v>
        <stp/>
        <stp>StudyData</stp>
        <stp>VIX</stp>
        <stp>BAR</stp>
        <stp/>
        <stp>Low</stp>
        <stp>W</stp>
        <stp>-69</stp>
        <stp>All</stp>
        <stp/>
        <stp/>
        <stp>FALSE</stp>
        <stp>T</stp>
        <tr r="E71" s="2"/>
      </tp>
      <tp>
        <v>11.91</v>
        <stp/>
        <stp>StudyData</stp>
        <stp>VIX</stp>
        <stp>BAR</stp>
        <stp/>
        <stp>Low</stp>
        <stp>W</stp>
        <stp>-99</stp>
        <stp>All</stp>
        <stp/>
        <stp/>
        <stp>FALSE</stp>
        <stp>T</stp>
        <tr r="E101" s="2"/>
      </tp>
      <tp>
        <v>13.9</v>
        <stp/>
        <stp>StudyData</stp>
        <stp>VIX</stp>
        <stp>BAR</stp>
        <stp/>
        <stp>Low</stp>
        <stp>W</stp>
        <stp>-89</stp>
        <stp>All</stp>
        <stp/>
        <stp/>
        <stp>FALSE</stp>
        <stp>T</stp>
        <tr r="E91" s="2"/>
      </tp>
      <tp>
        <v>15.09</v>
        <stp/>
        <stp>StudyData</stp>
        <stp>VIX</stp>
        <stp>BAR</stp>
        <stp/>
        <stp>Close</stp>
        <stp>W</stp>
        <stp>-34</stp>
        <stp>All</stp>
        <stp/>
        <stp/>
        <stp>FALSE</stp>
        <stp>T</stp>
        <tr r="F36" s="2"/>
      </tp>
      <tp>
        <v>16.37</v>
        <stp/>
        <stp>StudyData</stp>
        <stp>VIX</stp>
        <stp>BAR</stp>
        <stp/>
        <stp>Close</stp>
        <stp>W</stp>
        <stp>-24</stp>
        <stp>All</stp>
        <stp/>
        <stp/>
        <stp>FALSE</stp>
        <stp>T</stp>
        <tr r="F26" s="2"/>
      </tp>
      <tp>
        <v>14.51</v>
        <stp/>
        <stp>StudyData</stp>
        <stp>VIX</stp>
        <stp>BAR</stp>
        <stp/>
        <stp>Close</stp>
        <stp>W</stp>
        <stp>-14</stp>
        <stp>All</stp>
        <stp/>
        <stp/>
        <stp>FALSE</stp>
        <stp>T</stp>
        <tr r="F16" s="2"/>
      </tp>
      <tp>
        <v>14.94</v>
        <stp/>
        <stp>StudyData</stp>
        <stp>VIX</stp>
        <stp>BAR</stp>
        <stp/>
        <stp>Close</stp>
        <stp>W</stp>
        <stp>-74</stp>
        <stp>All</stp>
        <stp/>
        <stp/>
        <stp>FALSE</stp>
        <stp>T</stp>
        <tr r="F76" s="2"/>
      </tp>
      <tp>
        <v>15.97</v>
        <stp/>
        <stp>StudyData</stp>
        <stp>VIX</stp>
        <stp>BAR</stp>
        <stp/>
        <stp>Close</stp>
        <stp>W</stp>
        <stp>-64</stp>
        <stp>All</stp>
        <stp/>
        <stp/>
        <stp>FALSE</stp>
        <stp>T</stp>
        <tr r="F66" s="2"/>
      </tp>
      <tp>
        <v>21.65</v>
        <stp/>
        <stp>StudyData</stp>
        <stp>VIX</stp>
        <stp>BAR</stp>
        <stp/>
        <stp>Close</stp>
        <stp>W</stp>
        <stp>-54</stp>
        <stp>All</stp>
        <stp/>
        <stp/>
        <stp>FALSE</stp>
        <stp>T</stp>
        <tr r="F56" s="2"/>
      </tp>
      <tp>
        <v>16.77</v>
        <stp/>
        <stp>StudyData</stp>
        <stp>VIX</stp>
        <stp>BAR</stp>
        <stp/>
        <stp>Close</stp>
        <stp>W</stp>
        <stp>-44</stp>
        <stp>All</stp>
        <stp/>
        <stp/>
        <stp>FALSE</stp>
        <stp>T</stp>
        <tr r="F46" s="2"/>
      </tp>
      <tp>
        <v>13.2</v>
        <stp/>
        <stp>StudyData</stp>
        <stp>VIX</stp>
        <stp>BAR</stp>
        <stp/>
        <stp>Close</stp>
        <stp>W</stp>
        <stp>-94</stp>
        <stp>All</stp>
        <stp/>
        <stp/>
        <stp>FALSE</stp>
        <stp>T</stp>
        <tr r="F96" s="2"/>
      </tp>
      <tp>
        <v>15</v>
        <stp/>
        <stp>StudyData</stp>
        <stp>VIX</stp>
        <stp>BAR</stp>
        <stp/>
        <stp>Close</stp>
        <stp>W</stp>
        <stp>-84</stp>
        <stp>All</stp>
        <stp/>
        <stp/>
        <stp>FALSE</stp>
        <stp>T</stp>
        <tr r="F86" s="2"/>
      </tp>
      <tp t="s">
        <v/>
        <stp/>
        <stp>StudyData</stp>
        <stp>VIX</stp>
        <stp>BAR</stp>
        <stp/>
        <stp>Close</stp>
        <stp>W</stp>
        <stp>-2204</stp>
        <stp>All</stp>
        <stp/>
        <stp/>
        <stp>FALSE</stp>
        <stp>T</stp>
        <tr r="F2206" s="2"/>
      </tp>
      <tp t="s">
        <v/>
        <stp/>
        <stp>StudyData</stp>
        <stp>VIX</stp>
        <stp>BAR</stp>
        <stp/>
        <stp>Close</stp>
        <stp>W</stp>
        <stp>-2214</stp>
        <stp>All</stp>
        <stp/>
        <stp/>
        <stp>FALSE</stp>
        <stp>T</stp>
        <tr r="F2216" s="2"/>
      </tp>
      <tp t="s">
        <v/>
        <stp/>
        <stp>StudyData</stp>
        <stp>VIX</stp>
        <stp>BAR</stp>
        <stp/>
        <stp>Close</stp>
        <stp>W</stp>
        <stp>-2224</stp>
        <stp>All</stp>
        <stp/>
        <stp/>
        <stp>FALSE</stp>
        <stp>T</stp>
        <tr r="F2226" s="2"/>
      </tp>
      <tp t="s">
        <v/>
        <stp/>
        <stp>StudyData</stp>
        <stp>VIX</stp>
        <stp>BAR</stp>
        <stp/>
        <stp>Close</stp>
        <stp>W</stp>
        <stp>-2234</stp>
        <stp>All</stp>
        <stp/>
        <stp/>
        <stp>FALSE</stp>
        <stp>T</stp>
        <tr r="F2236" s="2"/>
      </tp>
      <tp t="s">
        <v/>
        <stp/>
        <stp>StudyData</stp>
        <stp>VIX</stp>
        <stp>BAR</stp>
        <stp/>
        <stp>Close</stp>
        <stp>W</stp>
        <stp>-2244</stp>
        <stp>All</stp>
        <stp/>
        <stp/>
        <stp>FALSE</stp>
        <stp>T</stp>
        <tr r="F2246" s="2"/>
      </tp>
      <tp t="s">
        <v/>
        <stp/>
        <stp>StudyData</stp>
        <stp>VIX</stp>
        <stp>BAR</stp>
        <stp/>
        <stp>Close</stp>
        <stp>W</stp>
        <stp>-2254</stp>
        <stp>All</stp>
        <stp/>
        <stp/>
        <stp>FALSE</stp>
        <stp>T</stp>
        <tr r="F2256" s="2"/>
      </tp>
      <tp t="s">
        <v/>
        <stp/>
        <stp>StudyData</stp>
        <stp>VIX</stp>
        <stp>BAR</stp>
        <stp/>
        <stp>Close</stp>
        <stp>W</stp>
        <stp>-2264</stp>
        <stp>All</stp>
        <stp/>
        <stp/>
        <stp>FALSE</stp>
        <stp>T</stp>
        <tr r="F2266" s="2"/>
      </tp>
      <tp t="s">
        <v/>
        <stp/>
        <stp>StudyData</stp>
        <stp>VIX</stp>
        <stp>BAR</stp>
        <stp/>
        <stp>Close</stp>
        <stp>W</stp>
        <stp>-2274</stp>
        <stp>All</stp>
        <stp/>
        <stp/>
        <stp>FALSE</stp>
        <stp>T</stp>
        <tr r="F2276" s="2"/>
      </tp>
      <tp t="s">
        <v/>
        <stp/>
        <stp>StudyData</stp>
        <stp>VIX</stp>
        <stp>BAR</stp>
        <stp/>
        <stp>Close</stp>
        <stp>W</stp>
        <stp>-2284</stp>
        <stp>All</stp>
        <stp/>
        <stp/>
        <stp>FALSE</stp>
        <stp>T</stp>
        <tr r="F2286" s="2"/>
      </tp>
      <tp t="s">
        <v/>
        <stp/>
        <stp>StudyData</stp>
        <stp>VIX</stp>
        <stp>BAR</stp>
        <stp/>
        <stp>Close</stp>
        <stp>W</stp>
        <stp>-2294</stp>
        <stp>All</stp>
        <stp/>
        <stp/>
        <stp>FALSE</stp>
        <stp>T</stp>
        <tr r="F2296" s="2"/>
      </tp>
      <tp t="s">
        <v/>
        <stp/>
        <stp>StudyData</stp>
        <stp>VIX</stp>
        <stp>BAR</stp>
        <stp/>
        <stp>Close</stp>
        <stp>W</stp>
        <stp>-2304</stp>
        <stp>All</stp>
        <stp/>
        <stp/>
        <stp>FALSE</stp>
        <stp>T</stp>
        <tr r="F2306" s="2"/>
      </tp>
      <tp t="s">
        <v/>
        <stp/>
        <stp>StudyData</stp>
        <stp>VIX</stp>
        <stp>BAR</stp>
        <stp/>
        <stp>Close</stp>
        <stp>W</stp>
        <stp>-2314</stp>
        <stp>All</stp>
        <stp/>
        <stp/>
        <stp>FALSE</stp>
        <stp>T</stp>
        <tr r="F2316" s="2"/>
      </tp>
      <tp t="s">
        <v/>
        <stp/>
        <stp>StudyData</stp>
        <stp>VIX</stp>
        <stp>BAR</stp>
        <stp/>
        <stp>Close</stp>
        <stp>W</stp>
        <stp>-2324</stp>
        <stp>All</stp>
        <stp/>
        <stp/>
        <stp>FALSE</stp>
        <stp>T</stp>
        <tr r="F2326" s="2"/>
      </tp>
      <tp t="s">
        <v/>
        <stp/>
        <stp>StudyData</stp>
        <stp>VIX</stp>
        <stp>BAR</stp>
        <stp/>
        <stp>Close</stp>
        <stp>W</stp>
        <stp>-2334</stp>
        <stp>All</stp>
        <stp/>
        <stp/>
        <stp>FALSE</stp>
        <stp>T</stp>
        <tr r="F2336" s="2"/>
      </tp>
      <tp t="s">
        <v/>
        <stp/>
        <stp>StudyData</stp>
        <stp>VIX</stp>
        <stp>BAR</stp>
        <stp/>
        <stp>Close</stp>
        <stp>W</stp>
        <stp>-2344</stp>
        <stp>All</stp>
        <stp/>
        <stp/>
        <stp>FALSE</stp>
        <stp>T</stp>
        <tr r="F2346" s="2"/>
      </tp>
      <tp t="s">
        <v/>
        <stp/>
        <stp>StudyData</stp>
        <stp>VIX</stp>
        <stp>BAR</stp>
        <stp/>
        <stp>Close</stp>
        <stp>W</stp>
        <stp>-2354</stp>
        <stp>All</stp>
        <stp/>
        <stp/>
        <stp>FALSE</stp>
        <stp>T</stp>
        <tr r="F2356" s="2"/>
      </tp>
      <tp t="s">
        <v/>
        <stp/>
        <stp>StudyData</stp>
        <stp>VIX</stp>
        <stp>BAR</stp>
        <stp/>
        <stp>Close</stp>
        <stp>W</stp>
        <stp>-2364</stp>
        <stp>All</stp>
        <stp/>
        <stp/>
        <stp>FALSE</stp>
        <stp>T</stp>
        <tr r="F2366" s="2"/>
      </tp>
      <tp t="s">
        <v/>
        <stp/>
        <stp>StudyData</stp>
        <stp>VIX</stp>
        <stp>BAR</stp>
        <stp/>
        <stp>Close</stp>
        <stp>W</stp>
        <stp>-2374</stp>
        <stp>All</stp>
        <stp/>
        <stp/>
        <stp>FALSE</stp>
        <stp>T</stp>
        <tr r="F2376" s="2"/>
      </tp>
      <tp t="s">
        <v/>
        <stp/>
        <stp>StudyData</stp>
        <stp>VIX</stp>
        <stp>BAR</stp>
        <stp/>
        <stp>Close</stp>
        <stp>W</stp>
        <stp>-2384</stp>
        <stp>All</stp>
        <stp/>
        <stp/>
        <stp>FALSE</stp>
        <stp>T</stp>
        <tr r="F2386" s="2"/>
      </tp>
      <tp t="s">
        <v/>
        <stp/>
        <stp>StudyData</stp>
        <stp>VIX</stp>
        <stp>BAR</stp>
        <stp/>
        <stp>Close</stp>
        <stp>W</stp>
        <stp>-2394</stp>
        <stp>All</stp>
        <stp/>
        <stp/>
        <stp>FALSE</stp>
        <stp>T</stp>
        <tr r="F2396" s="2"/>
      </tp>
      <tp t="s">
        <v/>
        <stp/>
        <stp>StudyData</stp>
        <stp>VIX</stp>
        <stp>BAR</stp>
        <stp/>
        <stp>Close</stp>
        <stp>W</stp>
        <stp>-2004</stp>
        <stp>All</stp>
        <stp/>
        <stp/>
        <stp>FALSE</stp>
        <stp>T</stp>
        <tr r="F2006" s="2"/>
      </tp>
      <tp t="s">
        <v/>
        <stp/>
        <stp>StudyData</stp>
        <stp>VIX</stp>
        <stp>BAR</stp>
        <stp/>
        <stp>Close</stp>
        <stp>W</stp>
        <stp>-2014</stp>
        <stp>All</stp>
        <stp/>
        <stp/>
        <stp>FALSE</stp>
        <stp>T</stp>
        <tr r="F2016" s="2"/>
      </tp>
      <tp t="s">
        <v/>
        <stp/>
        <stp>StudyData</stp>
        <stp>VIX</stp>
        <stp>BAR</stp>
        <stp/>
        <stp>Close</stp>
        <stp>W</stp>
        <stp>-2024</stp>
        <stp>All</stp>
        <stp/>
        <stp/>
        <stp>FALSE</stp>
        <stp>T</stp>
        <tr r="F2026" s="2"/>
      </tp>
      <tp t="s">
        <v/>
        <stp/>
        <stp>StudyData</stp>
        <stp>VIX</stp>
        <stp>BAR</stp>
        <stp/>
        <stp>Close</stp>
        <stp>W</stp>
        <stp>-2034</stp>
        <stp>All</stp>
        <stp/>
        <stp/>
        <stp>FALSE</stp>
        <stp>T</stp>
        <tr r="F2036" s="2"/>
      </tp>
      <tp t="s">
        <v/>
        <stp/>
        <stp>StudyData</stp>
        <stp>VIX</stp>
        <stp>BAR</stp>
        <stp/>
        <stp>Close</stp>
        <stp>W</stp>
        <stp>-2044</stp>
        <stp>All</stp>
        <stp/>
        <stp/>
        <stp>FALSE</stp>
        <stp>T</stp>
        <tr r="F2046" s="2"/>
      </tp>
      <tp t="s">
        <v/>
        <stp/>
        <stp>StudyData</stp>
        <stp>VIX</stp>
        <stp>BAR</stp>
        <stp/>
        <stp>Close</stp>
        <stp>W</stp>
        <stp>-2054</stp>
        <stp>All</stp>
        <stp/>
        <stp/>
        <stp>FALSE</stp>
        <stp>T</stp>
        <tr r="F2056" s="2"/>
      </tp>
      <tp t="s">
        <v/>
        <stp/>
        <stp>StudyData</stp>
        <stp>VIX</stp>
        <stp>BAR</stp>
        <stp/>
        <stp>Close</stp>
        <stp>W</stp>
        <stp>-2064</stp>
        <stp>All</stp>
        <stp/>
        <stp/>
        <stp>FALSE</stp>
        <stp>T</stp>
        <tr r="F2066" s="2"/>
      </tp>
      <tp t="s">
        <v/>
        <stp/>
        <stp>StudyData</stp>
        <stp>VIX</stp>
        <stp>BAR</stp>
        <stp/>
        <stp>Close</stp>
        <stp>W</stp>
        <stp>-2074</stp>
        <stp>All</stp>
        <stp/>
        <stp/>
        <stp>FALSE</stp>
        <stp>T</stp>
        <tr r="F2076" s="2"/>
      </tp>
      <tp t="s">
        <v/>
        <stp/>
        <stp>StudyData</stp>
        <stp>VIX</stp>
        <stp>BAR</stp>
        <stp/>
        <stp>Close</stp>
        <stp>W</stp>
        <stp>-2084</stp>
        <stp>All</stp>
        <stp/>
        <stp/>
        <stp>FALSE</stp>
        <stp>T</stp>
        <tr r="F2086" s="2"/>
      </tp>
      <tp t="s">
        <v/>
        <stp/>
        <stp>StudyData</stp>
        <stp>VIX</stp>
        <stp>BAR</stp>
        <stp/>
        <stp>Close</stp>
        <stp>W</stp>
        <stp>-2094</stp>
        <stp>All</stp>
        <stp/>
        <stp/>
        <stp>FALSE</stp>
        <stp>T</stp>
        <tr r="F2096" s="2"/>
      </tp>
      <tp t="s">
        <v/>
        <stp/>
        <stp>StudyData</stp>
        <stp>VIX</stp>
        <stp>BAR</stp>
        <stp/>
        <stp>Close</stp>
        <stp>W</stp>
        <stp>-2104</stp>
        <stp>All</stp>
        <stp/>
        <stp/>
        <stp>FALSE</stp>
        <stp>T</stp>
        <tr r="F2106" s="2"/>
      </tp>
      <tp t="s">
        <v/>
        <stp/>
        <stp>StudyData</stp>
        <stp>VIX</stp>
        <stp>BAR</stp>
        <stp/>
        <stp>Close</stp>
        <stp>W</stp>
        <stp>-2114</stp>
        <stp>All</stp>
        <stp/>
        <stp/>
        <stp>FALSE</stp>
        <stp>T</stp>
        <tr r="F2116" s="2"/>
      </tp>
      <tp t="s">
        <v/>
        <stp/>
        <stp>StudyData</stp>
        <stp>VIX</stp>
        <stp>BAR</stp>
        <stp/>
        <stp>Close</stp>
        <stp>W</stp>
        <stp>-2124</stp>
        <stp>All</stp>
        <stp/>
        <stp/>
        <stp>FALSE</stp>
        <stp>T</stp>
        <tr r="F2126" s="2"/>
      </tp>
      <tp t="s">
        <v/>
        <stp/>
        <stp>StudyData</stp>
        <stp>VIX</stp>
        <stp>BAR</stp>
        <stp/>
        <stp>Close</stp>
        <stp>W</stp>
        <stp>-2134</stp>
        <stp>All</stp>
        <stp/>
        <stp/>
        <stp>FALSE</stp>
        <stp>T</stp>
        <tr r="F2136" s="2"/>
      </tp>
      <tp t="s">
        <v/>
        <stp/>
        <stp>StudyData</stp>
        <stp>VIX</stp>
        <stp>BAR</stp>
        <stp/>
        <stp>Close</stp>
        <stp>W</stp>
        <stp>-2144</stp>
        <stp>All</stp>
        <stp/>
        <stp/>
        <stp>FALSE</stp>
        <stp>T</stp>
        <tr r="F2146" s="2"/>
      </tp>
      <tp t="s">
        <v/>
        <stp/>
        <stp>StudyData</stp>
        <stp>VIX</stp>
        <stp>BAR</stp>
        <stp/>
        <stp>Close</stp>
        <stp>W</stp>
        <stp>-2154</stp>
        <stp>All</stp>
        <stp/>
        <stp/>
        <stp>FALSE</stp>
        <stp>T</stp>
        <tr r="F2156" s="2"/>
      </tp>
      <tp t="s">
        <v/>
        <stp/>
        <stp>StudyData</stp>
        <stp>VIX</stp>
        <stp>BAR</stp>
        <stp/>
        <stp>Close</stp>
        <stp>W</stp>
        <stp>-2164</stp>
        <stp>All</stp>
        <stp/>
        <stp/>
        <stp>FALSE</stp>
        <stp>T</stp>
        <tr r="F2166" s="2"/>
      </tp>
      <tp t="s">
        <v/>
        <stp/>
        <stp>StudyData</stp>
        <stp>VIX</stp>
        <stp>BAR</stp>
        <stp/>
        <stp>Close</stp>
        <stp>W</stp>
        <stp>-2174</stp>
        <stp>All</stp>
        <stp/>
        <stp/>
        <stp>FALSE</stp>
        <stp>T</stp>
        <tr r="F2176" s="2"/>
      </tp>
      <tp t="s">
        <v/>
        <stp/>
        <stp>StudyData</stp>
        <stp>VIX</stp>
        <stp>BAR</stp>
        <stp/>
        <stp>Close</stp>
        <stp>W</stp>
        <stp>-2184</stp>
        <stp>All</stp>
        <stp/>
        <stp/>
        <stp>FALSE</stp>
        <stp>T</stp>
        <tr r="F2186" s="2"/>
      </tp>
      <tp t="s">
        <v/>
        <stp/>
        <stp>StudyData</stp>
        <stp>VIX</stp>
        <stp>BAR</stp>
        <stp/>
        <stp>Close</stp>
        <stp>W</stp>
        <stp>-2194</stp>
        <stp>All</stp>
        <stp/>
        <stp/>
        <stp>FALSE</stp>
        <stp>T</stp>
        <tr r="F2196" s="2"/>
      </tp>
      <tp t="s">
        <v/>
        <stp/>
        <stp>StudyData</stp>
        <stp>VIX</stp>
        <stp>BAR</stp>
        <stp/>
        <stp>Close</stp>
        <stp>W</stp>
        <stp>-2604</stp>
        <stp>All</stp>
        <stp/>
        <stp/>
        <stp>FALSE</stp>
        <stp>T</stp>
        <tr r="F2606" s="2"/>
      </tp>
      <tp t="s">
        <v/>
        <stp/>
        <stp>StudyData</stp>
        <stp>VIX</stp>
        <stp>BAR</stp>
        <stp/>
        <stp>Close</stp>
        <stp>W</stp>
        <stp>-2614</stp>
        <stp>All</stp>
        <stp/>
        <stp/>
        <stp>FALSE</stp>
        <stp>T</stp>
        <tr r="F2616" s="2"/>
      </tp>
      <tp t="s">
        <v/>
        <stp/>
        <stp>StudyData</stp>
        <stp>VIX</stp>
        <stp>BAR</stp>
        <stp/>
        <stp>Close</stp>
        <stp>W</stp>
        <stp>-2624</stp>
        <stp>All</stp>
        <stp/>
        <stp/>
        <stp>FALSE</stp>
        <stp>T</stp>
        <tr r="F2626" s="2"/>
      </tp>
      <tp t="s">
        <v/>
        <stp/>
        <stp>StudyData</stp>
        <stp>VIX</stp>
        <stp>BAR</stp>
        <stp/>
        <stp>Close</stp>
        <stp>W</stp>
        <stp>-2634</stp>
        <stp>All</stp>
        <stp/>
        <stp/>
        <stp>FALSE</stp>
        <stp>T</stp>
        <tr r="F2636" s="2"/>
      </tp>
      <tp t="s">
        <v/>
        <stp/>
        <stp>StudyData</stp>
        <stp>VIX</stp>
        <stp>BAR</stp>
        <stp/>
        <stp>Close</stp>
        <stp>W</stp>
        <stp>-2644</stp>
        <stp>All</stp>
        <stp/>
        <stp/>
        <stp>FALSE</stp>
        <stp>T</stp>
        <tr r="F2646" s="2"/>
      </tp>
      <tp t="s">
        <v/>
        <stp/>
        <stp>StudyData</stp>
        <stp>VIX</stp>
        <stp>BAR</stp>
        <stp/>
        <stp>Close</stp>
        <stp>W</stp>
        <stp>-2654</stp>
        <stp>All</stp>
        <stp/>
        <stp/>
        <stp>FALSE</stp>
        <stp>T</stp>
        <tr r="F2656" s="2"/>
      </tp>
      <tp t="s">
        <v/>
        <stp/>
        <stp>StudyData</stp>
        <stp>VIX</stp>
        <stp>BAR</stp>
        <stp/>
        <stp>Close</stp>
        <stp>W</stp>
        <stp>-2664</stp>
        <stp>All</stp>
        <stp/>
        <stp/>
        <stp>FALSE</stp>
        <stp>T</stp>
        <tr r="F2666" s="2"/>
      </tp>
      <tp t="s">
        <v/>
        <stp/>
        <stp>StudyData</stp>
        <stp>VIX</stp>
        <stp>BAR</stp>
        <stp/>
        <stp>Close</stp>
        <stp>W</stp>
        <stp>-2674</stp>
        <stp>All</stp>
        <stp/>
        <stp/>
        <stp>FALSE</stp>
        <stp>T</stp>
        <tr r="F2676" s="2"/>
      </tp>
      <tp t="s">
        <v/>
        <stp/>
        <stp>StudyData</stp>
        <stp>VIX</stp>
        <stp>BAR</stp>
        <stp/>
        <stp>Close</stp>
        <stp>W</stp>
        <stp>-2684</stp>
        <stp>All</stp>
        <stp/>
        <stp/>
        <stp>FALSE</stp>
        <stp>T</stp>
        <tr r="F2686" s="2"/>
      </tp>
      <tp t="s">
        <v/>
        <stp/>
        <stp>StudyData</stp>
        <stp>VIX</stp>
        <stp>BAR</stp>
        <stp/>
        <stp>Close</stp>
        <stp>W</stp>
        <stp>-2694</stp>
        <stp>All</stp>
        <stp/>
        <stp/>
        <stp>FALSE</stp>
        <stp>T</stp>
        <tr r="F2696" s="2"/>
      </tp>
      <tp t="s">
        <v/>
        <stp/>
        <stp>StudyData</stp>
        <stp>VIX</stp>
        <stp>BAR</stp>
        <stp/>
        <stp>Close</stp>
        <stp>W</stp>
        <stp>-2704</stp>
        <stp>All</stp>
        <stp/>
        <stp/>
        <stp>FALSE</stp>
        <stp>T</stp>
        <tr r="F2706" s="2"/>
      </tp>
      <tp t="s">
        <v/>
        <stp/>
        <stp>StudyData</stp>
        <stp>VIX</stp>
        <stp>BAR</stp>
        <stp/>
        <stp>Close</stp>
        <stp>W</stp>
        <stp>-2714</stp>
        <stp>All</stp>
        <stp/>
        <stp/>
        <stp>FALSE</stp>
        <stp>T</stp>
        <tr r="F2716" s="2"/>
      </tp>
      <tp t="s">
        <v/>
        <stp/>
        <stp>StudyData</stp>
        <stp>VIX</stp>
        <stp>BAR</stp>
        <stp/>
        <stp>Close</stp>
        <stp>W</stp>
        <stp>-2724</stp>
        <stp>All</stp>
        <stp/>
        <stp/>
        <stp>FALSE</stp>
        <stp>T</stp>
        <tr r="F2726" s="2"/>
      </tp>
      <tp t="s">
        <v/>
        <stp/>
        <stp>StudyData</stp>
        <stp>VIX</stp>
        <stp>BAR</stp>
        <stp/>
        <stp>Close</stp>
        <stp>W</stp>
        <stp>-2734</stp>
        <stp>All</stp>
        <stp/>
        <stp/>
        <stp>FALSE</stp>
        <stp>T</stp>
        <tr r="F2736" s="2"/>
      </tp>
      <tp t="s">
        <v/>
        <stp/>
        <stp>StudyData</stp>
        <stp>VIX</stp>
        <stp>BAR</stp>
        <stp/>
        <stp>Close</stp>
        <stp>W</stp>
        <stp>-2744</stp>
        <stp>All</stp>
        <stp/>
        <stp/>
        <stp>FALSE</stp>
        <stp>T</stp>
        <tr r="F2746" s="2"/>
      </tp>
      <tp t="s">
        <v/>
        <stp/>
        <stp>StudyData</stp>
        <stp>VIX</stp>
        <stp>BAR</stp>
        <stp/>
        <stp>Close</stp>
        <stp>W</stp>
        <stp>-2754</stp>
        <stp>All</stp>
        <stp/>
        <stp/>
        <stp>FALSE</stp>
        <stp>T</stp>
        <tr r="F2756" s="2"/>
      </tp>
      <tp t="s">
        <v/>
        <stp/>
        <stp>StudyData</stp>
        <stp>VIX</stp>
        <stp>BAR</stp>
        <stp/>
        <stp>Close</stp>
        <stp>W</stp>
        <stp>-2764</stp>
        <stp>All</stp>
        <stp/>
        <stp/>
        <stp>FALSE</stp>
        <stp>T</stp>
        <tr r="F2766" s="2"/>
      </tp>
      <tp t="s">
        <v/>
        <stp/>
        <stp>StudyData</stp>
        <stp>VIX</stp>
        <stp>BAR</stp>
        <stp/>
        <stp>Close</stp>
        <stp>W</stp>
        <stp>-2774</stp>
        <stp>All</stp>
        <stp/>
        <stp/>
        <stp>FALSE</stp>
        <stp>T</stp>
        <tr r="F2776" s="2"/>
      </tp>
      <tp t="s">
        <v/>
        <stp/>
        <stp>StudyData</stp>
        <stp>VIX</stp>
        <stp>BAR</stp>
        <stp/>
        <stp>Close</stp>
        <stp>W</stp>
        <stp>-2784</stp>
        <stp>All</stp>
        <stp/>
        <stp/>
        <stp>FALSE</stp>
        <stp>T</stp>
        <tr r="F2786" s="2"/>
      </tp>
      <tp t="s">
        <v/>
        <stp/>
        <stp>StudyData</stp>
        <stp>VIX</stp>
        <stp>BAR</stp>
        <stp/>
        <stp>Close</stp>
        <stp>W</stp>
        <stp>-2794</stp>
        <stp>All</stp>
        <stp/>
        <stp/>
        <stp>FALSE</stp>
        <stp>T</stp>
        <tr r="F2796" s="2"/>
      </tp>
      <tp t="s">
        <v/>
        <stp/>
        <stp>StudyData</stp>
        <stp>VIX</stp>
        <stp>BAR</stp>
        <stp/>
        <stp>Close</stp>
        <stp>W</stp>
        <stp>-2404</stp>
        <stp>All</stp>
        <stp/>
        <stp/>
        <stp>FALSE</stp>
        <stp>T</stp>
        <tr r="F2406" s="2"/>
      </tp>
      <tp t="s">
        <v/>
        <stp/>
        <stp>StudyData</stp>
        <stp>VIX</stp>
        <stp>BAR</stp>
        <stp/>
        <stp>Close</stp>
        <stp>W</stp>
        <stp>-2414</stp>
        <stp>All</stp>
        <stp/>
        <stp/>
        <stp>FALSE</stp>
        <stp>T</stp>
        <tr r="F2416" s="2"/>
      </tp>
      <tp t="s">
        <v/>
        <stp/>
        <stp>StudyData</stp>
        <stp>VIX</stp>
        <stp>BAR</stp>
        <stp/>
        <stp>Close</stp>
        <stp>W</stp>
        <stp>-2424</stp>
        <stp>All</stp>
        <stp/>
        <stp/>
        <stp>FALSE</stp>
        <stp>T</stp>
        <tr r="F2426" s="2"/>
      </tp>
      <tp t="s">
        <v/>
        <stp/>
        <stp>StudyData</stp>
        <stp>VIX</stp>
        <stp>BAR</stp>
        <stp/>
        <stp>Close</stp>
        <stp>W</stp>
        <stp>-2434</stp>
        <stp>All</stp>
        <stp/>
        <stp/>
        <stp>FALSE</stp>
        <stp>T</stp>
        <tr r="F2436" s="2"/>
      </tp>
      <tp t="s">
        <v/>
        <stp/>
        <stp>StudyData</stp>
        <stp>VIX</stp>
        <stp>BAR</stp>
        <stp/>
        <stp>Close</stp>
        <stp>W</stp>
        <stp>-2444</stp>
        <stp>All</stp>
        <stp/>
        <stp/>
        <stp>FALSE</stp>
        <stp>T</stp>
        <tr r="F2446" s="2"/>
      </tp>
      <tp t="s">
        <v/>
        <stp/>
        <stp>StudyData</stp>
        <stp>VIX</stp>
        <stp>BAR</stp>
        <stp/>
        <stp>Close</stp>
        <stp>W</stp>
        <stp>-2454</stp>
        <stp>All</stp>
        <stp/>
        <stp/>
        <stp>FALSE</stp>
        <stp>T</stp>
        <tr r="F2456" s="2"/>
      </tp>
      <tp t="s">
        <v/>
        <stp/>
        <stp>StudyData</stp>
        <stp>VIX</stp>
        <stp>BAR</stp>
        <stp/>
        <stp>Close</stp>
        <stp>W</stp>
        <stp>-2464</stp>
        <stp>All</stp>
        <stp/>
        <stp/>
        <stp>FALSE</stp>
        <stp>T</stp>
        <tr r="F2466" s="2"/>
      </tp>
      <tp t="s">
        <v/>
        <stp/>
        <stp>StudyData</stp>
        <stp>VIX</stp>
        <stp>BAR</stp>
        <stp/>
        <stp>Close</stp>
        <stp>W</stp>
        <stp>-2474</stp>
        <stp>All</stp>
        <stp/>
        <stp/>
        <stp>FALSE</stp>
        <stp>T</stp>
        <tr r="F2476" s="2"/>
      </tp>
      <tp t="s">
        <v/>
        <stp/>
        <stp>StudyData</stp>
        <stp>VIX</stp>
        <stp>BAR</stp>
        <stp/>
        <stp>Close</stp>
        <stp>W</stp>
        <stp>-2484</stp>
        <stp>All</stp>
        <stp/>
        <stp/>
        <stp>FALSE</stp>
        <stp>T</stp>
        <tr r="F2486" s="2"/>
      </tp>
      <tp t="s">
        <v/>
        <stp/>
        <stp>StudyData</stp>
        <stp>VIX</stp>
        <stp>BAR</stp>
        <stp/>
        <stp>Close</stp>
        <stp>W</stp>
        <stp>-2494</stp>
        <stp>All</stp>
        <stp/>
        <stp/>
        <stp>FALSE</stp>
        <stp>T</stp>
        <tr r="F2496" s="2"/>
      </tp>
      <tp t="s">
        <v/>
        <stp/>
        <stp>StudyData</stp>
        <stp>VIX</stp>
        <stp>BAR</stp>
        <stp/>
        <stp>Close</stp>
        <stp>W</stp>
        <stp>-2504</stp>
        <stp>All</stp>
        <stp/>
        <stp/>
        <stp>FALSE</stp>
        <stp>T</stp>
        <tr r="F2506" s="2"/>
      </tp>
      <tp t="s">
        <v/>
        <stp/>
        <stp>StudyData</stp>
        <stp>VIX</stp>
        <stp>BAR</stp>
        <stp/>
        <stp>Close</stp>
        <stp>W</stp>
        <stp>-2514</stp>
        <stp>All</stp>
        <stp/>
        <stp/>
        <stp>FALSE</stp>
        <stp>T</stp>
        <tr r="F2516" s="2"/>
      </tp>
      <tp t="s">
        <v/>
        <stp/>
        <stp>StudyData</stp>
        <stp>VIX</stp>
        <stp>BAR</stp>
        <stp/>
        <stp>Close</stp>
        <stp>W</stp>
        <stp>-2524</stp>
        <stp>All</stp>
        <stp/>
        <stp/>
        <stp>FALSE</stp>
        <stp>T</stp>
        <tr r="F2526" s="2"/>
      </tp>
      <tp t="s">
        <v/>
        <stp/>
        <stp>StudyData</stp>
        <stp>VIX</stp>
        <stp>BAR</stp>
        <stp/>
        <stp>Close</stp>
        <stp>W</stp>
        <stp>-2534</stp>
        <stp>All</stp>
        <stp/>
        <stp/>
        <stp>FALSE</stp>
        <stp>T</stp>
        <tr r="F2536" s="2"/>
      </tp>
      <tp t="s">
        <v/>
        <stp/>
        <stp>StudyData</stp>
        <stp>VIX</stp>
        <stp>BAR</stp>
        <stp/>
        <stp>Close</stp>
        <stp>W</stp>
        <stp>-2544</stp>
        <stp>All</stp>
        <stp/>
        <stp/>
        <stp>FALSE</stp>
        <stp>T</stp>
        <tr r="F2546" s="2"/>
      </tp>
      <tp t="s">
        <v/>
        <stp/>
        <stp>StudyData</stp>
        <stp>VIX</stp>
        <stp>BAR</stp>
        <stp/>
        <stp>Close</stp>
        <stp>W</stp>
        <stp>-2554</stp>
        <stp>All</stp>
        <stp/>
        <stp/>
        <stp>FALSE</stp>
        <stp>T</stp>
        <tr r="F2556" s="2"/>
      </tp>
      <tp t="s">
        <v/>
        <stp/>
        <stp>StudyData</stp>
        <stp>VIX</stp>
        <stp>BAR</stp>
        <stp/>
        <stp>Close</stp>
        <stp>W</stp>
        <stp>-2564</stp>
        <stp>All</stp>
        <stp/>
        <stp/>
        <stp>FALSE</stp>
        <stp>T</stp>
        <tr r="F2566" s="2"/>
      </tp>
      <tp t="s">
        <v/>
        <stp/>
        <stp>StudyData</stp>
        <stp>VIX</stp>
        <stp>BAR</stp>
        <stp/>
        <stp>Close</stp>
        <stp>W</stp>
        <stp>-2574</stp>
        <stp>All</stp>
        <stp/>
        <stp/>
        <stp>FALSE</stp>
        <stp>T</stp>
        <tr r="F2576" s="2"/>
      </tp>
      <tp t="s">
        <v/>
        <stp/>
        <stp>StudyData</stp>
        <stp>VIX</stp>
        <stp>BAR</stp>
        <stp/>
        <stp>Close</stp>
        <stp>W</stp>
        <stp>-2584</stp>
        <stp>All</stp>
        <stp/>
        <stp/>
        <stp>FALSE</stp>
        <stp>T</stp>
        <tr r="F2586" s="2"/>
      </tp>
      <tp t="s">
        <v/>
        <stp/>
        <stp>StudyData</stp>
        <stp>VIX</stp>
        <stp>BAR</stp>
        <stp/>
        <stp>Close</stp>
        <stp>W</stp>
        <stp>-2594</stp>
        <stp>All</stp>
        <stp/>
        <stp/>
        <stp>FALSE</stp>
        <stp>T</stp>
        <tr r="F2596" s="2"/>
      </tp>
      <tp t="s">
        <v/>
        <stp/>
        <stp>StudyData</stp>
        <stp>VIX</stp>
        <stp>BAR</stp>
        <stp/>
        <stp>Close</stp>
        <stp>W</stp>
        <stp>-2804</stp>
        <stp>All</stp>
        <stp/>
        <stp/>
        <stp>FALSE</stp>
        <stp>T</stp>
        <tr r="F2806" s="2"/>
      </tp>
      <tp t="s">
        <v/>
        <stp/>
        <stp>StudyData</stp>
        <stp>VIX</stp>
        <stp>BAR</stp>
        <stp/>
        <stp>Close</stp>
        <stp>W</stp>
        <stp>-2814</stp>
        <stp>All</stp>
        <stp/>
        <stp/>
        <stp>FALSE</stp>
        <stp>T</stp>
        <tr r="F2816" s="2"/>
      </tp>
      <tp t="s">
        <v/>
        <stp/>
        <stp>StudyData</stp>
        <stp>VIX</stp>
        <stp>BAR</stp>
        <stp/>
        <stp>Close</stp>
        <stp>W</stp>
        <stp>-2824</stp>
        <stp>All</stp>
        <stp/>
        <stp/>
        <stp>FALSE</stp>
        <stp>T</stp>
        <tr r="F2826" s="2"/>
      </tp>
      <tp t="s">
        <v/>
        <stp/>
        <stp>StudyData</stp>
        <stp>VIX</stp>
        <stp>BAR</stp>
        <stp/>
        <stp>Close</stp>
        <stp>W</stp>
        <stp>-2834</stp>
        <stp>All</stp>
        <stp/>
        <stp/>
        <stp>FALSE</stp>
        <stp>T</stp>
        <tr r="F2836" s="2"/>
      </tp>
      <tp t="s">
        <v/>
        <stp/>
        <stp>StudyData</stp>
        <stp>VIX</stp>
        <stp>BAR</stp>
        <stp/>
        <stp>Close</stp>
        <stp>W</stp>
        <stp>-2844</stp>
        <stp>All</stp>
        <stp/>
        <stp/>
        <stp>FALSE</stp>
        <stp>T</stp>
        <tr r="F2846" s="2"/>
      </tp>
      <tp t="s">
        <v/>
        <stp/>
        <stp>StudyData</stp>
        <stp>VIX</stp>
        <stp>BAR</stp>
        <stp/>
        <stp>Close</stp>
        <stp>W</stp>
        <stp>-2854</stp>
        <stp>All</stp>
        <stp/>
        <stp/>
        <stp>FALSE</stp>
        <stp>T</stp>
        <tr r="F2856" s="2"/>
      </tp>
      <tp t="s">
        <v/>
        <stp/>
        <stp>StudyData</stp>
        <stp>VIX</stp>
        <stp>BAR</stp>
        <stp/>
        <stp>Close</stp>
        <stp>W</stp>
        <stp>-2864</stp>
        <stp>All</stp>
        <stp/>
        <stp/>
        <stp>FALSE</stp>
        <stp>T</stp>
        <tr r="F2866" s="2"/>
      </tp>
      <tp t="s">
        <v/>
        <stp/>
        <stp>StudyData</stp>
        <stp>VIX</stp>
        <stp>BAR</stp>
        <stp/>
        <stp>Close</stp>
        <stp>W</stp>
        <stp>-2874</stp>
        <stp>All</stp>
        <stp/>
        <stp/>
        <stp>FALSE</stp>
        <stp>T</stp>
        <tr r="F2876" s="2"/>
      </tp>
      <tp t="s">
        <v/>
        <stp/>
        <stp>StudyData</stp>
        <stp>VIX</stp>
        <stp>BAR</stp>
        <stp/>
        <stp>Close</stp>
        <stp>W</stp>
        <stp>-2884</stp>
        <stp>All</stp>
        <stp/>
        <stp/>
        <stp>FALSE</stp>
        <stp>T</stp>
        <tr r="F2886" s="2"/>
      </tp>
      <tp t="s">
        <v/>
        <stp/>
        <stp>StudyData</stp>
        <stp>VIX</stp>
        <stp>BAR</stp>
        <stp/>
        <stp>Close</stp>
        <stp>W</stp>
        <stp>-2894</stp>
        <stp>All</stp>
        <stp/>
        <stp/>
        <stp>FALSE</stp>
        <stp>T</stp>
        <tr r="F2896" s="2"/>
      </tp>
      <tp t="s">
        <v/>
        <stp/>
        <stp>StudyData</stp>
        <stp>VIX</stp>
        <stp>BAR</stp>
        <stp/>
        <stp>Close</stp>
        <stp>W</stp>
        <stp>-2904</stp>
        <stp>All</stp>
        <stp/>
        <stp/>
        <stp>FALSE</stp>
        <stp>T</stp>
        <tr r="F2906" s="2"/>
      </tp>
      <tp t="s">
        <v/>
        <stp/>
        <stp>StudyData</stp>
        <stp>VIX</stp>
        <stp>BAR</stp>
        <stp/>
        <stp>Close</stp>
        <stp>W</stp>
        <stp>-2914</stp>
        <stp>All</stp>
        <stp/>
        <stp/>
        <stp>FALSE</stp>
        <stp>T</stp>
        <tr r="F2916" s="2"/>
      </tp>
      <tp t="s">
        <v/>
        <stp/>
        <stp>StudyData</stp>
        <stp>VIX</stp>
        <stp>BAR</stp>
        <stp/>
        <stp>Close</stp>
        <stp>W</stp>
        <stp>-2924</stp>
        <stp>All</stp>
        <stp/>
        <stp/>
        <stp>FALSE</stp>
        <stp>T</stp>
        <tr r="F2926" s="2"/>
      </tp>
      <tp t="s">
        <v/>
        <stp/>
        <stp>StudyData</stp>
        <stp>VIX</stp>
        <stp>BAR</stp>
        <stp/>
        <stp>Close</stp>
        <stp>W</stp>
        <stp>-2934</stp>
        <stp>All</stp>
        <stp/>
        <stp/>
        <stp>FALSE</stp>
        <stp>T</stp>
        <tr r="F2936" s="2"/>
      </tp>
      <tp t="s">
        <v/>
        <stp/>
        <stp>StudyData</stp>
        <stp>VIX</stp>
        <stp>BAR</stp>
        <stp/>
        <stp>Close</stp>
        <stp>W</stp>
        <stp>-2944</stp>
        <stp>All</stp>
        <stp/>
        <stp/>
        <stp>FALSE</stp>
        <stp>T</stp>
        <tr r="F2946" s="2"/>
      </tp>
      <tp t="s">
        <v/>
        <stp/>
        <stp>StudyData</stp>
        <stp>VIX</stp>
        <stp>BAR</stp>
        <stp/>
        <stp>Close</stp>
        <stp>W</stp>
        <stp>-2954</stp>
        <stp>All</stp>
        <stp/>
        <stp/>
        <stp>FALSE</stp>
        <stp>T</stp>
        <tr r="F2956" s="2"/>
      </tp>
      <tp t="s">
        <v/>
        <stp/>
        <stp>StudyData</stp>
        <stp>VIX</stp>
        <stp>BAR</stp>
        <stp/>
        <stp>Close</stp>
        <stp>W</stp>
        <stp>-2964</stp>
        <stp>All</stp>
        <stp/>
        <stp/>
        <stp>FALSE</stp>
        <stp>T</stp>
        <tr r="F2966" s="2"/>
      </tp>
      <tp t="s">
        <v/>
        <stp/>
        <stp>StudyData</stp>
        <stp>VIX</stp>
        <stp>BAR</stp>
        <stp/>
        <stp>Close</stp>
        <stp>W</stp>
        <stp>-2974</stp>
        <stp>All</stp>
        <stp/>
        <stp/>
        <stp>FALSE</stp>
        <stp>T</stp>
        <tr r="F2976" s="2"/>
      </tp>
      <tp t="s">
        <v/>
        <stp/>
        <stp>StudyData</stp>
        <stp>VIX</stp>
        <stp>BAR</stp>
        <stp/>
        <stp>Close</stp>
        <stp>W</stp>
        <stp>-2984</stp>
        <stp>All</stp>
        <stp/>
        <stp/>
        <stp>FALSE</stp>
        <stp>T</stp>
        <tr r="F2986" s="2"/>
      </tp>
      <tp t="s">
        <v/>
        <stp/>
        <stp>StudyData</stp>
        <stp>VIX</stp>
        <stp>BAR</stp>
        <stp/>
        <stp>Close</stp>
        <stp>W</stp>
        <stp>-2994</stp>
        <stp>All</stp>
        <stp/>
        <stp/>
        <stp>FALSE</stp>
        <stp>T</stp>
        <tr r="F2996" s="2"/>
      </tp>
      <tp t="s">
        <v/>
        <stp/>
        <stp>StudyData</stp>
        <stp>VIX</stp>
        <stp>BAR</stp>
        <stp/>
        <stp>Close</stp>
        <stp>W</stp>
        <stp>-1204</stp>
        <stp>All</stp>
        <stp/>
        <stp/>
        <stp>FALSE</stp>
        <stp>T</stp>
        <tr r="F1206" s="2"/>
      </tp>
      <tp t="s">
        <v/>
        <stp/>
        <stp>StudyData</stp>
        <stp>VIX</stp>
        <stp>BAR</stp>
        <stp/>
        <stp>Close</stp>
        <stp>W</stp>
        <stp>-1214</stp>
        <stp>All</stp>
        <stp/>
        <stp/>
        <stp>FALSE</stp>
        <stp>T</stp>
        <tr r="F1216" s="2"/>
      </tp>
      <tp t="s">
        <v/>
        <stp/>
        <stp>StudyData</stp>
        <stp>VIX</stp>
        <stp>BAR</stp>
        <stp/>
        <stp>Close</stp>
        <stp>W</stp>
        <stp>-1224</stp>
        <stp>All</stp>
        <stp/>
        <stp/>
        <stp>FALSE</stp>
        <stp>T</stp>
        <tr r="F1226" s="2"/>
      </tp>
      <tp t="s">
        <v/>
        <stp/>
        <stp>StudyData</stp>
        <stp>VIX</stp>
        <stp>BAR</stp>
        <stp/>
        <stp>Close</stp>
        <stp>W</stp>
        <stp>-1234</stp>
        <stp>All</stp>
        <stp/>
        <stp/>
        <stp>FALSE</stp>
        <stp>T</stp>
        <tr r="F1236" s="2"/>
      </tp>
      <tp t="s">
        <v/>
        <stp/>
        <stp>StudyData</stp>
        <stp>VIX</stp>
        <stp>BAR</stp>
        <stp/>
        <stp>Close</stp>
        <stp>W</stp>
        <stp>-1244</stp>
        <stp>All</stp>
        <stp/>
        <stp/>
        <stp>FALSE</stp>
        <stp>T</stp>
        <tr r="F1246" s="2"/>
      </tp>
      <tp t="s">
        <v/>
        <stp/>
        <stp>StudyData</stp>
        <stp>VIX</stp>
        <stp>BAR</stp>
        <stp/>
        <stp>Close</stp>
        <stp>W</stp>
        <stp>-1254</stp>
        <stp>All</stp>
        <stp/>
        <stp/>
        <stp>FALSE</stp>
        <stp>T</stp>
        <tr r="F1256" s="2"/>
      </tp>
      <tp t="s">
        <v/>
        <stp/>
        <stp>StudyData</stp>
        <stp>VIX</stp>
        <stp>BAR</stp>
        <stp/>
        <stp>Close</stp>
        <stp>W</stp>
        <stp>-1264</stp>
        <stp>All</stp>
        <stp/>
        <stp/>
        <stp>FALSE</stp>
        <stp>T</stp>
        <tr r="F1266" s="2"/>
      </tp>
      <tp t="s">
        <v/>
        <stp/>
        <stp>StudyData</stp>
        <stp>VIX</stp>
        <stp>BAR</stp>
        <stp/>
        <stp>Close</stp>
        <stp>W</stp>
        <stp>-1274</stp>
        <stp>All</stp>
        <stp/>
        <stp/>
        <stp>FALSE</stp>
        <stp>T</stp>
        <tr r="F1276" s="2"/>
      </tp>
      <tp t="s">
        <v/>
        <stp/>
        <stp>StudyData</stp>
        <stp>VIX</stp>
        <stp>BAR</stp>
        <stp/>
        <stp>Close</stp>
        <stp>W</stp>
        <stp>-1284</stp>
        <stp>All</stp>
        <stp/>
        <stp/>
        <stp>FALSE</stp>
        <stp>T</stp>
        <tr r="F1286" s="2"/>
      </tp>
      <tp t="s">
        <v/>
        <stp/>
        <stp>StudyData</stp>
        <stp>VIX</stp>
        <stp>BAR</stp>
        <stp/>
        <stp>Close</stp>
        <stp>W</stp>
        <stp>-1294</stp>
        <stp>All</stp>
        <stp/>
        <stp/>
        <stp>FALSE</stp>
        <stp>T</stp>
        <tr r="F1296" s="2"/>
      </tp>
      <tp t="s">
        <v/>
        <stp/>
        <stp>StudyData</stp>
        <stp>VIX</stp>
        <stp>BAR</stp>
        <stp/>
        <stp>Close</stp>
        <stp>W</stp>
        <stp>-1304</stp>
        <stp>All</stp>
        <stp/>
        <stp/>
        <stp>FALSE</stp>
        <stp>T</stp>
        <tr r="F1306" s="2"/>
      </tp>
      <tp t="s">
        <v/>
        <stp/>
        <stp>StudyData</stp>
        <stp>VIX</stp>
        <stp>BAR</stp>
        <stp/>
        <stp>Close</stp>
        <stp>W</stp>
        <stp>-1314</stp>
        <stp>All</stp>
        <stp/>
        <stp/>
        <stp>FALSE</stp>
        <stp>T</stp>
        <tr r="F1316" s="2"/>
      </tp>
      <tp t="s">
        <v/>
        <stp/>
        <stp>StudyData</stp>
        <stp>VIX</stp>
        <stp>BAR</stp>
        <stp/>
        <stp>Close</stp>
        <stp>W</stp>
        <stp>-1324</stp>
        <stp>All</stp>
        <stp/>
        <stp/>
        <stp>FALSE</stp>
        <stp>T</stp>
        <tr r="F1326" s="2"/>
      </tp>
      <tp t="s">
        <v/>
        <stp/>
        <stp>StudyData</stp>
        <stp>VIX</stp>
        <stp>BAR</stp>
        <stp/>
        <stp>Close</stp>
        <stp>W</stp>
        <stp>-1334</stp>
        <stp>All</stp>
        <stp/>
        <stp/>
        <stp>FALSE</stp>
        <stp>T</stp>
        <tr r="F1336" s="2"/>
      </tp>
      <tp t="s">
        <v/>
        <stp/>
        <stp>StudyData</stp>
        <stp>VIX</stp>
        <stp>BAR</stp>
        <stp/>
        <stp>Close</stp>
        <stp>W</stp>
        <stp>-1344</stp>
        <stp>All</stp>
        <stp/>
        <stp/>
        <stp>FALSE</stp>
        <stp>T</stp>
        <tr r="F1346" s="2"/>
      </tp>
      <tp t="s">
        <v/>
        <stp/>
        <stp>StudyData</stp>
        <stp>VIX</stp>
        <stp>BAR</stp>
        <stp/>
        <stp>Close</stp>
        <stp>W</stp>
        <stp>-1354</stp>
        <stp>All</stp>
        <stp/>
        <stp/>
        <stp>FALSE</stp>
        <stp>T</stp>
        <tr r="F1356" s="2"/>
      </tp>
      <tp t="s">
        <v/>
        <stp/>
        <stp>StudyData</stp>
        <stp>VIX</stp>
        <stp>BAR</stp>
        <stp/>
        <stp>Close</stp>
        <stp>W</stp>
        <stp>-1364</stp>
        <stp>All</stp>
        <stp/>
        <stp/>
        <stp>FALSE</stp>
        <stp>T</stp>
        <tr r="F1366" s="2"/>
      </tp>
      <tp t="s">
        <v/>
        <stp/>
        <stp>StudyData</stp>
        <stp>VIX</stp>
        <stp>BAR</stp>
        <stp/>
        <stp>Close</stp>
        <stp>W</stp>
        <stp>-1374</stp>
        <stp>All</stp>
        <stp/>
        <stp/>
        <stp>FALSE</stp>
        <stp>T</stp>
        <tr r="F1376" s="2"/>
      </tp>
      <tp t="s">
        <v/>
        <stp/>
        <stp>StudyData</stp>
        <stp>VIX</stp>
        <stp>BAR</stp>
        <stp/>
        <stp>Close</stp>
        <stp>W</stp>
        <stp>-1384</stp>
        <stp>All</stp>
        <stp/>
        <stp/>
        <stp>FALSE</stp>
        <stp>T</stp>
        <tr r="F1386" s="2"/>
      </tp>
      <tp t="s">
        <v/>
        <stp/>
        <stp>StudyData</stp>
        <stp>VIX</stp>
        <stp>BAR</stp>
        <stp/>
        <stp>Close</stp>
        <stp>W</stp>
        <stp>-1394</stp>
        <stp>All</stp>
        <stp/>
        <stp/>
        <stp>FALSE</stp>
        <stp>T</stp>
        <tr r="F1396" s="2"/>
      </tp>
      <tp t="s">
        <v/>
        <stp/>
        <stp>StudyData</stp>
        <stp>VIX</stp>
        <stp>BAR</stp>
        <stp/>
        <stp>Close</stp>
        <stp>W</stp>
        <stp>-1004</stp>
        <stp>All</stp>
        <stp/>
        <stp/>
        <stp>FALSE</stp>
        <stp>T</stp>
        <tr r="F1006" s="2"/>
      </tp>
      <tp t="s">
        <v/>
        <stp/>
        <stp>StudyData</stp>
        <stp>VIX</stp>
        <stp>BAR</stp>
        <stp/>
        <stp>Close</stp>
        <stp>W</stp>
        <stp>-1014</stp>
        <stp>All</stp>
        <stp/>
        <stp/>
        <stp>FALSE</stp>
        <stp>T</stp>
        <tr r="F1016" s="2"/>
      </tp>
      <tp t="s">
        <v/>
        <stp/>
        <stp>StudyData</stp>
        <stp>VIX</stp>
        <stp>BAR</stp>
        <stp/>
        <stp>Close</stp>
        <stp>W</stp>
        <stp>-1024</stp>
        <stp>All</stp>
        <stp/>
        <stp/>
        <stp>FALSE</stp>
        <stp>T</stp>
        <tr r="F1026" s="2"/>
      </tp>
      <tp t="s">
        <v/>
        <stp/>
        <stp>StudyData</stp>
        <stp>VIX</stp>
        <stp>BAR</stp>
        <stp/>
        <stp>Close</stp>
        <stp>W</stp>
        <stp>-1034</stp>
        <stp>All</stp>
        <stp/>
        <stp/>
        <stp>FALSE</stp>
        <stp>T</stp>
        <tr r="F1036" s="2"/>
      </tp>
      <tp t="s">
        <v/>
        <stp/>
        <stp>StudyData</stp>
        <stp>VIX</stp>
        <stp>BAR</stp>
        <stp/>
        <stp>Close</stp>
        <stp>W</stp>
        <stp>-1044</stp>
        <stp>All</stp>
        <stp/>
        <stp/>
        <stp>FALSE</stp>
        <stp>T</stp>
        <tr r="F1046" s="2"/>
      </tp>
      <tp t="s">
        <v/>
        <stp/>
        <stp>StudyData</stp>
        <stp>VIX</stp>
        <stp>BAR</stp>
        <stp/>
        <stp>Close</stp>
        <stp>W</stp>
        <stp>-1054</stp>
        <stp>All</stp>
        <stp/>
        <stp/>
        <stp>FALSE</stp>
        <stp>T</stp>
        <tr r="F1056" s="2"/>
      </tp>
      <tp t="s">
        <v/>
        <stp/>
        <stp>StudyData</stp>
        <stp>VIX</stp>
        <stp>BAR</stp>
        <stp/>
        <stp>Close</stp>
        <stp>W</stp>
        <stp>-1064</stp>
        <stp>All</stp>
        <stp/>
        <stp/>
        <stp>FALSE</stp>
        <stp>T</stp>
        <tr r="F1066" s="2"/>
      </tp>
      <tp t="s">
        <v/>
        <stp/>
        <stp>StudyData</stp>
        <stp>VIX</stp>
        <stp>BAR</stp>
        <stp/>
        <stp>Close</stp>
        <stp>W</stp>
        <stp>-1074</stp>
        <stp>All</stp>
        <stp/>
        <stp/>
        <stp>FALSE</stp>
        <stp>T</stp>
        <tr r="F1076" s="2"/>
      </tp>
      <tp t="s">
        <v/>
        <stp/>
        <stp>StudyData</stp>
        <stp>VIX</stp>
        <stp>BAR</stp>
        <stp/>
        <stp>Close</stp>
        <stp>W</stp>
        <stp>-1084</stp>
        <stp>All</stp>
        <stp/>
        <stp/>
        <stp>FALSE</stp>
        <stp>T</stp>
        <tr r="F1086" s="2"/>
      </tp>
      <tp t="s">
        <v/>
        <stp/>
        <stp>StudyData</stp>
        <stp>VIX</stp>
        <stp>BAR</stp>
        <stp/>
        <stp>Close</stp>
        <stp>W</stp>
        <stp>-1094</stp>
        <stp>All</stp>
        <stp/>
        <stp/>
        <stp>FALSE</stp>
        <stp>T</stp>
        <tr r="F1096" s="2"/>
      </tp>
      <tp t="s">
        <v/>
        <stp/>
        <stp>StudyData</stp>
        <stp>VIX</stp>
        <stp>BAR</stp>
        <stp/>
        <stp>Close</stp>
        <stp>W</stp>
        <stp>-1104</stp>
        <stp>All</stp>
        <stp/>
        <stp/>
        <stp>FALSE</stp>
        <stp>T</stp>
        <tr r="F1106" s="2"/>
      </tp>
      <tp t="s">
        <v/>
        <stp/>
        <stp>StudyData</stp>
        <stp>VIX</stp>
        <stp>BAR</stp>
        <stp/>
        <stp>Close</stp>
        <stp>W</stp>
        <stp>-1114</stp>
        <stp>All</stp>
        <stp/>
        <stp/>
        <stp>FALSE</stp>
        <stp>T</stp>
        <tr r="F1116" s="2"/>
      </tp>
      <tp t="s">
        <v/>
        <stp/>
        <stp>StudyData</stp>
        <stp>VIX</stp>
        <stp>BAR</stp>
        <stp/>
        <stp>Close</stp>
        <stp>W</stp>
        <stp>-1124</stp>
        <stp>All</stp>
        <stp/>
        <stp/>
        <stp>FALSE</stp>
        <stp>T</stp>
        <tr r="F1126" s="2"/>
      </tp>
      <tp t="s">
        <v/>
        <stp/>
        <stp>StudyData</stp>
        <stp>VIX</stp>
        <stp>BAR</stp>
        <stp/>
        <stp>Close</stp>
        <stp>W</stp>
        <stp>-1134</stp>
        <stp>All</stp>
        <stp/>
        <stp/>
        <stp>FALSE</stp>
        <stp>T</stp>
        <tr r="F1136" s="2"/>
      </tp>
      <tp t="s">
        <v/>
        <stp/>
        <stp>StudyData</stp>
        <stp>VIX</stp>
        <stp>BAR</stp>
        <stp/>
        <stp>Close</stp>
        <stp>W</stp>
        <stp>-1144</stp>
        <stp>All</stp>
        <stp/>
        <stp/>
        <stp>FALSE</stp>
        <stp>T</stp>
        <tr r="F1146" s="2"/>
      </tp>
      <tp t="s">
        <v/>
        <stp/>
        <stp>StudyData</stp>
        <stp>VIX</stp>
        <stp>BAR</stp>
        <stp/>
        <stp>Close</stp>
        <stp>W</stp>
        <stp>-1154</stp>
        <stp>All</stp>
        <stp/>
        <stp/>
        <stp>FALSE</stp>
        <stp>T</stp>
        <tr r="F1156" s="2"/>
      </tp>
      <tp t="s">
        <v/>
        <stp/>
        <stp>StudyData</stp>
        <stp>VIX</stp>
        <stp>BAR</stp>
        <stp/>
        <stp>Close</stp>
        <stp>W</stp>
        <stp>-1164</stp>
        <stp>All</stp>
        <stp/>
        <stp/>
        <stp>FALSE</stp>
        <stp>T</stp>
        <tr r="F1166" s="2"/>
      </tp>
      <tp t="s">
        <v/>
        <stp/>
        <stp>StudyData</stp>
        <stp>VIX</stp>
        <stp>BAR</stp>
        <stp/>
        <stp>Close</stp>
        <stp>W</stp>
        <stp>-1174</stp>
        <stp>All</stp>
        <stp/>
        <stp/>
        <stp>FALSE</stp>
        <stp>T</stp>
        <tr r="F1176" s="2"/>
      </tp>
      <tp t="s">
        <v/>
        <stp/>
        <stp>StudyData</stp>
        <stp>VIX</stp>
        <stp>BAR</stp>
        <stp/>
        <stp>Close</stp>
        <stp>W</stp>
        <stp>-1184</stp>
        <stp>All</stp>
        <stp/>
        <stp/>
        <stp>FALSE</stp>
        <stp>T</stp>
        <tr r="F1186" s="2"/>
      </tp>
      <tp t="s">
        <v/>
        <stp/>
        <stp>StudyData</stp>
        <stp>VIX</stp>
        <stp>BAR</stp>
        <stp/>
        <stp>Close</stp>
        <stp>W</stp>
        <stp>-1194</stp>
        <stp>All</stp>
        <stp/>
        <stp/>
        <stp>FALSE</stp>
        <stp>T</stp>
        <tr r="F1196" s="2"/>
      </tp>
      <tp t="s">
        <v/>
        <stp/>
        <stp>StudyData</stp>
        <stp>VIX</stp>
        <stp>BAR</stp>
        <stp/>
        <stp>Close</stp>
        <stp>W</stp>
        <stp>-1604</stp>
        <stp>All</stp>
        <stp/>
        <stp/>
        <stp>FALSE</stp>
        <stp>T</stp>
        <tr r="F1606" s="2"/>
      </tp>
      <tp t="s">
        <v/>
        <stp/>
        <stp>StudyData</stp>
        <stp>VIX</stp>
        <stp>BAR</stp>
        <stp/>
        <stp>Close</stp>
        <stp>W</stp>
        <stp>-1614</stp>
        <stp>All</stp>
        <stp/>
        <stp/>
        <stp>FALSE</stp>
        <stp>T</stp>
        <tr r="F1616" s="2"/>
      </tp>
      <tp t="s">
        <v/>
        <stp/>
        <stp>StudyData</stp>
        <stp>VIX</stp>
        <stp>BAR</stp>
        <stp/>
        <stp>Close</stp>
        <stp>W</stp>
        <stp>-1624</stp>
        <stp>All</stp>
        <stp/>
        <stp/>
        <stp>FALSE</stp>
        <stp>T</stp>
        <tr r="F1626" s="2"/>
      </tp>
      <tp t="s">
        <v/>
        <stp/>
        <stp>StudyData</stp>
        <stp>VIX</stp>
        <stp>BAR</stp>
        <stp/>
        <stp>Close</stp>
        <stp>W</stp>
        <stp>-1634</stp>
        <stp>All</stp>
        <stp/>
        <stp/>
        <stp>FALSE</stp>
        <stp>T</stp>
        <tr r="F1636" s="2"/>
      </tp>
      <tp t="s">
        <v/>
        <stp/>
        <stp>StudyData</stp>
        <stp>VIX</stp>
        <stp>BAR</stp>
        <stp/>
        <stp>Close</stp>
        <stp>W</stp>
        <stp>-1644</stp>
        <stp>All</stp>
        <stp/>
        <stp/>
        <stp>FALSE</stp>
        <stp>T</stp>
        <tr r="F1646" s="2"/>
      </tp>
      <tp t="s">
        <v/>
        <stp/>
        <stp>StudyData</stp>
        <stp>VIX</stp>
        <stp>BAR</stp>
        <stp/>
        <stp>Close</stp>
        <stp>W</stp>
        <stp>-1654</stp>
        <stp>All</stp>
        <stp/>
        <stp/>
        <stp>FALSE</stp>
        <stp>T</stp>
        <tr r="F1656" s="2"/>
      </tp>
      <tp t="s">
        <v/>
        <stp/>
        <stp>StudyData</stp>
        <stp>VIX</stp>
        <stp>BAR</stp>
        <stp/>
        <stp>Close</stp>
        <stp>W</stp>
        <stp>-1664</stp>
        <stp>All</stp>
        <stp/>
        <stp/>
        <stp>FALSE</stp>
        <stp>T</stp>
        <tr r="F1666" s="2"/>
      </tp>
      <tp t="s">
        <v/>
        <stp/>
        <stp>StudyData</stp>
        <stp>VIX</stp>
        <stp>BAR</stp>
        <stp/>
        <stp>Close</stp>
        <stp>W</stp>
        <stp>-1674</stp>
        <stp>All</stp>
        <stp/>
        <stp/>
        <stp>FALSE</stp>
        <stp>T</stp>
        <tr r="F1676" s="2"/>
      </tp>
      <tp t="s">
        <v/>
        <stp/>
        <stp>StudyData</stp>
        <stp>VIX</stp>
        <stp>BAR</stp>
        <stp/>
        <stp>Close</stp>
        <stp>W</stp>
        <stp>-1684</stp>
        <stp>All</stp>
        <stp/>
        <stp/>
        <stp>FALSE</stp>
        <stp>T</stp>
        <tr r="F1686" s="2"/>
      </tp>
      <tp t="s">
        <v/>
        <stp/>
        <stp>StudyData</stp>
        <stp>VIX</stp>
        <stp>BAR</stp>
        <stp/>
        <stp>Close</stp>
        <stp>W</stp>
        <stp>-1694</stp>
        <stp>All</stp>
        <stp/>
        <stp/>
        <stp>FALSE</stp>
        <stp>T</stp>
        <tr r="F1696" s="2"/>
      </tp>
      <tp t="s">
        <v/>
        <stp/>
        <stp>StudyData</stp>
        <stp>VIX</stp>
        <stp>BAR</stp>
        <stp/>
        <stp>Close</stp>
        <stp>W</stp>
        <stp>-1704</stp>
        <stp>All</stp>
        <stp/>
        <stp/>
        <stp>FALSE</stp>
        <stp>T</stp>
        <tr r="F1706" s="2"/>
      </tp>
      <tp t="s">
        <v/>
        <stp/>
        <stp>StudyData</stp>
        <stp>VIX</stp>
        <stp>BAR</stp>
        <stp/>
        <stp>Close</stp>
        <stp>W</stp>
        <stp>-1714</stp>
        <stp>All</stp>
        <stp/>
        <stp/>
        <stp>FALSE</stp>
        <stp>T</stp>
        <tr r="F1716" s="2"/>
      </tp>
      <tp t="s">
        <v/>
        <stp/>
        <stp>StudyData</stp>
        <stp>VIX</stp>
        <stp>BAR</stp>
        <stp/>
        <stp>Close</stp>
        <stp>W</stp>
        <stp>-1724</stp>
        <stp>All</stp>
        <stp/>
        <stp/>
        <stp>FALSE</stp>
        <stp>T</stp>
        <tr r="F1726" s="2"/>
      </tp>
      <tp t="s">
        <v/>
        <stp/>
        <stp>StudyData</stp>
        <stp>VIX</stp>
        <stp>BAR</stp>
        <stp/>
        <stp>Close</stp>
        <stp>W</stp>
        <stp>-1734</stp>
        <stp>All</stp>
        <stp/>
        <stp/>
        <stp>FALSE</stp>
        <stp>T</stp>
        <tr r="F1736" s="2"/>
      </tp>
      <tp t="s">
        <v/>
        <stp/>
        <stp>StudyData</stp>
        <stp>VIX</stp>
        <stp>BAR</stp>
        <stp/>
        <stp>Close</stp>
        <stp>W</stp>
        <stp>-1744</stp>
        <stp>All</stp>
        <stp/>
        <stp/>
        <stp>FALSE</stp>
        <stp>T</stp>
        <tr r="F1746" s="2"/>
      </tp>
      <tp t="s">
        <v/>
        <stp/>
        <stp>StudyData</stp>
        <stp>VIX</stp>
        <stp>BAR</stp>
        <stp/>
        <stp>Close</stp>
        <stp>W</stp>
        <stp>-1754</stp>
        <stp>All</stp>
        <stp/>
        <stp/>
        <stp>FALSE</stp>
        <stp>T</stp>
        <tr r="F1756" s="2"/>
      </tp>
      <tp t="s">
        <v/>
        <stp/>
        <stp>StudyData</stp>
        <stp>VIX</stp>
        <stp>BAR</stp>
        <stp/>
        <stp>Close</stp>
        <stp>W</stp>
        <stp>-1764</stp>
        <stp>All</stp>
        <stp/>
        <stp/>
        <stp>FALSE</stp>
        <stp>T</stp>
        <tr r="F1766" s="2"/>
      </tp>
      <tp t="s">
        <v/>
        <stp/>
        <stp>StudyData</stp>
        <stp>VIX</stp>
        <stp>BAR</stp>
        <stp/>
        <stp>Close</stp>
        <stp>W</stp>
        <stp>-1774</stp>
        <stp>All</stp>
        <stp/>
        <stp/>
        <stp>FALSE</stp>
        <stp>T</stp>
        <tr r="F1776" s="2"/>
      </tp>
      <tp t="s">
        <v/>
        <stp/>
        <stp>StudyData</stp>
        <stp>VIX</stp>
        <stp>BAR</stp>
        <stp/>
        <stp>Close</stp>
        <stp>W</stp>
        <stp>-1784</stp>
        <stp>All</stp>
        <stp/>
        <stp/>
        <stp>FALSE</stp>
        <stp>T</stp>
        <tr r="F1786" s="2"/>
      </tp>
      <tp t="s">
        <v/>
        <stp/>
        <stp>StudyData</stp>
        <stp>VIX</stp>
        <stp>BAR</stp>
        <stp/>
        <stp>Close</stp>
        <stp>W</stp>
        <stp>-1794</stp>
        <stp>All</stp>
        <stp/>
        <stp/>
        <stp>FALSE</stp>
        <stp>T</stp>
        <tr r="F1796" s="2"/>
      </tp>
      <tp t="s">
        <v/>
        <stp/>
        <stp>StudyData</stp>
        <stp>VIX</stp>
        <stp>BAR</stp>
        <stp/>
        <stp>Close</stp>
        <stp>W</stp>
        <stp>-1404</stp>
        <stp>All</stp>
        <stp/>
        <stp/>
        <stp>FALSE</stp>
        <stp>T</stp>
        <tr r="F1406" s="2"/>
      </tp>
      <tp t="s">
        <v/>
        <stp/>
        <stp>StudyData</stp>
        <stp>VIX</stp>
        <stp>BAR</stp>
        <stp/>
        <stp>Close</stp>
        <stp>W</stp>
        <stp>-1414</stp>
        <stp>All</stp>
        <stp/>
        <stp/>
        <stp>FALSE</stp>
        <stp>T</stp>
        <tr r="F1416" s="2"/>
      </tp>
      <tp t="s">
        <v/>
        <stp/>
        <stp>StudyData</stp>
        <stp>VIX</stp>
        <stp>BAR</stp>
        <stp/>
        <stp>Close</stp>
        <stp>W</stp>
        <stp>-1424</stp>
        <stp>All</stp>
        <stp/>
        <stp/>
        <stp>FALSE</stp>
        <stp>T</stp>
        <tr r="F1426" s="2"/>
      </tp>
      <tp t="s">
        <v/>
        <stp/>
        <stp>StudyData</stp>
        <stp>VIX</stp>
        <stp>BAR</stp>
        <stp/>
        <stp>Close</stp>
        <stp>W</stp>
        <stp>-1434</stp>
        <stp>All</stp>
        <stp/>
        <stp/>
        <stp>FALSE</stp>
        <stp>T</stp>
        <tr r="F1436" s="2"/>
      </tp>
      <tp t="s">
        <v/>
        <stp/>
        <stp>StudyData</stp>
        <stp>VIX</stp>
        <stp>BAR</stp>
        <stp/>
        <stp>Close</stp>
        <stp>W</stp>
        <stp>-1444</stp>
        <stp>All</stp>
        <stp/>
        <stp/>
        <stp>FALSE</stp>
        <stp>T</stp>
        <tr r="F1446" s="2"/>
      </tp>
      <tp t="s">
        <v/>
        <stp/>
        <stp>StudyData</stp>
        <stp>VIX</stp>
        <stp>BAR</stp>
        <stp/>
        <stp>Close</stp>
        <stp>W</stp>
        <stp>-1454</stp>
        <stp>All</stp>
        <stp/>
        <stp/>
        <stp>FALSE</stp>
        <stp>T</stp>
        <tr r="F1456" s="2"/>
      </tp>
      <tp t="s">
        <v/>
        <stp/>
        <stp>StudyData</stp>
        <stp>VIX</stp>
        <stp>BAR</stp>
        <stp/>
        <stp>Close</stp>
        <stp>W</stp>
        <stp>-1464</stp>
        <stp>All</stp>
        <stp/>
        <stp/>
        <stp>FALSE</stp>
        <stp>T</stp>
        <tr r="F1466" s="2"/>
      </tp>
      <tp t="s">
        <v/>
        <stp/>
        <stp>StudyData</stp>
        <stp>VIX</stp>
        <stp>BAR</stp>
        <stp/>
        <stp>Close</stp>
        <stp>W</stp>
        <stp>-1474</stp>
        <stp>All</stp>
        <stp/>
        <stp/>
        <stp>FALSE</stp>
        <stp>T</stp>
        <tr r="F1476" s="2"/>
      </tp>
      <tp t="s">
        <v/>
        <stp/>
        <stp>StudyData</stp>
        <stp>VIX</stp>
        <stp>BAR</stp>
        <stp/>
        <stp>Close</stp>
        <stp>W</stp>
        <stp>-1484</stp>
        <stp>All</stp>
        <stp/>
        <stp/>
        <stp>FALSE</stp>
        <stp>T</stp>
        <tr r="F1486" s="2"/>
      </tp>
      <tp t="s">
        <v/>
        <stp/>
        <stp>StudyData</stp>
        <stp>VIX</stp>
        <stp>BAR</stp>
        <stp/>
        <stp>Close</stp>
        <stp>W</stp>
        <stp>-1494</stp>
        <stp>All</stp>
        <stp/>
        <stp/>
        <stp>FALSE</stp>
        <stp>T</stp>
        <tr r="F1496" s="2"/>
      </tp>
      <tp t="s">
        <v/>
        <stp/>
        <stp>StudyData</stp>
        <stp>VIX</stp>
        <stp>BAR</stp>
        <stp/>
        <stp>Close</stp>
        <stp>W</stp>
        <stp>-1504</stp>
        <stp>All</stp>
        <stp/>
        <stp/>
        <stp>FALSE</stp>
        <stp>T</stp>
        <tr r="F1506" s="2"/>
      </tp>
      <tp t="s">
        <v/>
        <stp/>
        <stp>StudyData</stp>
        <stp>VIX</stp>
        <stp>BAR</stp>
        <stp/>
        <stp>Close</stp>
        <stp>W</stp>
        <stp>-1514</stp>
        <stp>All</stp>
        <stp/>
        <stp/>
        <stp>FALSE</stp>
        <stp>T</stp>
        <tr r="F1516" s="2"/>
      </tp>
      <tp t="s">
        <v/>
        <stp/>
        <stp>StudyData</stp>
        <stp>VIX</stp>
        <stp>BAR</stp>
        <stp/>
        <stp>Close</stp>
        <stp>W</stp>
        <stp>-1524</stp>
        <stp>All</stp>
        <stp/>
        <stp/>
        <stp>FALSE</stp>
        <stp>T</stp>
        <tr r="F1526" s="2"/>
      </tp>
      <tp t="s">
        <v/>
        <stp/>
        <stp>StudyData</stp>
        <stp>VIX</stp>
        <stp>BAR</stp>
        <stp/>
        <stp>Close</stp>
        <stp>W</stp>
        <stp>-1534</stp>
        <stp>All</stp>
        <stp/>
        <stp/>
        <stp>FALSE</stp>
        <stp>T</stp>
        <tr r="F1536" s="2"/>
      </tp>
      <tp t="s">
        <v/>
        <stp/>
        <stp>StudyData</stp>
        <stp>VIX</stp>
        <stp>BAR</stp>
        <stp/>
        <stp>Close</stp>
        <stp>W</stp>
        <stp>-1544</stp>
        <stp>All</stp>
        <stp/>
        <stp/>
        <stp>FALSE</stp>
        <stp>T</stp>
        <tr r="F1546" s="2"/>
      </tp>
      <tp t="s">
        <v/>
        <stp/>
        <stp>StudyData</stp>
        <stp>VIX</stp>
        <stp>BAR</stp>
        <stp/>
        <stp>Close</stp>
        <stp>W</stp>
        <stp>-1554</stp>
        <stp>All</stp>
        <stp/>
        <stp/>
        <stp>FALSE</stp>
        <stp>T</stp>
        <tr r="F1556" s="2"/>
      </tp>
      <tp t="s">
        <v/>
        <stp/>
        <stp>StudyData</stp>
        <stp>VIX</stp>
        <stp>BAR</stp>
        <stp/>
        <stp>Close</stp>
        <stp>W</stp>
        <stp>-1564</stp>
        <stp>All</stp>
        <stp/>
        <stp/>
        <stp>FALSE</stp>
        <stp>T</stp>
        <tr r="F1566" s="2"/>
      </tp>
      <tp t="s">
        <v/>
        <stp/>
        <stp>StudyData</stp>
        <stp>VIX</stp>
        <stp>BAR</stp>
        <stp/>
        <stp>Close</stp>
        <stp>W</stp>
        <stp>-1574</stp>
        <stp>All</stp>
        <stp/>
        <stp/>
        <stp>FALSE</stp>
        <stp>T</stp>
        <tr r="F1576" s="2"/>
      </tp>
      <tp t="s">
        <v/>
        <stp/>
        <stp>StudyData</stp>
        <stp>VIX</stp>
        <stp>BAR</stp>
        <stp/>
        <stp>Close</stp>
        <stp>W</stp>
        <stp>-1584</stp>
        <stp>All</stp>
        <stp/>
        <stp/>
        <stp>FALSE</stp>
        <stp>T</stp>
        <tr r="F1586" s="2"/>
      </tp>
      <tp t="s">
        <v/>
        <stp/>
        <stp>StudyData</stp>
        <stp>VIX</stp>
        <stp>BAR</stp>
        <stp/>
        <stp>Close</stp>
        <stp>W</stp>
        <stp>-1594</stp>
        <stp>All</stp>
        <stp/>
        <stp/>
        <stp>FALSE</stp>
        <stp>T</stp>
        <tr r="F1596" s="2"/>
      </tp>
      <tp t="s">
        <v/>
        <stp/>
        <stp>StudyData</stp>
        <stp>VIX</stp>
        <stp>BAR</stp>
        <stp/>
        <stp>Close</stp>
        <stp>W</stp>
        <stp>-1804</stp>
        <stp>All</stp>
        <stp/>
        <stp/>
        <stp>FALSE</stp>
        <stp>T</stp>
        <tr r="F1806" s="2"/>
      </tp>
      <tp t="s">
        <v/>
        <stp/>
        <stp>StudyData</stp>
        <stp>VIX</stp>
        <stp>BAR</stp>
        <stp/>
        <stp>Close</stp>
        <stp>W</stp>
        <stp>-1814</stp>
        <stp>All</stp>
        <stp/>
        <stp/>
        <stp>FALSE</stp>
        <stp>T</stp>
        <tr r="F1816" s="2"/>
      </tp>
      <tp t="s">
        <v/>
        <stp/>
        <stp>StudyData</stp>
        <stp>VIX</stp>
        <stp>BAR</stp>
        <stp/>
        <stp>Close</stp>
        <stp>W</stp>
        <stp>-1824</stp>
        <stp>All</stp>
        <stp/>
        <stp/>
        <stp>FALSE</stp>
        <stp>T</stp>
        <tr r="F1826" s="2"/>
      </tp>
      <tp t="s">
        <v/>
        <stp/>
        <stp>StudyData</stp>
        <stp>VIX</stp>
        <stp>BAR</stp>
        <stp/>
        <stp>Close</stp>
        <stp>W</stp>
        <stp>-1834</stp>
        <stp>All</stp>
        <stp/>
        <stp/>
        <stp>FALSE</stp>
        <stp>T</stp>
        <tr r="F1836" s="2"/>
      </tp>
      <tp t="s">
        <v/>
        <stp/>
        <stp>StudyData</stp>
        <stp>VIX</stp>
        <stp>BAR</stp>
        <stp/>
        <stp>Close</stp>
        <stp>W</stp>
        <stp>-1844</stp>
        <stp>All</stp>
        <stp/>
        <stp/>
        <stp>FALSE</stp>
        <stp>T</stp>
        <tr r="F1846" s="2"/>
      </tp>
      <tp t="s">
        <v/>
        <stp/>
        <stp>StudyData</stp>
        <stp>VIX</stp>
        <stp>BAR</stp>
        <stp/>
        <stp>Close</stp>
        <stp>W</stp>
        <stp>-1854</stp>
        <stp>All</stp>
        <stp/>
        <stp/>
        <stp>FALSE</stp>
        <stp>T</stp>
        <tr r="F1856" s="2"/>
      </tp>
      <tp t="s">
        <v/>
        <stp/>
        <stp>StudyData</stp>
        <stp>VIX</stp>
        <stp>BAR</stp>
        <stp/>
        <stp>Close</stp>
        <stp>W</stp>
        <stp>-1864</stp>
        <stp>All</stp>
        <stp/>
        <stp/>
        <stp>FALSE</stp>
        <stp>T</stp>
        <tr r="F1866" s="2"/>
      </tp>
      <tp t="s">
        <v/>
        <stp/>
        <stp>StudyData</stp>
        <stp>VIX</stp>
        <stp>BAR</stp>
        <stp/>
        <stp>Close</stp>
        <stp>W</stp>
        <stp>-1874</stp>
        <stp>All</stp>
        <stp/>
        <stp/>
        <stp>FALSE</stp>
        <stp>T</stp>
        <tr r="F1876" s="2"/>
      </tp>
      <tp t="s">
        <v/>
        <stp/>
        <stp>StudyData</stp>
        <stp>VIX</stp>
        <stp>BAR</stp>
        <stp/>
        <stp>Close</stp>
        <stp>W</stp>
        <stp>-1884</stp>
        <stp>All</stp>
        <stp/>
        <stp/>
        <stp>FALSE</stp>
        <stp>T</stp>
        <tr r="F1886" s="2"/>
      </tp>
      <tp t="s">
        <v/>
        <stp/>
        <stp>StudyData</stp>
        <stp>VIX</stp>
        <stp>BAR</stp>
        <stp/>
        <stp>Close</stp>
        <stp>W</stp>
        <stp>-1894</stp>
        <stp>All</stp>
        <stp/>
        <stp/>
        <stp>FALSE</stp>
        <stp>T</stp>
        <tr r="F1896" s="2"/>
      </tp>
      <tp t="s">
        <v/>
        <stp/>
        <stp>StudyData</stp>
        <stp>VIX</stp>
        <stp>BAR</stp>
        <stp/>
        <stp>Close</stp>
        <stp>W</stp>
        <stp>-1904</stp>
        <stp>All</stp>
        <stp/>
        <stp/>
        <stp>FALSE</stp>
        <stp>T</stp>
        <tr r="F1906" s="2"/>
      </tp>
      <tp t="s">
        <v/>
        <stp/>
        <stp>StudyData</stp>
        <stp>VIX</stp>
        <stp>BAR</stp>
        <stp/>
        <stp>Close</stp>
        <stp>W</stp>
        <stp>-1914</stp>
        <stp>All</stp>
        <stp/>
        <stp/>
        <stp>FALSE</stp>
        <stp>T</stp>
        <tr r="F1916" s="2"/>
      </tp>
      <tp t="s">
        <v/>
        <stp/>
        <stp>StudyData</stp>
        <stp>VIX</stp>
        <stp>BAR</stp>
        <stp/>
        <stp>Close</stp>
        <stp>W</stp>
        <stp>-1924</stp>
        <stp>All</stp>
        <stp/>
        <stp/>
        <stp>FALSE</stp>
        <stp>T</stp>
        <tr r="F1926" s="2"/>
      </tp>
      <tp t="s">
        <v/>
        <stp/>
        <stp>StudyData</stp>
        <stp>VIX</stp>
        <stp>BAR</stp>
        <stp/>
        <stp>Close</stp>
        <stp>W</stp>
        <stp>-1934</stp>
        <stp>All</stp>
        <stp/>
        <stp/>
        <stp>FALSE</stp>
        <stp>T</stp>
        <tr r="F1936" s="2"/>
      </tp>
      <tp t="s">
        <v/>
        <stp/>
        <stp>StudyData</stp>
        <stp>VIX</stp>
        <stp>BAR</stp>
        <stp/>
        <stp>Close</stp>
        <stp>W</stp>
        <stp>-1944</stp>
        <stp>All</stp>
        <stp/>
        <stp/>
        <stp>FALSE</stp>
        <stp>T</stp>
        <tr r="F1946" s="2"/>
      </tp>
      <tp t="s">
        <v/>
        <stp/>
        <stp>StudyData</stp>
        <stp>VIX</stp>
        <stp>BAR</stp>
        <stp/>
        <stp>Close</stp>
        <stp>W</stp>
        <stp>-1954</stp>
        <stp>All</stp>
        <stp/>
        <stp/>
        <stp>FALSE</stp>
        <stp>T</stp>
        <tr r="F1956" s="2"/>
      </tp>
      <tp t="s">
        <v/>
        <stp/>
        <stp>StudyData</stp>
        <stp>VIX</stp>
        <stp>BAR</stp>
        <stp/>
        <stp>Close</stp>
        <stp>W</stp>
        <stp>-1964</stp>
        <stp>All</stp>
        <stp/>
        <stp/>
        <stp>FALSE</stp>
        <stp>T</stp>
        <tr r="F1966" s="2"/>
      </tp>
      <tp t="s">
        <v/>
        <stp/>
        <stp>StudyData</stp>
        <stp>VIX</stp>
        <stp>BAR</stp>
        <stp/>
        <stp>Close</stp>
        <stp>W</stp>
        <stp>-1974</stp>
        <stp>All</stp>
        <stp/>
        <stp/>
        <stp>FALSE</stp>
        <stp>T</stp>
        <tr r="F1976" s="2"/>
      </tp>
      <tp t="s">
        <v/>
        <stp/>
        <stp>StudyData</stp>
        <stp>VIX</stp>
        <stp>BAR</stp>
        <stp/>
        <stp>Close</stp>
        <stp>W</stp>
        <stp>-1984</stp>
        <stp>All</stp>
        <stp/>
        <stp/>
        <stp>FALSE</stp>
        <stp>T</stp>
        <tr r="F1986" s="2"/>
      </tp>
      <tp t="s">
        <v/>
        <stp/>
        <stp>StudyData</stp>
        <stp>VIX</stp>
        <stp>BAR</stp>
        <stp/>
        <stp>Close</stp>
        <stp>W</stp>
        <stp>-1994</stp>
        <stp>All</stp>
        <stp/>
        <stp/>
        <stp>FALSE</stp>
        <stp>T</stp>
        <tr r="F1996" s="2"/>
      </tp>
      <tp>
        <v>15.15</v>
        <stp/>
        <stp>StudyData</stp>
        <stp>VIX</stp>
        <stp>BAR</stp>
        <stp/>
        <stp>Close</stp>
        <stp>W</stp>
        <stp>-35</stp>
        <stp>All</stp>
        <stp/>
        <stp/>
        <stp>FALSE</stp>
        <stp>T</stp>
        <tr r="F37" s="2"/>
      </tp>
      <tp>
        <v>20.78</v>
        <stp/>
        <stp>StudyData</stp>
        <stp>VIX</stp>
        <stp>BAR</stp>
        <stp/>
        <stp>Close</stp>
        <stp>W</stp>
        <stp>-25</stp>
        <stp>All</stp>
        <stp/>
        <stp/>
        <stp>FALSE</stp>
        <stp>T</stp>
        <tr r="F27" s="2"/>
      </tp>
      <tp>
        <v>13.6</v>
        <stp/>
        <stp>StudyData</stp>
        <stp>VIX</stp>
        <stp>BAR</stp>
        <stp/>
        <stp>Close</stp>
        <stp>W</stp>
        <stp>-15</stp>
        <stp>All</stp>
        <stp/>
        <stp/>
        <stp>FALSE</stp>
        <stp>T</stp>
        <tr r="F17" s="2"/>
      </tp>
      <tp>
        <v>21.88</v>
        <stp/>
        <stp>StudyData</stp>
        <stp>VIX</stp>
        <stp>BAR</stp>
        <stp/>
        <stp>Close</stp>
        <stp>W</stp>
        <stp>-75</stp>
        <stp>All</stp>
        <stp/>
        <stp/>
        <stp>FALSE</stp>
        <stp>T</stp>
        <tr r="F77" s="2"/>
      </tp>
      <tp>
        <v>19.54</v>
        <stp/>
        <stp>StudyData</stp>
        <stp>VIX</stp>
        <stp>BAR</stp>
        <stp/>
        <stp>Close</stp>
        <stp>W</stp>
        <stp>-65</stp>
        <stp>All</stp>
        <stp/>
        <stp/>
        <stp>FALSE</stp>
        <stp>T</stp>
        <tr r="F67" s="2"/>
      </tp>
      <tp>
        <v>19.28</v>
        <stp/>
        <stp>StudyData</stp>
        <stp>VIX</stp>
        <stp>BAR</stp>
        <stp/>
        <stp>Close</stp>
        <stp>W</stp>
        <stp>-55</stp>
        <stp>All</stp>
        <stp/>
        <stp/>
        <stp>FALSE</stp>
        <stp>T</stp>
        <tr r="F57" s="2"/>
      </tp>
      <tp>
        <v>18.57</v>
        <stp/>
        <stp>StudyData</stp>
        <stp>VIX</stp>
        <stp>BAR</stp>
        <stp/>
        <stp>Close</stp>
        <stp>W</stp>
        <stp>-45</stp>
        <stp>All</stp>
        <stp/>
        <stp/>
        <stp>FALSE</stp>
        <stp>T</stp>
        <tr r="F47" s="2"/>
      </tp>
      <tp>
        <v>12.66</v>
        <stp/>
        <stp>StudyData</stp>
        <stp>VIX</stp>
        <stp>BAR</stp>
        <stp/>
        <stp>Close</stp>
        <stp>W</stp>
        <stp>-95</stp>
        <stp>All</stp>
        <stp/>
        <stp/>
        <stp>FALSE</stp>
        <stp>T</stp>
        <tr r="F97" s="2"/>
      </tp>
      <tp>
        <v>15.86</v>
        <stp/>
        <stp>StudyData</stp>
        <stp>VIX</stp>
        <stp>BAR</stp>
        <stp/>
        <stp>Close</stp>
        <stp>W</stp>
        <stp>-85</stp>
        <stp>All</stp>
        <stp/>
        <stp/>
        <stp>FALSE</stp>
        <stp>T</stp>
        <tr r="F87" s="2"/>
      </tp>
      <tp t="s">
        <v/>
        <stp/>
        <stp>StudyData</stp>
        <stp>VIX</stp>
        <stp>BAR</stp>
        <stp/>
        <stp>Close</stp>
        <stp>W</stp>
        <stp>-2205</stp>
        <stp>All</stp>
        <stp/>
        <stp/>
        <stp>FALSE</stp>
        <stp>T</stp>
        <tr r="F2207" s="2"/>
      </tp>
      <tp t="s">
        <v/>
        <stp/>
        <stp>StudyData</stp>
        <stp>VIX</stp>
        <stp>BAR</stp>
        <stp/>
        <stp>Close</stp>
        <stp>W</stp>
        <stp>-2215</stp>
        <stp>All</stp>
        <stp/>
        <stp/>
        <stp>FALSE</stp>
        <stp>T</stp>
        <tr r="F2217" s="2"/>
      </tp>
      <tp t="s">
        <v/>
        <stp/>
        <stp>StudyData</stp>
        <stp>VIX</stp>
        <stp>BAR</stp>
        <stp/>
        <stp>Close</stp>
        <stp>W</stp>
        <stp>-2225</stp>
        <stp>All</stp>
        <stp/>
        <stp/>
        <stp>FALSE</stp>
        <stp>T</stp>
        <tr r="F2227" s="2"/>
      </tp>
      <tp t="s">
        <v/>
        <stp/>
        <stp>StudyData</stp>
        <stp>VIX</stp>
        <stp>BAR</stp>
        <stp/>
        <stp>Close</stp>
        <stp>W</stp>
        <stp>-2235</stp>
        <stp>All</stp>
        <stp/>
        <stp/>
        <stp>FALSE</stp>
        <stp>T</stp>
        <tr r="F2237" s="2"/>
      </tp>
      <tp t="s">
        <v/>
        <stp/>
        <stp>StudyData</stp>
        <stp>VIX</stp>
        <stp>BAR</stp>
        <stp/>
        <stp>Close</stp>
        <stp>W</stp>
        <stp>-2245</stp>
        <stp>All</stp>
        <stp/>
        <stp/>
        <stp>FALSE</stp>
        <stp>T</stp>
        <tr r="F2247" s="2"/>
      </tp>
      <tp t="s">
        <v/>
        <stp/>
        <stp>StudyData</stp>
        <stp>VIX</stp>
        <stp>BAR</stp>
        <stp/>
        <stp>Close</stp>
        <stp>W</stp>
        <stp>-2255</stp>
        <stp>All</stp>
        <stp/>
        <stp/>
        <stp>FALSE</stp>
        <stp>T</stp>
        <tr r="F2257" s="2"/>
      </tp>
      <tp t="s">
        <v/>
        <stp/>
        <stp>StudyData</stp>
        <stp>VIX</stp>
        <stp>BAR</stp>
        <stp/>
        <stp>Close</stp>
        <stp>W</stp>
        <stp>-2265</stp>
        <stp>All</stp>
        <stp/>
        <stp/>
        <stp>FALSE</stp>
        <stp>T</stp>
        <tr r="F2267" s="2"/>
      </tp>
      <tp t="s">
        <v/>
        <stp/>
        <stp>StudyData</stp>
        <stp>VIX</stp>
        <stp>BAR</stp>
        <stp/>
        <stp>Close</stp>
        <stp>W</stp>
        <stp>-2275</stp>
        <stp>All</stp>
        <stp/>
        <stp/>
        <stp>FALSE</stp>
        <stp>T</stp>
        <tr r="F2277" s="2"/>
      </tp>
      <tp t="s">
        <v/>
        <stp/>
        <stp>StudyData</stp>
        <stp>VIX</stp>
        <stp>BAR</stp>
        <stp/>
        <stp>Close</stp>
        <stp>W</stp>
        <stp>-2285</stp>
        <stp>All</stp>
        <stp/>
        <stp/>
        <stp>FALSE</stp>
        <stp>T</stp>
        <tr r="F2287" s="2"/>
      </tp>
      <tp t="s">
        <v/>
        <stp/>
        <stp>StudyData</stp>
        <stp>VIX</stp>
        <stp>BAR</stp>
        <stp/>
        <stp>Close</stp>
        <stp>W</stp>
        <stp>-2295</stp>
        <stp>All</stp>
        <stp/>
        <stp/>
        <stp>FALSE</stp>
        <stp>T</stp>
        <tr r="F2297" s="2"/>
      </tp>
      <tp t="s">
        <v/>
        <stp/>
        <stp>StudyData</stp>
        <stp>VIX</stp>
        <stp>BAR</stp>
        <stp/>
        <stp>Close</stp>
        <stp>W</stp>
        <stp>-2305</stp>
        <stp>All</stp>
        <stp/>
        <stp/>
        <stp>FALSE</stp>
        <stp>T</stp>
        <tr r="F2307" s="2"/>
      </tp>
      <tp t="s">
        <v/>
        <stp/>
        <stp>StudyData</stp>
        <stp>VIX</stp>
        <stp>BAR</stp>
        <stp/>
        <stp>Close</stp>
        <stp>W</stp>
        <stp>-2315</stp>
        <stp>All</stp>
        <stp/>
        <stp/>
        <stp>FALSE</stp>
        <stp>T</stp>
        <tr r="F2317" s="2"/>
      </tp>
      <tp t="s">
        <v/>
        <stp/>
        <stp>StudyData</stp>
        <stp>VIX</stp>
        <stp>BAR</stp>
        <stp/>
        <stp>Close</stp>
        <stp>W</stp>
        <stp>-2325</stp>
        <stp>All</stp>
        <stp/>
        <stp/>
        <stp>FALSE</stp>
        <stp>T</stp>
        <tr r="F2327" s="2"/>
      </tp>
      <tp t="s">
        <v/>
        <stp/>
        <stp>StudyData</stp>
        <stp>VIX</stp>
        <stp>BAR</stp>
        <stp/>
        <stp>Close</stp>
        <stp>W</stp>
        <stp>-2335</stp>
        <stp>All</stp>
        <stp/>
        <stp/>
        <stp>FALSE</stp>
        <stp>T</stp>
        <tr r="F2337" s="2"/>
      </tp>
      <tp t="s">
        <v/>
        <stp/>
        <stp>StudyData</stp>
        <stp>VIX</stp>
        <stp>BAR</stp>
        <stp/>
        <stp>Close</stp>
        <stp>W</stp>
        <stp>-2345</stp>
        <stp>All</stp>
        <stp/>
        <stp/>
        <stp>FALSE</stp>
        <stp>T</stp>
        <tr r="F2347" s="2"/>
      </tp>
      <tp t="s">
        <v/>
        <stp/>
        <stp>StudyData</stp>
        <stp>VIX</stp>
        <stp>BAR</stp>
        <stp/>
        <stp>Close</stp>
        <stp>W</stp>
        <stp>-2355</stp>
        <stp>All</stp>
        <stp/>
        <stp/>
        <stp>FALSE</stp>
        <stp>T</stp>
        <tr r="F2357" s="2"/>
      </tp>
      <tp t="s">
        <v/>
        <stp/>
        <stp>StudyData</stp>
        <stp>VIX</stp>
        <stp>BAR</stp>
        <stp/>
        <stp>Close</stp>
        <stp>W</stp>
        <stp>-2365</stp>
        <stp>All</stp>
        <stp/>
        <stp/>
        <stp>FALSE</stp>
        <stp>T</stp>
        <tr r="F2367" s="2"/>
      </tp>
      <tp t="s">
        <v/>
        <stp/>
        <stp>StudyData</stp>
        <stp>VIX</stp>
        <stp>BAR</stp>
        <stp/>
        <stp>Close</stp>
        <stp>W</stp>
        <stp>-2375</stp>
        <stp>All</stp>
        <stp/>
        <stp/>
        <stp>FALSE</stp>
        <stp>T</stp>
        <tr r="F2377" s="2"/>
      </tp>
      <tp t="s">
        <v/>
        <stp/>
        <stp>StudyData</stp>
        <stp>VIX</stp>
        <stp>BAR</stp>
        <stp/>
        <stp>Close</stp>
        <stp>W</stp>
        <stp>-2385</stp>
        <stp>All</stp>
        <stp/>
        <stp/>
        <stp>FALSE</stp>
        <stp>T</stp>
        <tr r="F2387" s="2"/>
      </tp>
      <tp t="s">
        <v/>
        <stp/>
        <stp>StudyData</stp>
        <stp>VIX</stp>
        <stp>BAR</stp>
        <stp/>
        <stp>Close</stp>
        <stp>W</stp>
        <stp>-2395</stp>
        <stp>All</stp>
        <stp/>
        <stp/>
        <stp>FALSE</stp>
        <stp>T</stp>
        <tr r="F2397" s="2"/>
      </tp>
      <tp t="s">
        <v/>
        <stp/>
        <stp>StudyData</stp>
        <stp>VIX</stp>
        <stp>BAR</stp>
        <stp/>
        <stp>Close</stp>
        <stp>W</stp>
        <stp>-2005</stp>
        <stp>All</stp>
        <stp/>
        <stp/>
        <stp>FALSE</stp>
        <stp>T</stp>
        <tr r="F2007" s="2"/>
      </tp>
      <tp t="s">
        <v/>
        <stp/>
        <stp>StudyData</stp>
        <stp>VIX</stp>
        <stp>BAR</stp>
        <stp/>
        <stp>Close</stp>
        <stp>W</stp>
        <stp>-2015</stp>
        <stp>All</stp>
        <stp/>
        <stp/>
        <stp>FALSE</stp>
        <stp>T</stp>
        <tr r="F2017" s="2"/>
      </tp>
      <tp t="s">
        <v/>
        <stp/>
        <stp>StudyData</stp>
        <stp>VIX</stp>
        <stp>BAR</stp>
        <stp/>
        <stp>Close</stp>
        <stp>W</stp>
        <stp>-2025</stp>
        <stp>All</stp>
        <stp/>
        <stp/>
        <stp>FALSE</stp>
        <stp>T</stp>
        <tr r="F2027" s="2"/>
      </tp>
      <tp t="s">
        <v/>
        <stp/>
        <stp>StudyData</stp>
        <stp>VIX</stp>
        <stp>BAR</stp>
        <stp/>
        <stp>Close</stp>
        <stp>W</stp>
        <stp>-2035</stp>
        <stp>All</stp>
        <stp/>
        <stp/>
        <stp>FALSE</stp>
        <stp>T</stp>
        <tr r="F2037" s="2"/>
      </tp>
      <tp t="s">
        <v/>
        <stp/>
        <stp>StudyData</stp>
        <stp>VIX</stp>
        <stp>BAR</stp>
        <stp/>
        <stp>Close</stp>
        <stp>W</stp>
        <stp>-2045</stp>
        <stp>All</stp>
        <stp/>
        <stp/>
        <stp>FALSE</stp>
        <stp>T</stp>
        <tr r="F2047" s="2"/>
      </tp>
      <tp t="s">
        <v/>
        <stp/>
        <stp>StudyData</stp>
        <stp>VIX</stp>
        <stp>BAR</stp>
        <stp/>
        <stp>Close</stp>
        <stp>W</stp>
        <stp>-2055</stp>
        <stp>All</stp>
        <stp/>
        <stp/>
        <stp>FALSE</stp>
        <stp>T</stp>
        <tr r="F2057" s="2"/>
      </tp>
      <tp t="s">
        <v/>
        <stp/>
        <stp>StudyData</stp>
        <stp>VIX</stp>
        <stp>BAR</stp>
        <stp/>
        <stp>Close</stp>
        <stp>W</stp>
        <stp>-2065</stp>
        <stp>All</stp>
        <stp/>
        <stp/>
        <stp>FALSE</stp>
        <stp>T</stp>
        <tr r="F2067" s="2"/>
      </tp>
      <tp t="s">
        <v/>
        <stp/>
        <stp>StudyData</stp>
        <stp>VIX</stp>
        <stp>BAR</stp>
        <stp/>
        <stp>Close</stp>
        <stp>W</stp>
        <stp>-2075</stp>
        <stp>All</stp>
        <stp/>
        <stp/>
        <stp>FALSE</stp>
        <stp>T</stp>
        <tr r="F2077" s="2"/>
      </tp>
      <tp t="s">
        <v/>
        <stp/>
        <stp>StudyData</stp>
        <stp>VIX</stp>
        <stp>BAR</stp>
        <stp/>
        <stp>Close</stp>
        <stp>W</stp>
        <stp>-2085</stp>
        <stp>All</stp>
        <stp/>
        <stp/>
        <stp>FALSE</stp>
        <stp>T</stp>
        <tr r="F2087" s="2"/>
      </tp>
      <tp t="s">
        <v/>
        <stp/>
        <stp>StudyData</stp>
        <stp>VIX</stp>
        <stp>BAR</stp>
        <stp/>
        <stp>Close</stp>
        <stp>W</stp>
        <stp>-2095</stp>
        <stp>All</stp>
        <stp/>
        <stp/>
        <stp>FALSE</stp>
        <stp>T</stp>
        <tr r="F2097" s="2"/>
      </tp>
      <tp t="s">
        <v/>
        <stp/>
        <stp>StudyData</stp>
        <stp>VIX</stp>
        <stp>BAR</stp>
        <stp/>
        <stp>Close</stp>
        <stp>W</stp>
        <stp>-2105</stp>
        <stp>All</stp>
        <stp/>
        <stp/>
        <stp>FALSE</stp>
        <stp>T</stp>
        <tr r="F2107" s="2"/>
      </tp>
      <tp t="s">
        <v/>
        <stp/>
        <stp>StudyData</stp>
        <stp>VIX</stp>
        <stp>BAR</stp>
        <stp/>
        <stp>Close</stp>
        <stp>W</stp>
        <stp>-2115</stp>
        <stp>All</stp>
        <stp/>
        <stp/>
        <stp>FALSE</stp>
        <stp>T</stp>
        <tr r="F2117" s="2"/>
      </tp>
      <tp t="s">
        <v/>
        <stp/>
        <stp>StudyData</stp>
        <stp>VIX</stp>
        <stp>BAR</stp>
        <stp/>
        <stp>Close</stp>
        <stp>W</stp>
        <stp>-2125</stp>
        <stp>All</stp>
        <stp/>
        <stp/>
        <stp>FALSE</stp>
        <stp>T</stp>
        <tr r="F2127" s="2"/>
      </tp>
      <tp t="s">
        <v/>
        <stp/>
        <stp>StudyData</stp>
        <stp>VIX</stp>
        <stp>BAR</stp>
        <stp/>
        <stp>Close</stp>
        <stp>W</stp>
        <stp>-2135</stp>
        <stp>All</stp>
        <stp/>
        <stp/>
        <stp>FALSE</stp>
        <stp>T</stp>
        <tr r="F2137" s="2"/>
      </tp>
      <tp t="s">
        <v/>
        <stp/>
        <stp>StudyData</stp>
        <stp>VIX</stp>
        <stp>BAR</stp>
        <stp/>
        <stp>Close</stp>
        <stp>W</stp>
        <stp>-2145</stp>
        <stp>All</stp>
        <stp/>
        <stp/>
        <stp>FALSE</stp>
        <stp>T</stp>
        <tr r="F2147" s="2"/>
      </tp>
      <tp t="s">
        <v/>
        <stp/>
        <stp>StudyData</stp>
        <stp>VIX</stp>
        <stp>BAR</stp>
        <stp/>
        <stp>Close</stp>
        <stp>W</stp>
        <stp>-2155</stp>
        <stp>All</stp>
        <stp/>
        <stp/>
        <stp>FALSE</stp>
        <stp>T</stp>
        <tr r="F2157" s="2"/>
      </tp>
      <tp t="s">
        <v/>
        <stp/>
        <stp>StudyData</stp>
        <stp>VIX</stp>
        <stp>BAR</stp>
        <stp/>
        <stp>Close</stp>
        <stp>W</stp>
        <stp>-2165</stp>
        <stp>All</stp>
        <stp/>
        <stp/>
        <stp>FALSE</stp>
        <stp>T</stp>
        <tr r="F2167" s="2"/>
      </tp>
      <tp t="s">
        <v/>
        <stp/>
        <stp>StudyData</stp>
        <stp>VIX</stp>
        <stp>BAR</stp>
        <stp/>
        <stp>Close</stp>
        <stp>W</stp>
        <stp>-2175</stp>
        <stp>All</stp>
        <stp/>
        <stp/>
        <stp>FALSE</stp>
        <stp>T</stp>
        <tr r="F2177" s="2"/>
      </tp>
      <tp t="s">
        <v/>
        <stp/>
        <stp>StudyData</stp>
        <stp>VIX</stp>
        <stp>BAR</stp>
        <stp/>
        <stp>Close</stp>
        <stp>W</stp>
        <stp>-2185</stp>
        <stp>All</stp>
        <stp/>
        <stp/>
        <stp>FALSE</stp>
        <stp>T</stp>
        <tr r="F2187" s="2"/>
      </tp>
      <tp t="s">
        <v/>
        <stp/>
        <stp>StudyData</stp>
        <stp>VIX</stp>
        <stp>BAR</stp>
        <stp/>
        <stp>Close</stp>
        <stp>W</stp>
        <stp>-2195</stp>
        <stp>All</stp>
        <stp/>
        <stp/>
        <stp>FALSE</stp>
        <stp>T</stp>
        <tr r="F2197" s="2"/>
      </tp>
      <tp t="s">
        <v/>
        <stp/>
        <stp>StudyData</stp>
        <stp>VIX</stp>
        <stp>BAR</stp>
        <stp/>
        <stp>Close</stp>
        <stp>W</stp>
        <stp>-2605</stp>
        <stp>All</stp>
        <stp/>
        <stp/>
        <stp>FALSE</stp>
        <stp>T</stp>
        <tr r="F2607" s="2"/>
      </tp>
      <tp t="s">
        <v/>
        <stp/>
        <stp>StudyData</stp>
        <stp>VIX</stp>
        <stp>BAR</stp>
        <stp/>
        <stp>Close</stp>
        <stp>W</stp>
        <stp>-2615</stp>
        <stp>All</stp>
        <stp/>
        <stp/>
        <stp>FALSE</stp>
        <stp>T</stp>
        <tr r="F2617" s="2"/>
      </tp>
      <tp t="s">
        <v/>
        <stp/>
        <stp>StudyData</stp>
        <stp>VIX</stp>
        <stp>BAR</stp>
        <stp/>
        <stp>Close</stp>
        <stp>W</stp>
        <stp>-2625</stp>
        <stp>All</stp>
        <stp/>
        <stp/>
        <stp>FALSE</stp>
        <stp>T</stp>
        <tr r="F2627" s="2"/>
      </tp>
      <tp t="s">
        <v/>
        <stp/>
        <stp>StudyData</stp>
        <stp>VIX</stp>
        <stp>BAR</stp>
        <stp/>
        <stp>Close</stp>
        <stp>W</stp>
        <stp>-2635</stp>
        <stp>All</stp>
        <stp/>
        <stp/>
        <stp>FALSE</stp>
        <stp>T</stp>
        <tr r="F2637" s="2"/>
      </tp>
      <tp t="s">
        <v/>
        <stp/>
        <stp>StudyData</stp>
        <stp>VIX</stp>
        <stp>BAR</stp>
        <stp/>
        <stp>Close</stp>
        <stp>W</stp>
        <stp>-2645</stp>
        <stp>All</stp>
        <stp/>
        <stp/>
        <stp>FALSE</stp>
        <stp>T</stp>
        <tr r="F2647" s="2"/>
      </tp>
      <tp t="s">
        <v/>
        <stp/>
        <stp>StudyData</stp>
        <stp>VIX</stp>
        <stp>BAR</stp>
        <stp/>
        <stp>Close</stp>
        <stp>W</stp>
        <stp>-2655</stp>
        <stp>All</stp>
        <stp/>
        <stp/>
        <stp>FALSE</stp>
        <stp>T</stp>
        <tr r="F2657" s="2"/>
      </tp>
      <tp t="s">
        <v/>
        <stp/>
        <stp>StudyData</stp>
        <stp>VIX</stp>
        <stp>BAR</stp>
        <stp/>
        <stp>Close</stp>
        <stp>W</stp>
        <stp>-2665</stp>
        <stp>All</stp>
        <stp/>
        <stp/>
        <stp>FALSE</stp>
        <stp>T</stp>
        <tr r="F2667" s="2"/>
      </tp>
      <tp t="s">
        <v/>
        <stp/>
        <stp>StudyData</stp>
        <stp>VIX</stp>
        <stp>BAR</stp>
        <stp/>
        <stp>Close</stp>
        <stp>W</stp>
        <stp>-2675</stp>
        <stp>All</stp>
        <stp/>
        <stp/>
        <stp>FALSE</stp>
        <stp>T</stp>
        <tr r="F2677" s="2"/>
      </tp>
      <tp t="s">
        <v/>
        <stp/>
        <stp>StudyData</stp>
        <stp>VIX</stp>
        <stp>BAR</stp>
        <stp/>
        <stp>Close</stp>
        <stp>W</stp>
        <stp>-2685</stp>
        <stp>All</stp>
        <stp/>
        <stp/>
        <stp>FALSE</stp>
        <stp>T</stp>
        <tr r="F2687" s="2"/>
      </tp>
      <tp t="s">
        <v/>
        <stp/>
        <stp>StudyData</stp>
        <stp>VIX</stp>
        <stp>BAR</stp>
        <stp/>
        <stp>Close</stp>
        <stp>W</stp>
        <stp>-2695</stp>
        <stp>All</stp>
        <stp/>
        <stp/>
        <stp>FALSE</stp>
        <stp>T</stp>
        <tr r="F2697" s="2"/>
      </tp>
      <tp t="s">
        <v/>
        <stp/>
        <stp>StudyData</stp>
        <stp>VIX</stp>
        <stp>BAR</stp>
        <stp/>
        <stp>Close</stp>
        <stp>W</stp>
        <stp>-2705</stp>
        <stp>All</stp>
        <stp/>
        <stp/>
        <stp>FALSE</stp>
        <stp>T</stp>
        <tr r="F2707" s="2"/>
      </tp>
      <tp t="s">
        <v/>
        <stp/>
        <stp>StudyData</stp>
        <stp>VIX</stp>
        <stp>BAR</stp>
        <stp/>
        <stp>Close</stp>
        <stp>W</stp>
        <stp>-2715</stp>
        <stp>All</stp>
        <stp/>
        <stp/>
        <stp>FALSE</stp>
        <stp>T</stp>
        <tr r="F2717" s="2"/>
      </tp>
      <tp t="s">
        <v/>
        <stp/>
        <stp>StudyData</stp>
        <stp>VIX</stp>
        <stp>BAR</stp>
        <stp/>
        <stp>Close</stp>
        <stp>W</stp>
        <stp>-2725</stp>
        <stp>All</stp>
        <stp/>
        <stp/>
        <stp>FALSE</stp>
        <stp>T</stp>
        <tr r="F2727" s="2"/>
      </tp>
      <tp t="s">
        <v/>
        <stp/>
        <stp>StudyData</stp>
        <stp>VIX</stp>
        <stp>BAR</stp>
        <stp/>
        <stp>Close</stp>
        <stp>W</stp>
        <stp>-2735</stp>
        <stp>All</stp>
        <stp/>
        <stp/>
        <stp>FALSE</stp>
        <stp>T</stp>
        <tr r="F2737" s="2"/>
      </tp>
      <tp t="s">
        <v/>
        <stp/>
        <stp>StudyData</stp>
        <stp>VIX</stp>
        <stp>BAR</stp>
        <stp/>
        <stp>Close</stp>
        <stp>W</stp>
        <stp>-2745</stp>
        <stp>All</stp>
        <stp/>
        <stp/>
        <stp>FALSE</stp>
        <stp>T</stp>
        <tr r="F2747" s="2"/>
      </tp>
      <tp t="s">
        <v/>
        <stp/>
        <stp>StudyData</stp>
        <stp>VIX</stp>
        <stp>BAR</stp>
        <stp/>
        <stp>Close</stp>
        <stp>W</stp>
        <stp>-2755</stp>
        <stp>All</stp>
        <stp/>
        <stp/>
        <stp>FALSE</stp>
        <stp>T</stp>
        <tr r="F2757" s="2"/>
      </tp>
      <tp t="s">
        <v/>
        <stp/>
        <stp>StudyData</stp>
        <stp>VIX</stp>
        <stp>BAR</stp>
        <stp/>
        <stp>Close</stp>
        <stp>W</stp>
        <stp>-2765</stp>
        <stp>All</stp>
        <stp/>
        <stp/>
        <stp>FALSE</stp>
        <stp>T</stp>
        <tr r="F2767" s="2"/>
      </tp>
      <tp t="s">
        <v/>
        <stp/>
        <stp>StudyData</stp>
        <stp>VIX</stp>
        <stp>BAR</stp>
        <stp/>
        <stp>Close</stp>
        <stp>W</stp>
        <stp>-2775</stp>
        <stp>All</stp>
        <stp/>
        <stp/>
        <stp>FALSE</stp>
        <stp>T</stp>
        <tr r="F2777" s="2"/>
      </tp>
      <tp t="s">
        <v/>
        <stp/>
        <stp>StudyData</stp>
        <stp>VIX</stp>
        <stp>BAR</stp>
        <stp/>
        <stp>Close</stp>
        <stp>W</stp>
        <stp>-2785</stp>
        <stp>All</stp>
        <stp/>
        <stp/>
        <stp>FALSE</stp>
        <stp>T</stp>
        <tr r="F2787" s="2"/>
      </tp>
      <tp t="s">
        <v/>
        <stp/>
        <stp>StudyData</stp>
        <stp>VIX</stp>
        <stp>BAR</stp>
        <stp/>
        <stp>Close</stp>
        <stp>W</stp>
        <stp>-2795</stp>
        <stp>All</stp>
        <stp/>
        <stp/>
        <stp>FALSE</stp>
        <stp>T</stp>
        <tr r="F2797" s="2"/>
      </tp>
      <tp t="s">
        <v/>
        <stp/>
        <stp>StudyData</stp>
        <stp>VIX</stp>
        <stp>BAR</stp>
        <stp/>
        <stp>Close</stp>
        <stp>W</stp>
        <stp>-2405</stp>
        <stp>All</stp>
        <stp/>
        <stp/>
        <stp>FALSE</stp>
        <stp>T</stp>
        <tr r="F2407" s="2"/>
      </tp>
      <tp t="s">
        <v/>
        <stp/>
        <stp>StudyData</stp>
        <stp>VIX</stp>
        <stp>BAR</stp>
        <stp/>
        <stp>Close</stp>
        <stp>W</stp>
        <stp>-2415</stp>
        <stp>All</stp>
        <stp/>
        <stp/>
        <stp>FALSE</stp>
        <stp>T</stp>
        <tr r="F2417" s="2"/>
      </tp>
      <tp t="s">
        <v/>
        <stp/>
        <stp>StudyData</stp>
        <stp>VIX</stp>
        <stp>BAR</stp>
        <stp/>
        <stp>Close</stp>
        <stp>W</stp>
        <stp>-2425</stp>
        <stp>All</stp>
        <stp/>
        <stp/>
        <stp>FALSE</stp>
        <stp>T</stp>
        <tr r="F2427" s="2"/>
      </tp>
      <tp t="s">
        <v/>
        <stp/>
        <stp>StudyData</stp>
        <stp>VIX</stp>
        <stp>BAR</stp>
        <stp/>
        <stp>Close</stp>
        <stp>W</stp>
        <stp>-2435</stp>
        <stp>All</stp>
        <stp/>
        <stp/>
        <stp>FALSE</stp>
        <stp>T</stp>
        <tr r="F2437" s="2"/>
      </tp>
      <tp t="s">
        <v/>
        <stp/>
        <stp>StudyData</stp>
        <stp>VIX</stp>
        <stp>BAR</stp>
        <stp/>
        <stp>Close</stp>
        <stp>W</stp>
        <stp>-2445</stp>
        <stp>All</stp>
        <stp/>
        <stp/>
        <stp>FALSE</stp>
        <stp>T</stp>
        <tr r="F2447" s="2"/>
      </tp>
      <tp t="s">
        <v/>
        <stp/>
        <stp>StudyData</stp>
        <stp>VIX</stp>
        <stp>BAR</stp>
        <stp/>
        <stp>Close</stp>
        <stp>W</stp>
        <stp>-2455</stp>
        <stp>All</stp>
        <stp/>
        <stp/>
        <stp>FALSE</stp>
        <stp>T</stp>
        <tr r="F2457" s="2"/>
      </tp>
      <tp t="s">
        <v/>
        <stp/>
        <stp>StudyData</stp>
        <stp>VIX</stp>
        <stp>BAR</stp>
        <stp/>
        <stp>Close</stp>
        <stp>W</stp>
        <stp>-2465</stp>
        <stp>All</stp>
        <stp/>
        <stp/>
        <stp>FALSE</stp>
        <stp>T</stp>
        <tr r="F2467" s="2"/>
      </tp>
      <tp t="s">
        <v/>
        <stp/>
        <stp>StudyData</stp>
        <stp>VIX</stp>
        <stp>BAR</stp>
        <stp/>
        <stp>Close</stp>
        <stp>W</stp>
        <stp>-2475</stp>
        <stp>All</stp>
        <stp/>
        <stp/>
        <stp>FALSE</stp>
        <stp>T</stp>
        <tr r="F2477" s="2"/>
      </tp>
      <tp t="s">
        <v/>
        <stp/>
        <stp>StudyData</stp>
        <stp>VIX</stp>
        <stp>BAR</stp>
        <stp/>
        <stp>Close</stp>
        <stp>W</stp>
        <stp>-2485</stp>
        <stp>All</stp>
        <stp/>
        <stp/>
        <stp>FALSE</stp>
        <stp>T</stp>
        <tr r="F2487" s="2"/>
      </tp>
      <tp t="s">
        <v/>
        <stp/>
        <stp>StudyData</stp>
        <stp>VIX</stp>
        <stp>BAR</stp>
        <stp/>
        <stp>Close</stp>
        <stp>W</stp>
        <stp>-2495</stp>
        <stp>All</stp>
        <stp/>
        <stp/>
        <stp>FALSE</stp>
        <stp>T</stp>
        <tr r="F2497" s="2"/>
      </tp>
      <tp t="s">
        <v/>
        <stp/>
        <stp>StudyData</stp>
        <stp>VIX</stp>
        <stp>BAR</stp>
        <stp/>
        <stp>Close</stp>
        <stp>W</stp>
        <stp>-2505</stp>
        <stp>All</stp>
        <stp/>
        <stp/>
        <stp>FALSE</stp>
        <stp>T</stp>
        <tr r="F2507" s="2"/>
      </tp>
      <tp t="s">
        <v/>
        <stp/>
        <stp>StudyData</stp>
        <stp>VIX</stp>
        <stp>BAR</stp>
        <stp/>
        <stp>Close</stp>
        <stp>W</stp>
        <stp>-2515</stp>
        <stp>All</stp>
        <stp/>
        <stp/>
        <stp>FALSE</stp>
        <stp>T</stp>
        <tr r="F2517" s="2"/>
      </tp>
      <tp t="s">
        <v/>
        <stp/>
        <stp>StudyData</stp>
        <stp>VIX</stp>
        <stp>BAR</stp>
        <stp/>
        <stp>Close</stp>
        <stp>W</stp>
        <stp>-2525</stp>
        <stp>All</stp>
        <stp/>
        <stp/>
        <stp>FALSE</stp>
        <stp>T</stp>
        <tr r="F2527" s="2"/>
      </tp>
      <tp t="s">
        <v/>
        <stp/>
        <stp>StudyData</stp>
        <stp>VIX</stp>
        <stp>BAR</stp>
        <stp/>
        <stp>Close</stp>
        <stp>W</stp>
        <stp>-2535</stp>
        <stp>All</stp>
        <stp/>
        <stp/>
        <stp>FALSE</stp>
        <stp>T</stp>
        <tr r="F2537" s="2"/>
      </tp>
      <tp t="s">
        <v/>
        <stp/>
        <stp>StudyData</stp>
        <stp>VIX</stp>
        <stp>BAR</stp>
        <stp/>
        <stp>Close</stp>
        <stp>W</stp>
        <stp>-2545</stp>
        <stp>All</stp>
        <stp/>
        <stp/>
        <stp>FALSE</stp>
        <stp>T</stp>
        <tr r="F2547" s="2"/>
      </tp>
      <tp t="s">
        <v/>
        <stp/>
        <stp>StudyData</stp>
        <stp>VIX</stp>
        <stp>BAR</stp>
        <stp/>
        <stp>Close</stp>
        <stp>W</stp>
        <stp>-2555</stp>
        <stp>All</stp>
        <stp/>
        <stp/>
        <stp>FALSE</stp>
        <stp>T</stp>
        <tr r="F2557" s="2"/>
      </tp>
      <tp t="s">
        <v/>
        <stp/>
        <stp>StudyData</stp>
        <stp>VIX</stp>
        <stp>BAR</stp>
        <stp/>
        <stp>Close</stp>
        <stp>W</stp>
        <stp>-2565</stp>
        <stp>All</stp>
        <stp/>
        <stp/>
        <stp>FALSE</stp>
        <stp>T</stp>
        <tr r="F2567" s="2"/>
      </tp>
      <tp t="s">
        <v/>
        <stp/>
        <stp>StudyData</stp>
        <stp>VIX</stp>
        <stp>BAR</stp>
        <stp/>
        <stp>Close</stp>
        <stp>W</stp>
        <stp>-2575</stp>
        <stp>All</stp>
        <stp/>
        <stp/>
        <stp>FALSE</stp>
        <stp>T</stp>
        <tr r="F2577" s="2"/>
      </tp>
      <tp t="s">
        <v/>
        <stp/>
        <stp>StudyData</stp>
        <stp>VIX</stp>
        <stp>BAR</stp>
        <stp/>
        <stp>Close</stp>
        <stp>W</stp>
        <stp>-2585</stp>
        <stp>All</stp>
        <stp/>
        <stp/>
        <stp>FALSE</stp>
        <stp>T</stp>
        <tr r="F2587" s="2"/>
      </tp>
      <tp t="s">
        <v/>
        <stp/>
        <stp>StudyData</stp>
        <stp>VIX</stp>
        <stp>BAR</stp>
        <stp/>
        <stp>Close</stp>
        <stp>W</stp>
        <stp>-2595</stp>
        <stp>All</stp>
        <stp/>
        <stp/>
        <stp>FALSE</stp>
        <stp>T</stp>
        <tr r="F2597" s="2"/>
      </tp>
      <tp t="s">
        <v/>
        <stp/>
        <stp>StudyData</stp>
        <stp>VIX</stp>
        <stp>BAR</stp>
        <stp/>
        <stp>Close</stp>
        <stp>W</stp>
        <stp>-2805</stp>
        <stp>All</stp>
        <stp/>
        <stp/>
        <stp>FALSE</stp>
        <stp>T</stp>
        <tr r="F2807" s="2"/>
      </tp>
      <tp t="s">
        <v/>
        <stp/>
        <stp>StudyData</stp>
        <stp>VIX</stp>
        <stp>BAR</stp>
        <stp/>
        <stp>Close</stp>
        <stp>W</stp>
        <stp>-2815</stp>
        <stp>All</stp>
        <stp/>
        <stp/>
        <stp>FALSE</stp>
        <stp>T</stp>
        <tr r="F2817" s="2"/>
      </tp>
      <tp t="s">
        <v/>
        <stp/>
        <stp>StudyData</stp>
        <stp>VIX</stp>
        <stp>BAR</stp>
        <stp/>
        <stp>Close</stp>
        <stp>W</stp>
        <stp>-2825</stp>
        <stp>All</stp>
        <stp/>
        <stp/>
        <stp>FALSE</stp>
        <stp>T</stp>
        <tr r="F2827" s="2"/>
      </tp>
      <tp t="s">
        <v/>
        <stp/>
        <stp>StudyData</stp>
        <stp>VIX</stp>
        <stp>BAR</stp>
        <stp/>
        <stp>Close</stp>
        <stp>W</stp>
        <stp>-2835</stp>
        <stp>All</stp>
        <stp/>
        <stp/>
        <stp>FALSE</stp>
        <stp>T</stp>
        <tr r="F2837" s="2"/>
      </tp>
      <tp t="s">
        <v/>
        <stp/>
        <stp>StudyData</stp>
        <stp>VIX</stp>
        <stp>BAR</stp>
        <stp/>
        <stp>Close</stp>
        <stp>W</stp>
        <stp>-2845</stp>
        <stp>All</stp>
        <stp/>
        <stp/>
        <stp>FALSE</stp>
        <stp>T</stp>
        <tr r="F2847" s="2"/>
      </tp>
      <tp t="s">
        <v/>
        <stp/>
        <stp>StudyData</stp>
        <stp>VIX</stp>
        <stp>BAR</stp>
        <stp/>
        <stp>Close</stp>
        <stp>W</stp>
        <stp>-2855</stp>
        <stp>All</stp>
        <stp/>
        <stp/>
        <stp>FALSE</stp>
        <stp>T</stp>
        <tr r="F2857" s="2"/>
      </tp>
      <tp t="s">
        <v/>
        <stp/>
        <stp>StudyData</stp>
        <stp>VIX</stp>
        <stp>BAR</stp>
        <stp/>
        <stp>Close</stp>
        <stp>W</stp>
        <stp>-2865</stp>
        <stp>All</stp>
        <stp/>
        <stp/>
        <stp>FALSE</stp>
        <stp>T</stp>
        <tr r="F2867" s="2"/>
      </tp>
      <tp t="s">
        <v/>
        <stp/>
        <stp>StudyData</stp>
        <stp>VIX</stp>
        <stp>BAR</stp>
        <stp/>
        <stp>Close</stp>
        <stp>W</stp>
        <stp>-2875</stp>
        <stp>All</stp>
        <stp/>
        <stp/>
        <stp>FALSE</stp>
        <stp>T</stp>
        <tr r="F2877" s="2"/>
      </tp>
      <tp t="s">
        <v/>
        <stp/>
        <stp>StudyData</stp>
        <stp>VIX</stp>
        <stp>BAR</stp>
        <stp/>
        <stp>Close</stp>
        <stp>W</stp>
        <stp>-2885</stp>
        <stp>All</stp>
        <stp/>
        <stp/>
        <stp>FALSE</stp>
        <stp>T</stp>
        <tr r="F2887" s="2"/>
      </tp>
      <tp t="s">
        <v/>
        <stp/>
        <stp>StudyData</stp>
        <stp>VIX</stp>
        <stp>BAR</stp>
        <stp/>
        <stp>Close</stp>
        <stp>W</stp>
        <stp>-2895</stp>
        <stp>All</stp>
        <stp/>
        <stp/>
        <stp>FALSE</stp>
        <stp>T</stp>
        <tr r="F2897" s="2"/>
      </tp>
      <tp t="s">
        <v/>
        <stp/>
        <stp>StudyData</stp>
        <stp>VIX</stp>
        <stp>BAR</stp>
        <stp/>
        <stp>Close</stp>
        <stp>W</stp>
        <stp>-2905</stp>
        <stp>All</stp>
        <stp/>
        <stp/>
        <stp>FALSE</stp>
        <stp>T</stp>
        <tr r="F2907" s="2"/>
      </tp>
      <tp t="s">
        <v/>
        <stp/>
        <stp>StudyData</stp>
        <stp>VIX</stp>
        <stp>BAR</stp>
        <stp/>
        <stp>Close</stp>
        <stp>W</stp>
        <stp>-2915</stp>
        <stp>All</stp>
        <stp/>
        <stp/>
        <stp>FALSE</stp>
        <stp>T</stp>
        <tr r="F2917" s="2"/>
      </tp>
      <tp t="s">
        <v/>
        <stp/>
        <stp>StudyData</stp>
        <stp>VIX</stp>
        <stp>BAR</stp>
        <stp/>
        <stp>Close</stp>
        <stp>W</stp>
        <stp>-2925</stp>
        <stp>All</stp>
        <stp/>
        <stp/>
        <stp>FALSE</stp>
        <stp>T</stp>
        <tr r="F2927" s="2"/>
      </tp>
      <tp t="s">
        <v/>
        <stp/>
        <stp>StudyData</stp>
        <stp>VIX</stp>
        <stp>BAR</stp>
        <stp/>
        <stp>Close</stp>
        <stp>W</stp>
        <stp>-2935</stp>
        <stp>All</stp>
        <stp/>
        <stp/>
        <stp>FALSE</stp>
        <stp>T</stp>
        <tr r="F2937" s="2"/>
      </tp>
      <tp t="s">
        <v/>
        <stp/>
        <stp>StudyData</stp>
        <stp>VIX</stp>
        <stp>BAR</stp>
        <stp/>
        <stp>Close</stp>
        <stp>W</stp>
        <stp>-2945</stp>
        <stp>All</stp>
        <stp/>
        <stp/>
        <stp>FALSE</stp>
        <stp>T</stp>
        <tr r="F2947" s="2"/>
      </tp>
      <tp t="s">
        <v/>
        <stp/>
        <stp>StudyData</stp>
        <stp>VIX</stp>
        <stp>BAR</stp>
        <stp/>
        <stp>Close</stp>
        <stp>W</stp>
        <stp>-2955</stp>
        <stp>All</stp>
        <stp/>
        <stp/>
        <stp>FALSE</stp>
        <stp>T</stp>
        <tr r="F2957" s="2"/>
      </tp>
      <tp t="s">
        <v/>
        <stp/>
        <stp>StudyData</stp>
        <stp>VIX</stp>
        <stp>BAR</stp>
        <stp/>
        <stp>Close</stp>
        <stp>W</stp>
        <stp>-2965</stp>
        <stp>All</stp>
        <stp/>
        <stp/>
        <stp>FALSE</stp>
        <stp>T</stp>
        <tr r="F2967" s="2"/>
      </tp>
      <tp t="s">
        <v/>
        <stp/>
        <stp>StudyData</stp>
        <stp>VIX</stp>
        <stp>BAR</stp>
        <stp/>
        <stp>Close</stp>
        <stp>W</stp>
        <stp>-2975</stp>
        <stp>All</stp>
        <stp/>
        <stp/>
        <stp>FALSE</stp>
        <stp>T</stp>
        <tr r="F2977" s="2"/>
      </tp>
      <tp t="s">
        <v/>
        <stp/>
        <stp>StudyData</stp>
        <stp>VIX</stp>
        <stp>BAR</stp>
        <stp/>
        <stp>Close</stp>
        <stp>W</stp>
        <stp>-2985</stp>
        <stp>All</stp>
        <stp/>
        <stp/>
        <stp>FALSE</stp>
        <stp>T</stp>
        <tr r="F2987" s="2"/>
      </tp>
      <tp t="s">
        <v/>
        <stp/>
        <stp>StudyData</stp>
        <stp>VIX</stp>
        <stp>BAR</stp>
        <stp/>
        <stp>Close</stp>
        <stp>W</stp>
        <stp>-2995</stp>
        <stp>All</stp>
        <stp/>
        <stp/>
        <stp>FALSE</stp>
        <stp>T</stp>
        <tr r="F2997" s="2"/>
      </tp>
      <tp t="s">
        <v/>
        <stp/>
        <stp>StudyData</stp>
        <stp>VIX</stp>
        <stp>BAR</stp>
        <stp/>
        <stp>Close</stp>
        <stp>W</stp>
        <stp>-1205</stp>
        <stp>All</stp>
        <stp/>
        <stp/>
        <stp>FALSE</stp>
        <stp>T</stp>
        <tr r="F1207" s="2"/>
      </tp>
      <tp t="s">
        <v/>
        <stp/>
        <stp>StudyData</stp>
        <stp>VIX</stp>
        <stp>BAR</stp>
        <stp/>
        <stp>Close</stp>
        <stp>W</stp>
        <stp>-1215</stp>
        <stp>All</stp>
        <stp/>
        <stp/>
        <stp>FALSE</stp>
        <stp>T</stp>
        <tr r="F1217" s="2"/>
      </tp>
      <tp t="s">
        <v/>
        <stp/>
        <stp>StudyData</stp>
        <stp>VIX</stp>
        <stp>BAR</stp>
        <stp/>
        <stp>Close</stp>
        <stp>W</stp>
        <stp>-1225</stp>
        <stp>All</stp>
        <stp/>
        <stp/>
        <stp>FALSE</stp>
        <stp>T</stp>
        <tr r="F1227" s="2"/>
      </tp>
      <tp t="s">
        <v/>
        <stp/>
        <stp>StudyData</stp>
        <stp>VIX</stp>
        <stp>BAR</stp>
        <stp/>
        <stp>Close</stp>
        <stp>W</stp>
        <stp>-1235</stp>
        <stp>All</stp>
        <stp/>
        <stp/>
        <stp>FALSE</stp>
        <stp>T</stp>
        <tr r="F1237" s="2"/>
      </tp>
      <tp t="s">
        <v/>
        <stp/>
        <stp>StudyData</stp>
        <stp>VIX</stp>
        <stp>BAR</stp>
        <stp/>
        <stp>Close</stp>
        <stp>W</stp>
        <stp>-1245</stp>
        <stp>All</stp>
        <stp/>
        <stp/>
        <stp>FALSE</stp>
        <stp>T</stp>
        <tr r="F1247" s="2"/>
      </tp>
      <tp t="s">
        <v/>
        <stp/>
        <stp>StudyData</stp>
        <stp>VIX</stp>
        <stp>BAR</stp>
        <stp/>
        <stp>Close</stp>
        <stp>W</stp>
        <stp>-1255</stp>
        <stp>All</stp>
        <stp/>
        <stp/>
        <stp>FALSE</stp>
        <stp>T</stp>
        <tr r="F1257" s="2"/>
      </tp>
      <tp t="s">
        <v/>
        <stp/>
        <stp>StudyData</stp>
        <stp>VIX</stp>
        <stp>BAR</stp>
        <stp/>
        <stp>Close</stp>
        <stp>W</stp>
        <stp>-1265</stp>
        <stp>All</stp>
        <stp/>
        <stp/>
        <stp>FALSE</stp>
        <stp>T</stp>
        <tr r="F1267" s="2"/>
      </tp>
      <tp t="s">
        <v/>
        <stp/>
        <stp>StudyData</stp>
        <stp>VIX</stp>
        <stp>BAR</stp>
        <stp/>
        <stp>Close</stp>
        <stp>W</stp>
        <stp>-1275</stp>
        <stp>All</stp>
        <stp/>
        <stp/>
        <stp>FALSE</stp>
        <stp>T</stp>
        <tr r="F1277" s="2"/>
      </tp>
      <tp t="s">
        <v/>
        <stp/>
        <stp>StudyData</stp>
        <stp>VIX</stp>
        <stp>BAR</stp>
        <stp/>
        <stp>Close</stp>
        <stp>W</stp>
        <stp>-1285</stp>
        <stp>All</stp>
        <stp/>
        <stp/>
        <stp>FALSE</stp>
        <stp>T</stp>
        <tr r="F1287" s="2"/>
      </tp>
      <tp t="s">
        <v/>
        <stp/>
        <stp>StudyData</stp>
        <stp>VIX</stp>
        <stp>BAR</stp>
        <stp/>
        <stp>Close</stp>
        <stp>W</stp>
        <stp>-1295</stp>
        <stp>All</stp>
        <stp/>
        <stp/>
        <stp>FALSE</stp>
        <stp>T</stp>
        <tr r="F1297" s="2"/>
      </tp>
      <tp t="s">
        <v/>
        <stp/>
        <stp>StudyData</stp>
        <stp>VIX</stp>
        <stp>BAR</stp>
        <stp/>
        <stp>Close</stp>
        <stp>W</stp>
        <stp>-1305</stp>
        <stp>All</stp>
        <stp/>
        <stp/>
        <stp>FALSE</stp>
        <stp>T</stp>
        <tr r="F1307" s="2"/>
      </tp>
      <tp t="s">
        <v/>
        <stp/>
        <stp>StudyData</stp>
        <stp>VIX</stp>
        <stp>BAR</stp>
        <stp/>
        <stp>Close</stp>
        <stp>W</stp>
        <stp>-1315</stp>
        <stp>All</stp>
        <stp/>
        <stp/>
        <stp>FALSE</stp>
        <stp>T</stp>
        <tr r="F1317" s="2"/>
      </tp>
      <tp t="s">
        <v/>
        <stp/>
        <stp>StudyData</stp>
        <stp>VIX</stp>
        <stp>BAR</stp>
        <stp/>
        <stp>Close</stp>
        <stp>W</stp>
        <stp>-1325</stp>
        <stp>All</stp>
        <stp/>
        <stp/>
        <stp>FALSE</stp>
        <stp>T</stp>
        <tr r="F1327" s="2"/>
      </tp>
      <tp t="s">
        <v/>
        <stp/>
        <stp>StudyData</stp>
        <stp>VIX</stp>
        <stp>BAR</stp>
        <stp/>
        <stp>Close</stp>
        <stp>W</stp>
        <stp>-1335</stp>
        <stp>All</stp>
        <stp/>
        <stp/>
        <stp>FALSE</stp>
        <stp>T</stp>
        <tr r="F1337" s="2"/>
      </tp>
      <tp t="s">
        <v/>
        <stp/>
        <stp>StudyData</stp>
        <stp>VIX</stp>
        <stp>BAR</stp>
        <stp/>
        <stp>Close</stp>
        <stp>W</stp>
        <stp>-1345</stp>
        <stp>All</stp>
        <stp/>
        <stp/>
        <stp>FALSE</stp>
        <stp>T</stp>
        <tr r="F1347" s="2"/>
      </tp>
      <tp t="s">
        <v/>
        <stp/>
        <stp>StudyData</stp>
        <stp>VIX</stp>
        <stp>BAR</stp>
        <stp/>
        <stp>Close</stp>
        <stp>W</stp>
        <stp>-1355</stp>
        <stp>All</stp>
        <stp/>
        <stp/>
        <stp>FALSE</stp>
        <stp>T</stp>
        <tr r="F1357" s="2"/>
      </tp>
      <tp t="s">
        <v/>
        <stp/>
        <stp>StudyData</stp>
        <stp>VIX</stp>
        <stp>BAR</stp>
        <stp/>
        <stp>Close</stp>
        <stp>W</stp>
        <stp>-1365</stp>
        <stp>All</stp>
        <stp/>
        <stp/>
        <stp>FALSE</stp>
        <stp>T</stp>
        <tr r="F1367" s="2"/>
      </tp>
      <tp t="s">
        <v/>
        <stp/>
        <stp>StudyData</stp>
        <stp>VIX</stp>
        <stp>BAR</stp>
        <stp/>
        <stp>Close</stp>
        <stp>W</stp>
        <stp>-1375</stp>
        <stp>All</stp>
        <stp/>
        <stp/>
        <stp>FALSE</stp>
        <stp>T</stp>
        <tr r="F1377" s="2"/>
      </tp>
      <tp t="s">
        <v/>
        <stp/>
        <stp>StudyData</stp>
        <stp>VIX</stp>
        <stp>BAR</stp>
        <stp/>
        <stp>Close</stp>
        <stp>W</stp>
        <stp>-1385</stp>
        <stp>All</stp>
        <stp/>
        <stp/>
        <stp>FALSE</stp>
        <stp>T</stp>
        <tr r="F1387" s="2"/>
      </tp>
      <tp t="s">
        <v/>
        <stp/>
        <stp>StudyData</stp>
        <stp>VIX</stp>
        <stp>BAR</stp>
        <stp/>
        <stp>Close</stp>
        <stp>W</stp>
        <stp>-1395</stp>
        <stp>All</stp>
        <stp/>
        <stp/>
        <stp>FALSE</stp>
        <stp>T</stp>
        <tr r="F1397" s="2"/>
      </tp>
      <tp t="s">
        <v/>
        <stp/>
        <stp>StudyData</stp>
        <stp>VIX</stp>
        <stp>BAR</stp>
        <stp/>
        <stp>Close</stp>
        <stp>W</stp>
        <stp>-1005</stp>
        <stp>All</stp>
        <stp/>
        <stp/>
        <stp>FALSE</stp>
        <stp>T</stp>
        <tr r="F1007" s="2"/>
      </tp>
      <tp t="s">
        <v/>
        <stp/>
        <stp>StudyData</stp>
        <stp>VIX</stp>
        <stp>BAR</stp>
        <stp/>
        <stp>Close</stp>
        <stp>W</stp>
        <stp>-1015</stp>
        <stp>All</stp>
        <stp/>
        <stp/>
        <stp>FALSE</stp>
        <stp>T</stp>
        <tr r="F1017" s="2"/>
      </tp>
      <tp t="s">
        <v/>
        <stp/>
        <stp>StudyData</stp>
        <stp>VIX</stp>
        <stp>BAR</stp>
        <stp/>
        <stp>Close</stp>
        <stp>W</stp>
        <stp>-1025</stp>
        <stp>All</stp>
        <stp/>
        <stp/>
        <stp>FALSE</stp>
        <stp>T</stp>
        <tr r="F1027" s="2"/>
      </tp>
      <tp t="s">
        <v/>
        <stp/>
        <stp>StudyData</stp>
        <stp>VIX</stp>
        <stp>BAR</stp>
        <stp/>
        <stp>Close</stp>
        <stp>W</stp>
        <stp>-1035</stp>
        <stp>All</stp>
        <stp/>
        <stp/>
        <stp>FALSE</stp>
        <stp>T</stp>
        <tr r="F1037" s="2"/>
      </tp>
      <tp t="s">
        <v/>
        <stp/>
        <stp>StudyData</stp>
        <stp>VIX</stp>
        <stp>BAR</stp>
        <stp/>
        <stp>Close</stp>
        <stp>W</stp>
        <stp>-1045</stp>
        <stp>All</stp>
        <stp/>
        <stp/>
        <stp>FALSE</stp>
        <stp>T</stp>
        <tr r="F1047" s="2"/>
      </tp>
      <tp t="s">
        <v/>
        <stp/>
        <stp>StudyData</stp>
        <stp>VIX</stp>
        <stp>BAR</stp>
        <stp/>
        <stp>Close</stp>
        <stp>W</stp>
        <stp>-1055</stp>
        <stp>All</stp>
        <stp/>
        <stp/>
        <stp>FALSE</stp>
        <stp>T</stp>
        <tr r="F1057" s="2"/>
      </tp>
      <tp t="s">
        <v/>
        <stp/>
        <stp>StudyData</stp>
        <stp>VIX</stp>
        <stp>BAR</stp>
        <stp/>
        <stp>Close</stp>
        <stp>W</stp>
        <stp>-1065</stp>
        <stp>All</stp>
        <stp/>
        <stp/>
        <stp>FALSE</stp>
        <stp>T</stp>
        <tr r="F1067" s="2"/>
      </tp>
      <tp t="s">
        <v/>
        <stp/>
        <stp>StudyData</stp>
        <stp>VIX</stp>
        <stp>BAR</stp>
        <stp/>
        <stp>Close</stp>
        <stp>W</stp>
        <stp>-1075</stp>
        <stp>All</stp>
        <stp/>
        <stp/>
        <stp>FALSE</stp>
        <stp>T</stp>
        <tr r="F1077" s="2"/>
      </tp>
      <tp t="s">
        <v/>
        <stp/>
        <stp>StudyData</stp>
        <stp>VIX</stp>
        <stp>BAR</stp>
        <stp/>
        <stp>Close</stp>
        <stp>W</stp>
        <stp>-1085</stp>
        <stp>All</stp>
        <stp/>
        <stp/>
        <stp>FALSE</stp>
        <stp>T</stp>
        <tr r="F1087" s="2"/>
      </tp>
      <tp t="s">
        <v/>
        <stp/>
        <stp>StudyData</stp>
        <stp>VIX</stp>
        <stp>BAR</stp>
        <stp/>
        <stp>Close</stp>
        <stp>W</stp>
        <stp>-1095</stp>
        <stp>All</stp>
        <stp/>
        <stp/>
        <stp>FALSE</stp>
        <stp>T</stp>
        <tr r="F1097" s="2"/>
      </tp>
      <tp t="s">
        <v/>
        <stp/>
        <stp>StudyData</stp>
        <stp>VIX</stp>
        <stp>BAR</stp>
        <stp/>
        <stp>Close</stp>
        <stp>W</stp>
        <stp>-1105</stp>
        <stp>All</stp>
        <stp/>
        <stp/>
        <stp>FALSE</stp>
        <stp>T</stp>
        <tr r="F1107" s="2"/>
      </tp>
      <tp t="s">
        <v/>
        <stp/>
        <stp>StudyData</stp>
        <stp>VIX</stp>
        <stp>BAR</stp>
        <stp/>
        <stp>Close</stp>
        <stp>W</stp>
        <stp>-1115</stp>
        <stp>All</stp>
        <stp/>
        <stp/>
        <stp>FALSE</stp>
        <stp>T</stp>
        <tr r="F1117" s="2"/>
      </tp>
      <tp t="s">
        <v/>
        <stp/>
        <stp>StudyData</stp>
        <stp>VIX</stp>
        <stp>BAR</stp>
        <stp/>
        <stp>Close</stp>
        <stp>W</stp>
        <stp>-1125</stp>
        <stp>All</stp>
        <stp/>
        <stp/>
        <stp>FALSE</stp>
        <stp>T</stp>
        <tr r="F1127" s="2"/>
      </tp>
      <tp t="s">
        <v/>
        <stp/>
        <stp>StudyData</stp>
        <stp>VIX</stp>
        <stp>BAR</stp>
        <stp/>
        <stp>Close</stp>
        <stp>W</stp>
        <stp>-1135</stp>
        <stp>All</stp>
        <stp/>
        <stp/>
        <stp>FALSE</stp>
        <stp>T</stp>
        <tr r="F1137" s="2"/>
      </tp>
      <tp t="s">
        <v/>
        <stp/>
        <stp>StudyData</stp>
        <stp>VIX</stp>
        <stp>BAR</stp>
        <stp/>
        <stp>Close</stp>
        <stp>W</stp>
        <stp>-1145</stp>
        <stp>All</stp>
        <stp/>
        <stp/>
        <stp>FALSE</stp>
        <stp>T</stp>
        <tr r="F1147" s="2"/>
      </tp>
      <tp t="s">
        <v/>
        <stp/>
        <stp>StudyData</stp>
        <stp>VIX</stp>
        <stp>BAR</stp>
        <stp/>
        <stp>Close</stp>
        <stp>W</stp>
        <stp>-1155</stp>
        <stp>All</stp>
        <stp/>
        <stp/>
        <stp>FALSE</stp>
        <stp>T</stp>
        <tr r="F1157" s="2"/>
      </tp>
      <tp t="s">
        <v/>
        <stp/>
        <stp>StudyData</stp>
        <stp>VIX</stp>
        <stp>BAR</stp>
        <stp/>
        <stp>Close</stp>
        <stp>W</stp>
        <stp>-1165</stp>
        <stp>All</stp>
        <stp/>
        <stp/>
        <stp>FALSE</stp>
        <stp>T</stp>
        <tr r="F1167" s="2"/>
      </tp>
      <tp t="s">
        <v/>
        <stp/>
        <stp>StudyData</stp>
        <stp>VIX</stp>
        <stp>BAR</stp>
        <stp/>
        <stp>Close</stp>
        <stp>W</stp>
        <stp>-1175</stp>
        <stp>All</stp>
        <stp/>
        <stp/>
        <stp>FALSE</stp>
        <stp>T</stp>
        <tr r="F1177" s="2"/>
      </tp>
      <tp t="s">
        <v/>
        <stp/>
        <stp>StudyData</stp>
        <stp>VIX</stp>
        <stp>BAR</stp>
        <stp/>
        <stp>Close</stp>
        <stp>W</stp>
        <stp>-1185</stp>
        <stp>All</stp>
        <stp/>
        <stp/>
        <stp>FALSE</stp>
        <stp>T</stp>
        <tr r="F1187" s="2"/>
      </tp>
      <tp t="s">
        <v/>
        <stp/>
        <stp>StudyData</stp>
        <stp>VIX</stp>
        <stp>BAR</stp>
        <stp/>
        <stp>Close</stp>
        <stp>W</stp>
        <stp>-1195</stp>
        <stp>All</stp>
        <stp/>
        <stp/>
        <stp>FALSE</stp>
        <stp>T</stp>
        <tr r="F1197" s="2"/>
      </tp>
      <tp t="s">
        <v/>
        <stp/>
        <stp>StudyData</stp>
        <stp>VIX</stp>
        <stp>BAR</stp>
        <stp/>
        <stp>Close</stp>
        <stp>W</stp>
        <stp>-1605</stp>
        <stp>All</stp>
        <stp/>
        <stp/>
        <stp>FALSE</stp>
        <stp>T</stp>
        <tr r="F1607" s="2"/>
      </tp>
      <tp t="s">
        <v/>
        <stp/>
        <stp>StudyData</stp>
        <stp>VIX</stp>
        <stp>BAR</stp>
        <stp/>
        <stp>Close</stp>
        <stp>W</stp>
        <stp>-1615</stp>
        <stp>All</stp>
        <stp/>
        <stp/>
        <stp>FALSE</stp>
        <stp>T</stp>
        <tr r="F1617" s="2"/>
      </tp>
      <tp t="s">
        <v/>
        <stp/>
        <stp>StudyData</stp>
        <stp>VIX</stp>
        <stp>BAR</stp>
        <stp/>
        <stp>Close</stp>
        <stp>W</stp>
        <stp>-1625</stp>
        <stp>All</stp>
        <stp/>
        <stp/>
        <stp>FALSE</stp>
        <stp>T</stp>
        <tr r="F1627" s="2"/>
      </tp>
      <tp t="s">
        <v/>
        <stp/>
        <stp>StudyData</stp>
        <stp>VIX</stp>
        <stp>BAR</stp>
        <stp/>
        <stp>Close</stp>
        <stp>W</stp>
        <stp>-1635</stp>
        <stp>All</stp>
        <stp/>
        <stp/>
        <stp>FALSE</stp>
        <stp>T</stp>
        <tr r="F1637" s="2"/>
      </tp>
      <tp t="s">
        <v/>
        <stp/>
        <stp>StudyData</stp>
        <stp>VIX</stp>
        <stp>BAR</stp>
        <stp/>
        <stp>Close</stp>
        <stp>W</stp>
        <stp>-1645</stp>
        <stp>All</stp>
        <stp/>
        <stp/>
        <stp>FALSE</stp>
        <stp>T</stp>
        <tr r="F1647" s="2"/>
      </tp>
      <tp t="s">
        <v/>
        <stp/>
        <stp>StudyData</stp>
        <stp>VIX</stp>
        <stp>BAR</stp>
        <stp/>
        <stp>Close</stp>
        <stp>W</stp>
        <stp>-1655</stp>
        <stp>All</stp>
        <stp/>
        <stp/>
        <stp>FALSE</stp>
        <stp>T</stp>
        <tr r="F1657" s="2"/>
      </tp>
      <tp t="s">
        <v/>
        <stp/>
        <stp>StudyData</stp>
        <stp>VIX</stp>
        <stp>BAR</stp>
        <stp/>
        <stp>Close</stp>
        <stp>W</stp>
        <stp>-1665</stp>
        <stp>All</stp>
        <stp/>
        <stp/>
        <stp>FALSE</stp>
        <stp>T</stp>
        <tr r="F1667" s="2"/>
      </tp>
      <tp t="s">
        <v/>
        <stp/>
        <stp>StudyData</stp>
        <stp>VIX</stp>
        <stp>BAR</stp>
        <stp/>
        <stp>Close</stp>
        <stp>W</stp>
        <stp>-1675</stp>
        <stp>All</stp>
        <stp/>
        <stp/>
        <stp>FALSE</stp>
        <stp>T</stp>
        <tr r="F1677" s="2"/>
      </tp>
      <tp t="s">
        <v/>
        <stp/>
        <stp>StudyData</stp>
        <stp>VIX</stp>
        <stp>BAR</stp>
        <stp/>
        <stp>Close</stp>
        <stp>W</stp>
        <stp>-1685</stp>
        <stp>All</stp>
        <stp/>
        <stp/>
        <stp>FALSE</stp>
        <stp>T</stp>
        <tr r="F1687" s="2"/>
      </tp>
      <tp t="s">
        <v/>
        <stp/>
        <stp>StudyData</stp>
        <stp>VIX</stp>
        <stp>BAR</stp>
        <stp/>
        <stp>Close</stp>
        <stp>W</stp>
        <stp>-1695</stp>
        <stp>All</stp>
        <stp/>
        <stp/>
        <stp>FALSE</stp>
        <stp>T</stp>
        <tr r="F1697" s="2"/>
      </tp>
      <tp t="s">
        <v/>
        <stp/>
        <stp>StudyData</stp>
        <stp>VIX</stp>
        <stp>BAR</stp>
        <stp/>
        <stp>Close</stp>
        <stp>W</stp>
        <stp>-1705</stp>
        <stp>All</stp>
        <stp/>
        <stp/>
        <stp>FALSE</stp>
        <stp>T</stp>
        <tr r="F1707" s="2"/>
      </tp>
      <tp t="s">
        <v/>
        <stp/>
        <stp>StudyData</stp>
        <stp>VIX</stp>
        <stp>BAR</stp>
        <stp/>
        <stp>Close</stp>
        <stp>W</stp>
        <stp>-1715</stp>
        <stp>All</stp>
        <stp/>
        <stp/>
        <stp>FALSE</stp>
        <stp>T</stp>
        <tr r="F1717" s="2"/>
      </tp>
      <tp t="s">
        <v/>
        <stp/>
        <stp>StudyData</stp>
        <stp>VIX</stp>
        <stp>BAR</stp>
        <stp/>
        <stp>Close</stp>
        <stp>W</stp>
        <stp>-1725</stp>
        <stp>All</stp>
        <stp/>
        <stp/>
        <stp>FALSE</stp>
        <stp>T</stp>
        <tr r="F1727" s="2"/>
      </tp>
      <tp t="s">
        <v/>
        <stp/>
        <stp>StudyData</stp>
        <stp>VIX</stp>
        <stp>BAR</stp>
        <stp/>
        <stp>Close</stp>
        <stp>W</stp>
        <stp>-1735</stp>
        <stp>All</stp>
        <stp/>
        <stp/>
        <stp>FALSE</stp>
        <stp>T</stp>
        <tr r="F1737" s="2"/>
      </tp>
      <tp t="s">
        <v/>
        <stp/>
        <stp>StudyData</stp>
        <stp>VIX</stp>
        <stp>BAR</stp>
        <stp/>
        <stp>Close</stp>
        <stp>W</stp>
        <stp>-1745</stp>
        <stp>All</stp>
        <stp/>
        <stp/>
        <stp>FALSE</stp>
        <stp>T</stp>
        <tr r="F1747" s="2"/>
      </tp>
      <tp t="s">
        <v/>
        <stp/>
        <stp>StudyData</stp>
        <stp>VIX</stp>
        <stp>BAR</stp>
        <stp/>
        <stp>Close</stp>
        <stp>W</stp>
        <stp>-1755</stp>
        <stp>All</stp>
        <stp/>
        <stp/>
        <stp>FALSE</stp>
        <stp>T</stp>
        <tr r="F1757" s="2"/>
      </tp>
      <tp t="s">
        <v/>
        <stp/>
        <stp>StudyData</stp>
        <stp>VIX</stp>
        <stp>BAR</stp>
        <stp/>
        <stp>Close</stp>
        <stp>W</stp>
        <stp>-1765</stp>
        <stp>All</stp>
        <stp/>
        <stp/>
        <stp>FALSE</stp>
        <stp>T</stp>
        <tr r="F1767" s="2"/>
      </tp>
      <tp t="s">
        <v/>
        <stp/>
        <stp>StudyData</stp>
        <stp>VIX</stp>
        <stp>BAR</stp>
        <stp/>
        <stp>Close</stp>
        <stp>W</stp>
        <stp>-1775</stp>
        <stp>All</stp>
        <stp/>
        <stp/>
        <stp>FALSE</stp>
        <stp>T</stp>
        <tr r="F1777" s="2"/>
      </tp>
      <tp t="s">
        <v/>
        <stp/>
        <stp>StudyData</stp>
        <stp>VIX</stp>
        <stp>BAR</stp>
        <stp/>
        <stp>Close</stp>
        <stp>W</stp>
        <stp>-1785</stp>
        <stp>All</stp>
        <stp/>
        <stp/>
        <stp>FALSE</stp>
        <stp>T</stp>
        <tr r="F1787" s="2"/>
      </tp>
      <tp t="s">
        <v/>
        <stp/>
        <stp>StudyData</stp>
        <stp>VIX</stp>
        <stp>BAR</stp>
        <stp/>
        <stp>Close</stp>
        <stp>W</stp>
        <stp>-1795</stp>
        <stp>All</stp>
        <stp/>
        <stp/>
        <stp>FALSE</stp>
        <stp>T</stp>
        <tr r="F1797" s="2"/>
      </tp>
      <tp t="s">
        <v/>
        <stp/>
        <stp>StudyData</stp>
        <stp>VIX</stp>
        <stp>BAR</stp>
        <stp/>
        <stp>Close</stp>
        <stp>W</stp>
        <stp>-1405</stp>
        <stp>All</stp>
        <stp/>
        <stp/>
        <stp>FALSE</stp>
        <stp>T</stp>
        <tr r="F1407" s="2"/>
      </tp>
      <tp t="s">
        <v/>
        <stp/>
        <stp>StudyData</stp>
        <stp>VIX</stp>
        <stp>BAR</stp>
        <stp/>
        <stp>Close</stp>
        <stp>W</stp>
        <stp>-1415</stp>
        <stp>All</stp>
        <stp/>
        <stp/>
        <stp>FALSE</stp>
        <stp>T</stp>
        <tr r="F1417" s="2"/>
      </tp>
      <tp t="s">
        <v/>
        <stp/>
        <stp>StudyData</stp>
        <stp>VIX</stp>
        <stp>BAR</stp>
        <stp/>
        <stp>Close</stp>
        <stp>W</stp>
        <stp>-1425</stp>
        <stp>All</stp>
        <stp/>
        <stp/>
        <stp>FALSE</stp>
        <stp>T</stp>
        <tr r="F1427" s="2"/>
      </tp>
      <tp t="s">
        <v/>
        <stp/>
        <stp>StudyData</stp>
        <stp>VIX</stp>
        <stp>BAR</stp>
        <stp/>
        <stp>Close</stp>
        <stp>W</stp>
        <stp>-1435</stp>
        <stp>All</stp>
        <stp/>
        <stp/>
        <stp>FALSE</stp>
        <stp>T</stp>
        <tr r="F1437" s="2"/>
      </tp>
      <tp t="s">
        <v/>
        <stp/>
        <stp>StudyData</stp>
        <stp>VIX</stp>
        <stp>BAR</stp>
        <stp/>
        <stp>Close</stp>
        <stp>W</stp>
        <stp>-1445</stp>
        <stp>All</stp>
        <stp/>
        <stp/>
        <stp>FALSE</stp>
        <stp>T</stp>
        <tr r="F1447" s="2"/>
      </tp>
      <tp t="s">
        <v/>
        <stp/>
        <stp>StudyData</stp>
        <stp>VIX</stp>
        <stp>BAR</stp>
        <stp/>
        <stp>Close</stp>
        <stp>W</stp>
        <stp>-1455</stp>
        <stp>All</stp>
        <stp/>
        <stp/>
        <stp>FALSE</stp>
        <stp>T</stp>
        <tr r="F1457" s="2"/>
      </tp>
      <tp t="s">
        <v/>
        <stp/>
        <stp>StudyData</stp>
        <stp>VIX</stp>
        <stp>BAR</stp>
        <stp/>
        <stp>Close</stp>
        <stp>W</stp>
        <stp>-1465</stp>
        <stp>All</stp>
        <stp/>
        <stp/>
        <stp>FALSE</stp>
        <stp>T</stp>
        <tr r="F1467" s="2"/>
      </tp>
      <tp t="s">
        <v/>
        <stp/>
        <stp>StudyData</stp>
        <stp>VIX</stp>
        <stp>BAR</stp>
        <stp/>
        <stp>Close</stp>
        <stp>W</stp>
        <stp>-1475</stp>
        <stp>All</stp>
        <stp/>
        <stp/>
        <stp>FALSE</stp>
        <stp>T</stp>
        <tr r="F1477" s="2"/>
      </tp>
      <tp t="s">
        <v/>
        <stp/>
        <stp>StudyData</stp>
        <stp>VIX</stp>
        <stp>BAR</stp>
        <stp/>
        <stp>Close</stp>
        <stp>W</stp>
        <stp>-1485</stp>
        <stp>All</stp>
        <stp/>
        <stp/>
        <stp>FALSE</stp>
        <stp>T</stp>
        <tr r="F1487" s="2"/>
      </tp>
      <tp t="s">
        <v/>
        <stp/>
        <stp>StudyData</stp>
        <stp>VIX</stp>
        <stp>BAR</stp>
        <stp/>
        <stp>Close</stp>
        <stp>W</stp>
        <stp>-1495</stp>
        <stp>All</stp>
        <stp/>
        <stp/>
        <stp>FALSE</stp>
        <stp>T</stp>
        <tr r="F1497" s="2"/>
      </tp>
      <tp t="s">
        <v/>
        <stp/>
        <stp>StudyData</stp>
        <stp>VIX</stp>
        <stp>BAR</stp>
        <stp/>
        <stp>Close</stp>
        <stp>W</stp>
        <stp>-1505</stp>
        <stp>All</stp>
        <stp/>
        <stp/>
        <stp>FALSE</stp>
        <stp>T</stp>
        <tr r="F1507" s="2"/>
      </tp>
      <tp t="s">
        <v/>
        <stp/>
        <stp>StudyData</stp>
        <stp>VIX</stp>
        <stp>BAR</stp>
        <stp/>
        <stp>Close</stp>
        <stp>W</stp>
        <stp>-1515</stp>
        <stp>All</stp>
        <stp/>
        <stp/>
        <stp>FALSE</stp>
        <stp>T</stp>
        <tr r="F1517" s="2"/>
      </tp>
      <tp t="s">
        <v/>
        <stp/>
        <stp>StudyData</stp>
        <stp>VIX</stp>
        <stp>BAR</stp>
        <stp/>
        <stp>Close</stp>
        <stp>W</stp>
        <stp>-1525</stp>
        <stp>All</stp>
        <stp/>
        <stp/>
        <stp>FALSE</stp>
        <stp>T</stp>
        <tr r="F1527" s="2"/>
      </tp>
      <tp t="s">
        <v/>
        <stp/>
        <stp>StudyData</stp>
        <stp>VIX</stp>
        <stp>BAR</stp>
        <stp/>
        <stp>Close</stp>
        <stp>W</stp>
        <stp>-1535</stp>
        <stp>All</stp>
        <stp/>
        <stp/>
        <stp>FALSE</stp>
        <stp>T</stp>
        <tr r="F1537" s="2"/>
      </tp>
      <tp t="s">
        <v/>
        <stp/>
        <stp>StudyData</stp>
        <stp>VIX</stp>
        <stp>BAR</stp>
        <stp/>
        <stp>Close</stp>
        <stp>W</stp>
        <stp>-1545</stp>
        <stp>All</stp>
        <stp/>
        <stp/>
        <stp>FALSE</stp>
        <stp>T</stp>
        <tr r="F1547" s="2"/>
      </tp>
      <tp t="s">
        <v/>
        <stp/>
        <stp>StudyData</stp>
        <stp>VIX</stp>
        <stp>BAR</stp>
        <stp/>
        <stp>Close</stp>
        <stp>W</stp>
        <stp>-1555</stp>
        <stp>All</stp>
        <stp/>
        <stp/>
        <stp>FALSE</stp>
        <stp>T</stp>
        <tr r="F1557" s="2"/>
      </tp>
      <tp t="s">
        <v/>
        <stp/>
        <stp>StudyData</stp>
        <stp>VIX</stp>
        <stp>BAR</stp>
        <stp/>
        <stp>Close</stp>
        <stp>W</stp>
        <stp>-1565</stp>
        <stp>All</stp>
        <stp/>
        <stp/>
        <stp>FALSE</stp>
        <stp>T</stp>
        <tr r="F1567" s="2"/>
      </tp>
      <tp t="s">
        <v/>
        <stp/>
        <stp>StudyData</stp>
        <stp>VIX</stp>
        <stp>BAR</stp>
        <stp/>
        <stp>Close</stp>
        <stp>W</stp>
        <stp>-1575</stp>
        <stp>All</stp>
        <stp/>
        <stp/>
        <stp>FALSE</stp>
        <stp>T</stp>
        <tr r="F1577" s="2"/>
      </tp>
      <tp t="s">
        <v/>
        <stp/>
        <stp>StudyData</stp>
        <stp>VIX</stp>
        <stp>BAR</stp>
        <stp/>
        <stp>Close</stp>
        <stp>W</stp>
        <stp>-1585</stp>
        <stp>All</stp>
        <stp/>
        <stp/>
        <stp>FALSE</stp>
        <stp>T</stp>
        <tr r="F1587" s="2"/>
      </tp>
      <tp t="s">
        <v/>
        <stp/>
        <stp>StudyData</stp>
        <stp>VIX</stp>
        <stp>BAR</stp>
        <stp/>
        <stp>Close</stp>
        <stp>W</stp>
        <stp>-1595</stp>
        <stp>All</stp>
        <stp/>
        <stp/>
        <stp>FALSE</stp>
        <stp>T</stp>
        <tr r="F1597" s="2"/>
      </tp>
      <tp t="s">
        <v/>
        <stp/>
        <stp>StudyData</stp>
        <stp>VIX</stp>
        <stp>BAR</stp>
        <stp/>
        <stp>Close</stp>
        <stp>W</stp>
        <stp>-1805</stp>
        <stp>All</stp>
        <stp/>
        <stp/>
        <stp>FALSE</stp>
        <stp>T</stp>
        <tr r="F1807" s="2"/>
      </tp>
      <tp t="s">
        <v/>
        <stp/>
        <stp>StudyData</stp>
        <stp>VIX</stp>
        <stp>BAR</stp>
        <stp/>
        <stp>Close</stp>
        <stp>W</stp>
        <stp>-1815</stp>
        <stp>All</stp>
        <stp/>
        <stp/>
        <stp>FALSE</stp>
        <stp>T</stp>
        <tr r="F1817" s="2"/>
      </tp>
      <tp t="s">
        <v/>
        <stp/>
        <stp>StudyData</stp>
        <stp>VIX</stp>
        <stp>BAR</stp>
        <stp/>
        <stp>Close</stp>
        <stp>W</stp>
        <stp>-1825</stp>
        <stp>All</stp>
        <stp/>
        <stp/>
        <stp>FALSE</stp>
        <stp>T</stp>
        <tr r="F1827" s="2"/>
      </tp>
      <tp t="s">
        <v/>
        <stp/>
        <stp>StudyData</stp>
        <stp>VIX</stp>
        <stp>BAR</stp>
        <stp/>
        <stp>Close</stp>
        <stp>W</stp>
        <stp>-1835</stp>
        <stp>All</stp>
        <stp/>
        <stp/>
        <stp>FALSE</stp>
        <stp>T</stp>
        <tr r="F1837" s="2"/>
      </tp>
      <tp t="s">
        <v/>
        <stp/>
        <stp>StudyData</stp>
        <stp>VIX</stp>
        <stp>BAR</stp>
        <stp/>
        <stp>Close</stp>
        <stp>W</stp>
        <stp>-1845</stp>
        <stp>All</stp>
        <stp/>
        <stp/>
        <stp>FALSE</stp>
        <stp>T</stp>
        <tr r="F1847" s="2"/>
      </tp>
      <tp t="s">
        <v/>
        <stp/>
        <stp>StudyData</stp>
        <stp>VIX</stp>
        <stp>BAR</stp>
        <stp/>
        <stp>Close</stp>
        <stp>W</stp>
        <stp>-1855</stp>
        <stp>All</stp>
        <stp/>
        <stp/>
        <stp>FALSE</stp>
        <stp>T</stp>
        <tr r="F1857" s="2"/>
      </tp>
      <tp t="s">
        <v/>
        <stp/>
        <stp>StudyData</stp>
        <stp>VIX</stp>
        <stp>BAR</stp>
        <stp/>
        <stp>Close</stp>
        <stp>W</stp>
        <stp>-1865</stp>
        <stp>All</stp>
        <stp/>
        <stp/>
        <stp>FALSE</stp>
        <stp>T</stp>
        <tr r="F1867" s="2"/>
      </tp>
      <tp t="s">
        <v/>
        <stp/>
        <stp>StudyData</stp>
        <stp>VIX</stp>
        <stp>BAR</stp>
        <stp/>
        <stp>Close</stp>
        <stp>W</stp>
        <stp>-1875</stp>
        <stp>All</stp>
        <stp/>
        <stp/>
        <stp>FALSE</stp>
        <stp>T</stp>
        <tr r="F1877" s="2"/>
      </tp>
      <tp t="s">
        <v/>
        <stp/>
        <stp>StudyData</stp>
        <stp>VIX</stp>
        <stp>BAR</stp>
        <stp/>
        <stp>Close</stp>
        <stp>W</stp>
        <stp>-1885</stp>
        <stp>All</stp>
        <stp/>
        <stp/>
        <stp>FALSE</stp>
        <stp>T</stp>
        <tr r="F1887" s="2"/>
      </tp>
      <tp t="s">
        <v/>
        <stp/>
        <stp>StudyData</stp>
        <stp>VIX</stp>
        <stp>BAR</stp>
        <stp/>
        <stp>Close</stp>
        <stp>W</stp>
        <stp>-1895</stp>
        <stp>All</stp>
        <stp/>
        <stp/>
        <stp>FALSE</stp>
        <stp>T</stp>
        <tr r="F1897" s="2"/>
      </tp>
      <tp t="s">
        <v/>
        <stp/>
        <stp>StudyData</stp>
        <stp>VIX</stp>
        <stp>BAR</stp>
        <stp/>
        <stp>Close</stp>
        <stp>W</stp>
        <stp>-1905</stp>
        <stp>All</stp>
        <stp/>
        <stp/>
        <stp>FALSE</stp>
        <stp>T</stp>
        <tr r="F1907" s="2"/>
      </tp>
      <tp t="s">
        <v/>
        <stp/>
        <stp>StudyData</stp>
        <stp>VIX</stp>
        <stp>BAR</stp>
        <stp/>
        <stp>Close</stp>
        <stp>W</stp>
        <stp>-1915</stp>
        <stp>All</stp>
        <stp/>
        <stp/>
        <stp>FALSE</stp>
        <stp>T</stp>
        <tr r="F1917" s="2"/>
      </tp>
      <tp t="s">
        <v/>
        <stp/>
        <stp>StudyData</stp>
        <stp>VIX</stp>
        <stp>BAR</stp>
        <stp/>
        <stp>Close</stp>
        <stp>W</stp>
        <stp>-1925</stp>
        <stp>All</stp>
        <stp/>
        <stp/>
        <stp>FALSE</stp>
        <stp>T</stp>
        <tr r="F1927" s="2"/>
      </tp>
      <tp t="s">
        <v/>
        <stp/>
        <stp>StudyData</stp>
        <stp>VIX</stp>
        <stp>BAR</stp>
        <stp/>
        <stp>Close</stp>
        <stp>W</stp>
        <stp>-1935</stp>
        <stp>All</stp>
        <stp/>
        <stp/>
        <stp>FALSE</stp>
        <stp>T</stp>
        <tr r="F1937" s="2"/>
      </tp>
      <tp t="s">
        <v/>
        <stp/>
        <stp>StudyData</stp>
        <stp>VIX</stp>
        <stp>BAR</stp>
        <stp/>
        <stp>Close</stp>
        <stp>W</stp>
        <stp>-1945</stp>
        <stp>All</stp>
        <stp/>
        <stp/>
        <stp>FALSE</stp>
        <stp>T</stp>
        <tr r="F1947" s="2"/>
      </tp>
      <tp t="s">
        <v/>
        <stp/>
        <stp>StudyData</stp>
        <stp>VIX</stp>
        <stp>BAR</stp>
        <stp/>
        <stp>Close</stp>
        <stp>W</stp>
        <stp>-1955</stp>
        <stp>All</stp>
        <stp/>
        <stp/>
        <stp>FALSE</stp>
        <stp>T</stp>
        <tr r="F1957" s="2"/>
      </tp>
      <tp t="s">
        <v/>
        <stp/>
        <stp>StudyData</stp>
        <stp>VIX</stp>
        <stp>BAR</stp>
        <stp/>
        <stp>Close</stp>
        <stp>W</stp>
        <stp>-1965</stp>
        <stp>All</stp>
        <stp/>
        <stp/>
        <stp>FALSE</stp>
        <stp>T</stp>
        <tr r="F1967" s="2"/>
      </tp>
      <tp t="s">
        <v/>
        <stp/>
        <stp>StudyData</stp>
        <stp>VIX</stp>
        <stp>BAR</stp>
        <stp/>
        <stp>Close</stp>
        <stp>W</stp>
        <stp>-1975</stp>
        <stp>All</stp>
        <stp/>
        <stp/>
        <stp>FALSE</stp>
        <stp>T</stp>
        <tr r="F1977" s="2"/>
      </tp>
      <tp t="s">
        <v/>
        <stp/>
        <stp>StudyData</stp>
        <stp>VIX</stp>
        <stp>BAR</stp>
        <stp/>
        <stp>Close</stp>
        <stp>W</stp>
        <stp>-1985</stp>
        <stp>All</stp>
        <stp/>
        <stp/>
        <stp>FALSE</stp>
        <stp>T</stp>
        <tr r="F1987" s="2"/>
      </tp>
      <tp t="s">
        <v/>
        <stp/>
        <stp>StudyData</stp>
        <stp>VIX</stp>
        <stp>BAR</stp>
        <stp/>
        <stp>Close</stp>
        <stp>W</stp>
        <stp>-1995</stp>
        <stp>All</stp>
        <stp/>
        <stp/>
        <stp>FALSE</stp>
        <stp>T</stp>
        <tr r="F1997" s="2"/>
      </tp>
      <tp>
        <v>20.38</v>
        <stp/>
        <stp>StudyData</stp>
        <stp>VIX</stp>
        <stp>BAR</stp>
        <stp/>
        <stp>Close</stp>
        <stp>W</stp>
        <stp>-36</stp>
        <stp>All</stp>
        <stp/>
        <stp/>
        <stp>FALSE</stp>
        <stp>T</stp>
        <tr r="F38" s="2"/>
      </tp>
      <tp>
        <v>21.66</v>
        <stp/>
        <stp>StudyData</stp>
        <stp>VIX</stp>
        <stp>BAR</stp>
        <stp/>
        <stp>Close</stp>
        <stp>W</stp>
        <stp>-26</stp>
        <stp>All</stp>
        <stp/>
        <stp/>
        <stp>FALSE</stp>
        <stp>T</stp>
        <tr r="F28" s="2"/>
      </tp>
      <tp>
        <v>14.91</v>
        <stp/>
        <stp>StudyData</stp>
        <stp>VIX</stp>
        <stp>BAR</stp>
        <stp/>
        <stp>Close</stp>
        <stp>W</stp>
        <stp>-16</stp>
        <stp>All</stp>
        <stp/>
        <stp/>
        <stp>FALSE</stp>
        <stp>T</stp>
        <tr r="F18" s="2"/>
      </tp>
      <tp>
        <v>20.329999999999998</v>
        <stp/>
        <stp>StudyData</stp>
        <stp>VIX</stp>
        <stp>BAR</stp>
        <stp/>
        <stp>Close</stp>
        <stp>W</stp>
        <stp>-76</stp>
        <stp>All</stp>
        <stp/>
        <stp/>
        <stp>FALSE</stp>
        <stp>T</stp>
        <tr r="F78" s="2"/>
      </tp>
      <tp>
        <v>16.13</v>
        <stp/>
        <stp>StudyData</stp>
        <stp>VIX</stp>
        <stp>BAR</stp>
        <stp/>
        <stp>Close</stp>
        <stp>W</stp>
        <stp>-66</stp>
        <stp>All</stp>
        <stp/>
        <stp/>
        <stp>FALSE</stp>
        <stp>T</stp>
        <tr r="F68" s="2"/>
      </tp>
      <tp>
        <v>21.77</v>
        <stp/>
        <stp>StudyData</stp>
        <stp>VIX</stp>
        <stp>BAR</stp>
        <stp/>
        <stp>Close</stp>
        <stp>W</stp>
        <stp>-56</stp>
        <stp>All</stp>
        <stp/>
        <stp/>
        <stp>FALSE</stp>
        <stp>T</stp>
        <tr r="F58" s="2"/>
      </tp>
      <tp>
        <v>22.29</v>
        <stp/>
        <stp>StudyData</stp>
        <stp>VIX</stp>
        <stp>BAR</stp>
        <stp/>
        <stp>Close</stp>
        <stp>W</stp>
        <stp>-46</stp>
        <stp>All</stp>
        <stp/>
        <stp/>
        <stp>FALSE</stp>
        <stp>T</stp>
        <tr r="F48" s="2"/>
      </tp>
      <tp>
        <v>12.22</v>
        <stp/>
        <stp>StudyData</stp>
        <stp>VIX</stp>
        <stp>BAR</stp>
        <stp/>
        <stp>Close</stp>
        <stp>W</stp>
        <stp>-96</stp>
        <stp>All</stp>
        <stp/>
        <stp/>
        <stp>FALSE</stp>
        <stp>T</stp>
        <tr r="F98" s="2"/>
      </tp>
      <tp>
        <v>14.8</v>
        <stp/>
        <stp>StudyData</stp>
        <stp>VIX</stp>
        <stp>BAR</stp>
        <stp/>
        <stp>Close</stp>
        <stp>W</stp>
        <stp>-86</stp>
        <stp>All</stp>
        <stp/>
        <stp/>
        <stp>FALSE</stp>
        <stp>T</stp>
        <tr r="F88" s="2"/>
      </tp>
      <tp t="s">
        <v/>
        <stp/>
        <stp>StudyData</stp>
        <stp>VIX</stp>
        <stp>BAR</stp>
        <stp/>
        <stp>Close</stp>
        <stp>W</stp>
        <stp>-2206</stp>
        <stp>All</stp>
        <stp/>
        <stp/>
        <stp>FALSE</stp>
        <stp>T</stp>
        <tr r="F2208" s="2"/>
      </tp>
      <tp t="s">
        <v/>
        <stp/>
        <stp>StudyData</stp>
        <stp>VIX</stp>
        <stp>BAR</stp>
        <stp/>
        <stp>Close</stp>
        <stp>W</stp>
        <stp>-2216</stp>
        <stp>All</stp>
        <stp/>
        <stp/>
        <stp>FALSE</stp>
        <stp>T</stp>
        <tr r="F2218" s="2"/>
      </tp>
      <tp t="s">
        <v/>
        <stp/>
        <stp>StudyData</stp>
        <stp>VIX</stp>
        <stp>BAR</stp>
        <stp/>
        <stp>Close</stp>
        <stp>W</stp>
        <stp>-2226</stp>
        <stp>All</stp>
        <stp/>
        <stp/>
        <stp>FALSE</stp>
        <stp>T</stp>
        <tr r="F2228" s="2"/>
      </tp>
      <tp t="s">
        <v/>
        <stp/>
        <stp>StudyData</stp>
        <stp>VIX</stp>
        <stp>BAR</stp>
        <stp/>
        <stp>Close</stp>
        <stp>W</stp>
        <stp>-2236</stp>
        <stp>All</stp>
        <stp/>
        <stp/>
        <stp>FALSE</stp>
        <stp>T</stp>
        <tr r="F2238" s="2"/>
      </tp>
      <tp t="s">
        <v/>
        <stp/>
        <stp>StudyData</stp>
        <stp>VIX</stp>
        <stp>BAR</stp>
        <stp/>
        <stp>Close</stp>
        <stp>W</stp>
        <stp>-2246</stp>
        <stp>All</stp>
        <stp/>
        <stp/>
        <stp>FALSE</stp>
        <stp>T</stp>
        <tr r="F2248" s="2"/>
      </tp>
      <tp t="s">
        <v/>
        <stp/>
        <stp>StudyData</stp>
        <stp>VIX</stp>
        <stp>BAR</stp>
        <stp/>
        <stp>Close</stp>
        <stp>W</stp>
        <stp>-2256</stp>
        <stp>All</stp>
        <stp/>
        <stp/>
        <stp>FALSE</stp>
        <stp>T</stp>
        <tr r="F2258" s="2"/>
      </tp>
      <tp t="s">
        <v/>
        <stp/>
        <stp>StudyData</stp>
        <stp>VIX</stp>
        <stp>BAR</stp>
        <stp/>
        <stp>Close</stp>
        <stp>W</stp>
        <stp>-2266</stp>
        <stp>All</stp>
        <stp/>
        <stp/>
        <stp>FALSE</stp>
        <stp>T</stp>
        <tr r="F2268" s="2"/>
      </tp>
      <tp t="s">
        <v/>
        <stp/>
        <stp>StudyData</stp>
        <stp>VIX</stp>
        <stp>BAR</stp>
        <stp/>
        <stp>Close</stp>
        <stp>W</stp>
        <stp>-2276</stp>
        <stp>All</stp>
        <stp/>
        <stp/>
        <stp>FALSE</stp>
        <stp>T</stp>
        <tr r="F2278" s="2"/>
      </tp>
      <tp t="s">
        <v/>
        <stp/>
        <stp>StudyData</stp>
        <stp>VIX</stp>
        <stp>BAR</stp>
        <stp/>
        <stp>Close</stp>
        <stp>W</stp>
        <stp>-2286</stp>
        <stp>All</stp>
        <stp/>
        <stp/>
        <stp>FALSE</stp>
        <stp>T</stp>
        <tr r="F2288" s="2"/>
      </tp>
      <tp t="s">
        <v/>
        <stp/>
        <stp>StudyData</stp>
        <stp>VIX</stp>
        <stp>BAR</stp>
        <stp/>
        <stp>Close</stp>
        <stp>W</stp>
        <stp>-2296</stp>
        <stp>All</stp>
        <stp/>
        <stp/>
        <stp>FALSE</stp>
        <stp>T</stp>
        <tr r="F2298" s="2"/>
      </tp>
      <tp t="s">
        <v/>
        <stp/>
        <stp>StudyData</stp>
        <stp>VIX</stp>
        <stp>BAR</stp>
        <stp/>
        <stp>Close</stp>
        <stp>W</stp>
        <stp>-2306</stp>
        <stp>All</stp>
        <stp/>
        <stp/>
        <stp>FALSE</stp>
        <stp>T</stp>
        <tr r="F2308" s="2"/>
      </tp>
      <tp t="s">
        <v/>
        <stp/>
        <stp>StudyData</stp>
        <stp>VIX</stp>
        <stp>BAR</stp>
        <stp/>
        <stp>Close</stp>
        <stp>W</stp>
        <stp>-2316</stp>
        <stp>All</stp>
        <stp/>
        <stp/>
        <stp>FALSE</stp>
        <stp>T</stp>
        <tr r="F2318" s="2"/>
      </tp>
      <tp t="s">
        <v/>
        <stp/>
        <stp>StudyData</stp>
        <stp>VIX</stp>
        <stp>BAR</stp>
        <stp/>
        <stp>Close</stp>
        <stp>W</stp>
        <stp>-2326</stp>
        <stp>All</stp>
        <stp/>
        <stp/>
        <stp>FALSE</stp>
        <stp>T</stp>
        <tr r="F2328" s="2"/>
      </tp>
      <tp t="s">
        <v/>
        <stp/>
        <stp>StudyData</stp>
        <stp>VIX</stp>
        <stp>BAR</stp>
        <stp/>
        <stp>Close</stp>
        <stp>W</stp>
        <stp>-2336</stp>
        <stp>All</stp>
        <stp/>
        <stp/>
        <stp>FALSE</stp>
        <stp>T</stp>
        <tr r="F2338" s="2"/>
      </tp>
      <tp t="s">
        <v/>
        <stp/>
        <stp>StudyData</stp>
        <stp>VIX</stp>
        <stp>BAR</stp>
        <stp/>
        <stp>Close</stp>
        <stp>W</stp>
        <stp>-2346</stp>
        <stp>All</stp>
        <stp/>
        <stp/>
        <stp>FALSE</stp>
        <stp>T</stp>
        <tr r="F2348" s="2"/>
      </tp>
      <tp t="s">
        <v/>
        <stp/>
        <stp>StudyData</stp>
        <stp>VIX</stp>
        <stp>BAR</stp>
        <stp/>
        <stp>Close</stp>
        <stp>W</stp>
        <stp>-2356</stp>
        <stp>All</stp>
        <stp/>
        <stp/>
        <stp>FALSE</stp>
        <stp>T</stp>
        <tr r="F2358" s="2"/>
      </tp>
      <tp t="s">
        <v/>
        <stp/>
        <stp>StudyData</stp>
        <stp>VIX</stp>
        <stp>BAR</stp>
        <stp/>
        <stp>Close</stp>
        <stp>W</stp>
        <stp>-2366</stp>
        <stp>All</stp>
        <stp/>
        <stp/>
        <stp>FALSE</stp>
        <stp>T</stp>
        <tr r="F2368" s="2"/>
      </tp>
      <tp t="s">
        <v/>
        <stp/>
        <stp>StudyData</stp>
        <stp>VIX</stp>
        <stp>BAR</stp>
        <stp/>
        <stp>Close</stp>
        <stp>W</stp>
        <stp>-2376</stp>
        <stp>All</stp>
        <stp/>
        <stp/>
        <stp>FALSE</stp>
        <stp>T</stp>
        <tr r="F2378" s="2"/>
      </tp>
      <tp t="s">
        <v/>
        <stp/>
        <stp>StudyData</stp>
        <stp>VIX</stp>
        <stp>BAR</stp>
        <stp/>
        <stp>Close</stp>
        <stp>W</stp>
        <stp>-2386</stp>
        <stp>All</stp>
        <stp/>
        <stp/>
        <stp>FALSE</stp>
        <stp>T</stp>
        <tr r="F2388" s="2"/>
      </tp>
      <tp t="s">
        <v/>
        <stp/>
        <stp>StudyData</stp>
        <stp>VIX</stp>
        <stp>BAR</stp>
        <stp/>
        <stp>Close</stp>
        <stp>W</stp>
        <stp>-2396</stp>
        <stp>All</stp>
        <stp/>
        <stp/>
        <stp>FALSE</stp>
        <stp>T</stp>
        <tr r="F2398" s="2"/>
      </tp>
      <tp t="s">
        <v/>
        <stp/>
        <stp>StudyData</stp>
        <stp>VIX</stp>
        <stp>BAR</stp>
        <stp/>
        <stp>Close</stp>
        <stp>W</stp>
        <stp>-2006</stp>
        <stp>All</stp>
        <stp/>
        <stp/>
        <stp>FALSE</stp>
        <stp>T</stp>
        <tr r="F2008" s="2"/>
      </tp>
      <tp t="s">
        <v/>
        <stp/>
        <stp>StudyData</stp>
        <stp>VIX</stp>
        <stp>BAR</stp>
        <stp/>
        <stp>Close</stp>
        <stp>W</stp>
        <stp>-2016</stp>
        <stp>All</stp>
        <stp/>
        <stp/>
        <stp>FALSE</stp>
        <stp>T</stp>
        <tr r="F2018" s="2"/>
      </tp>
      <tp t="s">
        <v/>
        <stp/>
        <stp>StudyData</stp>
        <stp>VIX</stp>
        <stp>BAR</stp>
        <stp/>
        <stp>Close</stp>
        <stp>W</stp>
        <stp>-2026</stp>
        <stp>All</stp>
        <stp/>
        <stp/>
        <stp>FALSE</stp>
        <stp>T</stp>
        <tr r="F2028" s="2"/>
      </tp>
      <tp t="s">
        <v/>
        <stp/>
        <stp>StudyData</stp>
        <stp>VIX</stp>
        <stp>BAR</stp>
        <stp/>
        <stp>Close</stp>
        <stp>W</stp>
        <stp>-2036</stp>
        <stp>All</stp>
        <stp/>
        <stp/>
        <stp>FALSE</stp>
        <stp>T</stp>
        <tr r="F2038" s="2"/>
      </tp>
      <tp t="s">
        <v/>
        <stp/>
        <stp>StudyData</stp>
        <stp>VIX</stp>
        <stp>BAR</stp>
        <stp/>
        <stp>Close</stp>
        <stp>W</stp>
        <stp>-2046</stp>
        <stp>All</stp>
        <stp/>
        <stp/>
        <stp>FALSE</stp>
        <stp>T</stp>
        <tr r="F2048" s="2"/>
      </tp>
      <tp t="s">
        <v/>
        <stp/>
        <stp>StudyData</stp>
        <stp>VIX</stp>
        <stp>BAR</stp>
        <stp/>
        <stp>Close</stp>
        <stp>W</stp>
        <stp>-2056</stp>
        <stp>All</stp>
        <stp/>
        <stp/>
        <stp>FALSE</stp>
        <stp>T</stp>
        <tr r="F2058" s="2"/>
      </tp>
      <tp t="s">
        <v/>
        <stp/>
        <stp>StudyData</stp>
        <stp>VIX</stp>
        <stp>BAR</stp>
        <stp/>
        <stp>Close</stp>
        <stp>W</stp>
        <stp>-2066</stp>
        <stp>All</stp>
        <stp/>
        <stp/>
        <stp>FALSE</stp>
        <stp>T</stp>
        <tr r="F2068" s="2"/>
      </tp>
      <tp t="s">
        <v/>
        <stp/>
        <stp>StudyData</stp>
        <stp>VIX</stp>
        <stp>BAR</stp>
        <stp/>
        <stp>Close</stp>
        <stp>W</stp>
        <stp>-2076</stp>
        <stp>All</stp>
        <stp/>
        <stp/>
        <stp>FALSE</stp>
        <stp>T</stp>
        <tr r="F2078" s="2"/>
      </tp>
      <tp t="s">
        <v/>
        <stp/>
        <stp>StudyData</stp>
        <stp>VIX</stp>
        <stp>BAR</stp>
        <stp/>
        <stp>Close</stp>
        <stp>W</stp>
        <stp>-2086</stp>
        <stp>All</stp>
        <stp/>
        <stp/>
        <stp>FALSE</stp>
        <stp>T</stp>
        <tr r="F2088" s="2"/>
      </tp>
      <tp t="s">
        <v/>
        <stp/>
        <stp>StudyData</stp>
        <stp>VIX</stp>
        <stp>BAR</stp>
        <stp/>
        <stp>Close</stp>
        <stp>W</stp>
        <stp>-2096</stp>
        <stp>All</stp>
        <stp/>
        <stp/>
        <stp>FALSE</stp>
        <stp>T</stp>
        <tr r="F2098" s="2"/>
      </tp>
      <tp t="s">
        <v/>
        <stp/>
        <stp>StudyData</stp>
        <stp>VIX</stp>
        <stp>BAR</stp>
        <stp/>
        <stp>Close</stp>
        <stp>W</stp>
        <stp>-2106</stp>
        <stp>All</stp>
        <stp/>
        <stp/>
        <stp>FALSE</stp>
        <stp>T</stp>
        <tr r="F2108" s="2"/>
      </tp>
      <tp t="s">
        <v/>
        <stp/>
        <stp>StudyData</stp>
        <stp>VIX</stp>
        <stp>BAR</stp>
        <stp/>
        <stp>Close</stp>
        <stp>W</stp>
        <stp>-2116</stp>
        <stp>All</stp>
        <stp/>
        <stp/>
        <stp>FALSE</stp>
        <stp>T</stp>
        <tr r="F2118" s="2"/>
      </tp>
      <tp t="s">
        <v/>
        <stp/>
        <stp>StudyData</stp>
        <stp>VIX</stp>
        <stp>BAR</stp>
        <stp/>
        <stp>Close</stp>
        <stp>W</stp>
        <stp>-2126</stp>
        <stp>All</stp>
        <stp/>
        <stp/>
        <stp>FALSE</stp>
        <stp>T</stp>
        <tr r="F2128" s="2"/>
      </tp>
      <tp t="s">
        <v/>
        <stp/>
        <stp>StudyData</stp>
        <stp>VIX</stp>
        <stp>BAR</stp>
        <stp/>
        <stp>Close</stp>
        <stp>W</stp>
        <stp>-2136</stp>
        <stp>All</stp>
        <stp/>
        <stp/>
        <stp>FALSE</stp>
        <stp>T</stp>
        <tr r="F2138" s="2"/>
      </tp>
      <tp t="s">
        <v/>
        <stp/>
        <stp>StudyData</stp>
        <stp>VIX</stp>
        <stp>BAR</stp>
        <stp/>
        <stp>Close</stp>
        <stp>W</stp>
        <stp>-2146</stp>
        <stp>All</stp>
        <stp/>
        <stp/>
        <stp>FALSE</stp>
        <stp>T</stp>
        <tr r="F2148" s="2"/>
      </tp>
      <tp t="s">
        <v/>
        <stp/>
        <stp>StudyData</stp>
        <stp>VIX</stp>
        <stp>BAR</stp>
        <stp/>
        <stp>Close</stp>
        <stp>W</stp>
        <stp>-2156</stp>
        <stp>All</stp>
        <stp/>
        <stp/>
        <stp>FALSE</stp>
        <stp>T</stp>
        <tr r="F2158" s="2"/>
      </tp>
      <tp t="s">
        <v/>
        <stp/>
        <stp>StudyData</stp>
        <stp>VIX</stp>
        <stp>BAR</stp>
        <stp/>
        <stp>Close</stp>
        <stp>W</stp>
        <stp>-2166</stp>
        <stp>All</stp>
        <stp/>
        <stp/>
        <stp>FALSE</stp>
        <stp>T</stp>
        <tr r="F2168" s="2"/>
      </tp>
      <tp t="s">
        <v/>
        <stp/>
        <stp>StudyData</stp>
        <stp>VIX</stp>
        <stp>BAR</stp>
        <stp/>
        <stp>Close</stp>
        <stp>W</stp>
        <stp>-2176</stp>
        <stp>All</stp>
        <stp/>
        <stp/>
        <stp>FALSE</stp>
        <stp>T</stp>
        <tr r="F2178" s="2"/>
      </tp>
      <tp t="s">
        <v/>
        <stp/>
        <stp>StudyData</stp>
        <stp>VIX</stp>
        <stp>BAR</stp>
        <stp/>
        <stp>Close</stp>
        <stp>W</stp>
        <stp>-2186</stp>
        <stp>All</stp>
        <stp/>
        <stp/>
        <stp>FALSE</stp>
        <stp>T</stp>
        <tr r="F2188" s="2"/>
      </tp>
      <tp t="s">
        <v/>
        <stp/>
        <stp>StudyData</stp>
        <stp>VIX</stp>
        <stp>BAR</stp>
        <stp/>
        <stp>Close</stp>
        <stp>W</stp>
        <stp>-2196</stp>
        <stp>All</stp>
        <stp/>
        <stp/>
        <stp>FALSE</stp>
        <stp>T</stp>
        <tr r="F2198" s="2"/>
      </tp>
      <tp t="s">
        <v/>
        <stp/>
        <stp>StudyData</stp>
        <stp>VIX</stp>
        <stp>BAR</stp>
        <stp/>
        <stp>Close</stp>
        <stp>W</stp>
        <stp>-2606</stp>
        <stp>All</stp>
        <stp/>
        <stp/>
        <stp>FALSE</stp>
        <stp>T</stp>
        <tr r="F2608" s="2"/>
      </tp>
      <tp t="s">
        <v/>
        <stp/>
        <stp>StudyData</stp>
        <stp>VIX</stp>
        <stp>BAR</stp>
        <stp/>
        <stp>Close</stp>
        <stp>W</stp>
        <stp>-2616</stp>
        <stp>All</stp>
        <stp/>
        <stp/>
        <stp>FALSE</stp>
        <stp>T</stp>
        <tr r="F2618" s="2"/>
      </tp>
      <tp t="s">
        <v/>
        <stp/>
        <stp>StudyData</stp>
        <stp>VIX</stp>
        <stp>BAR</stp>
        <stp/>
        <stp>Close</stp>
        <stp>W</stp>
        <stp>-2626</stp>
        <stp>All</stp>
        <stp/>
        <stp/>
        <stp>FALSE</stp>
        <stp>T</stp>
        <tr r="F2628" s="2"/>
      </tp>
      <tp t="s">
        <v/>
        <stp/>
        <stp>StudyData</stp>
        <stp>VIX</stp>
        <stp>BAR</stp>
        <stp/>
        <stp>Close</stp>
        <stp>W</stp>
        <stp>-2636</stp>
        <stp>All</stp>
        <stp/>
        <stp/>
        <stp>FALSE</stp>
        <stp>T</stp>
        <tr r="F2638" s="2"/>
      </tp>
      <tp t="s">
        <v/>
        <stp/>
        <stp>StudyData</stp>
        <stp>VIX</stp>
        <stp>BAR</stp>
        <stp/>
        <stp>Close</stp>
        <stp>W</stp>
        <stp>-2646</stp>
        <stp>All</stp>
        <stp/>
        <stp/>
        <stp>FALSE</stp>
        <stp>T</stp>
        <tr r="F2648" s="2"/>
      </tp>
      <tp t="s">
        <v/>
        <stp/>
        <stp>StudyData</stp>
        <stp>VIX</stp>
        <stp>BAR</stp>
        <stp/>
        <stp>Close</stp>
        <stp>W</stp>
        <stp>-2656</stp>
        <stp>All</stp>
        <stp/>
        <stp/>
        <stp>FALSE</stp>
        <stp>T</stp>
        <tr r="F2658" s="2"/>
      </tp>
      <tp t="s">
        <v/>
        <stp/>
        <stp>StudyData</stp>
        <stp>VIX</stp>
        <stp>BAR</stp>
        <stp/>
        <stp>Close</stp>
        <stp>W</stp>
        <stp>-2666</stp>
        <stp>All</stp>
        <stp/>
        <stp/>
        <stp>FALSE</stp>
        <stp>T</stp>
        <tr r="F2668" s="2"/>
      </tp>
      <tp t="s">
        <v/>
        <stp/>
        <stp>StudyData</stp>
        <stp>VIX</stp>
        <stp>BAR</stp>
        <stp/>
        <stp>Close</stp>
        <stp>W</stp>
        <stp>-2676</stp>
        <stp>All</stp>
        <stp/>
        <stp/>
        <stp>FALSE</stp>
        <stp>T</stp>
        <tr r="F2678" s="2"/>
      </tp>
      <tp t="s">
        <v/>
        <stp/>
        <stp>StudyData</stp>
        <stp>VIX</stp>
        <stp>BAR</stp>
        <stp/>
        <stp>Close</stp>
        <stp>W</stp>
        <stp>-2686</stp>
        <stp>All</stp>
        <stp/>
        <stp/>
        <stp>FALSE</stp>
        <stp>T</stp>
        <tr r="F2688" s="2"/>
      </tp>
      <tp t="s">
        <v/>
        <stp/>
        <stp>StudyData</stp>
        <stp>VIX</stp>
        <stp>BAR</stp>
        <stp/>
        <stp>Close</stp>
        <stp>W</stp>
        <stp>-2696</stp>
        <stp>All</stp>
        <stp/>
        <stp/>
        <stp>FALSE</stp>
        <stp>T</stp>
        <tr r="F2698" s="2"/>
      </tp>
      <tp t="s">
        <v/>
        <stp/>
        <stp>StudyData</stp>
        <stp>VIX</stp>
        <stp>BAR</stp>
        <stp/>
        <stp>Close</stp>
        <stp>W</stp>
        <stp>-2706</stp>
        <stp>All</stp>
        <stp/>
        <stp/>
        <stp>FALSE</stp>
        <stp>T</stp>
        <tr r="F2708" s="2"/>
      </tp>
      <tp t="s">
        <v/>
        <stp/>
        <stp>StudyData</stp>
        <stp>VIX</stp>
        <stp>BAR</stp>
        <stp/>
        <stp>Close</stp>
        <stp>W</stp>
        <stp>-2716</stp>
        <stp>All</stp>
        <stp/>
        <stp/>
        <stp>FALSE</stp>
        <stp>T</stp>
        <tr r="F2718" s="2"/>
      </tp>
      <tp t="s">
        <v/>
        <stp/>
        <stp>StudyData</stp>
        <stp>VIX</stp>
        <stp>BAR</stp>
        <stp/>
        <stp>Close</stp>
        <stp>W</stp>
        <stp>-2726</stp>
        <stp>All</stp>
        <stp/>
        <stp/>
        <stp>FALSE</stp>
        <stp>T</stp>
        <tr r="F2728" s="2"/>
      </tp>
      <tp t="s">
        <v/>
        <stp/>
        <stp>StudyData</stp>
        <stp>VIX</stp>
        <stp>BAR</stp>
        <stp/>
        <stp>Close</stp>
        <stp>W</stp>
        <stp>-2736</stp>
        <stp>All</stp>
        <stp/>
        <stp/>
        <stp>FALSE</stp>
        <stp>T</stp>
        <tr r="F2738" s="2"/>
      </tp>
      <tp t="s">
        <v/>
        <stp/>
        <stp>StudyData</stp>
        <stp>VIX</stp>
        <stp>BAR</stp>
        <stp/>
        <stp>Close</stp>
        <stp>W</stp>
        <stp>-2746</stp>
        <stp>All</stp>
        <stp/>
        <stp/>
        <stp>FALSE</stp>
        <stp>T</stp>
        <tr r="F2748" s="2"/>
      </tp>
      <tp t="s">
        <v/>
        <stp/>
        <stp>StudyData</stp>
        <stp>VIX</stp>
        <stp>BAR</stp>
        <stp/>
        <stp>Close</stp>
        <stp>W</stp>
        <stp>-2756</stp>
        <stp>All</stp>
        <stp/>
        <stp/>
        <stp>FALSE</stp>
        <stp>T</stp>
        <tr r="F2758" s="2"/>
      </tp>
      <tp t="s">
        <v/>
        <stp/>
        <stp>StudyData</stp>
        <stp>VIX</stp>
        <stp>BAR</stp>
        <stp/>
        <stp>Close</stp>
        <stp>W</stp>
        <stp>-2766</stp>
        <stp>All</stp>
        <stp/>
        <stp/>
        <stp>FALSE</stp>
        <stp>T</stp>
        <tr r="F2768" s="2"/>
      </tp>
      <tp t="s">
        <v/>
        <stp/>
        <stp>StudyData</stp>
        <stp>VIX</stp>
        <stp>BAR</stp>
        <stp/>
        <stp>Close</stp>
        <stp>W</stp>
        <stp>-2776</stp>
        <stp>All</stp>
        <stp/>
        <stp/>
        <stp>FALSE</stp>
        <stp>T</stp>
        <tr r="F2778" s="2"/>
      </tp>
      <tp t="s">
        <v/>
        <stp/>
        <stp>StudyData</stp>
        <stp>VIX</stp>
        <stp>BAR</stp>
        <stp/>
        <stp>Close</stp>
        <stp>W</stp>
        <stp>-2786</stp>
        <stp>All</stp>
        <stp/>
        <stp/>
        <stp>FALSE</stp>
        <stp>T</stp>
        <tr r="F2788" s="2"/>
      </tp>
      <tp t="s">
        <v/>
        <stp/>
        <stp>StudyData</stp>
        <stp>VIX</stp>
        <stp>BAR</stp>
        <stp/>
        <stp>Close</stp>
        <stp>W</stp>
        <stp>-2796</stp>
        <stp>All</stp>
        <stp/>
        <stp/>
        <stp>FALSE</stp>
        <stp>T</stp>
        <tr r="F2798" s="2"/>
      </tp>
      <tp t="s">
        <v/>
        <stp/>
        <stp>StudyData</stp>
        <stp>VIX</stp>
        <stp>BAR</stp>
        <stp/>
        <stp>Close</stp>
        <stp>W</stp>
        <stp>-2406</stp>
        <stp>All</stp>
        <stp/>
        <stp/>
        <stp>FALSE</stp>
        <stp>T</stp>
        <tr r="F2408" s="2"/>
      </tp>
      <tp t="s">
        <v/>
        <stp/>
        <stp>StudyData</stp>
        <stp>VIX</stp>
        <stp>BAR</stp>
        <stp/>
        <stp>Close</stp>
        <stp>W</stp>
        <stp>-2416</stp>
        <stp>All</stp>
        <stp/>
        <stp/>
        <stp>FALSE</stp>
        <stp>T</stp>
        <tr r="F2418" s="2"/>
      </tp>
      <tp t="s">
        <v/>
        <stp/>
        <stp>StudyData</stp>
        <stp>VIX</stp>
        <stp>BAR</stp>
        <stp/>
        <stp>Close</stp>
        <stp>W</stp>
        <stp>-2426</stp>
        <stp>All</stp>
        <stp/>
        <stp/>
        <stp>FALSE</stp>
        <stp>T</stp>
        <tr r="F2428" s="2"/>
      </tp>
      <tp t="s">
        <v/>
        <stp/>
        <stp>StudyData</stp>
        <stp>VIX</stp>
        <stp>BAR</stp>
        <stp/>
        <stp>Close</stp>
        <stp>W</stp>
        <stp>-2436</stp>
        <stp>All</stp>
        <stp/>
        <stp/>
        <stp>FALSE</stp>
        <stp>T</stp>
        <tr r="F2438" s="2"/>
      </tp>
      <tp t="s">
        <v/>
        <stp/>
        <stp>StudyData</stp>
        <stp>VIX</stp>
        <stp>BAR</stp>
        <stp/>
        <stp>Close</stp>
        <stp>W</stp>
        <stp>-2446</stp>
        <stp>All</stp>
        <stp/>
        <stp/>
        <stp>FALSE</stp>
        <stp>T</stp>
        <tr r="F2448" s="2"/>
      </tp>
      <tp t="s">
        <v/>
        <stp/>
        <stp>StudyData</stp>
        <stp>VIX</stp>
        <stp>BAR</stp>
        <stp/>
        <stp>Close</stp>
        <stp>W</stp>
        <stp>-2456</stp>
        <stp>All</stp>
        <stp/>
        <stp/>
        <stp>FALSE</stp>
        <stp>T</stp>
        <tr r="F2458" s="2"/>
      </tp>
      <tp t="s">
        <v/>
        <stp/>
        <stp>StudyData</stp>
        <stp>VIX</stp>
        <stp>BAR</stp>
        <stp/>
        <stp>Close</stp>
        <stp>W</stp>
        <stp>-2466</stp>
        <stp>All</stp>
        <stp/>
        <stp/>
        <stp>FALSE</stp>
        <stp>T</stp>
        <tr r="F2468" s="2"/>
      </tp>
      <tp t="s">
        <v/>
        <stp/>
        <stp>StudyData</stp>
        <stp>VIX</stp>
        <stp>BAR</stp>
        <stp/>
        <stp>Close</stp>
        <stp>W</stp>
        <stp>-2476</stp>
        <stp>All</stp>
        <stp/>
        <stp/>
        <stp>FALSE</stp>
        <stp>T</stp>
        <tr r="F2478" s="2"/>
      </tp>
      <tp t="s">
        <v/>
        <stp/>
        <stp>StudyData</stp>
        <stp>VIX</stp>
        <stp>BAR</stp>
        <stp/>
        <stp>Close</stp>
        <stp>W</stp>
        <stp>-2486</stp>
        <stp>All</stp>
        <stp/>
        <stp/>
        <stp>FALSE</stp>
        <stp>T</stp>
        <tr r="F2488" s="2"/>
      </tp>
      <tp t="s">
        <v/>
        <stp/>
        <stp>StudyData</stp>
        <stp>VIX</stp>
        <stp>BAR</stp>
        <stp/>
        <stp>Close</stp>
        <stp>W</stp>
        <stp>-2496</stp>
        <stp>All</stp>
        <stp/>
        <stp/>
        <stp>FALSE</stp>
        <stp>T</stp>
        <tr r="F2498" s="2"/>
      </tp>
      <tp t="s">
        <v/>
        <stp/>
        <stp>StudyData</stp>
        <stp>VIX</stp>
        <stp>BAR</stp>
        <stp/>
        <stp>Close</stp>
        <stp>W</stp>
        <stp>-2506</stp>
        <stp>All</stp>
        <stp/>
        <stp/>
        <stp>FALSE</stp>
        <stp>T</stp>
        <tr r="F2508" s="2"/>
      </tp>
      <tp t="s">
        <v/>
        <stp/>
        <stp>StudyData</stp>
        <stp>VIX</stp>
        <stp>BAR</stp>
        <stp/>
        <stp>Close</stp>
        <stp>W</stp>
        <stp>-2516</stp>
        <stp>All</stp>
        <stp/>
        <stp/>
        <stp>FALSE</stp>
        <stp>T</stp>
        <tr r="F2518" s="2"/>
      </tp>
      <tp t="s">
        <v/>
        <stp/>
        <stp>StudyData</stp>
        <stp>VIX</stp>
        <stp>BAR</stp>
        <stp/>
        <stp>Close</stp>
        <stp>W</stp>
        <stp>-2526</stp>
        <stp>All</stp>
        <stp/>
        <stp/>
        <stp>FALSE</stp>
        <stp>T</stp>
        <tr r="F2528" s="2"/>
      </tp>
      <tp t="s">
        <v/>
        <stp/>
        <stp>StudyData</stp>
        <stp>VIX</stp>
        <stp>BAR</stp>
        <stp/>
        <stp>Close</stp>
        <stp>W</stp>
        <stp>-2536</stp>
        <stp>All</stp>
        <stp/>
        <stp/>
        <stp>FALSE</stp>
        <stp>T</stp>
        <tr r="F2538" s="2"/>
      </tp>
      <tp t="s">
        <v/>
        <stp/>
        <stp>StudyData</stp>
        <stp>VIX</stp>
        <stp>BAR</stp>
        <stp/>
        <stp>Close</stp>
        <stp>W</stp>
        <stp>-2546</stp>
        <stp>All</stp>
        <stp/>
        <stp/>
        <stp>FALSE</stp>
        <stp>T</stp>
        <tr r="F2548" s="2"/>
      </tp>
      <tp t="s">
        <v/>
        <stp/>
        <stp>StudyData</stp>
        <stp>VIX</stp>
        <stp>BAR</stp>
        <stp/>
        <stp>Close</stp>
        <stp>W</stp>
        <stp>-2556</stp>
        <stp>All</stp>
        <stp/>
        <stp/>
        <stp>FALSE</stp>
        <stp>T</stp>
        <tr r="F2558" s="2"/>
      </tp>
      <tp t="s">
        <v/>
        <stp/>
        <stp>StudyData</stp>
        <stp>VIX</stp>
        <stp>BAR</stp>
        <stp/>
        <stp>Close</stp>
        <stp>W</stp>
        <stp>-2566</stp>
        <stp>All</stp>
        <stp/>
        <stp/>
        <stp>FALSE</stp>
        <stp>T</stp>
        <tr r="F2568" s="2"/>
      </tp>
      <tp t="s">
        <v/>
        <stp/>
        <stp>StudyData</stp>
        <stp>VIX</stp>
        <stp>BAR</stp>
        <stp/>
        <stp>Close</stp>
        <stp>W</stp>
        <stp>-2576</stp>
        <stp>All</stp>
        <stp/>
        <stp/>
        <stp>FALSE</stp>
        <stp>T</stp>
        <tr r="F2578" s="2"/>
      </tp>
      <tp t="s">
        <v/>
        <stp/>
        <stp>StudyData</stp>
        <stp>VIX</stp>
        <stp>BAR</stp>
        <stp/>
        <stp>Close</stp>
        <stp>W</stp>
        <stp>-2586</stp>
        <stp>All</stp>
        <stp/>
        <stp/>
        <stp>FALSE</stp>
        <stp>T</stp>
        <tr r="F2588" s="2"/>
      </tp>
      <tp t="s">
        <v/>
        <stp/>
        <stp>StudyData</stp>
        <stp>VIX</stp>
        <stp>BAR</stp>
        <stp/>
        <stp>Close</stp>
        <stp>W</stp>
        <stp>-2596</stp>
        <stp>All</stp>
        <stp/>
        <stp/>
        <stp>FALSE</stp>
        <stp>T</stp>
        <tr r="F2598" s="2"/>
      </tp>
      <tp t="s">
        <v/>
        <stp/>
        <stp>StudyData</stp>
        <stp>VIX</stp>
        <stp>BAR</stp>
        <stp/>
        <stp>Close</stp>
        <stp>W</stp>
        <stp>-2806</stp>
        <stp>All</stp>
        <stp/>
        <stp/>
        <stp>FALSE</stp>
        <stp>T</stp>
        <tr r="F2808" s="2"/>
      </tp>
      <tp t="s">
        <v/>
        <stp/>
        <stp>StudyData</stp>
        <stp>VIX</stp>
        <stp>BAR</stp>
        <stp/>
        <stp>Close</stp>
        <stp>W</stp>
        <stp>-2816</stp>
        <stp>All</stp>
        <stp/>
        <stp/>
        <stp>FALSE</stp>
        <stp>T</stp>
        <tr r="F2818" s="2"/>
      </tp>
      <tp t="s">
        <v/>
        <stp/>
        <stp>StudyData</stp>
        <stp>VIX</stp>
        <stp>BAR</stp>
        <stp/>
        <stp>Close</stp>
        <stp>W</stp>
        <stp>-2826</stp>
        <stp>All</stp>
        <stp/>
        <stp/>
        <stp>FALSE</stp>
        <stp>T</stp>
        <tr r="F2828" s="2"/>
      </tp>
      <tp t="s">
        <v/>
        <stp/>
        <stp>StudyData</stp>
        <stp>VIX</stp>
        <stp>BAR</stp>
        <stp/>
        <stp>Close</stp>
        <stp>W</stp>
        <stp>-2836</stp>
        <stp>All</stp>
        <stp/>
        <stp/>
        <stp>FALSE</stp>
        <stp>T</stp>
        <tr r="F2838" s="2"/>
      </tp>
      <tp t="s">
        <v/>
        <stp/>
        <stp>StudyData</stp>
        <stp>VIX</stp>
        <stp>BAR</stp>
        <stp/>
        <stp>Close</stp>
        <stp>W</stp>
        <stp>-2846</stp>
        <stp>All</stp>
        <stp/>
        <stp/>
        <stp>FALSE</stp>
        <stp>T</stp>
        <tr r="F2848" s="2"/>
      </tp>
      <tp t="s">
        <v/>
        <stp/>
        <stp>StudyData</stp>
        <stp>VIX</stp>
        <stp>BAR</stp>
        <stp/>
        <stp>Close</stp>
        <stp>W</stp>
        <stp>-2856</stp>
        <stp>All</stp>
        <stp/>
        <stp/>
        <stp>FALSE</stp>
        <stp>T</stp>
        <tr r="F2858" s="2"/>
      </tp>
      <tp t="s">
        <v/>
        <stp/>
        <stp>StudyData</stp>
        <stp>VIX</stp>
        <stp>BAR</stp>
        <stp/>
        <stp>Close</stp>
        <stp>W</stp>
        <stp>-2866</stp>
        <stp>All</stp>
        <stp/>
        <stp/>
        <stp>FALSE</stp>
        <stp>T</stp>
        <tr r="F2868" s="2"/>
      </tp>
      <tp t="s">
        <v/>
        <stp/>
        <stp>StudyData</stp>
        <stp>VIX</stp>
        <stp>BAR</stp>
        <stp/>
        <stp>Close</stp>
        <stp>W</stp>
        <stp>-2876</stp>
        <stp>All</stp>
        <stp/>
        <stp/>
        <stp>FALSE</stp>
        <stp>T</stp>
        <tr r="F2878" s="2"/>
      </tp>
      <tp t="s">
        <v/>
        <stp/>
        <stp>StudyData</stp>
        <stp>VIX</stp>
        <stp>BAR</stp>
        <stp/>
        <stp>Close</stp>
        <stp>W</stp>
        <stp>-2886</stp>
        <stp>All</stp>
        <stp/>
        <stp/>
        <stp>FALSE</stp>
        <stp>T</stp>
        <tr r="F2888" s="2"/>
      </tp>
      <tp t="s">
        <v/>
        <stp/>
        <stp>StudyData</stp>
        <stp>VIX</stp>
        <stp>BAR</stp>
        <stp/>
        <stp>Close</stp>
        <stp>W</stp>
        <stp>-2896</stp>
        <stp>All</stp>
        <stp/>
        <stp/>
        <stp>FALSE</stp>
        <stp>T</stp>
        <tr r="F2898" s="2"/>
      </tp>
      <tp t="s">
        <v/>
        <stp/>
        <stp>StudyData</stp>
        <stp>VIX</stp>
        <stp>BAR</stp>
        <stp/>
        <stp>Close</stp>
        <stp>W</stp>
        <stp>-2906</stp>
        <stp>All</stp>
        <stp/>
        <stp/>
        <stp>FALSE</stp>
        <stp>T</stp>
        <tr r="F2908" s="2"/>
      </tp>
      <tp t="s">
        <v/>
        <stp/>
        <stp>StudyData</stp>
        <stp>VIX</stp>
        <stp>BAR</stp>
        <stp/>
        <stp>Close</stp>
        <stp>W</stp>
        <stp>-2916</stp>
        <stp>All</stp>
        <stp/>
        <stp/>
        <stp>FALSE</stp>
        <stp>T</stp>
        <tr r="F2918" s="2"/>
      </tp>
      <tp t="s">
        <v/>
        <stp/>
        <stp>StudyData</stp>
        <stp>VIX</stp>
        <stp>BAR</stp>
        <stp/>
        <stp>Close</stp>
        <stp>W</stp>
        <stp>-2926</stp>
        <stp>All</stp>
        <stp/>
        <stp/>
        <stp>FALSE</stp>
        <stp>T</stp>
        <tr r="F2928" s="2"/>
      </tp>
      <tp t="s">
        <v/>
        <stp/>
        <stp>StudyData</stp>
        <stp>VIX</stp>
        <stp>BAR</stp>
        <stp/>
        <stp>Close</stp>
        <stp>W</stp>
        <stp>-2936</stp>
        <stp>All</stp>
        <stp/>
        <stp/>
        <stp>FALSE</stp>
        <stp>T</stp>
        <tr r="F2938" s="2"/>
      </tp>
      <tp t="s">
        <v/>
        <stp/>
        <stp>StudyData</stp>
        <stp>VIX</stp>
        <stp>BAR</stp>
        <stp/>
        <stp>Close</stp>
        <stp>W</stp>
        <stp>-2946</stp>
        <stp>All</stp>
        <stp/>
        <stp/>
        <stp>FALSE</stp>
        <stp>T</stp>
        <tr r="F2948" s="2"/>
      </tp>
      <tp t="s">
        <v/>
        <stp/>
        <stp>StudyData</stp>
        <stp>VIX</stp>
        <stp>BAR</stp>
        <stp/>
        <stp>Close</stp>
        <stp>W</stp>
        <stp>-2956</stp>
        <stp>All</stp>
        <stp/>
        <stp/>
        <stp>FALSE</stp>
        <stp>T</stp>
        <tr r="F2958" s="2"/>
      </tp>
      <tp t="s">
        <v/>
        <stp/>
        <stp>StudyData</stp>
        <stp>VIX</stp>
        <stp>BAR</stp>
        <stp/>
        <stp>Close</stp>
        <stp>W</stp>
        <stp>-2966</stp>
        <stp>All</stp>
        <stp/>
        <stp/>
        <stp>FALSE</stp>
        <stp>T</stp>
        <tr r="F2968" s="2"/>
      </tp>
      <tp t="s">
        <v/>
        <stp/>
        <stp>StudyData</stp>
        <stp>VIX</stp>
        <stp>BAR</stp>
        <stp/>
        <stp>Close</stp>
        <stp>W</stp>
        <stp>-2976</stp>
        <stp>All</stp>
        <stp/>
        <stp/>
        <stp>FALSE</stp>
        <stp>T</stp>
        <tr r="F2978" s="2"/>
      </tp>
      <tp t="s">
        <v/>
        <stp/>
        <stp>StudyData</stp>
        <stp>VIX</stp>
        <stp>BAR</stp>
        <stp/>
        <stp>Close</stp>
        <stp>W</stp>
        <stp>-2986</stp>
        <stp>All</stp>
        <stp/>
        <stp/>
        <stp>FALSE</stp>
        <stp>T</stp>
        <tr r="F2988" s="2"/>
      </tp>
      <tp t="s">
        <v/>
        <stp/>
        <stp>StudyData</stp>
        <stp>VIX</stp>
        <stp>BAR</stp>
        <stp/>
        <stp>Close</stp>
        <stp>W</stp>
        <stp>-2996</stp>
        <stp>All</stp>
        <stp/>
        <stp/>
        <stp>FALSE</stp>
        <stp>T</stp>
        <tr r="F2998" s="2"/>
      </tp>
      <tp t="s">
        <v/>
        <stp/>
        <stp>StudyData</stp>
        <stp>VIX</stp>
        <stp>BAR</stp>
        <stp/>
        <stp>Close</stp>
        <stp>W</stp>
        <stp>-1206</stp>
        <stp>All</stp>
        <stp/>
        <stp/>
        <stp>FALSE</stp>
        <stp>T</stp>
        <tr r="F1208" s="2"/>
      </tp>
      <tp t="s">
        <v/>
        <stp/>
        <stp>StudyData</stp>
        <stp>VIX</stp>
        <stp>BAR</stp>
        <stp/>
        <stp>Close</stp>
        <stp>W</stp>
        <stp>-1216</stp>
        <stp>All</stp>
        <stp/>
        <stp/>
        <stp>FALSE</stp>
        <stp>T</stp>
        <tr r="F1218" s="2"/>
      </tp>
      <tp t="s">
        <v/>
        <stp/>
        <stp>StudyData</stp>
        <stp>VIX</stp>
        <stp>BAR</stp>
        <stp/>
        <stp>Close</stp>
        <stp>W</stp>
        <stp>-1226</stp>
        <stp>All</stp>
        <stp/>
        <stp/>
        <stp>FALSE</stp>
        <stp>T</stp>
        <tr r="F1228" s="2"/>
      </tp>
      <tp t="s">
        <v/>
        <stp/>
        <stp>StudyData</stp>
        <stp>VIX</stp>
        <stp>BAR</stp>
        <stp/>
        <stp>Close</stp>
        <stp>W</stp>
        <stp>-1236</stp>
        <stp>All</stp>
        <stp/>
        <stp/>
        <stp>FALSE</stp>
        <stp>T</stp>
        <tr r="F1238" s="2"/>
      </tp>
      <tp t="s">
        <v/>
        <stp/>
        <stp>StudyData</stp>
        <stp>VIX</stp>
        <stp>BAR</stp>
        <stp/>
        <stp>Close</stp>
        <stp>W</stp>
        <stp>-1246</stp>
        <stp>All</stp>
        <stp/>
        <stp/>
        <stp>FALSE</stp>
        <stp>T</stp>
        <tr r="F1248" s="2"/>
      </tp>
      <tp t="s">
        <v/>
        <stp/>
        <stp>StudyData</stp>
        <stp>VIX</stp>
        <stp>BAR</stp>
        <stp/>
        <stp>Close</stp>
        <stp>W</stp>
        <stp>-1256</stp>
        <stp>All</stp>
        <stp/>
        <stp/>
        <stp>FALSE</stp>
        <stp>T</stp>
        <tr r="F1258" s="2"/>
      </tp>
      <tp t="s">
        <v/>
        <stp/>
        <stp>StudyData</stp>
        <stp>VIX</stp>
        <stp>BAR</stp>
        <stp/>
        <stp>Close</stp>
        <stp>W</stp>
        <stp>-1266</stp>
        <stp>All</stp>
        <stp/>
        <stp/>
        <stp>FALSE</stp>
        <stp>T</stp>
        <tr r="F1268" s="2"/>
      </tp>
      <tp t="s">
        <v/>
        <stp/>
        <stp>StudyData</stp>
        <stp>VIX</stp>
        <stp>BAR</stp>
        <stp/>
        <stp>Close</stp>
        <stp>W</stp>
        <stp>-1276</stp>
        <stp>All</stp>
        <stp/>
        <stp/>
        <stp>FALSE</stp>
        <stp>T</stp>
        <tr r="F1278" s="2"/>
      </tp>
      <tp t="s">
        <v/>
        <stp/>
        <stp>StudyData</stp>
        <stp>VIX</stp>
        <stp>BAR</stp>
        <stp/>
        <stp>Close</stp>
        <stp>W</stp>
        <stp>-1286</stp>
        <stp>All</stp>
        <stp/>
        <stp/>
        <stp>FALSE</stp>
        <stp>T</stp>
        <tr r="F1288" s="2"/>
      </tp>
      <tp t="s">
        <v/>
        <stp/>
        <stp>StudyData</stp>
        <stp>VIX</stp>
        <stp>BAR</stp>
        <stp/>
        <stp>Close</stp>
        <stp>W</stp>
        <stp>-1296</stp>
        <stp>All</stp>
        <stp/>
        <stp/>
        <stp>FALSE</stp>
        <stp>T</stp>
        <tr r="F1298" s="2"/>
      </tp>
      <tp t="s">
        <v/>
        <stp/>
        <stp>StudyData</stp>
        <stp>VIX</stp>
        <stp>BAR</stp>
        <stp/>
        <stp>Close</stp>
        <stp>W</stp>
        <stp>-1306</stp>
        <stp>All</stp>
        <stp/>
        <stp/>
        <stp>FALSE</stp>
        <stp>T</stp>
        <tr r="F1308" s="2"/>
      </tp>
      <tp t="s">
        <v/>
        <stp/>
        <stp>StudyData</stp>
        <stp>VIX</stp>
        <stp>BAR</stp>
        <stp/>
        <stp>Close</stp>
        <stp>W</stp>
        <stp>-1316</stp>
        <stp>All</stp>
        <stp/>
        <stp/>
        <stp>FALSE</stp>
        <stp>T</stp>
        <tr r="F1318" s="2"/>
      </tp>
      <tp t="s">
        <v/>
        <stp/>
        <stp>StudyData</stp>
        <stp>VIX</stp>
        <stp>BAR</stp>
        <stp/>
        <stp>Close</stp>
        <stp>W</stp>
        <stp>-1326</stp>
        <stp>All</stp>
        <stp/>
        <stp/>
        <stp>FALSE</stp>
        <stp>T</stp>
        <tr r="F1328" s="2"/>
      </tp>
      <tp t="s">
        <v/>
        <stp/>
        <stp>StudyData</stp>
        <stp>VIX</stp>
        <stp>BAR</stp>
        <stp/>
        <stp>Close</stp>
        <stp>W</stp>
        <stp>-1336</stp>
        <stp>All</stp>
        <stp/>
        <stp/>
        <stp>FALSE</stp>
        <stp>T</stp>
        <tr r="F1338" s="2"/>
      </tp>
      <tp t="s">
        <v/>
        <stp/>
        <stp>StudyData</stp>
        <stp>VIX</stp>
        <stp>BAR</stp>
        <stp/>
        <stp>Close</stp>
        <stp>W</stp>
        <stp>-1346</stp>
        <stp>All</stp>
        <stp/>
        <stp/>
        <stp>FALSE</stp>
        <stp>T</stp>
        <tr r="F1348" s="2"/>
      </tp>
      <tp t="s">
        <v/>
        <stp/>
        <stp>StudyData</stp>
        <stp>VIX</stp>
        <stp>BAR</stp>
        <stp/>
        <stp>Close</stp>
        <stp>W</stp>
        <stp>-1356</stp>
        <stp>All</stp>
        <stp/>
        <stp/>
        <stp>FALSE</stp>
        <stp>T</stp>
        <tr r="F1358" s="2"/>
      </tp>
      <tp t="s">
        <v/>
        <stp/>
        <stp>StudyData</stp>
        <stp>VIX</stp>
        <stp>BAR</stp>
        <stp/>
        <stp>Close</stp>
        <stp>W</stp>
        <stp>-1366</stp>
        <stp>All</stp>
        <stp/>
        <stp/>
        <stp>FALSE</stp>
        <stp>T</stp>
        <tr r="F1368" s="2"/>
      </tp>
      <tp t="s">
        <v/>
        <stp/>
        <stp>StudyData</stp>
        <stp>VIX</stp>
        <stp>BAR</stp>
        <stp/>
        <stp>Close</stp>
        <stp>W</stp>
        <stp>-1376</stp>
        <stp>All</stp>
        <stp/>
        <stp/>
        <stp>FALSE</stp>
        <stp>T</stp>
        <tr r="F1378" s="2"/>
      </tp>
      <tp t="s">
        <v/>
        <stp/>
        <stp>StudyData</stp>
        <stp>VIX</stp>
        <stp>BAR</stp>
        <stp/>
        <stp>Close</stp>
        <stp>W</stp>
        <stp>-1386</stp>
        <stp>All</stp>
        <stp/>
        <stp/>
        <stp>FALSE</stp>
        <stp>T</stp>
        <tr r="F1388" s="2"/>
      </tp>
      <tp t="s">
        <v/>
        <stp/>
        <stp>StudyData</stp>
        <stp>VIX</stp>
        <stp>BAR</stp>
        <stp/>
        <stp>Close</stp>
        <stp>W</stp>
        <stp>-1396</stp>
        <stp>All</stp>
        <stp/>
        <stp/>
        <stp>FALSE</stp>
        <stp>T</stp>
        <tr r="F1398" s="2"/>
      </tp>
      <tp t="s">
        <v/>
        <stp/>
        <stp>StudyData</stp>
        <stp>VIX</stp>
        <stp>BAR</stp>
        <stp/>
        <stp>Close</stp>
        <stp>W</stp>
        <stp>-1006</stp>
        <stp>All</stp>
        <stp/>
        <stp/>
        <stp>FALSE</stp>
        <stp>T</stp>
        <tr r="F1008" s="2"/>
      </tp>
      <tp t="s">
        <v/>
        <stp/>
        <stp>StudyData</stp>
        <stp>VIX</stp>
        <stp>BAR</stp>
        <stp/>
        <stp>Close</stp>
        <stp>W</stp>
        <stp>-1016</stp>
        <stp>All</stp>
        <stp/>
        <stp/>
        <stp>FALSE</stp>
        <stp>T</stp>
        <tr r="F1018" s="2"/>
      </tp>
      <tp t="s">
        <v/>
        <stp/>
        <stp>StudyData</stp>
        <stp>VIX</stp>
        <stp>BAR</stp>
        <stp/>
        <stp>Close</stp>
        <stp>W</stp>
        <stp>-1026</stp>
        <stp>All</stp>
        <stp/>
        <stp/>
        <stp>FALSE</stp>
        <stp>T</stp>
        <tr r="F1028" s="2"/>
      </tp>
      <tp t="s">
        <v/>
        <stp/>
        <stp>StudyData</stp>
        <stp>VIX</stp>
        <stp>BAR</stp>
        <stp/>
        <stp>Close</stp>
        <stp>W</stp>
        <stp>-1036</stp>
        <stp>All</stp>
        <stp/>
        <stp/>
        <stp>FALSE</stp>
        <stp>T</stp>
        <tr r="F1038" s="2"/>
      </tp>
      <tp t="s">
        <v/>
        <stp/>
        <stp>StudyData</stp>
        <stp>VIX</stp>
        <stp>BAR</stp>
        <stp/>
        <stp>Close</stp>
        <stp>W</stp>
        <stp>-1046</stp>
        <stp>All</stp>
        <stp/>
        <stp/>
        <stp>FALSE</stp>
        <stp>T</stp>
        <tr r="F1048" s="2"/>
      </tp>
      <tp t="s">
        <v/>
        <stp/>
        <stp>StudyData</stp>
        <stp>VIX</stp>
        <stp>BAR</stp>
        <stp/>
        <stp>Close</stp>
        <stp>W</stp>
        <stp>-1056</stp>
        <stp>All</stp>
        <stp/>
        <stp/>
        <stp>FALSE</stp>
        <stp>T</stp>
        <tr r="F1058" s="2"/>
      </tp>
      <tp t="s">
        <v/>
        <stp/>
        <stp>StudyData</stp>
        <stp>VIX</stp>
        <stp>BAR</stp>
        <stp/>
        <stp>Close</stp>
        <stp>W</stp>
        <stp>-1066</stp>
        <stp>All</stp>
        <stp/>
        <stp/>
        <stp>FALSE</stp>
        <stp>T</stp>
        <tr r="F1068" s="2"/>
      </tp>
      <tp t="s">
        <v/>
        <stp/>
        <stp>StudyData</stp>
        <stp>VIX</stp>
        <stp>BAR</stp>
        <stp/>
        <stp>Close</stp>
        <stp>W</stp>
        <stp>-1076</stp>
        <stp>All</stp>
        <stp/>
        <stp/>
        <stp>FALSE</stp>
        <stp>T</stp>
        <tr r="F1078" s="2"/>
      </tp>
      <tp t="s">
        <v/>
        <stp/>
        <stp>StudyData</stp>
        <stp>VIX</stp>
        <stp>BAR</stp>
        <stp/>
        <stp>Close</stp>
        <stp>W</stp>
        <stp>-1086</stp>
        <stp>All</stp>
        <stp/>
        <stp/>
        <stp>FALSE</stp>
        <stp>T</stp>
        <tr r="F1088" s="2"/>
      </tp>
      <tp t="s">
        <v/>
        <stp/>
        <stp>StudyData</stp>
        <stp>VIX</stp>
        <stp>BAR</stp>
        <stp/>
        <stp>Close</stp>
        <stp>W</stp>
        <stp>-1096</stp>
        <stp>All</stp>
        <stp/>
        <stp/>
        <stp>FALSE</stp>
        <stp>T</stp>
        <tr r="F1098" s="2"/>
      </tp>
      <tp t="s">
        <v/>
        <stp/>
        <stp>StudyData</stp>
        <stp>VIX</stp>
        <stp>BAR</stp>
        <stp/>
        <stp>Close</stp>
        <stp>W</stp>
        <stp>-1106</stp>
        <stp>All</stp>
        <stp/>
        <stp/>
        <stp>FALSE</stp>
        <stp>T</stp>
        <tr r="F1108" s="2"/>
      </tp>
      <tp t="s">
        <v/>
        <stp/>
        <stp>StudyData</stp>
        <stp>VIX</stp>
        <stp>BAR</stp>
        <stp/>
        <stp>Close</stp>
        <stp>W</stp>
        <stp>-1116</stp>
        <stp>All</stp>
        <stp/>
        <stp/>
        <stp>FALSE</stp>
        <stp>T</stp>
        <tr r="F1118" s="2"/>
      </tp>
      <tp t="s">
        <v/>
        <stp/>
        <stp>StudyData</stp>
        <stp>VIX</stp>
        <stp>BAR</stp>
        <stp/>
        <stp>Close</stp>
        <stp>W</stp>
        <stp>-1126</stp>
        <stp>All</stp>
        <stp/>
        <stp/>
        <stp>FALSE</stp>
        <stp>T</stp>
        <tr r="F1128" s="2"/>
      </tp>
      <tp t="s">
        <v/>
        <stp/>
        <stp>StudyData</stp>
        <stp>VIX</stp>
        <stp>BAR</stp>
        <stp/>
        <stp>Close</stp>
        <stp>W</stp>
        <stp>-1136</stp>
        <stp>All</stp>
        <stp/>
        <stp/>
        <stp>FALSE</stp>
        <stp>T</stp>
        <tr r="F1138" s="2"/>
      </tp>
      <tp t="s">
        <v/>
        <stp/>
        <stp>StudyData</stp>
        <stp>VIX</stp>
        <stp>BAR</stp>
        <stp/>
        <stp>Close</stp>
        <stp>W</stp>
        <stp>-1146</stp>
        <stp>All</stp>
        <stp/>
        <stp/>
        <stp>FALSE</stp>
        <stp>T</stp>
        <tr r="F1148" s="2"/>
      </tp>
      <tp t="s">
        <v/>
        <stp/>
        <stp>StudyData</stp>
        <stp>VIX</stp>
        <stp>BAR</stp>
        <stp/>
        <stp>Close</stp>
        <stp>W</stp>
        <stp>-1156</stp>
        <stp>All</stp>
        <stp/>
        <stp/>
        <stp>FALSE</stp>
        <stp>T</stp>
        <tr r="F1158" s="2"/>
      </tp>
      <tp t="s">
        <v/>
        <stp/>
        <stp>StudyData</stp>
        <stp>VIX</stp>
        <stp>BAR</stp>
        <stp/>
        <stp>Close</stp>
        <stp>W</stp>
        <stp>-1166</stp>
        <stp>All</stp>
        <stp/>
        <stp/>
        <stp>FALSE</stp>
        <stp>T</stp>
        <tr r="F1168" s="2"/>
      </tp>
      <tp t="s">
        <v/>
        <stp/>
        <stp>StudyData</stp>
        <stp>VIX</stp>
        <stp>BAR</stp>
        <stp/>
        <stp>Close</stp>
        <stp>W</stp>
        <stp>-1176</stp>
        <stp>All</stp>
        <stp/>
        <stp/>
        <stp>FALSE</stp>
        <stp>T</stp>
        <tr r="F1178" s="2"/>
      </tp>
      <tp t="s">
        <v/>
        <stp/>
        <stp>StudyData</stp>
        <stp>VIX</stp>
        <stp>BAR</stp>
        <stp/>
        <stp>Close</stp>
        <stp>W</stp>
        <stp>-1186</stp>
        <stp>All</stp>
        <stp/>
        <stp/>
        <stp>FALSE</stp>
        <stp>T</stp>
        <tr r="F1188" s="2"/>
      </tp>
      <tp t="s">
        <v/>
        <stp/>
        <stp>StudyData</stp>
        <stp>VIX</stp>
        <stp>BAR</stp>
        <stp/>
        <stp>Close</stp>
        <stp>W</stp>
        <stp>-1196</stp>
        <stp>All</stp>
        <stp/>
        <stp/>
        <stp>FALSE</stp>
        <stp>T</stp>
        <tr r="F1198" s="2"/>
      </tp>
      <tp t="s">
        <v/>
        <stp/>
        <stp>StudyData</stp>
        <stp>VIX</stp>
        <stp>BAR</stp>
        <stp/>
        <stp>Close</stp>
        <stp>W</stp>
        <stp>-1606</stp>
        <stp>All</stp>
        <stp/>
        <stp/>
        <stp>FALSE</stp>
        <stp>T</stp>
        <tr r="F1608" s="2"/>
      </tp>
      <tp t="s">
        <v/>
        <stp/>
        <stp>StudyData</stp>
        <stp>VIX</stp>
        <stp>BAR</stp>
        <stp/>
        <stp>Close</stp>
        <stp>W</stp>
        <stp>-1616</stp>
        <stp>All</stp>
        <stp/>
        <stp/>
        <stp>FALSE</stp>
        <stp>T</stp>
        <tr r="F1618" s="2"/>
      </tp>
      <tp t="s">
        <v/>
        <stp/>
        <stp>StudyData</stp>
        <stp>VIX</stp>
        <stp>BAR</stp>
        <stp/>
        <stp>Close</stp>
        <stp>W</stp>
        <stp>-1626</stp>
        <stp>All</stp>
        <stp/>
        <stp/>
        <stp>FALSE</stp>
        <stp>T</stp>
        <tr r="F1628" s="2"/>
      </tp>
      <tp t="s">
        <v/>
        <stp/>
        <stp>StudyData</stp>
        <stp>VIX</stp>
        <stp>BAR</stp>
        <stp/>
        <stp>Close</stp>
        <stp>W</stp>
        <stp>-1636</stp>
        <stp>All</stp>
        <stp/>
        <stp/>
        <stp>FALSE</stp>
        <stp>T</stp>
        <tr r="F1638" s="2"/>
      </tp>
      <tp t="s">
        <v/>
        <stp/>
        <stp>StudyData</stp>
        <stp>VIX</stp>
        <stp>BAR</stp>
        <stp/>
        <stp>Close</stp>
        <stp>W</stp>
        <stp>-1646</stp>
        <stp>All</stp>
        <stp/>
        <stp/>
        <stp>FALSE</stp>
        <stp>T</stp>
        <tr r="F1648" s="2"/>
      </tp>
      <tp t="s">
        <v/>
        <stp/>
        <stp>StudyData</stp>
        <stp>VIX</stp>
        <stp>BAR</stp>
        <stp/>
        <stp>Close</stp>
        <stp>W</stp>
        <stp>-1656</stp>
        <stp>All</stp>
        <stp/>
        <stp/>
        <stp>FALSE</stp>
        <stp>T</stp>
        <tr r="F1658" s="2"/>
      </tp>
      <tp t="s">
        <v/>
        <stp/>
        <stp>StudyData</stp>
        <stp>VIX</stp>
        <stp>BAR</stp>
        <stp/>
        <stp>Close</stp>
        <stp>W</stp>
        <stp>-1666</stp>
        <stp>All</stp>
        <stp/>
        <stp/>
        <stp>FALSE</stp>
        <stp>T</stp>
        <tr r="F1668" s="2"/>
      </tp>
      <tp t="s">
        <v/>
        <stp/>
        <stp>StudyData</stp>
        <stp>VIX</stp>
        <stp>BAR</stp>
        <stp/>
        <stp>Close</stp>
        <stp>W</stp>
        <stp>-1676</stp>
        <stp>All</stp>
        <stp/>
        <stp/>
        <stp>FALSE</stp>
        <stp>T</stp>
        <tr r="F1678" s="2"/>
      </tp>
      <tp t="s">
        <v/>
        <stp/>
        <stp>StudyData</stp>
        <stp>VIX</stp>
        <stp>BAR</stp>
        <stp/>
        <stp>Close</stp>
        <stp>W</stp>
        <stp>-1686</stp>
        <stp>All</stp>
        <stp/>
        <stp/>
        <stp>FALSE</stp>
        <stp>T</stp>
        <tr r="F1688" s="2"/>
      </tp>
      <tp t="s">
        <v/>
        <stp/>
        <stp>StudyData</stp>
        <stp>VIX</stp>
        <stp>BAR</stp>
        <stp/>
        <stp>Close</stp>
        <stp>W</stp>
        <stp>-1696</stp>
        <stp>All</stp>
        <stp/>
        <stp/>
        <stp>FALSE</stp>
        <stp>T</stp>
        <tr r="F1698" s="2"/>
      </tp>
      <tp t="s">
        <v/>
        <stp/>
        <stp>StudyData</stp>
        <stp>VIX</stp>
        <stp>BAR</stp>
        <stp/>
        <stp>Close</stp>
        <stp>W</stp>
        <stp>-1706</stp>
        <stp>All</stp>
        <stp/>
        <stp/>
        <stp>FALSE</stp>
        <stp>T</stp>
        <tr r="F1708" s="2"/>
      </tp>
      <tp t="s">
        <v/>
        <stp/>
        <stp>StudyData</stp>
        <stp>VIX</stp>
        <stp>BAR</stp>
        <stp/>
        <stp>Close</stp>
        <stp>W</stp>
        <stp>-1716</stp>
        <stp>All</stp>
        <stp/>
        <stp/>
        <stp>FALSE</stp>
        <stp>T</stp>
        <tr r="F1718" s="2"/>
      </tp>
      <tp t="s">
        <v/>
        <stp/>
        <stp>StudyData</stp>
        <stp>VIX</stp>
        <stp>BAR</stp>
        <stp/>
        <stp>Close</stp>
        <stp>W</stp>
        <stp>-1726</stp>
        <stp>All</stp>
        <stp/>
        <stp/>
        <stp>FALSE</stp>
        <stp>T</stp>
        <tr r="F1728" s="2"/>
      </tp>
      <tp t="s">
        <v/>
        <stp/>
        <stp>StudyData</stp>
        <stp>VIX</stp>
        <stp>BAR</stp>
        <stp/>
        <stp>Close</stp>
        <stp>W</stp>
        <stp>-1736</stp>
        <stp>All</stp>
        <stp/>
        <stp/>
        <stp>FALSE</stp>
        <stp>T</stp>
        <tr r="F1738" s="2"/>
      </tp>
      <tp t="s">
        <v/>
        <stp/>
        <stp>StudyData</stp>
        <stp>VIX</stp>
        <stp>BAR</stp>
        <stp/>
        <stp>Close</stp>
        <stp>W</stp>
        <stp>-1746</stp>
        <stp>All</stp>
        <stp/>
        <stp/>
        <stp>FALSE</stp>
        <stp>T</stp>
        <tr r="F1748" s="2"/>
      </tp>
      <tp t="s">
        <v/>
        <stp/>
        <stp>StudyData</stp>
        <stp>VIX</stp>
        <stp>BAR</stp>
        <stp/>
        <stp>Close</stp>
        <stp>W</stp>
        <stp>-1756</stp>
        <stp>All</stp>
        <stp/>
        <stp/>
        <stp>FALSE</stp>
        <stp>T</stp>
        <tr r="F1758" s="2"/>
      </tp>
      <tp t="s">
        <v/>
        <stp/>
        <stp>StudyData</stp>
        <stp>VIX</stp>
        <stp>BAR</stp>
        <stp/>
        <stp>Close</stp>
        <stp>W</stp>
        <stp>-1766</stp>
        <stp>All</stp>
        <stp/>
        <stp/>
        <stp>FALSE</stp>
        <stp>T</stp>
        <tr r="F1768" s="2"/>
      </tp>
      <tp t="s">
        <v/>
        <stp/>
        <stp>StudyData</stp>
        <stp>VIX</stp>
        <stp>BAR</stp>
        <stp/>
        <stp>Close</stp>
        <stp>W</stp>
        <stp>-1776</stp>
        <stp>All</stp>
        <stp/>
        <stp/>
        <stp>FALSE</stp>
        <stp>T</stp>
        <tr r="F1778" s="2"/>
      </tp>
      <tp t="s">
        <v/>
        <stp/>
        <stp>StudyData</stp>
        <stp>VIX</stp>
        <stp>BAR</stp>
        <stp/>
        <stp>Close</stp>
        <stp>W</stp>
        <stp>-1786</stp>
        <stp>All</stp>
        <stp/>
        <stp/>
        <stp>FALSE</stp>
        <stp>T</stp>
        <tr r="F1788" s="2"/>
      </tp>
      <tp t="s">
        <v/>
        <stp/>
        <stp>StudyData</stp>
        <stp>VIX</stp>
        <stp>BAR</stp>
        <stp/>
        <stp>Close</stp>
        <stp>W</stp>
        <stp>-1796</stp>
        <stp>All</stp>
        <stp/>
        <stp/>
        <stp>FALSE</stp>
        <stp>T</stp>
        <tr r="F1798" s="2"/>
      </tp>
      <tp t="s">
        <v/>
        <stp/>
        <stp>StudyData</stp>
        <stp>VIX</stp>
        <stp>BAR</stp>
        <stp/>
        <stp>Close</stp>
        <stp>W</stp>
        <stp>-1406</stp>
        <stp>All</stp>
        <stp/>
        <stp/>
        <stp>FALSE</stp>
        <stp>T</stp>
        <tr r="F1408" s="2"/>
      </tp>
      <tp t="s">
        <v/>
        <stp/>
        <stp>StudyData</stp>
        <stp>VIX</stp>
        <stp>BAR</stp>
        <stp/>
        <stp>Close</stp>
        <stp>W</stp>
        <stp>-1416</stp>
        <stp>All</stp>
        <stp/>
        <stp/>
        <stp>FALSE</stp>
        <stp>T</stp>
        <tr r="F1418" s="2"/>
      </tp>
      <tp t="s">
        <v/>
        <stp/>
        <stp>StudyData</stp>
        <stp>VIX</stp>
        <stp>BAR</stp>
        <stp/>
        <stp>Close</stp>
        <stp>W</stp>
        <stp>-1426</stp>
        <stp>All</stp>
        <stp/>
        <stp/>
        <stp>FALSE</stp>
        <stp>T</stp>
        <tr r="F1428" s="2"/>
      </tp>
      <tp t="s">
        <v/>
        <stp/>
        <stp>StudyData</stp>
        <stp>VIX</stp>
        <stp>BAR</stp>
        <stp/>
        <stp>Close</stp>
        <stp>W</stp>
        <stp>-1436</stp>
        <stp>All</stp>
        <stp/>
        <stp/>
        <stp>FALSE</stp>
        <stp>T</stp>
        <tr r="F1438" s="2"/>
      </tp>
      <tp t="s">
        <v/>
        <stp/>
        <stp>StudyData</stp>
        <stp>VIX</stp>
        <stp>BAR</stp>
        <stp/>
        <stp>Close</stp>
        <stp>W</stp>
        <stp>-1446</stp>
        <stp>All</stp>
        <stp/>
        <stp/>
        <stp>FALSE</stp>
        <stp>T</stp>
        <tr r="F1448" s="2"/>
      </tp>
      <tp t="s">
        <v/>
        <stp/>
        <stp>StudyData</stp>
        <stp>VIX</stp>
        <stp>BAR</stp>
        <stp/>
        <stp>Close</stp>
        <stp>W</stp>
        <stp>-1456</stp>
        <stp>All</stp>
        <stp/>
        <stp/>
        <stp>FALSE</stp>
        <stp>T</stp>
        <tr r="F1458" s="2"/>
      </tp>
      <tp t="s">
        <v/>
        <stp/>
        <stp>StudyData</stp>
        <stp>VIX</stp>
        <stp>BAR</stp>
        <stp/>
        <stp>Close</stp>
        <stp>W</stp>
        <stp>-1466</stp>
        <stp>All</stp>
        <stp/>
        <stp/>
        <stp>FALSE</stp>
        <stp>T</stp>
        <tr r="F1468" s="2"/>
      </tp>
      <tp t="s">
        <v/>
        <stp/>
        <stp>StudyData</stp>
        <stp>VIX</stp>
        <stp>BAR</stp>
        <stp/>
        <stp>Close</stp>
        <stp>W</stp>
        <stp>-1476</stp>
        <stp>All</stp>
        <stp/>
        <stp/>
        <stp>FALSE</stp>
        <stp>T</stp>
        <tr r="F1478" s="2"/>
      </tp>
      <tp t="s">
        <v/>
        <stp/>
        <stp>StudyData</stp>
        <stp>VIX</stp>
        <stp>BAR</stp>
        <stp/>
        <stp>Close</stp>
        <stp>W</stp>
        <stp>-1486</stp>
        <stp>All</stp>
        <stp/>
        <stp/>
        <stp>FALSE</stp>
        <stp>T</stp>
        <tr r="F1488" s="2"/>
      </tp>
      <tp t="s">
        <v/>
        <stp/>
        <stp>StudyData</stp>
        <stp>VIX</stp>
        <stp>BAR</stp>
        <stp/>
        <stp>Close</stp>
        <stp>W</stp>
        <stp>-1496</stp>
        <stp>All</stp>
        <stp/>
        <stp/>
        <stp>FALSE</stp>
        <stp>T</stp>
        <tr r="F1498" s="2"/>
      </tp>
      <tp t="s">
        <v/>
        <stp/>
        <stp>StudyData</stp>
        <stp>VIX</stp>
        <stp>BAR</stp>
        <stp/>
        <stp>Close</stp>
        <stp>W</stp>
        <stp>-1506</stp>
        <stp>All</stp>
        <stp/>
        <stp/>
        <stp>FALSE</stp>
        <stp>T</stp>
        <tr r="F1508" s="2"/>
      </tp>
      <tp t="s">
        <v/>
        <stp/>
        <stp>StudyData</stp>
        <stp>VIX</stp>
        <stp>BAR</stp>
        <stp/>
        <stp>Close</stp>
        <stp>W</stp>
        <stp>-1516</stp>
        <stp>All</stp>
        <stp/>
        <stp/>
        <stp>FALSE</stp>
        <stp>T</stp>
        <tr r="F1518" s="2"/>
      </tp>
      <tp t="s">
        <v/>
        <stp/>
        <stp>StudyData</stp>
        <stp>VIX</stp>
        <stp>BAR</stp>
        <stp/>
        <stp>Close</stp>
        <stp>W</stp>
        <stp>-1526</stp>
        <stp>All</stp>
        <stp/>
        <stp/>
        <stp>FALSE</stp>
        <stp>T</stp>
        <tr r="F1528" s="2"/>
      </tp>
      <tp t="s">
        <v/>
        <stp/>
        <stp>StudyData</stp>
        <stp>VIX</stp>
        <stp>BAR</stp>
        <stp/>
        <stp>Close</stp>
        <stp>W</stp>
        <stp>-1536</stp>
        <stp>All</stp>
        <stp/>
        <stp/>
        <stp>FALSE</stp>
        <stp>T</stp>
        <tr r="F1538" s="2"/>
      </tp>
      <tp t="s">
        <v/>
        <stp/>
        <stp>StudyData</stp>
        <stp>VIX</stp>
        <stp>BAR</stp>
        <stp/>
        <stp>Close</stp>
        <stp>W</stp>
        <stp>-1546</stp>
        <stp>All</stp>
        <stp/>
        <stp/>
        <stp>FALSE</stp>
        <stp>T</stp>
        <tr r="F1548" s="2"/>
      </tp>
      <tp t="s">
        <v/>
        <stp/>
        <stp>StudyData</stp>
        <stp>VIX</stp>
        <stp>BAR</stp>
        <stp/>
        <stp>Close</stp>
        <stp>W</stp>
        <stp>-1556</stp>
        <stp>All</stp>
        <stp/>
        <stp/>
        <stp>FALSE</stp>
        <stp>T</stp>
        <tr r="F1558" s="2"/>
      </tp>
      <tp t="s">
        <v/>
        <stp/>
        <stp>StudyData</stp>
        <stp>VIX</stp>
        <stp>BAR</stp>
        <stp/>
        <stp>Close</stp>
        <stp>W</stp>
        <stp>-1566</stp>
        <stp>All</stp>
        <stp/>
        <stp/>
        <stp>FALSE</stp>
        <stp>T</stp>
        <tr r="F1568" s="2"/>
      </tp>
      <tp t="s">
        <v/>
        <stp/>
        <stp>StudyData</stp>
        <stp>VIX</stp>
        <stp>BAR</stp>
        <stp/>
        <stp>Close</stp>
        <stp>W</stp>
        <stp>-1576</stp>
        <stp>All</stp>
        <stp/>
        <stp/>
        <stp>FALSE</stp>
        <stp>T</stp>
        <tr r="F1578" s="2"/>
      </tp>
      <tp t="s">
        <v/>
        <stp/>
        <stp>StudyData</stp>
        <stp>VIX</stp>
        <stp>BAR</stp>
        <stp/>
        <stp>Close</stp>
        <stp>W</stp>
        <stp>-1586</stp>
        <stp>All</stp>
        <stp/>
        <stp/>
        <stp>FALSE</stp>
        <stp>T</stp>
        <tr r="F1588" s="2"/>
      </tp>
      <tp t="s">
        <v/>
        <stp/>
        <stp>StudyData</stp>
        <stp>VIX</stp>
        <stp>BAR</stp>
        <stp/>
        <stp>Close</stp>
        <stp>W</stp>
        <stp>-1596</stp>
        <stp>All</stp>
        <stp/>
        <stp/>
        <stp>FALSE</stp>
        <stp>T</stp>
        <tr r="F1598" s="2"/>
      </tp>
      <tp t="s">
        <v/>
        <stp/>
        <stp>StudyData</stp>
        <stp>VIX</stp>
        <stp>BAR</stp>
        <stp/>
        <stp>Close</stp>
        <stp>W</stp>
        <stp>-1806</stp>
        <stp>All</stp>
        <stp/>
        <stp/>
        <stp>FALSE</stp>
        <stp>T</stp>
        <tr r="F1808" s="2"/>
      </tp>
      <tp t="s">
        <v/>
        <stp/>
        <stp>StudyData</stp>
        <stp>VIX</stp>
        <stp>BAR</stp>
        <stp/>
        <stp>Close</stp>
        <stp>W</stp>
        <stp>-1816</stp>
        <stp>All</stp>
        <stp/>
        <stp/>
        <stp>FALSE</stp>
        <stp>T</stp>
        <tr r="F1818" s="2"/>
      </tp>
      <tp t="s">
        <v/>
        <stp/>
        <stp>StudyData</stp>
        <stp>VIX</stp>
        <stp>BAR</stp>
        <stp/>
        <stp>Close</stp>
        <stp>W</stp>
        <stp>-1826</stp>
        <stp>All</stp>
        <stp/>
        <stp/>
        <stp>FALSE</stp>
        <stp>T</stp>
        <tr r="F1828" s="2"/>
      </tp>
      <tp t="s">
        <v/>
        <stp/>
        <stp>StudyData</stp>
        <stp>VIX</stp>
        <stp>BAR</stp>
        <stp/>
        <stp>Close</stp>
        <stp>W</stp>
        <stp>-1836</stp>
        <stp>All</stp>
        <stp/>
        <stp/>
        <stp>FALSE</stp>
        <stp>T</stp>
        <tr r="F1838" s="2"/>
      </tp>
      <tp t="s">
        <v/>
        <stp/>
        <stp>StudyData</stp>
        <stp>VIX</stp>
        <stp>BAR</stp>
        <stp/>
        <stp>Close</stp>
        <stp>W</stp>
        <stp>-1846</stp>
        <stp>All</stp>
        <stp/>
        <stp/>
        <stp>FALSE</stp>
        <stp>T</stp>
        <tr r="F1848" s="2"/>
      </tp>
      <tp t="s">
        <v/>
        <stp/>
        <stp>StudyData</stp>
        <stp>VIX</stp>
        <stp>BAR</stp>
        <stp/>
        <stp>Close</stp>
        <stp>W</stp>
        <stp>-1856</stp>
        <stp>All</stp>
        <stp/>
        <stp/>
        <stp>FALSE</stp>
        <stp>T</stp>
        <tr r="F1858" s="2"/>
      </tp>
      <tp t="s">
        <v/>
        <stp/>
        <stp>StudyData</stp>
        <stp>VIX</stp>
        <stp>BAR</stp>
        <stp/>
        <stp>Close</stp>
        <stp>W</stp>
        <stp>-1866</stp>
        <stp>All</stp>
        <stp/>
        <stp/>
        <stp>FALSE</stp>
        <stp>T</stp>
        <tr r="F1868" s="2"/>
      </tp>
      <tp t="s">
        <v/>
        <stp/>
        <stp>StudyData</stp>
        <stp>VIX</stp>
        <stp>BAR</stp>
        <stp/>
        <stp>Close</stp>
        <stp>W</stp>
        <stp>-1876</stp>
        <stp>All</stp>
        <stp/>
        <stp/>
        <stp>FALSE</stp>
        <stp>T</stp>
        <tr r="F1878" s="2"/>
      </tp>
      <tp t="s">
        <v/>
        <stp/>
        <stp>StudyData</stp>
        <stp>VIX</stp>
        <stp>BAR</stp>
        <stp/>
        <stp>Close</stp>
        <stp>W</stp>
        <stp>-1886</stp>
        <stp>All</stp>
        <stp/>
        <stp/>
        <stp>FALSE</stp>
        <stp>T</stp>
        <tr r="F1888" s="2"/>
      </tp>
      <tp t="s">
        <v/>
        <stp/>
        <stp>StudyData</stp>
        <stp>VIX</stp>
        <stp>BAR</stp>
        <stp/>
        <stp>Close</stp>
        <stp>W</stp>
        <stp>-1896</stp>
        <stp>All</stp>
        <stp/>
        <stp/>
        <stp>FALSE</stp>
        <stp>T</stp>
        <tr r="F1898" s="2"/>
      </tp>
      <tp t="s">
        <v/>
        <stp/>
        <stp>StudyData</stp>
        <stp>VIX</stp>
        <stp>BAR</stp>
        <stp/>
        <stp>Close</stp>
        <stp>W</stp>
        <stp>-1906</stp>
        <stp>All</stp>
        <stp/>
        <stp/>
        <stp>FALSE</stp>
        <stp>T</stp>
        <tr r="F1908" s="2"/>
      </tp>
      <tp t="s">
        <v/>
        <stp/>
        <stp>StudyData</stp>
        <stp>VIX</stp>
        <stp>BAR</stp>
        <stp/>
        <stp>Close</stp>
        <stp>W</stp>
        <stp>-1916</stp>
        <stp>All</stp>
        <stp/>
        <stp/>
        <stp>FALSE</stp>
        <stp>T</stp>
        <tr r="F1918" s="2"/>
      </tp>
      <tp t="s">
        <v/>
        <stp/>
        <stp>StudyData</stp>
        <stp>VIX</stp>
        <stp>BAR</stp>
        <stp/>
        <stp>Close</stp>
        <stp>W</stp>
        <stp>-1926</stp>
        <stp>All</stp>
        <stp/>
        <stp/>
        <stp>FALSE</stp>
        <stp>T</stp>
        <tr r="F1928" s="2"/>
      </tp>
      <tp t="s">
        <v/>
        <stp/>
        <stp>StudyData</stp>
        <stp>VIX</stp>
        <stp>BAR</stp>
        <stp/>
        <stp>Close</stp>
        <stp>W</stp>
        <stp>-1936</stp>
        <stp>All</stp>
        <stp/>
        <stp/>
        <stp>FALSE</stp>
        <stp>T</stp>
        <tr r="F1938" s="2"/>
      </tp>
      <tp t="s">
        <v/>
        <stp/>
        <stp>StudyData</stp>
        <stp>VIX</stp>
        <stp>BAR</stp>
        <stp/>
        <stp>Close</stp>
        <stp>W</stp>
        <stp>-1946</stp>
        <stp>All</stp>
        <stp/>
        <stp/>
        <stp>FALSE</stp>
        <stp>T</stp>
        <tr r="F1948" s="2"/>
      </tp>
      <tp t="s">
        <v/>
        <stp/>
        <stp>StudyData</stp>
        <stp>VIX</stp>
        <stp>BAR</stp>
        <stp/>
        <stp>Close</stp>
        <stp>W</stp>
        <stp>-1956</stp>
        <stp>All</stp>
        <stp/>
        <stp/>
        <stp>FALSE</stp>
        <stp>T</stp>
        <tr r="F1958" s="2"/>
      </tp>
      <tp t="s">
        <v/>
        <stp/>
        <stp>StudyData</stp>
        <stp>VIX</stp>
        <stp>BAR</stp>
        <stp/>
        <stp>Close</stp>
        <stp>W</stp>
        <stp>-1966</stp>
        <stp>All</stp>
        <stp/>
        <stp/>
        <stp>FALSE</stp>
        <stp>T</stp>
        <tr r="F1968" s="2"/>
      </tp>
      <tp t="s">
        <v/>
        <stp/>
        <stp>StudyData</stp>
        <stp>VIX</stp>
        <stp>BAR</stp>
        <stp/>
        <stp>Close</stp>
        <stp>W</stp>
        <stp>-1976</stp>
        <stp>All</stp>
        <stp/>
        <stp/>
        <stp>FALSE</stp>
        <stp>T</stp>
        <tr r="F1978" s="2"/>
      </tp>
      <tp t="s">
        <v/>
        <stp/>
        <stp>StudyData</stp>
        <stp>VIX</stp>
        <stp>BAR</stp>
        <stp/>
        <stp>Close</stp>
        <stp>W</stp>
        <stp>-1986</stp>
        <stp>All</stp>
        <stp/>
        <stp/>
        <stp>FALSE</stp>
        <stp>T</stp>
        <tr r="F1988" s="2"/>
      </tp>
      <tp t="s">
        <v/>
        <stp/>
        <stp>StudyData</stp>
        <stp>VIX</stp>
        <stp>BAR</stp>
        <stp/>
        <stp>Close</stp>
        <stp>W</stp>
        <stp>-1996</stp>
        <stp>All</stp>
        <stp/>
        <stp/>
        <stp>FALSE</stp>
        <stp>T</stp>
        <tr r="F1998" s="2"/>
      </tp>
      <tp>
        <v>14.93</v>
        <stp/>
        <stp>StudyData</stp>
        <stp>VIX</stp>
        <stp>BAR</stp>
        <stp/>
        <stp>Close</stp>
        <stp>W</stp>
        <stp>-37</stp>
        <stp>All</stp>
        <stp/>
        <stp/>
        <stp>FALSE</stp>
        <stp>T</stp>
        <tr r="F39" s="2"/>
      </tp>
      <tp>
        <v>16.649999999999999</v>
        <stp/>
        <stp>StudyData</stp>
        <stp>VIX</stp>
        <stp>BAR</stp>
        <stp/>
        <stp>Close</stp>
        <stp>W</stp>
        <stp>-27</stp>
        <stp>All</stp>
        <stp/>
        <stp/>
        <stp>FALSE</stp>
        <stp>T</stp>
        <tr r="F29" s="2"/>
      </tp>
      <tp>
        <v>15.74</v>
        <stp/>
        <stp>StudyData</stp>
        <stp>VIX</stp>
        <stp>BAR</stp>
        <stp/>
        <stp>Close</stp>
        <stp>W</stp>
        <stp>-17</stp>
        <stp>All</stp>
        <stp/>
        <stp/>
        <stp>FALSE</stp>
        <stp>T</stp>
        <tr r="F19" s="2"/>
      </tp>
      <tp>
        <v>18.03</v>
        <stp/>
        <stp>StudyData</stp>
        <stp>VIX</stp>
        <stp>BAR</stp>
        <stp/>
        <stp>Close</stp>
        <stp>W</stp>
        <stp>-77</stp>
        <stp>All</stp>
        <stp/>
        <stp/>
        <stp>FALSE</stp>
        <stp>T</stp>
        <tr r="F79" s="2"/>
      </tp>
      <tp>
        <v>15.95</v>
        <stp/>
        <stp>StudyData</stp>
        <stp>VIX</stp>
        <stp>BAR</stp>
        <stp/>
        <stp>Close</stp>
        <stp>W</stp>
        <stp>-67</stp>
        <stp>All</stp>
        <stp/>
        <stp/>
        <stp>FALSE</stp>
        <stp>T</stp>
        <tr r="F69" s="2"/>
      </tp>
      <tp>
        <v>23.37</v>
        <stp/>
        <stp>StudyData</stp>
        <stp>VIX</stp>
        <stp>BAR</stp>
        <stp/>
        <stp>Close</stp>
        <stp>W</stp>
        <stp>-57</stp>
        <stp>All</stp>
        <stp/>
        <stp/>
        <stp>FALSE</stp>
        <stp>T</stp>
        <tr r="F59" s="2"/>
      </tp>
      <tp>
        <v>17.239999999999998</v>
        <stp/>
        <stp>StudyData</stp>
        <stp>VIX</stp>
        <stp>BAR</stp>
        <stp/>
        <stp>Close</stp>
        <stp>W</stp>
        <stp>-47</stp>
        <stp>All</stp>
        <stp/>
        <stp/>
        <stp>FALSE</stp>
        <stp>T</stp>
        <tr r="F49" s="2"/>
      </tp>
      <tp>
        <v>12.92</v>
        <stp/>
        <stp>StudyData</stp>
        <stp>VIX</stp>
        <stp>BAR</stp>
        <stp/>
        <stp>Close</stp>
        <stp>W</stp>
        <stp>-97</stp>
        <stp>All</stp>
        <stp/>
        <stp/>
        <stp>FALSE</stp>
        <stp>T</stp>
        <tr r="F99" s="2"/>
      </tp>
      <tp>
        <v>20.37</v>
        <stp/>
        <stp>StudyData</stp>
        <stp>VIX</stp>
        <stp>BAR</stp>
        <stp/>
        <stp>Close</stp>
        <stp>W</stp>
        <stp>-87</stp>
        <stp>All</stp>
        <stp/>
        <stp/>
        <stp>FALSE</stp>
        <stp>T</stp>
        <tr r="F89" s="2"/>
      </tp>
      <tp t="s">
        <v/>
        <stp/>
        <stp>StudyData</stp>
        <stp>VIX</stp>
        <stp>BAR</stp>
        <stp/>
        <stp>Close</stp>
        <stp>W</stp>
        <stp>-2207</stp>
        <stp>All</stp>
        <stp/>
        <stp/>
        <stp>FALSE</stp>
        <stp>T</stp>
        <tr r="F2209" s="2"/>
      </tp>
      <tp t="s">
        <v/>
        <stp/>
        <stp>StudyData</stp>
        <stp>VIX</stp>
        <stp>BAR</stp>
        <stp/>
        <stp>Close</stp>
        <stp>W</stp>
        <stp>-2217</stp>
        <stp>All</stp>
        <stp/>
        <stp/>
        <stp>FALSE</stp>
        <stp>T</stp>
        <tr r="F2219" s="2"/>
      </tp>
      <tp t="s">
        <v/>
        <stp/>
        <stp>StudyData</stp>
        <stp>VIX</stp>
        <stp>BAR</stp>
        <stp/>
        <stp>Close</stp>
        <stp>W</stp>
        <stp>-2227</stp>
        <stp>All</stp>
        <stp/>
        <stp/>
        <stp>FALSE</stp>
        <stp>T</stp>
        <tr r="F2229" s="2"/>
      </tp>
      <tp t="s">
        <v/>
        <stp/>
        <stp>StudyData</stp>
        <stp>VIX</stp>
        <stp>BAR</stp>
        <stp/>
        <stp>Close</stp>
        <stp>W</stp>
        <stp>-2237</stp>
        <stp>All</stp>
        <stp/>
        <stp/>
        <stp>FALSE</stp>
        <stp>T</stp>
        <tr r="F2239" s="2"/>
      </tp>
      <tp t="s">
        <v/>
        <stp/>
        <stp>StudyData</stp>
        <stp>VIX</stp>
        <stp>BAR</stp>
        <stp/>
        <stp>Close</stp>
        <stp>W</stp>
        <stp>-2247</stp>
        <stp>All</stp>
        <stp/>
        <stp/>
        <stp>FALSE</stp>
        <stp>T</stp>
        <tr r="F2249" s="2"/>
      </tp>
      <tp t="s">
        <v/>
        <stp/>
        <stp>StudyData</stp>
        <stp>VIX</stp>
        <stp>BAR</stp>
        <stp/>
        <stp>Close</stp>
        <stp>W</stp>
        <stp>-2257</stp>
        <stp>All</stp>
        <stp/>
        <stp/>
        <stp>FALSE</stp>
        <stp>T</stp>
        <tr r="F2259" s="2"/>
      </tp>
      <tp t="s">
        <v/>
        <stp/>
        <stp>StudyData</stp>
        <stp>VIX</stp>
        <stp>BAR</stp>
        <stp/>
        <stp>Close</stp>
        <stp>W</stp>
        <stp>-2267</stp>
        <stp>All</stp>
        <stp/>
        <stp/>
        <stp>FALSE</stp>
        <stp>T</stp>
        <tr r="F2269" s="2"/>
      </tp>
      <tp t="s">
        <v/>
        <stp/>
        <stp>StudyData</stp>
        <stp>VIX</stp>
        <stp>BAR</stp>
        <stp/>
        <stp>Close</stp>
        <stp>W</stp>
        <stp>-2277</stp>
        <stp>All</stp>
        <stp/>
        <stp/>
        <stp>FALSE</stp>
        <stp>T</stp>
        <tr r="F2279" s="2"/>
      </tp>
      <tp t="s">
        <v/>
        <stp/>
        <stp>StudyData</stp>
        <stp>VIX</stp>
        <stp>BAR</stp>
        <stp/>
        <stp>Close</stp>
        <stp>W</stp>
        <stp>-2287</stp>
        <stp>All</stp>
        <stp/>
        <stp/>
        <stp>FALSE</stp>
        <stp>T</stp>
        <tr r="F2289" s="2"/>
      </tp>
      <tp t="s">
        <v/>
        <stp/>
        <stp>StudyData</stp>
        <stp>VIX</stp>
        <stp>BAR</stp>
        <stp/>
        <stp>Close</stp>
        <stp>W</stp>
        <stp>-2297</stp>
        <stp>All</stp>
        <stp/>
        <stp/>
        <stp>FALSE</stp>
        <stp>T</stp>
        <tr r="F2299" s="2"/>
      </tp>
      <tp t="s">
        <v/>
        <stp/>
        <stp>StudyData</stp>
        <stp>VIX</stp>
        <stp>BAR</stp>
        <stp/>
        <stp>Close</stp>
        <stp>W</stp>
        <stp>-2307</stp>
        <stp>All</stp>
        <stp/>
        <stp/>
        <stp>FALSE</stp>
        <stp>T</stp>
        <tr r="F2309" s="2"/>
      </tp>
      <tp t="s">
        <v/>
        <stp/>
        <stp>StudyData</stp>
        <stp>VIX</stp>
        <stp>BAR</stp>
        <stp/>
        <stp>Close</stp>
        <stp>W</stp>
        <stp>-2317</stp>
        <stp>All</stp>
        <stp/>
        <stp/>
        <stp>FALSE</stp>
        <stp>T</stp>
        <tr r="F2319" s="2"/>
      </tp>
      <tp t="s">
        <v/>
        <stp/>
        <stp>StudyData</stp>
        <stp>VIX</stp>
        <stp>BAR</stp>
        <stp/>
        <stp>Close</stp>
        <stp>W</stp>
        <stp>-2327</stp>
        <stp>All</stp>
        <stp/>
        <stp/>
        <stp>FALSE</stp>
        <stp>T</stp>
        <tr r="F2329" s="2"/>
      </tp>
      <tp t="s">
        <v/>
        <stp/>
        <stp>StudyData</stp>
        <stp>VIX</stp>
        <stp>BAR</stp>
        <stp/>
        <stp>Close</stp>
        <stp>W</stp>
        <stp>-2337</stp>
        <stp>All</stp>
        <stp/>
        <stp/>
        <stp>FALSE</stp>
        <stp>T</stp>
        <tr r="F2339" s="2"/>
      </tp>
      <tp t="s">
        <v/>
        <stp/>
        <stp>StudyData</stp>
        <stp>VIX</stp>
        <stp>BAR</stp>
        <stp/>
        <stp>Close</stp>
        <stp>W</stp>
        <stp>-2347</stp>
        <stp>All</stp>
        <stp/>
        <stp/>
        <stp>FALSE</stp>
        <stp>T</stp>
        <tr r="F2349" s="2"/>
      </tp>
      <tp t="s">
        <v/>
        <stp/>
        <stp>StudyData</stp>
        <stp>VIX</stp>
        <stp>BAR</stp>
        <stp/>
        <stp>Close</stp>
        <stp>W</stp>
        <stp>-2357</stp>
        <stp>All</stp>
        <stp/>
        <stp/>
        <stp>FALSE</stp>
        <stp>T</stp>
        <tr r="F2359" s="2"/>
      </tp>
      <tp t="s">
        <v/>
        <stp/>
        <stp>StudyData</stp>
        <stp>VIX</stp>
        <stp>BAR</stp>
        <stp/>
        <stp>Close</stp>
        <stp>W</stp>
        <stp>-2367</stp>
        <stp>All</stp>
        <stp/>
        <stp/>
        <stp>FALSE</stp>
        <stp>T</stp>
        <tr r="F2369" s="2"/>
      </tp>
      <tp t="s">
        <v/>
        <stp/>
        <stp>StudyData</stp>
        <stp>VIX</stp>
        <stp>BAR</stp>
        <stp/>
        <stp>Close</stp>
        <stp>W</stp>
        <stp>-2377</stp>
        <stp>All</stp>
        <stp/>
        <stp/>
        <stp>FALSE</stp>
        <stp>T</stp>
        <tr r="F2379" s="2"/>
      </tp>
      <tp t="s">
        <v/>
        <stp/>
        <stp>StudyData</stp>
        <stp>VIX</stp>
        <stp>BAR</stp>
        <stp/>
        <stp>Close</stp>
        <stp>W</stp>
        <stp>-2387</stp>
        <stp>All</stp>
        <stp/>
        <stp/>
        <stp>FALSE</stp>
        <stp>T</stp>
        <tr r="F2389" s="2"/>
      </tp>
      <tp t="s">
        <v/>
        <stp/>
        <stp>StudyData</stp>
        <stp>VIX</stp>
        <stp>BAR</stp>
        <stp/>
        <stp>Close</stp>
        <stp>W</stp>
        <stp>-2397</stp>
        <stp>All</stp>
        <stp/>
        <stp/>
        <stp>FALSE</stp>
        <stp>T</stp>
        <tr r="F2399" s="2"/>
      </tp>
      <tp t="s">
        <v/>
        <stp/>
        <stp>StudyData</stp>
        <stp>VIX</stp>
        <stp>BAR</stp>
        <stp/>
        <stp>Close</stp>
        <stp>W</stp>
        <stp>-2007</stp>
        <stp>All</stp>
        <stp/>
        <stp/>
        <stp>FALSE</stp>
        <stp>T</stp>
        <tr r="F2009" s="2"/>
      </tp>
      <tp t="s">
        <v/>
        <stp/>
        <stp>StudyData</stp>
        <stp>VIX</stp>
        <stp>BAR</stp>
        <stp/>
        <stp>Close</stp>
        <stp>W</stp>
        <stp>-2017</stp>
        <stp>All</stp>
        <stp/>
        <stp/>
        <stp>FALSE</stp>
        <stp>T</stp>
        <tr r="F2019" s="2"/>
      </tp>
      <tp t="s">
        <v/>
        <stp/>
        <stp>StudyData</stp>
        <stp>VIX</stp>
        <stp>BAR</stp>
        <stp/>
        <stp>Close</stp>
        <stp>W</stp>
        <stp>-2027</stp>
        <stp>All</stp>
        <stp/>
        <stp/>
        <stp>FALSE</stp>
        <stp>T</stp>
        <tr r="F2029" s="2"/>
      </tp>
      <tp t="s">
        <v/>
        <stp/>
        <stp>StudyData</stp>
        <stp>VIX</stp>
        <stp>BAR</stp>
        <stp/>
        <stp>Close</stp>
        <stp>W</stp>
        <stp>-2037</stp>
        <stp>All</stp>
        <stp/>
        <stp/>
        <stp>FALSE</stp>
        <stp>T</stp>
        <tr r="F2039" s="2"/>
      </tp>
      <tp t="s">
        <v/>
        <stp/>
        <stp>StudyData</stp>
        <stp>VIX</stp>
        <stp>BAR</stp>
        <stp/>
        <stp>Close</stp>
        <stp>W</stp>
        <stp>-2047</stp>
        <stp>All</stp>
        <stp/>
        <stp/>
        <stp>FALSE</stp>
        <stp>T</stp>
        <tr r="F2049" s="2"/>
      </tp>
      <tp t="s">
        <v/>
        <stp/>
        <stp>StudyData</stp>
        <stp>VIX</stp>
        <stp>BAR</stp>
        <stp/>
        <stp>Close</stp>
        <stp>W</stp>
        <stp>-2057</stp>
        <stp>All</stp>
        <stp/>
        <stp/>
        <stp>FALSE</stp>
        <stp>T</stp>
        <tr r="F2059" s="2"/>
      </tp>
      <tp t="s">
        <v/>
        <stp/>
        <stp>StudyData</stp>
        <stp>VIX</stp>
        <stp>BAR</stp>
        <stp/>
        <stp>Close</stp>
        <stp>W</stp>
        <stp>-2067</stp>
        <stp>All</stp>
        <stp/>
        <stp/>
        <stp>FALSE</stp>
        <stp>T</stp>
        <tr r="F2069" s="2"/>
      </tp>
      <tp t="s">
        <v/>
        <stp/>
        <stp>StudyData</stp>
        <stp>VIX</stp>
        <stp>BAR</stp>
        <stp/>
        <stp>Close</stp>
        <stp>W</stp>
        <stp>-2077</stp>
        <stp>All</stp>
        <stp/>
        <stp/>
        <stp>FALSE</stp>
        <stp>T</stp>
        <tr r="F2079" s="2"/>
      </tp>
      <tp t="s">
        <v/>
        <stp/>
        <stp>StudyData</stp>
        <stp>VIX</stp>
        <stp>BAR</stp>
        <stp/>
        <stp>Close</stp>
        <stp>W</stp>
        <stp>-2087</stp>
        <stp>All</stp>
        <stp/>
        <stp/>
        <stp>FALSE</stp>
        <stp>T</stp>
        <tr r="F2089" s="2"/>
      </tp>
      <tp t="s">
        <v/>
        <stp/>
        <stp>StudyData</stp>
        <stp>VIX</stp>
        <stp>BAR</stp>
        <stp/>
        <stp>Close</stp>
        <stp>W</stp>
        <stp>-2097</stp>
        <stp>All</stp>
        <stp/>
        <stp/>
        <stp>FALSE</stp>
        <stp>T</stp>
        <tr r="F2099" s="2"/>
      </tp>
      <tp t="s">
        <v/>
        <stp/>
        <stp>StudyData</stp>
        <stp>VIX</stp>
        <stp>BAR</stp>
        <stp/>
        <stp>Close</stp>
        <stp>W</stp>
        <stp>-2107</stp>
        <stp>All</stp>
        <stp/>
        <stp/>
        <stp>FALSE</stp>
        <stp>T</stp>
        <tr r="F2109" s="2"/>
      </tp>
      <tp t="s">
        <v/>
        <stp/>
        <stp>StudyData</stp>
        <stp>VIX</stp>
        <stp>BAR</stp>
        <stp/>
        <stp>Close</stp>
        <stp>W</stp>
        <stp>-2117</stp>
        <stp>All</stp>
        <stp/>
        <stp/>
        <stp>FALSE</stp>
        <stp>T</stp>
        <tr r="F2119" s="2"/>
      </tp>
      <tp t="s">
        <v/>
        <stp/>
        <stp>StudyData</stp>
        <stp>VIX</stp>
        <stp>BAR</stp>
        <stp/>
        <stp>Close</stp>
        <stp>W</stp>
        <stp>-2127</stp>
        <stp>All</stp>
        <stp/>
        <stp/>
        <stp>FALSE</stp>
        <stp>T</stp>
        <tr r="F2129" s="2"/>
      </tp>
      <tp t="s">
        <v/>
        <stp/>
        <stp>StudyData</stp>
        <stp>VIX</stp>
        <stp>BAR</stp>
        <stp/>
        <stp>Close</stp>
        <stp>W</stp>
        <stp>-2137</stp>
        <stp>All</stp>
        <stp/>
        <stp/>
        <stp>FALSE</stp>
        <stp>T</stp>
        <tr r="F2139" s="2"/>
      </tp>
      <tp t="s">
        <v/>
        <stp/>
        <stp>StudyData</stp>
        <stp>VIX</stp>
        <stp>BAR</stp>
        <stp/>
        <stp>Close</stp>
        <stp>W</stp>
        <stp>-2147</stp>
        <stp>All</stp>
        <stp/>
        <stp/>
        <stp>FALSE</stp>
        <stp>T</stp>
        <tr r="F2149" s="2"/>
      </tp>
      <tp t="s">
        <v/>
        <stp/>
        <stp>StudyData</stp>
        <stp>VIX</stp>
        <stp>BAR</stp>
        <stp/>
        <stp>Close</stp>
        <stp>W</stp>
        <stp>-2157</stp>
        <stp>All</stp>
        <stp/>
        <stp/>
        <stp>FALSE</stp>
        <stp>T</stp>
        <tr r="F2159" s="2"/>
      </tp>
      <tp t="s">
        <v/>
        <stp/>
        <stp>StudyData</stp>
        <stp>VIX</stp>
        <stp>BAR</stp>
        <stp/>
        <stp>Close</stp>
        <stp>W</stp>
        <stp>-2167</stp>
        <stp>All</stp>
        <stp/>
        <stp/>
        <stp>FALSE</stp>
        <stp>T</stp>
        <tr r="F2169" s="2"/>
      </tp>
      <tp t="s">
        <v/>
        <stp/>
        <stp>StudyData</stp>
        <stp>VIX</stp>
        <stp>BAR</stp>
        <stp/>
        <stp>Close</stp>
        <stp>W</stp>
        <stp>-2177</stp>
        <stp>All</stp>
        <stp/>
        <stp/>
        <stp>FALSE</stp>
        <stp>T</stp>
        <tr r="F2179" s="2"/>
      </tp>
      <tp t="s">
        <v/>
        <stp/>
        <stp>StudyData</stp>
        <stp>VIX</stp>
        <stp>BAR</stp>
        <stp/>
        <stp>Close</stp>
        <stp>W</stp>
        <stp>-2187</stp>
        <stp>All</stp>
        <stp/>
        <stp/>
        <stp>FALSE</stp>
        <stp>T</stp>
        <tr r="F2189" s="2"/>
      </tp>
      <tp t="s">
        <v/>
        <stp/>
        <stp>StudyData</stp>
        <stp>VIX</stp>
        <stp>BAR</stp>
        <stp/>
        <stp>Close</stp>
        <stp>W</stp>
        <stp>-2197</stp>
        <stp>All</stp>
        <stp/>
        <stp/>
        <stp>FALSE</stp>
        <stp>T</stp>
        <tr r="F2199" s="2"/>
      </tp>
      <tp t="s">
        <v/>
        <stp/>
        <stp>StudyData</stp>
        <stp>VIX</stp>
        <stp>BAR</stp>
        <stp/>
        <stp>Close</stp>
        <stp>W</stp>
        <stp>-2607</stp>
        <stp>All</stp>
        <stp/>
        <stp/>
        <stp>FALSE</stp>
        <stp>T</stp>
        <tr r="F2609" s="2"/>
      </tp>
      <tp t="s">
        <v/>
        <stp/>
        <stp>StudyData</stp>
        <stp>VIX</stp>
        <stp>BAR</stp>
        <stp/>
        <stp>Close</stp>
        <stp>W</stp>
        <stp>-2617</stp>
        <stp>All</stp>
        <stp/>
        <stp/>
        <stp>FALSE</stp>
        <stp>T</stp>
        <tr r="F2619" s="2"/>
      </tp>
      <tp t="s">
        <v/>
        <stp/>
        <stp>StudyData</stp>
        <stp>VIX</stp>
        <stp>BAR</stp>
        <stp/>
        <stp>Close</stp>
        <stp>W</stp>
        <stp>-2627</stp>
        <stp>All</stp>
        <stp/>
        <stp/>
        <stp>FALSE</stp>
        <stp>T</stp>
        <tr r="F2629" s="2"/>
      </tp>
      <tp t="s">
        <v/>
        <stp/>
        <stp>StudyData</stp>
        <stp>VIX</stp>
        <stp>BAR</stp>
        <stp/>
        <stp>Close</stp>
        <stp>W</stp>
        <stp>-2637</stp>
        <stp>All</stp>
        <stp/>
        <stp/>
        <stp>FALSE</stp>
        <stp>T</stp>
        <tr r="F2639" s="2"/>
      </tp>
      <tp t="s">
        <v/>
        <stp/>
        <stp>StudyData</stp>
        <stp>VIX</stp>
        <stp>BAR</stp>
        <stp/>
        <stp>Close</stp>
        <stp>W</stp>
        <stp>-2647</stp>
        <stp>All</stp>
        <stp/>
        <stp/>
        <stp>FALSE</stp>
        <stp>T</stp>
        <tr r="F2649" s="2"/>
      </tp>
      <tp t="s">
        <v/>
        <stp/>
        <stp>StudyData</stp>
        <stp>VIX</stp>
        <stp>BAR</stp>
        <stp/>
        <stp>Close</stp>
        <stp>W</stp>
        <stp>-2657</stp>
        <stp>All</stp>
        <stp/>
        <stp/>
        <stp>FALSE</stp>
        <stp>T</stp>
        <tr r="F2659" s="2"/>
      </tp>
      <tp t="s">
        <v/>
        <stp/>
        <stp>StudyData</stp>
        <stp>VIX</stp>
        <stp>BAR</stp>
        <stp/>
        <stp>Close</stp>
        <stp>W</stp>
        <stp>-2667</stp>
        <stp>All</stp>
        <stp/>
        <stp/>
        <stp>FALSE</stp>
        <stp>T</stp>
        <tr r="F2669" s="2"/>
      </tp>
      <tp t="s">
        <v/>
        <stp/>
        <stp>StudyData</stp>
        <stp>VIX</stp>
        <stp>BAR</stp>
        <stp/>
        <stp>Close</stp>
        <stp>W</stp>
        <stp>-2677</stp>
        <stp>All</stp>
        <stp/>
        <stp/>
        <stp>FALSE</stp>
        <stp>T</stp>
        <tr r="F2679" s="2"/>
      </tp>
      <tp t="s">
        <v/>
        <stp/>
        <stp>StudyData</stp>
        <stp>VIX</stp>
        <stp>BAR</stp>
        <stp/>
        <stp>Close</stp>
        <stp>W</stp>
        <stp>-2687</stp>
        <stp>All</stp>
        <stp/>
        <stp/>
        <stp>FALSE</stp>
        <stp>T</stp>
        <tr r="F2689" s="2"/>
      </tp>
      <tp t="s">
        <v/>
        <stp/>
        <stp>StudyData</stp>
        <stp>VIX</stp>
        <stp>BAR</stp>
        <stp/>
        <stp>Close</stp>
        <stp>W</stp>
        <stp>-2697</stp>
        <stp>All</stp>
        <stp/>
        <stp/>
        <stp>FALSE</stp>
        <stp>T</stp>
        <tr r="F2699" s="2"/>
      </tp>
      <tp t="s">
        <v/>
        <stp/>
        <stp>StudyData</stp>
        <stp>VIX</stp>
        <stp>BAR</stp>
        <stp/>
        <stp>Close</stp>
        <stp>W</stp>
        <stp>-2707</stp>
        <stp>All</stp>
        <stp/>
        <stp/>
        <stp>FALSE</stp>
        <stp>T</stp>
        <tr r="F2709" s="2"/>
      </tp>
      <tp t="s">
        <v/>
        <stp/>
        <stp>StudyData</stp>
        <stp>VIX</stp>
        <stp>BAR</stp>
        <stp/>
        <stp>Close</stp>
        <stp>W</stp>
        <stp>-2717</stp>
        <stp>All</stp>
        <stp/>
        <stp/>
        <stp>FALSE</stp>
        <stp>T</stp>
        <tr r="F2719" s="2"/>
      </tp>
      <tp t="s">
        <v/>
        <stp/>
        <stp>StudyData</stp>
        <stp>VIX</stp>
        <stp>BAR</stp>
        <stp/>
        <stp>Close</stp>
        <stp>W</stp>
        <stp>-2727</stp>
        <stp>All</stp>
        <stp/>
        <stp/>
        <stp>FALSE</stp>
        <stp>T</stp>
        <tr r="F2729" s="2"/>
      </tp>
      <tp t="s">
        <v/>
        <stp/>
        <stp>StudyData</stp>
        <stp>VIX</stp>
        <stp>BAR</stp>
        <stp/>
        <stp>Close</stp>
        <stp>W</stp>
        <stp>-2737</stp>
        <stp>All</stp>
        <stp/>
        <stp/>
        <stp>FALSE</stp>
        <stp>T</stp>
        <tr r="F2739" s="2"/>
      </tp>
      <tp t="s">
        <v/>
        <stp/>
        <stp>StudyData</stp>
        <stp>VIX</stp>
        <stp>BAR</stp>
        <stp/>
        <stp>Close</stp>
        <stp>W</stp>
        <stp>-2747</stp>
        <stp>All</stp>
        <stp/>
        <stp/>
        <stp>FALSE</stp>
        <stp>T</stp>
        <tr r="F2749" s="2"/>
      </tp>
      <tp t="s">
        <v/>
        <stp/>
        <stp>StudyData</stp>
        <stp>VIX</stp>
        <stp>BAR</stp>
        <stp/>
        <stp>Close</stp>
        <stp>W</stp>
        <stp>-2757</stp>
        <stp>All</stp>
        <stp/>
        <stp/>
        <stp>FALSE</stp>
        <stp>T</stp>
        <tr r="F2759" s="2"/>
      </tp>
      <tp t="s">
        <v/>
        <stp/>
        <stp>StudyData</stp>
        <stp>VIX</stp>
        <stp>BAR</stp>
        <stp/>
        <stp>Close</stp>
        <stp>W</stp>
        <stp>-2767</stp>
        <stp>All</stp>
        <stp/>
        <stp/>
        <stp>FALSE</stp>
        <stp>T</stp>
        <tr r="F2769" s="2"/>
      </tp>
      <tp t="s">
        <v/>
        <stp/>
        <stp>StudyData</stp>
        <stp>VIX</stp>
        <stp>BAR</stp>
        <stp/>
        <stp>Close</stp>
        <stp>W</stp>
        <stp>-2777</stp>
        <stp>All</stp>
        <stp/>
        <stp/>
        <stp>FALSE</stp>
        <stp>T</stp>
        <tr r="F2779" s="2"/>
      </tp>
      <tp t="s">
        <v/>
        <stp/>
        <stp>StudyData</stp>
        <stp>VIX</stp>
        <stp>BAR</stp>
        <stp/>
        <stp>Close</stp>
        <stp>W</stp>
        <stp>-2787</stp>
        <stp>All</stp>
        <stp/>
        <stp/>
        <stp>FALSE</stp>
        <stp>T</stp>
        <tr r="F2789" s="2"/>
      </tp>
      <tp t="s">
        <v/>
        <stp/>
        <stp>StudyData</stp>
        <stp>VIX</stp>
        <stp>BAR</stp>
        <stp/>
        <stp>Close</stp>
        <stp>W</stp>
        <stp>-2797</stp>
        <stp>All</stp>
        <stp/>
        <stp/>
        <stp>FALSE</stp>
        <stp>T</stp>
        <tr r="F2799" s="2"/>
      </tp>
      <tp t="s">
        <v/>
        <stp/>
        <stp>StudyData</stp>
        <stp>VIX</stp>
        <stp>BAR</stp>
        <stp/>
        <stp>Close</stp>
        <stp>W</stp>
        <stp>-2407</stp>
        <stp>All</stp>
        <stp/>
        <stp/>
        <stp>FALSE</stp>
        <stp>T</stp>
        <tr r="F2409" s="2"/>
      </tp>
      <tp t="s">
        <v/>
        <stp/>
        <stp>StudyData</stp>
        <stp>VIX</stp>
        <stp>BAR</stp>
        <stp/>
        <stp>Close</stp>
        <stp>W</stp>
        <stp>-2417</stp>
        <stp>All</stp>
        <stp/>
        <stp/>
        <stp>FALSE</stp>
        <stp>T</stp>
        <tr r="F2419" s="2"/>
      </tp>
      <tp t="s">
        <v/>
        <stp/>
        <stp>StudyData</stp>
        <stp>VIX</stp>
        <stp>BAR</stp>
        <stp/>
        <stp>Close</stp>
        <stp>W</stp>
        <stp>-2427</stp>
        <stp>All</stp>
        <stp/>
        <stp/>
        <stp>FALSE</stp>
        <stp>T</stp>
        <tr r="F2429" s="2"/>
      </tp>
      <tp t="s">
        <v/>
        <stp/>
        <stp>StudyData</stp>
        <stp>VIX</stp>
        <stp>BAR</stp>
        <stp/>
        <stp>Close</stp>
        <stp>W</stp>
        <stp>-2437</stp>
        <stp>All</stp>
        <stp/>
        <stp/>
        <stp>FALSE</stp>
        <stp>T</stp>
        <tr r="F2439" s="2"/>
      </tp>
      <tp t="s">
        <v/>
        <stp/>
        <stp>StudyData</stp>
        <stp>VIX</stp>
        <stp>BAR</stp>
        <stp/>
        <stp>Close</stp>
        <stp>W</stp>
        <stp>-2447</stp>
        <stp>All</stp>
        <stp/>
        <stp/>
        <stp>FALSE</stp>
        <stp>T</stp>
        <tr r="F2449" s="2"/>
      </tp>
      <tp t="s">
        <v/>
        <stp/>
        <stp>StudyData</stp>
        <stp>VIX</stp>
        <stp>BAR</stp>
        <stp/>
        <stp>Close</stp>
        <stp>W</stp>
        <stp>-2457</stp>
        <stp>All</stp>
        <stp/>
        <stp/>
        <stp>FALSE</stp>
        <stp>T</stp>
        <tr r="F2459" s="2"/>
      </tp>
      <tp t="s">
        <v/>
        <stp/>
        <stp>StudyData</stp>
        <stp>VIX</stp>
        <stp>BAR</stp>
        <stp/>
        <stp>Close</stp>
        <stp>W</stp>
        <stp>-2467</stp>
        <stp>All</stp>
        <stp/>
        <stp/>
        <stp>FALSE</stp>
        <stp>T</stp>
        <tr r="F2469" s="2"/>
      </tp>
      <tp t="s">
        <v/>
        <stp/>
        <stp>StudyData</stp>
        <stp>VIX</stp>
        <stp>BAR</stp>
        <stp/>
        <stp>Close</stp>
        <stp>W</stp>
        <stp>-2477</stp>
        <stp>All</stp>
        <stp/>
        <stp/>
        <stp>FALSE</stp>
        <stp>T</stp>
        <tr r="F2479" s="2"/>
      </tp>
      <tp t="s">
        <v/>
        <stp/>
        <stp>StudyData</stp>
        <stp>VIX</stp>
        <stp>BAR</stp>
        <stp/>
        <stp>Close</stp>
        <stp>W</stp>
        <stp>-2487</stp>
        <stp>All</stp>
        <stp/>
        <stp/>
        <stp>FALSE</stp>
        <stp>T</stp>
        <tr r="F2489" s="2"/>
      </tp>
      <tp t="s">
        <v/>
        <stp/>
        <stp>StudyData</stp>
        <stp>VIX</stp>
        <stp>BAR</stp>
        <stp/>
        <stp>Close</stp>
        <stp>W</stp>
        <stp>-2497</stp>
        <stp>All</stp>
        <stp/>
        <stp/>
        <stp>FALSE</stp>
        <stp>T</stp>
        <tr r="F2499" s="2"/>
      </tp>
      <tp t="s">
        <v/>
        <stp/>
        <stp>StudyData</stp>
        <stp>VIX</stp>
        <stp>BAR</stp>
        <stp/>
        <stp>Close</stp>
        <stp>W</stp>
        <stp>-2507</stp>
        <stp>All</stp>
        <stp/>
        <stp/>
        <stp>FALSE</stp>
        <stp>T</stp>
        <tr r="F2509" s="2"/>
      </tp>
      <tp t="s">
        <v/>
        <stp/>
        <stp>StudyData</stp>
        <stp>VIX</stp>
        <stp>BAR</stp>
        <stp/>
        <stp>Close</stp>
        <stp>W</stp>
        <stp>-2517</stp>
        <stp>All</stp>
        <stp/>
        <stp/>
        <stp>FALSE</stp>
        <stp>T</stp>
        <tr r="F2519" s="2"/>
      </tp>
      <tp t="s">
        <v/>
        <stp/>
        <stp>StudyData</stp>
        <stp>VIX</stp>
        <stp>BAR</stp>
        <stp/>
        <stp>Close</stp>
        <stp>W</stp>
        <stp>-2527</stp>
        <stp>All</stp>
        <stp/>
        <stp/>
        <stp>FALSE</stp>
        <stp>T</stp>
        <tr r="F2529" s="2"/>
      </tp>
      <tp t="s">
        <v/>
        <stp/>
        <stp>StudyData</stp>
        <stp>VIX</stp>
        <stp>BAR</stp>
        <stp/>
        <stp>Close</stp>
        <stp>W</stp>
        <stp>-2537</stp>
        <stp>All</stp>
        <stp/>
        <stp/>
        <stp>FALSE</stp>
        <stp>T</stp>
        <tr r="F2539" s="2"/>
      </tp>
      <tp t="s">
        <v/>
        <stp/>
        <stp>StudyData</stp>
        <stp>VIX</stp>
        <stp>BAR</stp>
        <stp/>
        <stp>Close</stp>
        <stp>W</stp>
        <stp>-2547</stp>
        <stp>All</stp>
        <stp/>
        <stp/>
        <stp>FALSE</stp>
        <stp>T</stp>
        <tr r="F2549" s="2"/>
      </tp>
      <tp t="s">
        <v/>
        <stp/>
        <stp>StudyData</stp>
        <stp>VIX</stp>
        <stp>BAR</stp>
        <stp/>
        <stp>Close</stp>
        <stp>W</stp>
        <stp>-2557</stp>
        <stp>All</stp>
        <stp/>
        <stp/>
        <stp>FALSE</stp>
        <stp>T</stp>
        <tr r="F2559" s="2"/>
      </tp>
      <tp t="s">
        <v/>
        <stp/>
        <stp>StudyData</stp>
        <stp>VIX</stp>
        <stp>BAR</stp>
        <stp/>
        <stp>Close</stp>
        <stp>W</stp>
        <stp>-2567</stp>
        <stp>All</stp>
        <stp/>
        <stp/>
        <stp>FALSE</stp>
        <stp>T</stp>
        <tr r="F2569" s="2"/>
      </tp>
      <tp t="s">
        <v/>
        <stp/>
        <stp>StudyData</stp>
        <stp>VIX</stp>
        <stp>BAR</stp>
        <stp/>
        <stp>Close</stp>
        <stp>W</stp>
        <stp>-2577</stp>
        <stp>All</stp>
        <stp/>
        <stp/>
        <stp>FALSE</stp>
        <stp>T</stp>
        <tr r="F2579" s="2"/>
      </tp>
      <tp t="s">
        <v/>
        <stp/>
        <stp>StudyData</stp>
        <stp>VIX</stp>
        <stp>BAR</stp>
        <stp/>
        <stp>Close</stp>
        <stp>W</stp>
        <stp>-2587</stp>
        <stp>All</stp>
        <stp/>
        <stp/>
        <stp>FALSE</stp>
        <stp>T</stp>
        <tr r="F2589" s="2"/>
      </tp>
      <tp t="s">
        <v/>
        <stp/>
        <stp>StudyData</stp>
        <stp>VIX</stp>
        <stp>BAR</stp>
        <stp/>
        <stp>Close</stp>
        <stp>W</stp>
        <stp>-2597</stp>
        <stp>All</stp>
        <stp/>
        <stp/>
        <stp>FALSE</stp>
        <stp>T</stp>
        <tr r="F2599" s="2"/>
      </tp>
      <tp t="s">
        <v/>
        <stp/>
        <stp>StudyData</stp>
        <stp>VIX</stp>
        <stp>BAR</stp>
        <stp/>
        <stp>Close</stp>
        <stp>W</stp>
        <stp>-2807</stp>
        <stp>All</stp>
        <stp/>
        <stp/>
        <stp>FALSE</stp>
        <stp>T</stp>
        <tr r="F2809" s="2"/>
      </tp>
      <tp t="s">
        <v/>
        <stp/>
        <stp>StudyData</stp>
        <stp>VIX</stp>
        <stp>BAR</stp>
        <stp/>
        <stp>Close</stp>
        <stp>W</stp>
        <stp>-2817</stp>
        <stp>All</stp>
        <stp/>
        <stp/>
        <stp>FALSE</stp>
        <stp>T</stp>
        <tr r="F2819" s="2"/>
      </tp>
      <tp t="s">
        <v/>
        <stp/>
        <stp>StudyData</stp>
        <stp>VIX</stp>
        <stp>BAR</stp>
        <stp/>
        <stp>Close</stp>
        <stp>W</stp>
        <stp>-2827</stp>
        <stp>All</stp>
        <stp/>
        <stp/>
        <stp>FALSE</stp>
        <stp>T</stp>
        <tr r="F2829" s="2"/>
      </tp>
      <tp t="s">
        <v/>
        <stp/>
        <stp>StudyData</stp>
        <stp>VIX</stp>
        <stp>BAR</stp>
        <stp/>
        <stp>Close</stp>
        <stp>W</stp>
        <stp>-2837</stp>
        <stp>All</stp>
        <stp/>
        <stp/>
        <stp>FALSE</stp>
        <stp>T</stp>
        <tr r="F2839" s="2"/>
      </tp>
      <tp t="s">
        <v/>
        <stp/>
        <stp>StudyData</stp>
        <stp>VIX</stp>
        <stp>BAR</stp>
        <stp/>
        <stp>Close</stp>
        <stp>W</stp>
        <stp>-2847</stp>
        <stp>All</stp>
        <stp/>
        <stp/>
        <stp>FALSE</stp>
        <stp>T</stp>
        <tr r="F2849" s="2"/>
      </tp>
      <tp t="s">
        <v/>
        <stp/>
        <stp>StudyData</stp>
        <stp>VIX</stp>
        <stp>BAR</stp>
        <stp/>
        <stp>Close</stp>
        <stp>W</stp>
        <stp>-2857</stp>
        <stp>All</stp>
        <stp/>
        <stp/>
        <stp>FALSE</stp>
        <stp>T</stp>
        <tr r="F2859" s="2"/>
      </tp>
      <tp t="s">
        <v/>
        <stp/>
        <stp>StudyData</stp>
        <stp>VIX</stp>
        <stp>BAR</stp>
        <stp/>
        <stp>Close</stp>
        <stp>W</stp>
        <stp>-2867</stp>
        <stp>All</stp>
        <stp/>
        <stp/>
        <stp>FALSE</stp>
        <stp>T</stp>
        <tr r="F2869" s="2"/>
      </tp>
      <tp t="s">
        <v/>
        <stp/>
        <stp>StudyData</stp>
        <stp>VIX</stp>
        <stp>BAR</stp>
        <stp/>
        <stp>Close</stp>
        <stp>W</stp>
        <stp>-2877</stp>
        <stp>All</stp>
        <stp/>
        <stp/>
        <stp>FALSE</stp>
        <stp>T</stp>
        <tr r="F2879" s="2"/>
      </tp>
      <tp t="s">
        <v/>
        <stp/>
        <stp>StudyData</stp>
        <stp>VIX</stp>
        <stp>BAR</stp>
        <stp/>
        <stp>Close</stp>
        <stp>W</stp>
        <stp>-2887</stp>
        <stp>All</stp>
        <stp/>
        <stp/>
        <stp>FALSE</stp>
        <stp>T</stp>
        <tr r="F2889" s="2"/>
      </tp>
      <tp t="s">
        <v/>
        <stp/>
        <stp>StudyData</stp>
        <stp>VIX</stp>
        <stp>BAR</stp>
        <stp/>
        <stp>Close</stp>
        <stp>W</stp>
        <stp>-2897</stp>
        <stp>All</stp>
        <stp/>
        <stp/>
        <stp>FALSE</stp>
        <stp>T</stp>
        <tr r="F2899" s="2"/>
      </tp>
      <tp t="s">
        <v/>
        <stp/>
        <stp>StudyData</stp>
        <stp>VIX</stp>
        <stp>BAR</stp>
        <stp/>
        <stp>Close</stp>
        <stp>W</stp>
        <stp>-2907</stp>
        <stp>All</stp>
        <stp/>
        <stp/>
        <stp>FALSE</stp>
        <stp>T</stp>
        <tr r="F2909" s="2"/>
      </tp>
      <tp t="s">
        <v/>
        <stp/>
        <stp>StudyData</stp>
        <stp>VIX</stp>
        <stp>BAR</stp>
        <stp/>
        <stp>Close</stp>
        <stp>W</stp>
        <stp>-2917</stp>
        <stp>All</stp>
        <stp/>
        <stp/>
        <stp>FALSE</stp>
        <stp>T</stp>
        <tr r="F2919" s="2"/>
      </tp>
      <tp t="s">
        <v/>
        <stp/>
        <stp>StudyData</stp>
        <stp>VIX</stp>
        <stp>BAR</stp>
        <stp/>
        <stp>Close</stp>
        <stp>W</stp>
        <stp>-2927</stp>
        <stp>All</stp>
        <stp/>
        <stp/>
        <stp>FALSE</stp>
        <stp>T</stp>
        <tr r="F2929" s="2"/>
      </tp>
      <tp t="s">
        <v/>
        <stp/>
        <stp>StudyData</stp>
        <stp>VIX</stp>
        <stp>BAR</stp>
        <stp/>
        <stp>Close</stp>
        <stp>W</stp>
        <stp>-2937</stp>
        <stp>All</stp>
        <stp/>
        <stp/>
        <stp>FALSE</stp>
        <stp>T</stp>
        <tr r="F2939" s="2"/>
      </tp>
      <tp t="s">
        <v/>
        <stp/>
        <stp>StudyData</stp>
        <stp>VIX</stp>
        <stp>BAR</stp>
        <stp/>
        <stp>Close</stp>
        <stp>W</stp>
        <stp>-2947</stp>
        <stp>All</stp>
        <stp/>
        <stp/>
        <stp>FALSE</stp>
        <stp>T</stp>
        <tr r="F2949" s="2"/>
      </tp>
      <tp t="s">
        <v/>
        <stp/>
        <stp>StudyData</stp>
        <stp>VIX</stp>
        <stp>BAR</stp>
        <stp/>
        <stp>Close</stp>
        <stp>W</stp>
        <stp>-2957</stp>
        <stp>All</stp>
        <stp/>
        <stp/>
        <stp>FALSE</stp>
        <stp>T</stp>
        <tr r="F2959" s="2"/>
      </tp>
      <tp t="s">
        <v/>
        <stp/>
        <stp>StudyData</stp>
        <stp>VIX</stp>
        <stp>BAR</stp>
        <stp/>
        <stp>Close</stp>
        <stp>W</stp>
        <stp>-2967</stp>
        <stp>All</stp>
        <stp/>
        <stp/>
        <stp>FALSE</stp>
        <stp>T</stp>
        <tr r="F2969" s="2"/>
      </tp>
      <tp t="s">
        <v/>
        <stp/>
        <stp>StudyData</stp>
        <stp>VIX</stp>
        <stp>BAR</stp>
        <stp/>
        <stp>Close</stp>
        <stp>W</stp>
        <stp>-2977</stp>
        <stp>All</stp>
        <stp/>
        <stp/>
        <stp>FALSE</stp>
        <stp>T</stp>
        <tr r="F2979" s="2"/>
      </tp>
      <tp t="s">
        <v/>
        <stp/>
        <stp>StudyData</stp>
        <stp>VIX</stp>
        <stp>BAR</stp>
        <stp/>
        <stp>Close</stp>
        <stp>W</stp>
        <stp>-2987</stp>
        <stp>All</stp>
        <stp/>
        <stp/>
        <stp>FALSE</stp>
        <stp>T</stp>
        <tr r="F2989" s="2"/>
      </tp>
      <tp t="s">
        <v/>
        <stp/>
        <stp>StudyData</stp>
        <stp>VIX</stp>
        <stp>BAR</stp>
        <stp/>
        <stp>Close</stp>
        <stp>W</stp>
        <stp>-2997</stp>
        <stp>All</stp>
        <stp/>
        <stp/>
        <stp>FALSE</stp>
        <stp>T</stp>
        <tr r="F2999" s="2"/>
      </tp>
      <tp t="s">
        <v/>
        <stp/>
        <stp>StudyData</stp>
        <stp>VIX</stp>
        <stp>BAR</stp>
        <stp/>
        <stp>Close</stp>
        <stp>W</stp>
        <stp>-1207</stp>
        <stp>All</stp>
        <stp/>
        <stp/>
        <stp>FALSE</stp>
        <stp>T</stp>
        <tr r="F1209" s="2"/>
      </tp>
      <tp t="s">
        <v/>
        <stp/>
        <stp>StudyData</stp>
        <stp>VIX</stp>
        <stp>BAR</stp>
        <stp/>
        <stp>Close</stp>
        <stp>W</stp>
        <stp>-1217</stp>
        <stp>All</stp>
        <stp/>
        <stp/>
        <stp>FALSE</stp>
        <stp>T</stp>
        <tr r="F1219" s="2"/>
      </tp>
      <tp t="s">
        <v/>
        <stp/>
        <stp>StudyData</stp>
        <stp>VIX</stp>
        <stp>BAR</stp>
        <stp/>
        <stp>Close</stp>
        <stp>W</stp>
        <stp>-1227</stp>
        <stp>All</stp>
        <stp/>
        <stp/>
        <stp>FALSE</stp>
        <stp>T</stp>
        <tr r="F1229" s="2"/>
      </tp>
      <tp t="s">
        <v/>
        <stp/>
        <stp>StudyData</stp>
        <stp>VIX</stp>
        <stp>BAR</stp>
        <stp/>
        <stp>Close</stp>
        <stp>W</stp>
        <stp>-1237</stp>
        <stp>All</stp>
        <stp/>
        <stp/>
        <stp>FALSE</stp>
        <stp>T</stp>
        <tr r="F1239" s="2"/>
      </tp>
      <tp t="s">
        <v/>
        <stp/>
        <stp>StudyData</stp>
        <stp>VIX</stp>
        <stp>BAR</stp>
        <stp/>
        <stp>Close</stp>
        <stp>W</stp>
        <stp>-1247</stp>
        <stp>All</stp>
        <stp/>
        <stp/>
        <stp>FALSE</stp>
        <stp>T</stp>
        <tr r="F1249" s="2"/>
      </tp>
      <tp t="s">
        <v/>
        <stp/>
        <stp>StudyData</stp>
        <stp>VIX</stp>
        <stp>BAR</stp>
        <stp/>
        <stp>Close</stp>
        <stp>W</stp>
        <stp>-1257</stp>
        <stp>All</stp>
        <stp/>
        <stp/>
        <stp>FALSE</stp>
        <stp>T</stp>
        <tr r="F1259" s="2"/>
      </tp>
      <tp t="s">
        <v/>
        <stp/>
        <stp>StudyData</stp>
        <stp>VIX</stp>
        <stp>BAR</stp>
        <stp/>
        <stp>Close</stp>
        <stp>W</stp>
        <stp>-1267</stp>
        <stp>All</stp>
        <stp/>
        <stp/>
        <stp>FALSE</stp>
        <stp>T</stp>
        <tr r="F1269" s="2"/>
      </tp>
      <tp t="s">
        <v/>
        <stp/>
        <stp>StudyData</stp>
        <stp>VIX</stp>
        <stp>BAR</stp>
        <stp/>
        <stp>Close</stp>
        <stp>W</stp>
        <stp>-1277</stp>
        <stp>All</stp>
        <stp/>
        <stp/>
        <stp>FALSE</stp>
        <stp>T</stp>
        <tr r="F1279" s="2"/>
      </tp>
      <tp t="s">
        <v/>
        <stp/>
        <stp>StudyData</stp>
        <stp>VIX</stp>
        <stp>BAR</stp>
        <stp/>
        <stp>Close</stp>
        <stp>W</stp>
        <stp>-1287</stp>
        <stp>All</stp>
        <stp/>
        <stp/>
        <stp>FALSE</stp>
        <stp>T</stp>
        <tr r="F1289" s="2"/>
      </tp>
      <tp t="s">
        <v/>
        <stp/>
        <stp>StudyData</stp>
        <stp>VIX</stp>
        <stp>BAR</stp>
        <stp/>
        <stp>Close</stp>
        <stp>W</stp>
        <stp>-1297</stp>
        <stp>All</stp>
        <stp/>
        <stp/>
        <stp>FALSE</stp>
        <stp>T</stp>
        <tr r="F1299" s="2"/>
      </tp>
      <tp t="s">
        <v/>
        <stp/>
        <stp>StudyData</stp>
        <stp>VIX</stp>
        <stp>BAR</stp>
        <stp/>
        <stp>Close</stp>
        <stp>W</stp>
        <stp>-1307</stp>
        <stp>All</stp>
        <stp/>
        <stp/>
        <stp>FALSE</stp>
        <stp>T</stp>
        <tr r="F1309" s="2"/>
      </tp>
      <tp t="s">
        <v/>
        <stp/>
        <stp>StudyData</stp>
        <stp>VIX</stp>
        <stp>BAR</stp>
        <stp/>
        <stp>Close</stp>
        <stp>W</stp>
        <stp>-1317</stp>
        <stp>All</stp>
        <stp/>
        <stp/>
        <stp>FALSE</stp>
        <stp>T</stp>
        <tr r="F1319" s="2"/>
      </tp>
      <tp t="s">
        <v/>
        <stp/>
        <stp>StudyData</stp>
        <stp>VIX</stp>
        <stp>BAR</stp>
        <stp/>
        <stp>Close</stp>
        <stp>W</stp>
        <stp>-1327</stp>
        <stp>All</stp>
        <stp/>
        <stp/>
        <stp>FALSE</stp>
        <stp>T</stp>
        <tr r="F1329" s="2"/>
      </tp>
      <tp t="s">
        <v/>
        <stp/>
        <stp>StudyData</stp>
        <stp>VIX</stp>
        <stp>BAR</stp>
        <stp/>
        <stp>Close</stp>
        <stp>W</stp>
        <stp>-1337</stp>
        <stp>All</stp>
        <stp/>
        <stp/>
        <stp>FALSE</stp>
        <stp>T</stp>
        <tr r="F1339" s="2"/>
      </tp>
      <tp t="s">
        <v/>
        <stp/>
        <stp>StudyData</stp>
        <stp>VIX</stp>
        <stp>BAR</stp>
        <stp/>
        <stp>Close</stp>
        <stp>W</stp>
        <stp>-1347</stp>
        <stp>All</stp>
        <stp/>
        <stp/>
        <stp>FALSE</stp>
        <stp>T</stp>
        <tr r="F1349" s="2"/>
      </tp>
      <tp t="s">
        <v/>
        <stp/>
        <stp>StudyData</stp>
        <stp>VIX</stp>
        <stp>BAR</stp>
        <stp/>
        <stp>Close</stp>
        <stp>W</stp>
        <stp>-1357</stp>
        <stp>All</stp>
        <stp/>
        <stp/>
        <stp>FALSE</stp>
        <stp>T</stp>
        <tr r="F1359" s="2"/>
      </tp>
      <tp t="s">
        <v/>
        <stp/>
        <stp>StudyData</stp>
        <stp>VIX</stp>
        <stp>BAR</stp>
        <stp/>
        <stp>Close</stp>
        <stp>W</stp>
        <stp>-1367</stp>
        <stp>All</stp>
        <stp/>
        <stp/>
        <stp>FALSE</stp>
        <stp>T</stp>
        <tr r="F1369" s="2"/>
      </tp>
      <tp t="s">
        <v/>
        <stp/>
        <stp>StudyData</stp>
        <stp>VIX</stp>
        <stp>BAR</stp>
        <stp/>
        <stp>Close</stp>
        <stp>W</stp>
        <stp>-1377</stp>
        <stp>All</stp>
        <stp/>
        <stp/>
        <stp>FALSE</stp>
        <stp>T</stp>
        <tr r="F1379" s="2"/>
      </tp>
      <tp t="s">
        <v/>
        <stp/>
        <stp>StudyData</stp>
        <stp>VIX</stp>
        <stp>BAR</stp>
        <stp/>
        <stp>Close</stp>
        <stp>W</stp>
        <stp>-1387</stp>
        <stp>All</stp>
        <stp/>
        <stp/>
        <stp>FALSE</stp>
        <stp>T</stp>
        <tr r="F1389" s="2"/>
      </tp>
      <tp t="s">
        <v/>
        <stp/>
        <stp>StudyData</stp>
        <stp>VIX</stp>
        <stp>BAR</stp>
        <stp/>
        <stp>Close</stp>
        <stp>W</stp>
        <stp>-1397</stp>
        <stp>All</stp>
        <stp/>
        <stp/>
        <stp>FALSE</stp>
        <stp>T</stp>
        <tr r="F1399" s="2"/>
      </tp>
      <tp t="s">
        <v/>
        <stp/>
        <stp>StudyData</stp>
        <stp>VIX</stp>
        <stp>BAR</stp>
        <stp/>
        <stp>Close</stp>
        <stp>W</stp>
        <stp>-1007</stp>
        <stp>All</stp>
        <stp/>
        <stp/>
        <stp>FALSE</stp>
        <stp>T</stp>
        <tr r="F1009" s="2"/>
      </tp>
      <tp t="s">
        <v/>
        <stp/>
        <stp>StudyData</stp>
        <stp>VIX</stp>
        <stp>BAR</stp>
        <stp/>
        <stp>Close</stp>
        <stp>W</stp>
        <stp>-1017</stp>
        <stp>All</stp>
        <stp/>
        <stp/>
        <stp>FALSE</stp>
        <stp>T</stp>
        <tr r="F1019" s="2"/>
      </tp>
      <tp t="s">
        <v/>
        <stp/>
        <stp>StudyData</stp>
        <stp>VIX</stp>
        <stp>BAR</stp>
        <stp/>
        <stp>Close</stp>
        <stp>W</stp>
        <stp>-1027</stp>
        <stp>All</stp>
        <stp/>
        <stp/>
        <stp>FALSE</stp>
        <stp>T</stp>
        <tr r="F1029" s="2"/>
      </tp>
      <tp t="s">
        <v/>
        <stp/>
        <stp>StudyData</stp>
        <stp>VIX</stp>
        <stp>BAR</stp>
        <stp/>
        <stp>Close</stp>
        <stp>W</stp>
        <stp>-1037</stp>
        <stp>All</stp>
        <stp/>
        <stp/>
        <stp>FALSE</stp>
        <stp>T</stp>
        <tr r="F1039" s="2"/>
      </tp>
      <tp t="s">
        <v/>
        <stp/>
        <stp>StudyData</stp>
        <stp>VIX</stp>
        <stp>BAR</stp>
        <stp/>
        <stp>Close</stp>
        <stp>W</stp>
        <stp>-1047</stp>
        <stp>All</stp>
        <stp/>
        <stp/>
        <stp>FALSE</stp>
        <stp>T</stp>
        <tr r="F1049" s="2"/>
      </tp>
      <tp t="s">
        <v/>
        <stp/>
        <stp>StudyData</stp>
        <stp>VIX</stp>
        <stp>BAR</stp>
        <stp/>
        <stp>Close</stp>
        <stp>W</stp>
        <stp>-1057</stp>
        <stp>All</stp>
        <stp/>
        <stp/>
        <stp>FALSE</stp>
        <stp>T</stp>
        <tr r="F1059" s="2"/>
      </tp>
      <tp t="s">
        <v/>
        <stp/>
        <stp>StudyData</stp>
        <stp>VIX</stp>
        <stp>BAR</stp>
        <stp/>
        <stp>Close</stp>
        <stp>W</stp>
        <stp>-1067</stp>
        <stp>All</stp>
        <stp/>
        <stp/>
        <stp>FALSE</stp>
        <stp>T</stp>
        <tr r="F1069" s="2"/>
      </tp>
      <tp t="s">
        <v/>
        <stp/>
        <stp>StudyData</stp>
        <stp>VIX</stp>
        <stp>BAR</stp>
        <stp/>
        <stp>Close</stp>
        <stp>W</stp>
        <stp>-1077</stp>
        <stp>All</stp>
        <stp/>
        <stp/>
        <stp>FALSE</stp>
        <stp>T</stp>
        <tr r="F1079" s="2"/>
      </tp>
      <tp t="s">
        <v/>
        <stp/>
        <stp>StudyData</stp>
        <stp>VIX</stp>
        <stp>BAR</stp>
        <stp/>
        <stp>Close</stp>
        <stp>W</stp>
        <stp>-1087</stp>
        <stp>All</stp>
        <stp/>
        <stp/>
        <stp>FALSE</stp>
        <stp>T</stp>
        <tr r="F1089" s="2"/>
      </tp>
      <tp t="s">
        <v/>
        <stp/>
        <stp>StudyData</stp>
        <stp>VIX</stp>
        <stp>BAR</stp>
        <stp/>
        <stp>Close</stp>
        <stp>W</stp>
        <stp>-1097</stp>
        <stp>All</stp>
        <stp/>
        <stp/>
        <stp>FALSE</stp>
        <stp>T</stp>
        <tr r="F1099" s="2"/>
      </tp>
      <tp t="s">
        <v/>
        <stp/>
        <stp>StudyData</stp>
        <stp>VIX</stp>
        <stp>BAR</stp>
        <stp/>
        <stp>Close</stp>
        <stp>W</stp>
        <stp>-1107</stp>
        <stp>All</stp>
        <stp/>
        <stp/>
        <stp>FALSE</stp>
        <stp>T</stp>
        <tr r="F1109" s="2"/>
      </tp>
      <tp t="s">
        <v/>
        <stp/>
        <stp>StudyData</stp>
        <stp>VIX</stp>
        <stp>BAR</stp>
        <stp/>
        <stp>Close</stp>
        <stp>W</stp>
        <stp>-1117</stp>
        <stp>All</stp>
        <stp/>
        <stp/>
        <stp>FALSE</stp>
        <stp>T</stp>
        <tr r="F1119" s="2"/>
      </tp>
      <tp t="s">
        <v/>
        <stp/>
        <stp>StudyData</stp>
        <stp>VIX</stp>
        <stp>BAR</stp>
        <stp/>
        <stp>Close</stp>
        <stp>W</stp>
        <stp>-1127</stp>
        <stp>All</stp>
        <stp/>
        <stp/>
        <stp>FALSE</stp>
        <stp>T</stp>
        <tr r="F1129" s="2"/>
      </tp>
      <tp t="s">
        <v/>
        <stp/>
        <stp>StudyData</stp>
        <stp>VIX</stp>
        <stp>BAR</stp>
        <stp/>
        <stp>Close</stp>
        <stp>W</stp>
        <stp>-1137</stp>
        <stp>All</stp>
        <stp/>
        <stp/>
        <stp>FALSE</stp>
        <stp>T</stp>
        <tr r="F1139" s="2"/>
      </tp>
      <tp t="s">
        <v/>
        <stp/>
        <stp>StudyData</stp>
        <stp>VIX</stp>
        <stp>BAR</stp>
        <stp/>
        <stp>Close</stp>
        <stp>W</stp>
        <stp>-1147</stp>
        <stp>All</stp>
        <stp/>
        <stp/>
        <stp>FALSE</stp>
        <stp>T</stp>
        <tr r="F1149" s="2"/>
      </tp>
      <tp t="s">
        <v/>
        <stp/>
        <stp>StudyData</stp>
        <stp>VIX</stp>
        <stp>BAR</stp>
        <stp/>
        <stp>Close</stp>
        <stp>W</stp>
        <stp>-1157</stp>
        <stp>All</stp>
        <stp/>
        <stp/>
        <stp>FALSE</stp>
        <stp>T</stp>
        <tr r="F1159" s="2"/>
      </tp>
      <tp t="s">
        <v/>
        <stp/>
        <stp>StudyData</stp>
        <stp>VIX</stp>
        <stp>BAR</stp>
        <stp/>
        <stp>Close</stp>
        <stp>W</stp>
        <stp>-1167</stp>
        <stp>All</stp>
        <stp/>
        <stp/>
        <stp>FALSE</stp>
        <stp>T</stp>
        <tr r="F1169" s="2"/>
      </tp>
      <tp t="s">
        <v/>
        <stp/>
        <stp>StudyData</stp>
        <stp>VIX</stp>
        <stp>BAR</stp>
        <stp/>
        <stp>Close</stp>
        <stp>W</stp>
        <stp>-1177</stp>
        <stp>All</stp>
        <stp/>
        <stp/>
        <stp>FALSE</stp>
        <stp>T</stp>
        <tr r="F1179" s="2"/>
      </tp>
      <tp t="s">
        <v/>
        <stp/>
        <stp>StudyData</stp>
        <stp>VIX</stp>
        <stp>BAR</stp>
        <stp/>
        <stp>Close</stp>
        <stp>W</stp>
        <stp>-1187</stp>
        <stp>All</stp>
        <stp/>
        <stp/>
        <stp>FALSE</stp>
        <stp>T</stp>
        <tr r="F1189" s="2"/>
      </tp>
      <tp t="s">
        <v/>
        <stp/>
        <stp>StudyData</stp>
        <stp>VIX</stp>
        <stp>BAR</stp>
        <stp/>
        <stp>Close</stp>
        <stp>W</stp>
        <stp>-1197</stp>
        <stp>All</stp>
        <stp/>
        <stp/>
        <stp>FALSE</stp>
        <stp>T</stp>
        <tr r="F1199" s="2"/>
      </tp>
      <tp t="s">
        <v/>
        <stp/>
        <stp>StudyData</stp>
        <stp>VIX</stp>
        <stp>BAR</stp>
        <stp/>
        <stp>Close</stp>
        <stp>W</stp>
        <stp>-1607</stp>
        <stp>All</stp>
        <stp/>
        <stp/>
        <stp>FALSE</stp>
        <stp>T</stp>
        <tr r="F1609" s="2"/>
      </tp>
      <tp t="s">
        <v/>
        <stp/>
        <stp>StudyData</stp>
        <stp>VIX</stp>
        <stp>BAR</stp>
        <stp/>
        <stp>Close</stp>
        <stp>W</stp>
        <stp>-1617</stp>
        <stp>All</stp>
        <stp/>
        <stp/>
        <stp>FALSE</stp>
        <stp>T</stp>
        <tr r="F1619" s="2"/>
      </tp>
      <tp t="s">
        <v/>
        <stp/>
        <stp>StudyData</stp>
        <stp>VIX</stp>
        <stp>BAR</stp>
        <stp/>
        <stp>Close</stp>
        <stp>W</stp>
        <stp>-1627</stp>
        <stp>All</stp>
        <stp/>
        <stp/>
        <stp>FALSE</stp>
        <stp>T</stp>
        <tr r="F1629" s="2"/>
      </tp>
      <tp t="s">
        <v/>
        <stp/>
        <stp>StudyData</stp>
        <stp>VIX</stp>
        <stp>BAR</stp>
        <stp/>
        <stp>Close</stp>
        <stp>W</stp>
        <stp>-1637</stp>
        <stp>All</stp>
        <stp/>
        <stp/>
        <stp>FALSE</stp>
        <stp>T</stp>
        <tr r="F1639" s="2"/>
      </tp>
      <tp t="s">
        <v/>
        <stp/>
        <stp>StudyData</stp>
        <stp>VIX</stp>
        <stp>BAR</stp>
        <stp/>
        <stp>Close</stp>
        <stp>W</stp>
        <stp>-1647</stp>
        <stp>All</stp>
        <stp/>
        <stp/>
        <stp>FALSE</stp>
        <stp>T</stp>
        <tr r="F1649" s="2"/>
      </tp>
      <tp t="s">
        <v/>
        <stp/>
        <stp>StudyData</stp>
        <stp>VIX</stp>
        <stp>BAR</stp>
        <stp/>
        <stp>Close</stp>
        <stp>W</stp>
        <stp>-1657</stp>
        <stp>All</stp>
        <stp/>
        <stp/>
        <stp>FALSE</stp>
        <stp>T</stp>
        <tr r="F1659" s="2"/>
      </tp>
      <tp t="s">
        <v/>
        <stp/>
        <stp>StudyData</stp>
        <stp>VIX</stp>
        <stp>BAR</stp>
        <stp/>
        <stp>Close</stp>
        <stp>W</stp>
        <stp>-1667</stp>
        <stp>All</stp>
        <stp/>
        <stp/>
        <stp>FALSE</stp>
        <stp>T</stp>
        <tr r="F1669" s="2"/>
      </tp>
      <tp t="s">
        <v/>
        <stp/>
        <stp>StudyData</stp>
        <stp>VIX</stp>
        <stp>BAR</stp>
        <stp/>
        <stp>Close</stp>
        <stp>W</stp>
        <stp>-1677</stp>
        <stp>All</stp>
        <stp/>
        <stp/>
        <stp>FALSE</stp>
        <stp>T</stp>
        <tr r="F1679" s="2"/>
      </tp>
      <tp t="s">
        <v/>
        <stp/>
        <stp>StudyData</stp>
        <stp>VIX</stp>
        <stp>BAR</stp>
        <stp/>
        <stp>Close</stp>
        <stp>W</stp>
        <stp>-1687</stp>
        <stp>All</stp>
        <stp/>
        <stp/>
        <stp>FALSE</stp>
        <stp>T</stp>
        <tr r="F1689" s="2"/>
      </tp>
      <tp t="s">
        <v/>
        <stp/>
        <stp>StudyData</stp>
        <stp>VIX</stp>
        <stp>BAR</stp>
        <stp/>
        <stp>Close</stp>
        <stp>W</stp>
        <stp>-1697</stp>
        <stp>All</stp>
        <stp/>
        <stp/>
        <stp>FALSE</stp>
        <stp>T</stp>
        <tr r="F1699" s="2"/>
      </tp>
      <tp t="s">
        <v/>
        <stp/>
        <stp>StudyData</stp>
        <stp>VIX</stp>
        <stp>BAR</stp>
        <stp/>
        <stp>Close</stp>
        <stp>W</stp>
        <stp>-1707</stp>
        <stp>All</stp>
        <stp/>
        <stp/>
        <stp>FALSE</stp>
        <stp>T</stp>
        <tr r="F1709" s="2"/>
      </tp>
      <tp t="s">
        <v/>
        <stp/>
        <stp>StudyData</stp>
        <stp>VIX</stp>
        <stp>BAR</stp>
        <stp/>
        <stp>Close</stp>
        <stp>W</stp>
        <stp>-1717</stp>
        <stp>All</stp>
        <stp/>
        <stp/>
        <stp>FALSE</stp>
        <stp>T</stp>
        <tr r="F1719" s="2"/>
      </tp>
      <tp t="s">
        <v/>
        <stp/>
        <stp>StudyData</stp>
        <stp>VIX</stp>
        <stp>BAR</stp>
        <stp/>
        <stp>Close</stp>
        <stp>W</stp>
        <stp>-1727</stp>
        <stp>All</stp>
        <stp/>
        <stp/>
        <stp>FALSE</stp>
        <stp>T</stp>
        <tr r="F1729" s="2"/>
      </tp>
      <tp t="s">
        <v/>
        <stp/>
        <stp>StudyData</stp>
        <stp>VIX</stp>
        <stp>BAR</stp>
        <stp/>
        <stp>Close</stp>
        <stp>W</stp>
        <stp>-1737</stp>
        <stp>All</stp>
        <stp/>
        <stp/>
        <stp>FALSE</stp>
        <stp>T</stp>
        <tr r="F1739" s="2"/>
      </tp>
      <tp t="s">
        <v/>
        <stp/>
        <stp>StudyData</stp>
        <stp>VIX</stp>
        <stp>BAR</stp>
        <stp/>
        <stp>Close</stp>
        <stp>W</stp>
        <stp>-1747</stp>
        <stp>All</stp>
        <stp/>
        <stp/>
        <stp>FALSE</stp>
        <stp>T</stp>
        <tr r="F1749" s="2"/>
      </tp>
      <tp t="s">
        <v/>
        <stp/>
        <stp>StudyData</stp>
        <stp>VIX</stp>
        <stp>BAR</stp>
        <stp/>
        <stp>Close</stp>
        <stp>W</stp>
        <stp>-1757</stp>
        <stp>All</stp>
        <stp/>
        <stp/>
        <stp>FALSE</stp>
        <stp>T</stp>
        <tr r="F1759" s="2"/>
      </tp>
      <tp t="s">
        <v/>
        <stp/>
        <stp>StudyData</stp>
        <stp>VIX</stp>
        <stp>BAR</stp>
        <stp/>
        <stp>Close</stp>
        <stp>W</stp>
        <stp>-1767</stp>
        <stp>All</stp>
        <stp/>
        <stp/>
        <stp>FALSE</stp>
        <stp>T</stp>
        <tr r="F1769" s="2"/>
      </tp>
      <tp t="s">
        <v/>
        <stp/>
        <stp>StudyData</stp>
        <stp>VIX</stp>
        <stp>BAR</stp>
        <stp/>
        <stp>Close</stp>
        <stp>W</stp>
        <stp>-1777</stp>
        <stp>All</stp>
        <stp/>
        <stp/>
        <stp>FALSE</stp>
        <stp>T</stp>
        <tr r="F1779" s="2"/>
      </tp>
      <tp t="s">
        <v/>
        <stp/>
        <stp>StudyData</stp>
        <stp>VIX</stp>
        <stp>BAR</stp>
        <stp/>
        <stp>Close</stp>
        <stp>W</stp>
        <stp>-1787</stp>
        <stp>All</stp>
        <stp/>
        <stp/>
        <stp>FALSE</stp>
        <stp>T</stp>
        <tr r="F1789" s="2"/>
      </tp>
      <tp t="s">
        <v/>
        <stp/>
        <stp>StudyData</stp>
        <stp>VIX</stp>
        <stp>BAR</stp>
        <stp/>
        <stp>Close</stp>
        <stp>W</stp>
        <stp>-1797</stp>
        <stp>All</stp>
        <stp/>
        <stp/>
        <stp>FALSE</stp>
        <stp>T</stp>
        <tr r="F1799" s="2"/>
      </tp>
      <tp t="s">
        <v/>
        <stp/>
        <stp>StudyData</stp>
        <stp>VIX</stp>
        <stp>BAR</stp>
        <stp/>
        <stp>Close</stp>
        <stp>W</stp>
        <stp>-1407</stp>
        <stp>All</stp>
        <stp/>
        <stp/>
        <stp>FALSE</stp>
        <stp>T</stp>
        <tr r="F1409" s="2"/>
      </tp>
      <tp t="s">
        <v/>
        <stp/>
        <stp>StudyData</stp>
        <stp>VIX</stp>
        <stp>BAR</stp>
        <stp/>
        <stp>Close</stp>
        <stp>W</stp>
        <stp>-1417</stp>
        <stp>All</stp>
        <stp/>
        <stp/>
        <stp>FALSE</stp>
        <stp>T</stp>
        <tr r="F1419" s="2"/>
      </tp>
      <tp t="s">
        <v/>
        <stp/>
        <stp>StudyData</stp>
        <stp>VIX</stp>
        <stp>BAR</stp>
        <stp/>
        <stp>Close</stp>
        <stp>W</stp>
        <stp>-1427</stp>
        <stp>All</stp>
        <stp/>
        <stp/>
        <stp>FALSE</stp>
        <stp>T</stp>
        <tr r="F1429" s="2"/>
      </tp>
      <tp t="s">
        <v/>
        <stp/>
        <stp>StudyData</stp>
        <stp>VIX</stp>
        <stp>BAR</stp>
        <stp/>
        <stp>Close</stp>
        <stp>W</stp>
        <stp>-1437</stp>
        <stp>All</stp>
        <stp/>
        <stp/>
        <stp>FALSE</stp>
        <stp>T</stp>
        <tr r="F1439" s="2"/>
      </tp>
      <tp t="s">
        <v/>
        <stp/>
        <stp>StudyData</stp>
        <stp>VIX</stp>
        <stp>BAR</stp>
        <stp/>
        <stp>Close</stp>
        <stp>W</stp>
        <stp>-1447</stp>
        <stp>All</stp>
        <stp/>
        <stp/>
        <stp>FALSE</stp>
        <stp>T</stp>
        <tr r="F1449" s="2"/>
      </tp>
      <tp t="s">
        <v/>
        <stp/>
        <stp>StudyData</stp>
        <stp>VIX</stp>
        <stp>BAR</stp>
        <stp/>
        <stp>Close</stp>
        <stp>W</stp>
        <stp>-1457</stp>
        <stp>All</stp>
        <stp/>
        <stp/>
        <stp>FALSE</stp>
        <stp>T</stp>
        <tr r="F1459" s="2"/>
      </tp>
      <tp t="s">
        <v/>
        <stp/>
        <stp>StudyData</stp>
        <stp>VIX</stp>
        <stp>BAR</stp>
        <stp/>
        <stp>Close</stp>
        <stp>W</stp>
        <stp>-1467</stp>
        <stp>All</stp>
        <stp/>
        <stp/>
        <stp>FALSE</stp>
        <stp>T</stp>
        <tr r="F1469" s="2"/>
      </tp>
      <tp t="s">
        <v/>
        <stp/>
        <stp>StudyData</stp>
        <stp>VIX</stp>
        <stp>BAR</stp>
        <stp/>
        <stp>Close</stp>
        <stp>W</stp>
        <stp>-1477</stp>
        <stp>All</stp>
        <stp/>
        <stp/>
        <stp>FALSE</stp>
        <stp>T</stp>
        <tr r="F1479" s="2"/>
      </tp>
      <tp t="s">
        <v/>
        <stp/>
        <stp>StudyData</stp>
        <stp>VIX</stp>
        <stp>BAR</stp>
        <stp/>
        <stp>Close</stp>
        <stp>W</stp>
        <stp>-1487</stp>
        <stp>All</stp>
        <stp/>
        <stp/>
        <stp>FALSE</stp>
        <stp>T</stp>
        <tr r="F1489" s="2"/>
      </tp>
      <tp t="s">
        <v/>
        <stp/>
        <stp>StudyData</stp>
        <stp>VIX</stp>
        <stp>BAR</stp>
        <stp/>
        <stp>Close</stp>
        <stp>W</stp>
        <stp>-1497</stp>
        <stp>All</stp>
        <stp/>
        <stp/>
        <stp>FALSE</stp>
        <stp>T</stp>
        <tr r="F1499" s="2"/>
      </tp>
      <tp t="s">
        <v/>
        <stp/>
        <stp>StudyData</stp>
        <stp>VIX</stp>
        <stp>BAR</stp>
        <stp/>
        <stp>Close</stp>
        <stp>W</stp>
        <stp>-1507</stp>
        <stp>All</stp>
        <stp/>
        <stp/>
        <stp>FALSE</stp>
        <stp>T</stp>
        <tr r="F1509" s="2"/>
      </tp>
      <tp t="s">
        <v/>
        <stp/>
        <stp>StudyData</stp>
        <stp>VIX</stp>
        <stp>BAR</stp>
        <stp/>
        <stp>Close</stp>
        <stp>W</stp>
        <stp>-1517</stp>
        <stp>All</stp>
        <stp/>
        <stp/>
        <stp>FALSE</stp>
        <stp>T</stp>
        <tr r="F1519" s="2"/>
      </tp>
      <tp t="s">
        <v/>
        <stp/>
        <stp>StudyData</stp>
        <stp>VIX</stp>
        <stp>BAR</stp>
        <stp/>
        <stp>Close</stp>
        <stp>W</stp>
        <stp>-1527</stp>
        <stp>All</stp>
        <stp/>
        <stp/>
        <stp>FALSE</stp>
        <stp>T</stp>
        <tr r="F1529" s="2"/>
      </tp>
      <tp t="s">
        <v/>
        <stp/>
        <stp>StudyData</stp>
        <stp>VIX</stp>
        <stp>BAR</stp>
        <stp/>
        <stp>Close</stp>
        <stp>W</stp>
        <stp>-1537</stp>
        <stp>All</stp>
        <stp/>
        <stp/>
        <stp>FALSE</stp>
        <stp>T</stp>
        <tr r="F1539" s="2"/>
      </tp>
      <tp t="s">
        <v/>
        <stp/>
        <stp>StudyData</stp>
        <stp>VIX</stp>
        <stp>BAR</stp>
        <stp/>
        <stp>Close</stp>
        <stp>W</stp>
        <stp>-1547</stp>
        <stp>All</stp>
        <stp/>
        <stp/>
        <stp>FALSE</stp>
        <stp>T</stp>
        <tr r="F1549" s="2"/>
      </tp>
      <tp t="s">
        <v/>
        <stp/>
        <stp>StudyData</stp>
        <stp>VIX</stp>
        <stp>BAR</stp>
        <stp/>
        <stp>Close</stp>
        <stp>W</stp>
        <stp>-1557</stp>
        <stp>All</stp>
        <stp/>
        <stp/>
        <stp>FALSE</stp>
        <stp>T</stp>
        <tr r="F1559" s="2"/>
      </tp>
      <tp t="s">
        <v/>
        <stp/>
        <stp>StudyData</stp>
        <stp>VIX</stp>
        <stp>BAR</stp>
        <stp/>
        <stp>Close</stp>
        <stp>W</stp>
        <stp>-1567</stp>
        <stp>All</stp>
        <stp/>
        <stp/>
        <stp>FALSE</stp>
        <stp>T</stp>
        <tr r="F1569" s="2"/>
      </tp>
      <tp t="s">
        <v/>
        <stp/>
        <stp>StudyData</stp>
        <stp>VIX</stp>
        <stp>BAR</stp>
        <stp/>
        <stp>Close</stp>
        <stp>W</stp>
        <stp>-1577</stp>
        <stp>All</stp>
        <stp/>
        <stp/>
        <stp>FALSE</stp>
        <stp>T</stp>
        <tr r="F1579" s="2"/>
      </tp>
      <tp t="s">
        <v/>
        <stp/>
        <stp>StudyData</stp>
        <stp>VIX</stp>
        <stp>BAR</stp>
        <stp/>
        <stp>Close</stp>
        <stp>W</stp>
        <stp>-1587</stp>
        <stp>All</stp>
        <stp/>
        <stp/>
        <stp>FALSE</stp>
        <stp>T</stp>
        <tr r="F1589" s="2"/>
      </tp>
      <tp t="s">
        <v/>
        <stp/>
        <stp>StudyData</stp>
        <stp>VIX</stp>
        <stp>BAR</stp>
        <stp/>
        <stp>Close</stp>
        <stp>W</stp>
        <stp>-1597</stp>
        <stp>All</stp>
        <stp/>
        <stp/>
        <stp>FALSE</stp>
        <stp>T</stp>
        <tr r="F1599" s="2"/>
      </tp>
      <tp t="s">
        <v/>
        <stp/>
        <stp>StudyData</stp>
        <stp>VIX</stp>
        <stp>BAR</stp>
        <stp/>
        <stp>Close</stp>
        <stp>W</stp>
        <stp>-1807</stp>
        <stp>All</stp>
        <stp/>
        <stp/>
        <stp>FALSE</stp>
        <stp>T</stp>
        <tr r="F1809" s="2"/>
      </tp>
      <tp t="s">
        <v/>
        <stp/>
        <stp>StudyData</stp>
        <stp>VIX</stp>
        <stp>BAR</stp>
        <stp/>
        <stp>Close</stp>
        <stp>W</stp>
        <stp>-1817</stp>
        <stp>All</stp>
        <stp/>
        <stp/>
        <stp>FALSE</stp>
        <stp>T</stp>
        <tr r="F1819" s="2"/>
      </tp>
      <tp t="s">
        <v/>
        <stp/>
        <stp>StudyData</stp>
        <stp>VIX</stp>
        <stp>BAR</stp>
        <stp/>
        <stp>Close</stp>
        <stp>W</stp>
        <stp>-1827</stp>
        <stp>All</stp>
        <stp/>
        <stp/>
        <stp>FALSE</stp>
        <stp>T</stp>
        <tr r="F1829" s="2"/>
      </tp>
      <tp t="s">
        <v/>
        <stp/>
        <stp>StudyData</stp>
        <stp>VIX</stp>
        <stp>BAR</stp>
        <stp/>
        <stp>Close</stp>
        <stp>W</stp>
        <stp>-1837</stp>
        <stp>All</stp>
        <stp/>
        <stp/>
        <stp>FALSE</stp>
        <stp>T</stp>
        <tr r="F1839" s="2"/>
      </tp>
      <tp t="s">
        <v/>
        <stp/>
        <stp>StudyData</stp>
        <stp>VIX</stp>
        <stp>BAR</stp>
        <stp/>
        <stp>Close</stp>
        <stp>W</stp>
        <stp>-1847</stp>
        <stp>All</stp>
        <stp/>
        <stp/>
        <stp>FALSE</stp>
        <stp>T</stp>
        <tr r="F1849" s="2"/>
      </tp>
      <tp t="s">
        <v/>
        <stp/>
        <stp>StudyData</stp>
        <stp>VIX</stp>
        <stp>BAR</stp>
        <stp/>
        <stp>Close</stp>
        <stp>W</stp>
        <stp>-1857</stp>
        <stp>All</stp>
        <stp/>
        <stp/>
        <stp>FALSE</stp>
        <stp>T</stp>
        <tr r="F1859" s="2"/>
      </tp>
      <tp t="s">
        <v/>
        <stp/>
        <stp>StudyData</stp>
        <stp>VIX</stp>
        <stp>BAR</stp>
        <stp/>
        <stp>Close</stp>
        <stp>W</stp>
        <stp>-1867</stp>
        <stp>All</stp>
        <stp/>
        <stp/>
        <stp>FALSE</stp>
        <stp>T</stp>
        <tr r="F1869" s="2"/>
      </tp>
      <tp t="s">
        <v/>
        <stp/>
        <stp>StudyData</stp>
        <stp>VIX</stp>
        <stp>BAR</stp>
        <stp/>
        <stp>Close</stp>
        <stp>W</stp>
        <stp>-1877</stp>
        <stp>All</stp>
        <stp/>
        <stp/>
        <stp>FALSE</stp>
        <stp>T</stp>
        <tr r="F1879" s="2"/>
      </tp>
      <tp t="s">
        <v/>
        <stp/>
        <stp>StudyData</stp>
        <stp>VIX</stp>
        <stp>BAR</stp>
        <stp/>
        <stp>Close</stp>
        <stp>W</stp>
        <stp>-1887</stp>
        <stp>All</stp>
        <stp/>
        <stp/>
        <stp>FALSE</stp>
        <stp>T</stp>
        <tr r="F1889" s="2"/>
      </tp>
      <tp t="s">
        <v/>
        <stp/>
        <stp>StudyData</stp>
        <stp>VIX</stp>
        <stp>BAR</stp>
        <stp/>
        <stp>Close</stp>
        <stp>W</stp>
        <stp>-1897</stp>
        <stp>All</stp>
        <stp/>
        <stp/>
        <stp>FALSE</stp>
        <stp>T</stp>
        <tr r="F1899" s="2"/>
      </tp>
      <tp t="s">
        <v/>
        <stp/>
        <stp>StudyData</stp>
        <stp>VIX</stp>
        <stp>BAR</stp>
        <stp/>
        <stp>Close</stp>
        <stp>W</stp>
        <stp>-1907</stp>
        <stp>All</stp>
        <stp/>
        <stp/>
        <stp>FALSE</stp>
        <stp>T</stp>
        <tr r="F1909" s="2"/>
      </tp>
      <tp t="s">
        <v/>
        <stp/>
        <stp>StudyData</stp>
        <stp>VIX</stp>
        <stp>BAR</stp>
        <stp/>
        <stp>Close</stp>
        <stp>W</stp>
        <stp>-1917</stp>
        <stp>All</stp>
        <stp/>
        <stp/>
        <stp>FALSE</stp>
        <stp>T</stp>
        <tr r="F1919" s="2"/>
      </tp>
      <tp t="s">
        <v/>
        <stp/>
        <stp>StudyData</stp>
        <stp>VIX</stp>
        <stp>BAR</stp>
        <stp/>
        <stp>Close</stp>
        <stp>W</stp>
        <stp>-1927</stp>
        <stp>All</stp>
        <stp/>
        <stp/>
        <stp>FALSE</stp>
        <stp>T</stp>
        <tr r="F1929" s="2"/>
      </tp>
      <tp t="s">
        <v/>
        <stp/>
        <stp>StudyData</stp>
        <stp>VIX</stp>
        <stp>BAR</stp>
        <stp/>
        <stp>Close</stp>
        <stp>W</stp>
        <stp>-1937</stp>
        <stp>All</stp>
        <stp/>
        <stp/>
        <stp>FALSE</stp>
        <stp>T</stp>
        <tr r="F1939" s="2"/>
      </tp>
      <tp t="s">
        <v/>
        <stp/>
        <stp>StudyData</stp>
        <stp>VIX</stp>
        <stp>BAR</stp>
        <stp/>
        <stp>Close</stp>
        <stp>W</stp>
        <stp>-1947</stp>
        <stp>All</stp>
        <stp/>
        <stp/>
        <stp>FALSE</stp>
        <stp>T</stp>
        <tr r="F1949" s="2"/>
      </tp>
      <tp t="s">
        <v/>
        <stp/>
        <stp>StudyData</stp>
        <stp>VIX</stp>
        <stp>BAR</stp>
        <stp/>
        <stp>Close</stp>
        <stp>W</stp>
        <stp>-1957</stp>
        <stp>All</stp>
        <stp/>
        <stp/>
        <stp>FALSE</stp>
        <stp>T</stp>
        <tr r="F1959" s="2"/>
      </tp>
      <tp t="s">
        <v/>
        <stp/>
        <stp>StudyData</stp>
        <stp>VIX</stp>
        <stp>BAR</stp>
        <stp/>
        <stp>Close</stp>
        <stp>W</stp>
        <stp>-1967</stp>
        <stp>All</stp>
        <stp/>
        <stp/>
        <stp>FALSE</stp>
        <stp>T</stp>
        <tr r="F1969" s="2"/>
      </tp>
      <tp t="s">
        <v/>
        <stp/>
        <stp>StudyData</stp>
        <stp>VIX</stp>
        <stp>BAR</stp>
        <stp/>
        <stp>Close</stp>
        <stp>W</stp>
        <stp>-1977</stp>
        <stp>All</stp>
        <stp/>
        <stp/>
        <stp>FALSE</stp>
        <stp>T</stp>
        <tr r="F1979" s="2"/>
      </tp>
      <tp t="s">
        <v/>
        <stp/>
        <stp>StudyData</stp>
        <stp>VIX</stp>
        <stp>BAR</stp>
        <stp/>
        <stp>Close</stp>
        <stp>W</stp>
        <stp>-1987</stp>
        <stp>All</stp>
        <stp/>
        <stp/>
        <stp>FALSE</stp>
        <stp>T</stp>
        <tr r="F1989" s="2"/>
      </tp>
      <tp t="s">
        <v/>
        <stp/>
        <stp>StudyData</stp>
        <stp>VIX</stp>
        <stp>BAR</stp>
        <stp/>
        <stp>Close</stp>
        <stp>W</stp>
        <stp>-1997</stp>
        <stp>All</stp>
        <stp/>
        <stp/>
        <stp>FALSE</stp>
        <stp>T</stp>
        <tr r="F1999" s="2"/>
      </tp>
      <tp>
        <v>14.76</v>
        <stp/>
        <stp>StudyData</stp>
        <stp>VIX</stp>
        <stp>BAR</stp>
        <stp/>
        <stp>Close</stp>
        <stp>W</stp>
        <stp>-30</stp>
        <stp>All</stp>
        <stp/>
        <stp/>
        <stp>FALSE</stp>
        <stp>T</stp>
        <tr r="F32" s="2"/>
      </tp>
      <tp>
        <v>23.43</v>
        <stp/>
        <stp>StudyData</stp>
        <stp>VIX</stp>
        <stp>BAR</stp>
        <stp/>
        <stp>Close</stp>
        <stp>W</stp>
        <stp>-20</stp>
        <stp>All</stp>
        <stp/>
        <stp/>
        <stp>FALSE</stp>
        <stp>T</stp>
        <tr r="F22" s="2"/>
      </tp>
      <tp>
        <v>17.440000000000001</v>
        <stp/>
        <stp>StudyData</stp>
        <stp>VIX</stp>
        <stp>BAR</stp>
        <stp/>
        <stp>Close</stp>
        <stp>W</stp>
        <stp>-10</stp>
        <stp>All</stp>
        <stp/>
        <stp/>
        <stp>FALSE</stp>
        <stp>T</stp>
        <tr r="F12" s="2"/>
      </tp>
      <tp>
        <v>12.77</v>
        <stp/>
        <stp>StudyData</stp>
        <stp>VIX</stp>
        <stp>BAR</stp>
        <stp/>
        <stp>Close</stp>
        <stp>W</stp>
        <stp>-70</stp>
        <stp>All</stp>
        <stp/>
        <stp/>
        <stp>FALSE</stp>
        <stp>T</stp>
        <tr r="F72" s="2"/>
      </tp>
      <tp>
        <v>14.77</v>
        <stp/>
        <stp>StudyData</stp>
        <stp>VIX</stp>
        <stp>BAR</stp>
        <stp/>
        <stp>Close</stp>
        <stp>W</stp>
        <stp>-60</stp>
        <stp>All</stp>
        <stp/>
        <stp/>
        <stp>FALSE</stp>
        <stp>T</stp>
        <tr r="F62" s="2"/>
      </tp>
      <tp>
        <v>24.84</v>
        <stp/>
        <stp>StudyData</stp>
        <stp>VIX</stp>
        <stp>BAR</stp>
        <stp/>
        <stp>Close</stp>
        <stp>W</stp>
        <stp>-50</stp>
        <stp>All</stp>
        <stp/>
        <stp/>
        <stp>FALSE</stp>
        <stp>T</stp>
        <tr r="F52" s="2"/>
      </tp>
      <tp>
        <v>16.38</v>
        <stp/>
        <stp>StudyData</stp>
        <stp>VIX</stp>
        <stp>BAR</stp>
        <stp/>
        <stp>Close</stp>
        <stp>W</stp>
        <stp>-40</stp>
        <stp>All</stp>
        <stp/>
        <stp/>
        <stp>FALSE</stp>
        <stp>T</stp>
        <tr r="F42" s="2"/>
      </tp>
      <tp>
        <v>16.52</v>
        <stp/>
        <stp>StudyData</stp>
        <stp>VIX</stp>
        <stp>BAR</stp>
        <stp/>
        <stp>Close</stp>
        <stp>W</stp>
        <stp>-90</stp>
        <stp>All</stp>
        <stp/>
        <stp/>
        <stp>FALSE</stp>
        <stp>T</stp>
        <tr r="F92" s="2"/>
      </tp>
      <tp>
        <v>16.96</v>
        <stp/>
        <stp>StudyData</stp>
        <stp>VIX</stp>
        <stp>BAR</stp>
        <stp/>
        <stp>Close</stp>
        <stp>W</stp>
        <stp>-80</stp>
        <stp>All</stp>
        <stp/>
        <stp/>
        <stp>FALSE</stp>
        <stp>T</stp>
        <tr r="F82" s="2"/>
      </tp>
      <tp t="s">
        <v/>
        <stp/>
        <stp>StudyData</stp>
        <stp>VIX</stp>
        <stp>BAR</stp>
        <stp/>
        <stp>Close</stp>
        <stp>W</stp>
        <stp>-2200</stp>
        <stp>All</stp>
        <stp/>
        <stp/>
        <stp>FALSE</stp>
        <stp>T</stp>
        <tr r="F2202" s="2"/>
      </tp>
      <tp t="s">
        <v/>
        <stp/>
        <stp>StudyData</stp>
        <stp>VIX</stp>
        <stp>BAR</stp>
        <stp/>
        <stp>Close</stp>
        <stp>W</stp>
        <stp>-2210</stp>
        <stp>All</stp>
        <stp/>
        <stp/>
        <stp>FALSE</stp>
        <stp>T</stp>
        <tr r="F2212" s="2"/>
      </tp>
      <tp t="s">
        <v/>
        <stp/>
        <stp>StudyData</stp>
        <stp>VIX</stp>
        <stp>BAR</stp>
        <stp/>
        <stp>Close</stp>
        <stp>W</stp>
        <stp>-2220</stp>
        <stp>All</stp>
        <stp/>
        <stp/>
        <stp>FALSE</stp>
        <stp>T</stp>
        <tr r="F2222" s="2"/>
      </tp>
      <tp t="s">
        <v/>
        <stp/>
        <stp>StudyData</stp>
        <stp>VIX</stp>
        <stp>BAR</stp>
        <stp/>
        <stp>Close</stp>
        <stp>W</stp>
        <stp>-2230</stp>
        <stp>All</stp>
        <stp/>
        <stp/>
        <stp>FALSE</stp>
        <stp>T</stp>
        <tr r="F2232" s="2"/>
      </tp>
      <tp t="s">
        <v/>
        <stp/>
        <stp>StudyData</stp>
        <stp>VIX</stp>
        <stp>BAR</stp>
        <stp/>
        <stp>Close</stp>
        <stp>W</stp>
        <stp>-2240</stp>
        <stp>All</stp>
        <stp/>
        <stp/>
        <stp>FALSE</stp>
        <stp>T</stp>
        <tr r="F2242" s="2"/>
      </tp>
      <tp t="s">
        <v/>
        <stp/>
        <stp>StudyData</stp>
        <stp>VIX</stp>
        <stp>BAR</stp>
        <stp/>
        <stp>Close</stp>
        <stp>W</stp>
        <stp>-2250</stp>
        <stp>All</stp>
        <stp/>
        <stp/>
        <stp>FALSE</stp>
        <stp>T</stp>
        <tr r="F2252" s="2"/>
      </tp>
      <tp t="s">
        <v/>
        <stp/>
        <stp>StudyData</stp>
        <stp>VIX</stp>
        <stp>BAR</stp>
        <stp/>
        <stp>Close</stp>
        <stp>W</stp>
        <stp>-2260</stp>
        <stp>All</stp>
        <stp/>
        <stp/>
        <stp>FALSE</stp>
        <stp>T</stp>
        <tr r="F2262" s="2"/>
      </tp>
      <tp t="s">
        <v/>
        <stp/>
        <stp>StudyData</stp>
        <stp>VIX</stp>
        <stp>BAR</stp>
        <stp/>
        <stp>Close</stp>
        <stp>W</stp>
        <stp>-2270</stp>
        <stp>All</stp>
        <stp/>
        <stp/>
        <stp>FALSE</stp>
        <stp>T</stp>
        <tr r="F2272" s="2"/>
      </tp>
      <tp t="s">
        <v/>
        <stp/>
        <stp>StudyData</stp>
        <stp>VIX</stp>
        <stp>BAR</stp>
        <stp/>
        <stp>Close</stp>
        <stp>W</stp>
        <stp>-2280</stp>
        <stp>All</stp>
        <stp/>
        <stp/>
        <stp>FALSE</stp>
        <stp>T</stp>
        <tr r="F2282" s="2"/>
      </tp>
      <tp t="s">
        <v/>
        <stp/>
        <stp>StudyData</stp>
        <stp>VIX</stp>
        <stp>BAR</stp>
        <stp/>
        <stp>Close</stp>
        <stp>W</stp>
        <stp>-2290</stp>
        <stp>All</stp>
        <stp/>
        <stp/>
        <stp>FALSE</stp>
        <stp>T</stp>
        <tr r="F2292" s="2"/>
      </tp>
      <tp t="s">
        <v/>
        <stp/>
        <stp>StudyData</stp>
        <stp>VIX</stp>
        <stp>BAR</stp>
        <stp/>
        <stp>Close</stp>
        <stp>W</stp>
        <stp>-2300</stp>
        <stp>All</stp>
        <stp/>
        <stp/>
        <stp>FALSE</stp>
        <stp>T</stp>
        <tr r="F2302" s="2"/>
      </tp>
      <tp t="s">
        <v/>
        <stp/>
        <stp>StudyData</stp>
        <stp>VIX</stp>
        <stp>BAR</stp>
        <stp/>
        <stp>Close</stp>
        <stp>W</stp>
        <stp>-2310</stp>
        <stp>All</stp>
        <stp/>
        <stp/>
        <stp>FALSE</stp>
        <stp>T</stp>
        <tr r="F2312" s="2"/>
      </tp>
      <tp t="s">
        <v/>
        <stp/>
        <stp>StudyData</stp>
        <stp>VIX</stp>
        <stp>BAR</stp>
        <stp/>
        <stp>Close</stp>
        <stp>W</stp>
        <stp>-2320</stp>
        <stp>All</stp>
        <stp/>
        <stp/>
        <stp>FALSE</stp>
        <stp>T</stp>
        <tr r="F2322" s="2"/>
      </tp>
      <tp t="s">
        <v/>
        <stp/>
        <stp>StudyData</stp>
        <stp>VIX</stp>
        <stp>BAR</stp>
        <stp/>
        <stp>Close</stp>
        <stp>W</stp>
        <stp>-2330</stp>
        <stp>All</stp>
        <stp/>
        <stp/>
        <stp>FALSE</stp>
        <stp>T</stp>
        <tr r="F2332" s="2"/>
      </tp>
      <tp t="s">
        <v/>
        <stp/>
        <stp>StudyData</stp>
        <stp>VIX</stp>
        <stp>BAR</stp>
        <stp/>
        <stp>Close</stp>
        <stp>W</stp>
        <stp>-2340</stp>
        <stp>All</stp>
        <stp/>
        <stp/>
        <stp>FALSE</stp>
        <stp>T</stp>
        <tr r="F2342" s="2"/>
      </tp>
      <tp t="s">
        <v/>
        <stp/>
        <stp>StudyData</stp>
        <stp>VIX</stp>
        <stp>BAR</stp>
        <stp/>
        <stp>Close</stp>
        <stp>W</stp>
        <stp>-2350</stp>
        <stp>All</stp>
        <stp/>
        <stp/>
        <stp>FALSE</stp>
        <stp>T</stp>
        <tr r="F2352" s="2"/>
      </tp>
      <tp t="s">
        <v/>
        <stp/>
        <stp>StudyData</stp>
        <stp>VIX</stp>
        <stp>BAR</stp>
        <stp/>
        <stp>Close</stp>
        <stp>W</stp>
        <stp>-2360</stp>
        <stp>All</stp>
        <stp/>
        <stp/>
        <stp>FALSE</stp>
        <stp>T</stp>
        <tr r="F2362" s="2"/>
      </tp>
      <tp t="s">
        <v/>
        <stp/>
        <stp>StudyData</stp>
        <stp>VIX</stp>
        <stp>BAR</stp>
        <stp/>
        <stp>Close</stp>
        <stp>W</stp>
        <stp>-2370</stp>
        <stp>All</stp>
        <stp/>
        <stp/>
        <stp>FALSE</stp>
        <stp>T</stp>
        <tr r="F2372" s="2"/>
      </tp>
      <tp t="s">
        <v/>
        <stp/>
        <stp>StudyData</stp>
        <stp>VIX</stp>
        <stp>BAR</stp>
        <stp/>
        <stp>Close</stp>
        <stp>W</stp>
        <stp>-2380</stp>
        <stp>All</stp>
        <stp/>
        <stp/>
        <stp>FALSE</stp>
        <stp>T</stp>
        <tr r="F2382" s="2"/>
      </tp>
      <tp t="s">
        <v/>
        <stp/>
        <stp>StudyData</stp>
        <stp>VIX</stp>
        <stp>BAR</stp>
        <stp/>
        <stp>Close</stp>
        <stp>W</stp>
        <stp>-2390</stp>
        <stp>All</stp>
        <stp/>
        <stp/>
        <stp>FALSE</stp>
        <stp>T</stp>
        <tr r="F2392" s="2"/>
      </tp>
      <tp t="s">
        <v/>
        <stp/>
        <stp>StudyData</stp>
        <stp>VIX</stp>
        <stp>BAR</stp>
        <stp/>
        <stp>Close</stp>
        <stp>W</stp>
        <stp>-2000</stp>
        <stp>All</stp>
        <stp/>
        <stp/>
        <stp>FALSE</stp>
        <stp>T</stp>
        <tr r="F2002" s="2"/>
      </tp>
      <tp t="s">
        <v/>
        <stp/>
        <stp>StudyData</stp>
        <stp>VIX</stp>
        <stp>BAR</stp>
        <stp/>
        <stp>Close</stp>
        <stp>W</stp>
        <stp>-2010</stp>
        <stp>All</stp>
        <stp/>
        <stp/>
        <stp>FALSE</stp>
        <stp>T</stp>
        <tr r="F2012" s="2"/>
      </tp>
      <tp t="s">
        <v/>
        <stp/>
        <stp>StudyData</stp>
        <stp>VIX</stp>
        <stp>BAR</stp>
        <stp/>
        <stp>Close</stp>
        <stp>W</stp>
        <stp>-2020</stp>
        <stp>All</stp>
        <stp/>
        <stp/>
        <stp>FALSE</stp>
        <stp>T</stp>
        <tr r="F2022" s="2"/>
      </tp>
      <tp t="s">
        <v/>
        <stp/>
        <stp>StudyData</stp>
        <stp>VIX</stp>
        <stp>BAR</stp>
        <stp/>
        <stp>Close</stp>
        <stp>W</stp>
        <stp>-2030</stp>
        <stp>All</stp>
        <stp/>
        <stp/>
        <stp>FALSE</stp>
        <stp>T</stp>
        <tr r="F2032" s="2"/>
      </tp>
      <tp t="s">
        <v/>
        <stp/>
        <stp>StudyData</stp>
        <stp>VIX</stp>
        <stp>BAR</stp>
        <stp/>
        <stp>Close</stp>
        <stp>W</stp>
        <stp>-2040</stp>
        <stp>All</stp>
        <stp/>
        <stp/>
        <stp>FALSE</stp>
        <stp>T</stp>
        <tr r="F2042" s="2"/>
      </tp>
      <tp t="s">
        <v/>
        <stp/>
        <stp>StudyData</stp>
        <stp>VIX</stp>
        <stp>BAR</stp>
        <stp/>
        <stp>Close</stp>
        <stp>W</stp>
        <stp>-2050</stp>
        <stp>All</stp>
        <stp/>
        <stp/>
        <stp>FALSE</stp>
        <stp>T</stp>
        <tr r="F2052" s="2"/>
      </tp>
      <tp t="s">
        <v/>
        <stp/>
        <stp>StudyData</stp>
        <stp>VIX</stp>
        <stp>BAR</stp>
        <stp/>
        <stp>Close</stp>
        <stp>W</stp>
        <stp>-2060</stp>
        <stp>All</stp>
        <stp/>
        <stp/>
        <stp>FALSE</stp>
        <stp>T</stp>
        <tr r="F2062" s="2"/>
      </tp>
      <tp t="s">
        <v/>
        <stp/>
        <stp>StudyData</stp>
        <stp>VIX</stp>
        <stp>BAR</stp>
        <stp/>
        <stp>Close</stp>
        <stp>W</stp>
        <stp>-2070</stp>
        <stp>All</stp>
        <stp/>
        <stp/>
        <stp>FALSE</stp>
        <stp>T</stp>
        <tr r="F2072" s="2"/>
      </tp>
      <tp t="s">
        <v/>
        <stp/>
        <stp>StudyData</stp>
        <stp>VIX</stp>
        <stp>BAR</stp>
        <stp/>
        <stp>Close</stp>
        <stp>W</stp>
        <stp>-2080</stp>
        <stp>All</stp>
        <stp/>
        <stp/>
        <stp>FALSE</stp>
        <stp>T</stp>
        <tr r="F2082" s="2"/>
      </tp>
      <tp t="s">
        <v/>
        <stp/>
        <stp>StudyData</stp>
        <stp>VIX</stp>
        <stp>BAR</stp>
        <stp/>
        <stp>Close</stp>
        <stp>W</stp>
        <stp>-2090</stp>
        <stp>All</stp>
        <stp/>
        <stp/>
        <stp>FALSE</stp>
        <stp>T</stp>
        <tr r="F2092" s="2"/>
      </tp>
      <tp t="s">
        <v/>
        <stp/>
        <stp>StudyData</stp>
        <stp>VIX</stp>
        <stp>BAR</stp>
        <stp/>
        <stp>Close</stp>
        <stp>W</stp>
        <stp>-2100</stp>
        <stp>All</stp>
        <stp/>
        <stp/>
        <stp>FALSE</stp>
        <stp>T</stp>
        <tr r="F2102" s="2"/>
      </tp>
      <tp t="s">
        <v/>
        <stp/>
        <stp>StudyData</stp>
        <stp>VIX</stp>
        <stp>BAR</stp>
        <stp/>
        <stp>Close</stp>
        <stp>W</stp>
        <stp>-2110</stp>
        <stp>All</stp>
        <stp/>
        <stp/>
        <stp>FALSE</stp>
        <stp>T</stp>
        <tr r="F2112" s="2"/>
      </tp>
      <tp t="s">
        <v/>
        <stp/>
        <stp>StudyData</stp>
        <stp>VIX</stp>
        <stp>BAR</stp>
        <stp/>
        <stp>Close</stp>
        <stp>W</stp>
        <stp>-2120</stp>
        <stp>All</stp>
        <stp/>
        <stp/>
        <stp>FALSE</stp>
        <stp>T</stp>
        <tr r="F2122" s="2"/>
      </tp>
      <tp t="s">
        <v/>
        <stp/>
        <stp>StudyData</stp>
        <stp>VIX</stp>
        <stp>BAR</stp>
        <stp/>
        <stp>Close</stp>
        <stp>W</stp>
        <stp>-2130</stp>
        <stp>All</stp>
        <stp/>
        <stp/>
        <stp>FALSE</stp>
        <stp>T</stp>
        <tr r="F2132" s="2"/>
      </tp>
      <tp t="s">
        <v/>
        <stp/>
        <stp>StudyData</stp>
        <stp>VIX</stp>
        <stp>BAR</stp>
        <stp/>
        <stp>Close</stp>
        <stp>W</stp>
        <stp>-2140</stp>
        <stp>All</stp>
        <stp/>
        <stp/>
        <stp>FALSE</stp>
        <stp>T</stp>
        <tr r="F2142" s="2"/>
      </tp>
      <tp t="s">
        <v/>
        <stp/>
        <stp>StudyData</stp>
        <stp>VIX</stp>
        <stp>BAR</stp>
        <stp/>
        <stp>Close</stp>
        <stp>W</stp>
        <stp>-2150</stp>
        <stp>All</stp>
        <stp/>
        <stp/>
        <stp>FALSE</stp>
        <stp>T</stp>
        <tr r="F2152" s="2"/>
      </tp>
      <tp t="s">
        <v/>
        <stp/>
        <stp>StudyData</stp>
        <stp>VIX</stp>
        <stp>BAR</stp>
        <stp/>
        <stp>Close</stp>
        <stp>W</stp>
        <stp>-2160</stp>
        <stp>All</stp>
        <stp/>
        <stp/>
        <stp>FALSE</stp>
        <stp>T</stp>
        <tr r="F2162" s="2"/>
      </tp>
      <tp t="s">
        <v/>
        <stp/>
        <stp>StudyData</stp>
        <stp>VIX</stp>
        <stp>BAR</stp>
        <stp/>
        <stp>Close</stp>
        <stp>W</stp>
        <stp>-2170</stp>
        <stp>All</stp>
        <stp/>
        <stp/>
        <stp>FALSE</stp>
        <stp>T</stp>
        <tr r="F2172" s="2"/>
      </tp>
      <tp t="s">
        <v/>
        <stp/>
        <stp>StudyData</stp>
        <stp>VIX</stp>
        <stp>BAR</stp>
        <stp/>
        <stp>Close</stp>
        <stp>W</stp>
        <stp>-2180</stp>
        <stp>All</stp>
        <stp/>
        <stp/>
        <stp>FALSE</stp>
        <stp>T</stp>
        <tr r="F2182" s="2"/>
      </tp>
      <tp t="s">
        <v/>
        <stp/>
        <stp>StudyData</stp>
        <stp>VIX</stp>
        <stp>BAR</stp>
        <stp/>
        <stp>Close</stp>
        <stp>W</stp>
        <stp>-2190</stp>
        <stp>All</stp>
        <stp/>
        <stp/>
        <stp>FALSE</stp>
        <stp>T</stp>
        <tr r="F2192" s="2"/>
      </tp>
      <tp t="s">
        <v/>
        <stp/>
        <stp>StudyData</stp>
        <stp>VIX</stp>
        <stp>BAR</stp>
        <stp/>
        <stp>Close</stp>
        <stp>W</stp>
        <stp>-2600</stp>
        <stp>All</stp>
        <stp/>
        <stp/>
        <stp>FALSE</stp>
        <stp>T</stp>
        <tr r="F2602" s="2"/>
      </tp>
      <tp t="s">
        <v/>
        <stp/>
        <stp>StudyData</stp>
        <stp>VIX</stp>
        <stp>BAR</stp>
        <stp/>
        <stp>Close</stp>
        <stp>W</stp>
        <stp>-2610</stp>
        <stp>All</stp>
        <stp/>
        <stp/>
        <stp>FALSE</stp>
        <stp>T</stp>
        <tr r="F2612" s="2"/>
      </tp>
      <tp t="s">
        <v/>
        <stp/>
        <stp>StudyData</stp>
        <stp>VIX</stp>
        <stp>BAR</stp>
        <stp/>
        <stp>Close</stp>
        <stp>W</stp>
        <stp>-2620</stp>
        <stp>All</stp>
        <stp/>
        <stp/>
        <stp>FALSE</stp>
        <stp>T</stp>
        <tr r="F2622" s="2"/>
      </tp>
      <tp t="s">
        <v/>
        <stp/>
        <stp>StudyData</stp>
        <stp>VIX</stp>
        <stp>BAR</stp>
        <stp/>
        <stp>Close</stp>
        <stp>W</stp>
        <stp>-2630</stp>
        <stp>All</stp>
        <stp/>
        <stp/>
        <stp>FALSE</stp>
        <stp>T</stp>
        <tr r="F2632" s="2"/>
      </tp>
      <tp t="s">
        <v/>
        <stp/>
        <stp>StudyData</stp>
        <stp>VIX</stp>
        <stp>BAR</stp>
        <stp/>
        <stp>Close</stp>
        <stp>W</stp>
        <stp>-2640</stp>
        <stp>All</stp>
        <stp/>
        <stp/>
        <stp>FALSE</stp>
        <stp>T</stp>
        <tr r="F2642" s="2"/>
      </tp>
      <tp t="s">
        <v/>
        <stp/>
        <stp>StudyData</stp>
        <stp>VIX</stp>
        <stp>BAR</stp>
        <stp/>
        <stp>Close</stp>
        <stp>W</stp>
        <stp>-2650</stp>
        <stp>All</stp>
        <stp/>
        <stp/>
        <stp>FALSE</stp>
        <stp>T</stp>
        <tr r="F2652" s="2"/>
      </tp>
      <tp t="s">
        <v/>
        <stp/>
        <stp>StudyData</stp>
        <stp>VIX</stp>
        <stp>BAR</stp>
        <stp/>
        <stp>Close</stp>
        <stp>W</stp>
        <stp>-2660</stp>
        <stp>All</stp>
        <stp/>
        <stp/>
        <stp>FALSE</stp>
        <stp>T</stp>
        <tr r="F2662" s="2"/>
      </tp>
      <tp t="s">
        <v/>
        <stp/>
        <stp>StudyData</stp>
        <stp>VIX</stp>
        <stp>BAR</stp>
        <stp/>
        <stp>Close</stp>
        <stp>W</stp>
        <stp>-2670</stp>
        <stp>All</stp>
        <stp/>
        <stp/>
        <stp>FALSE</stp>
        <stp>T</stp>
        <tr r="F2672" s="2"/>
      </tp>
      <tp t="s">
        <v/>
        <stp/>
        <stp>StudyData</stp>
        <stp>VIX</stp>
        <stp>BAR</stp>
        <stp/>
        <stp>Close</stp>
        <stp>W</stp>
        <stp>-2680</stp>
        <stp>All</stp>
        <stp/>
        <stp/>
        <stp>FALSE</stp>
        <stp>T</stp>
        <tr r="F2682" s="2"/>
      </tp>
      <tp t="s">
        <v/>
        <stp/>
        <stp>StudyData</stp>
        <stp>VIX</stp>
        <stp>BAR</stp>
        <stp/>
        <stp>Close</stp>
        <stp>W</stp>
        <stp>-2690</stp>
        <stp>All</stp>
        <stp/>
        <stp/>
        <stp>FALSE</stp>
        <stp>T</stp>
        <tr r="F2692" s="2"/>
      </tp>
      <tp t="s">
        <v/>
        <stp/>
        <stp>StudyData</stp>
        <stp>VIX</stp>
        <stp>BAR</stp>
        <stp/>
        <stp>Close</stp>
        <stp>W</stp>
        <stp>-2700</stp>
        <stp>All</stp>
        <stp/>
        <stp/>
        <stp>FALSE</stp>
        <stp>T</stp>
        <tr r="F2702" s="2"/>
      </tp>
      <tp t="s">
        <v/>
        <stp/>
        <stp>StudyData</stp>
        <stp>VIX</stp>
        <stp>BAR</stp>
        <stp/>
        <stp>Close</stp>
        <stp>W</stp>
        <stp>-2710</stp>
        <stp>All</stp>
        <stp/>
        <stp/>
        <stp>FALSE</stp>
        <stp>T</stp>
        <tr r="F2712" s="2"/>
      </tp>
      <tp t="s">
        <v/>
        <stp/>
        <stp>StudyData</stp>
        <stp>VIX</stp>
        <stp>BAR</stp>
        <stp/>
        <stp>Close</stp>
        <stp>W</stp>
        <stp>-2720</stp>
        <stp>All</stp>
        <stp/>
        <stp/>
        <stp>FALSE</stp>
        <stp>T</stp>
        <tr r="F2722" s="2"/>
      </tp>
      <tp t="s">
        <v/>
        <stp/>
        <stp>StudyData</stp>
        <stp>VIX</stp>
        <stp>BAR</stp>
        <stp/>
        <stp>Close</stp>
        <stp>W</stp>
        <stp>-2730</stp>
        <stp>All</stp>
        <stp/>
        <stp/>
        <stp>FALSE</stp>
        <stp>T</stp>
        <tr r="F2732" s="2"/>
      </tp>
      <tp t="s">
        <v/>
        <stp/>
        <stp>StudyData</stp>
        <stp>VIX</stp>
        <stp>BAR</stp>
        <stp/>
        <stp>Close</stp>
        <stp>W</stp>
        <stp>-2740</stp>
        <stp>All</stp>
        <stp/>
        <stp/>
        <stp>FALSE</stp>
        <stp>T</stp>
        <tr r="F2742" s="2"/>
      </tp>
      <tp t="s">
        <v/>
        <stp/>
        <stp>StudyData</stp>
        <stp>VIX</stp>
        <stp>BAR</stp>
        <stp/>
        <stp>Close</stp>
        <stp>W</stp>
        <stp>-2750</stp>
        <stp>All</stp>
        <stp/>
        <stp/>
        <stp>FALSE</stp>
        <stp>T</stp>
        <tr r="F2752" s="2"/>
      </tp>
      <tp t="s">
        <v/>
        <stp/>
        <stp>StudyData</stp>
        <stp>VIX</stp>
        <stp>BAR</stp>
        <stp/>
        <stp>Close</stp>
        <stp>W</stp>
        <stp>-2760</stp>
        <stp>All</stp>
        <stp/>
        <stp/>
        <stp>FALSE</stp>
        <stp>T</stp>
        <tr r="F2762" s="2"/>
      </tp>
      <tp t="s">
        <v/>
        <stp/>
        <stp>StudyData</stp>
        <stp>VIX</stp>
        <stp>BAR</stp>
        <stp/>
        <stp>Close</stp>
        <stp>W</stp>
        <stp>-2770</stp>
        <stp>All</stp>
        <stp/>
        <stp/>
        <stp>FALSE</stp>
        <stp>T</stp>
        <tr r="F2772" s="2"/>
      </tp>
      <tp t="s">
        <v/>
        <stp/>
        <stp>StudyData</stp>
        <stp>VIX</stp>
        <stp>BAR</stp>
        <stp/>
        <stp>Close</stp>
        <stp>W</stp>
        <stp>-2780</stp>
        <stp>All</stp>
        <stp/>
        <stp/>
        <stp>FALSE</stp>
        <stp>T</stp>
        <tr r="F2782" s="2"/>
      </tp>
      <tp t="s">
        <v/>
        <stp/>
        <stp>StudyData</stp>
        <stp>VIX</stp>
        <stp>BAR</stp>
        <stp/>
        <stp>Close</stp>
        <stp>W</stp>
        <stp>-2790</stp>
        <stp>All</stp>
        <stp/>
        <stp/>
        <stp>FALSE</stp>
        <stp>T</stp>
        <tr r="F2792" s="2"/>
      </tp>
      <tp t="s">
        <v/>
        <stp/>
        <stp>StudyData</stp>
        <stp>VIX</stp>
        <stp>BAR</stp>
        <stp/>
        <stp>Close</stp>
        <stp>W</stp>
        <stp>-2400</stp>
        <stp>All</stp>
        <stp/>
        <stp/>
        <stp>FALSE</stp>
        <stp>T</stp>
        <tr r="F2402" s="2"/>
      </tp>
      <tp t="s">
        <v/>
        <stp/>
        <stp>StudyData</stp>
        <stp>VIX</stp>
        <stp>BAR</stp>
        <stp/>
        <stp>Close</stp>
        <stp>W</stp>
        <stp>-2410</stp>
        <stp>All</stp>
        <stp/>
        <stp/>
        <stp>FALSE</stp>
        <stp>T</stp>
        <tr r="F2412" s="2"/>
      </tp>
      <tp t="s">
        <v/>
        <stp/>
        <stp>StudyData</stp>
        <stp>VIX</stp>
        <stp>BAR</stp>
        <stp/>
        <stp>Close</stp>
        <stp>W</stp>
        <stp>-2420</stp>
        <stp>All</stp>
        <stp/>
        <stp/>
        <stp>FALSE</stp>
        <stp>T</stp>
        <tr r="F2422" s="2"/>
      </tp>
      <tp t="s">
        <v/>
        <stp/>
        <stp>StudyData</stp>
        <stp>VIX</stp>
        <stp>BAR</stp>
        <stp/>
        <stp>Close</stp>
        <stp>W</stp>
        <stp>-2430</stp>
        <stp>All</stp>
        <stp/>
        <stp/>
        <stp>FALSE</stp>
        <stp>T</stp>
        <tr r="F2432" s="2"/>
      </tp>
      <tp t="s">
        <v/>
        <stp/>
        <stp>StudyData</stp>
        <stp>VIX</stp>
        <stp>BAR</stp>
        <stp/>
        <stp>Close</stp>
        <stp>W</stp>
        <stp>-2440</stp>
        <stp>All</stp>
        <stp/>
        <stp/>
        <stp>FALSE</stp>
        <stp>T</stp>
        <tr r="F2442" s="2"/>
      </tp>
      <tp t="s">
        <v/>
        <stp/>
        <stp>StudyData</stp>
        <stp>VIX</stp>
        <stp>BAR</stp>
        <stp/>
        <stp>Close</stp>
        <stp>W</stp>
        <stp>-2450</stp>
        <stp>All</stp>
        <stp/>
        <stp/>
        <stp>FALSE</stp>
        <stp>T</stp>
        <tr r="F2452" s="2"/>
      </tp>
      <tp t="s">
        <v/>
        <stp/>
        <stp>StudyData</stp>
        <stp>VIX</stp>
        <stp>BAR</stp>
        <stp/>
        <stp>Close</stp>
        <stp>W</stp>
        <stp>-2460</stp>
        <stp>All</stp>
        <stp/>
        <stp/>
        <stp>FALSE</stp>
        <stp>T</stp>
        <tr r="F2462" s="2"/>
      </tp>
      <tp t="s">
        <v/>
        <stp/>
        <stp>StudyData</stp>
        <stp>VIX</stp>
        <stp>BAR</stp>
        <stp/>
        <stp>Close</stp>
        <stp>W</stp>
        <stp>-2470</stp>
        <stp>All</stp>
        <stp/>
        <stp/>
        <stp>FALSE</stp>
        <stp>T</stp>
        <tr r="F2472" s="2"/>
      </tp>
      <tp t="s">
        <v/>
        <stp/>
        <stp>StudyData</stp>
        <stp>VIX</stp>
        <stp>BAR</stp>
        <stp/>
        <stp>Close</stp>
        <stp>W</stp>
        <stp>-2480</stp>
        <stp>All</stp>
        <stp/>
        <stp/>
        <stp>FALSE</stp>
        <stp>T</stp>
        <tr r="F2482" s="2"/>
      </tp>
      <tp t="s">
        <v/>
        <stp/>
        <stp>StudyData</stp>
        <stp>VIX</stp>
        <stp>BAR</stp>
        <stp/>
        <stp>Close</stp>
        <stp>W</stp>
        <stp>-2490</stp>
        <stp>All</stp>
        <stp/>
        <stp/>
        <stp>FALSE</stp>
        <stp>T</stp>
        <tr r="F2492" s="2"/>
      </tp>
      <tp t="s">
        <v/>
        <stp/>
        <stp>StudyData</stp>
        <stp>VIX</stp>
        <stp>BAR</stp>
        <stp/>
        <stp>Close</stp>
        <stp>W</stp>
        <stp>-2500</stp>
        <stp>All</stp>
        <stp/>
        <stp/>
        <stp>FALSE</stp>
        <stp>T</stp>
        <tr r="F2502" s="2"/>
      </tp>
      <tp t="s">
        <v/>
        <stp/>
        <stp>StudyData</stp>
        <stp>VIX</stp>
        <stp>BAR</stp>
        <stp/>
        <stp>Close</stp>
        <stp>W</stp>
        <stp>-2510</stp>
        <stp>All</stp>
        <stp/>
        <stp/>
        <stp>FALSE</stp>
        <stp>T</stp>
        <tr r="F2512" s="2"/>
      </tp>
      <tp t="s">
        <v/>
        <stp/>
        <stp>StudyData</stp>
        <stp>VIX</stp>
        <stp>BAR</stp>
        <stp/>
        <stp>Close</stp>
        <stp>W</stp>
        <stp>-2520</stp>
        <stp>All</stp>
        <stp/>
        <stp/>
        <stp>FALSE</stp>
        <stp>T</stp>
        <tr r="F2522" s="2"/>
      </tp>
      <tp t="s">
        <v/>
        <stp/>
        <stp>StudyData</stp>
        <stp>VIX</stp>
        <stp>BAR</stp>
        <stp/>
        <stp>Close</stp>
        <stp>W</stp>
        <stp>-2530</stp>
        <stp>All</stp>
        <stp/>
        <stp/>
        <stp>FALSE</stp>
        <stp>T</stp>
        <tr r="F2532" s="2"/>
      </tp>
      <tp t="s">
        <v/>
        <stp/>
        <stp>StudyData</stp>
        <stp>VIX</stp>
        <stp>BAR</stp>
        <stp/>
        <stp>Close</stp>
        <stp>W</stp>
        <stp>-2540</stp>
        <stp>All</stp>
        <stp/>
        <stp/>
        <stp>FALSE</stp>
        <stp>T</stp>
        <tr r="F2542" s="2"/>
      </tp>
      <tp t="s">
        <v/>
        <stp/>
        <stp>StudyData</stp>
        <stp>VIX</stp>
        <stp>BAR</stp>
        <stp/>
        <stp>Close</stp>
        <stp>W</stp>
        <stp>-2550</stp>
        <stp>All</stp>
        <stp/>
        <stp/>
        <stp>FALSE</stp>
        <stp>T</stp>
        <tr r="F2552" s="2"/>
      </tp>
      <tp t="s">
        <v/>
        <stp/>
        <stp>StudyData</stp>
        <stp>VIX</stp>
        <stp>BAR</stp>
        <stp/>
        <stp>Close</stp>
        <stp>W</stp>
        <stp>-2560</stp>
        <stp>All</stp>
        <stp/>
        <stp/>
        <stp>FALSE</stp>
        <stp>T</stp>
        <tr r="F2562" s="2"/>
      </tp>
      <tp t="s">
        <v/>
        <stp/>
        <stp>StudyData</stp>
        <stp>VIX</stp>
        <stp>BAR</stp>
        <stp/>
        <stp>Close</stp>
        <stp>W</stp>
        <stp>-2570</stp>
        <stp>All</stp>
        <stp/>
        <stp/>
        <stp>FALSE</stp>
        <stp>T</stp>
        <tr r="F2572" s="2"/>
      </tp>
      <tp t="s">
        <v/>
        <stp/>
        <stp>StudyData</stp>
        <stp>VIX</stp>
        <stp>BAR</stp>
        <stp/>
        <stp>Close</stp>
        <stp>W</stp>
        <stp>-2580</stp>
        <stp>All</stp>
        <stp/>
        <stp/>
        <stp>FALSE</stp>
        <stp>T</stp>
        <tr r="F2582" s="2"/>
      </tp>
      <tp t="s">
        <v/>
        <stp/>
        <stp>StudyData</stp>
        <stp>VIX</stp>
        <stp>BAR</stp>
        <stp/>
        <stp>Close</stp>
        <stp>W</stp>
        <stp>-2590</stp>
        <stp>All</stp>
        <stp/>
        <stp/>
        <stp>FALSE</stp>
        <stp>T</stp>
        <tr r="F2592" s="2"/>
      </tp>
      <tp t="s">
        <v/>
        <stp/>
        <stp>StudyData</stp>
        <stp>VIX</stp>
        <stp>BAR</stp>
        <stp/>
        <stp>Close</stp>
        <stp>W</stp>
        <stp>-2800</stp>
        <stp>All</stp>
        <stp/>
        <stp/>
        <stp>FALSE</stp>
        <stp>T</stp>
        <tr r="F2802" s="2"/>
      </tp>
      <tp t="s">
        <v/>
        <stp/>
        <stp>StudyData</stp>
        <stp>VIX</stp>
        <stp>BAR</stp>
        <stp/>
        <stp>Close</stp>
        <stp>W</stp>
        <stp>-2810</stp>
        <stp>All</stp>
        <stp/>
        <stp/>
        <stp>FALSE</stp>
        <stp>T</stp>
        <tr r="F2812" s="2"/>
      </tp>
      <tp t="s">
        <v/>
        <stp/>
        <stp>StudyData</stp>
        <stp>VIX</stp>
        <stp>BAR</stp>
        <stp/>
        <stp>Close</stp>
        <stp>W</stp>
        <stp>-2820</stp>
        <stp>All</stp>
        <stp/>
        <stp/>
        <stp>FALSE</stp>
        <stp>T</stp>
        <tr r="F2822" s="2"/>
      </tp>
      <tp t="s">
        <v/>
        <stp/>
        <stp>StudyData</stp>
        <stp>VIX</stp>
        <stp>BAR</stp>
        <stp/>
        <stp>Close</stp>
        <stp>W</stp>
        <stp>-2830</stp>
        <stp>All</stp>
        <stp/>
        <stp/>
        <stp>FALSE</stp>
        <stp>T</stp>
        <tr r="F2832" s="2"/>
      </tp>
      <tp t="s">
        <v/>
        <stp/>
        <stp>StudyData</stp>
        <stp>VIX</stp>
        <stp>BAR</stp>
        <stp/>
        <stp>Close</stp>
        <stp>W</stp>
        <stp>-2840</stp>
        <stp>All</stp>
        <stp/>
        <stp/>
        <stp>FALSE</stp>
        <stp>T</stp>
        <tr r="F2842" s="2"/>
      </tp>
      <tp t="s">
        <v/>
        <stp/>
        <stp>StudyData</stp>
        <stp>VIX</stp>
        <stp>BAR</stp>
        <stp/>
        <stp>Close</stp>
        <stp>W</stp>
        <stp>-2850</stp>
        <stp>All</stp>
        <stp/>
        <stp/>
        <stp>FALSE</stp>
        <stp>T</stp>
        <tr r="F2852" s="2"/>
      </tp>
      <tp t="s">
        <v/>
        <stp/>
        <stp>StudyData</stp>
        <stp>VIX</stp>
        <stp>BAR</stp>
        <stp/>
        <stp>Close</stp>
        <stp>W</stp>
        <stp>-2860</stp>
        <stp>All</stp>
        <stp/>
        <stp/>
        <stp>FALSE</stp>
        <stp>T</stp>
        <tr r="F2862" s="2"/>
      </tp>
      <tp t="s">
        <v/>
        <stp/>
        <stp>StudyData</stp>
        <stp>VIX</stp>
        <stp>BAR</stp>
        <stp/>
        <stp>Close</stp>
        <stp>W</stp>
        <stp>-2870</stp>
        <stp>All</stp>
        <stp/>
        <stp/>
        <stp>FALSE</stp>
        <stp>T</stp>
        <tr r="F2872" s="2"/>
      </tp>
      <tp t="s">
        <v/>
        <stp/>
        <stp>StudyData</stp>
        <stp>VIX</stp>
        <stp>BAR</stp>
        <stp/>
        <stp>Close</stp>
        <stp>W</stp>
        <stp>-2880</stp>
        <stp>All</stp>
        <stp/>
        <stp/>
        <stp>FALSE</stp>
        <stp>T</stp>
        <tr r="F2882" s="2"/>
      </tp>
      <tp t="s">
        <v/>
        <stp/>
        <stp>StudyData</stp>
        <stp>VIX</stp>
        <stp>BAR</stp>
        <stp/>
        <stp>Close</stp>
        <stp>W</stp>
        <stp>-2890</stp>
        <stp>All</stp>
        <stp/>
        <stp/>
        <stp>FALSE</stp>
        <stp>T</stp>
        <tr r="F2892" s="2"/>
      </tp>
      <tp t="s">
        <v/>
        <stp/>
        <stp>StudyData</stp>
        <stp>VIX</stp>
        <stp>BAR</stp>
        <stp/>
        <stp>Close</stp>
        <stp>W</stp>
        <stp>-2900</stp>
        <stp>All</stp>
        <stp/>
        <stp/>
        <stp>FALSE</stp>
        <stp>T</stp>
        <tr r="F2902" s="2"/>
      </tp>
      <tp t="s">
        <v/>
        <stp/>
        <stp>StudyData</stp>
        <stp>VIX</stp>
        <stp>BAR</stp>
        <stp/>
        <stp>Close</stp>
        <stp>W</stp>
        <stp>-2910</stp>
        <stp>All</stp>
        <stp/>
        <stp/>
        <stp>FALSE</stp>
        <stp>T</stp>
        <tr r="F2912" s="2"/>
      </tp>
      <tp t="s">
        <v/>
        <stp/>
        <stp>StudyData</stp>
        <stp>VIX</stp>
        <stp>BAR</stp>
        <stp/>
        <stp>Close</stp>
        <stp>W</stp>
        <stp>-2920</stp>
        <stp>All</stp>
        <stp/>
        <stp/>
        <stp>FALSE</stp>
        <stp>T</stp>
        <tr r="F2922" s="2"/>
      </tp>
      <tp t="s">
        <v/>
        <stp/>
        <stp>StudyData</stp>
        <stp>VIX</stp>
        <stp>BAR</stp>
        <stp/>
        <stp>Close</stp>
        <stp>W</stp>
        <stp>-2930</stp>
        <stp>All</stp>
        <stp/>
        <stp/>
        <stp>FALSE</stp>
        <stp>T</stp>
        <tr r="F2932" s="2"/>
      </tp>
      <tp t="s">
        <v/>
        <stp/>
        <stp>StudyData</stp>
        <stp>VIX</stp>
        <stp>BAR</stp>
        <stp/>
        <stp>Close</stp>
        <stp>W</stp>
        <stp>-2940</stp>
        <stp>All</stp>
        <stp/>
        <stp/>
        <stp>FALSE</stp>
        <stp>T</stp>
        <tr r="F2942" s="2"/>
      </tp>
      <tp t="s">
        <v/>
        <stp/>
        <stp>StudyData</stp>
        <stp>VIX</stp>
        <stp>BAR</stp>
        <stp/>
        <stp>Close</stp>
        <stp>W</stp>
        <stp>-2950</stp>
        <stp>All</stp>
        <stp/>
        <stp/>
        <stp>FALSE</stp>
        <stp>T</stp>
        <tr r="F2952" s="2"/>
      </tp>
      <tp t="s">
        <v/>
        <stp/>
        <stp>StudyData</stp>
        <stp>VIX</stp>
        <stp>BAR</stp>
        <stp/>
        <stp>Close</stp>
        <stp>W</stp>
        <stp>-2960</stp>
        <stp>All</stp>
        <stp/>
        <stp/>
        <stp>FALSE</stp>
        <stp>T</stp>
        <tr r="F2962" s="2"/>
      </tp>
      <tp t="s">
        <v/>
        <stp/>
        <stp>StudyData</stp>
        <stp>VIX</stp>
        <stp>BAR</stp>
        <stp/>
        <stp>Close</stp>
        <stp>W</stp>
        <stp>-2970</stp>
        <stp>All</stp>
        <stp/>
        <stp/>
        <stp>FALSE</stp>
        <stp>T</stp>
        <tr r="F2972" s="2"/>
      </tp>
      <tp t="s">
        <v/>
        <stp/>
        <stp>StudyData</stp>
        <stp>VIX</stp>
        <stp>BAR</stp>
        <stp/>
        <stp>Close</stp>
        <stp>W</stp>
        <stp>-2980</stp>
        <stp>All</stp>
        <stp/>
        <stp/>
        <stp>FALSE</stp>
        <stp>T</stp>
        <tr r="F2982" s="2"/>
      </tp>
      <tp t="s">
        <v/>
        <stp/>
        <stp>StudyData</stp>
        <stp>VIX</stp>
        <stp>BAR</stp>
        <stp/>
        <stp>Close</stp>
        <stp>W</stp>
        <stp>-2990</stp>
        <stp>All</stp>
        <stp/>
        <stp/>
        <stp>FALSE</stp>
        <stp>T</stp>
        <tr r="F2992" s="2"/>
      </tp>
      <tp t="s">
        <v/>
        <stp/>
        <stp>StudyData</stp>
        <stp>VIX</stp>
        <stp>BAR</stp>
        <stp/>
        <stp>Close</stp>
        <stp>W</stp>
        <stp>-1200</stp>
        <stp>All</stp>
        <stp/>
        <stp/>
        <stp>FALSE</stp>
        <stp>T</stp>
        <tr r="F1202" s="2"/>
      </tp>
      <tp t="s">
        <v/>
        <stp/>
        <stp>StudyData</stp>
        <stp>VIX</stp>
        <stp>BAR</stp>
        <stp/>
        <stp>Close</stp>
        <stp>W</stp>
        <stp>-1210</stp>
        <stp>All</stp>
        <stp/>
        <stp/>
        <stp>FALSE</stp>
        <stp>T</stp>
        <tr r="F1212" s="2"/>
      </tp>
      <tp t="s">
        <v/>
        <stp/>
        <stp>StudyData</stp>
        <stp>VIX</stp>
        <stp>BAR</stp>
        <stp/>
        <stp>Close</stp>
        <stp>W</stp>
        <stp>-1220</stp>
        <stp>All</stp>
        <stp/>
        <stp/>
        <stp>FALSE</stp>
        <stp>T</stp>
        <tr r="F1222" s="2"/>
      </tp>
      <tp t="s">
        <v/>
        <stp/>
        <stp>StudyData</stp>
        <stp>VIX</stp>
        <stp>BAR</stp>
        <stp/>
        <stp>Close</stp>
        <stp>W</stp>
        <stp>-1230</stp>
        <stp>All</stp>
        <stp/>
        <stp/>
        <stp>FALSE</stp>
        <stp>T</stp>
        <tr r="F1232" s="2"/>
      </tp>
      <tp t="s">
        <v/>
        <stp/>
        <stp>StudyData</stp>
        <stp>VIX</stp>
        <stp>BAR</stp>
        <stp/>
        <stp>Close</stp>
        <stp>W</stp>
        <stp>-1240</stp>
        <stp>All</stp>
        <stp/>
        <stp/>
        <stp>FALSE</stp>
        <stp>T</stp>
        <tr r="F1242" s="2"/>
      </tp>
      <tp t="s">
        <v/>
        <stp/>
        <stp>StudyData</stp>
        <stp>VIX</stp>
        <stp>BAR</stp>
        <stp/>
        <stp>Close</stp>
        <stp>W</stp>
        <stp>-1250</stp>
        <stp>All</stp>
        <stp/>
        <stp/>
        <stp>FALSE</stp>
        <stp>T</stp>
        <tr r="F1252" s="2"/>
      </tp>
      <tp t="s">
        <v/>
        <stp/>
        <stp>StudyData</stp>
        <stp>VIX</stp>
        <stp>BAR</stp>
        <stp/>
        <stp>Close</stp>
        <stp>W</stp>
        <stp>-1260</stp>
        <stp>All</stp>
        <stp/>
        <stp/>
        <stp>FALSE</stp>
        <stp>T</stp>
        <tr r="F1262" s="2"/>
      </tp>
      <tp t="s">
        <v/>
        <stp/>
        <stp>StudyData</stp>
        <stp>VIX</stp>
        <stp>BAR</stp>
        <stp/>
        <stp>Close</stp>
        <stp>W</stp>
        <stp>-1270</stp>
        <stp>All</stp>
        <stp/>
        <stp/>
        <stp>FALSE</stp>
        <stp>T</stp>
        <tr r="F1272" s="2"/>
      </tp>
      <tp t="s">
        <v/>
        <stp/>
        <stp>StudyData</stp>
        <stp>VIX</stp>
        <stp>BAR</stp>
        <stp/>
        <stp>Close</stp>
        <stp>W</stp>
        <stp>-1280</stp>
        <stp>All</stp>
        <stp/>
        <stp/>
        <stp>FALSE</stp>
        <stp>T</stp>
        <tr r="F1282" s="2"/>
      </tp>
      <tp t="s">
        <v/>
        <stp/>
        <stp>StudyData</stp>
        <stp>VIX</stp>
        <stp>BAR</stp>
        <stp/>
        <stp>Close</stp>
        <stp>W</stp>
        <stp>-1290</stp>
        <stp>All</stp>
        <stp/>
        <stp/>
        <stp>FALSE</stp>
        <stp>T</stp>
        <tr r="F1292" s="2"/>
      </tp>
      <tp t="s">
        <v/>
        <stp/>
        <stp>StudyData</stp>
        <stp>VIX</stp>
        <stp>BAR</stp>
        <stp/>
        <stp>Close</stp>
        <stp>W</stp>
        <stp>-1300</stp>
        <stp>All</stp>
        <stp/>
        <stp/>
        <stp>FALSE</stp>
        <stp>T</stp>
        <tr r="F1302" s="2"/>
      </tp>
      <tp t="s">
        <v/>
        <stp/>
        <stp>StudyData</stp>
        <stp>VIX</stp>
        <stp>BAR</stp>
        <stp/>
        <stp>Close</stp>
        <stp>W</stp>
        <stp>-1310</stp>
        <stp>All</stp>
        <stp/>
        <stp/>
        <stp>FALSE</stp>
        <stp>T</stp>
        <tr r="F1312" s="2"/>
      </tp>
      <tp t="s">
        <v/>
        <stp/>
        <stp>StudyData</stp>
        <stp>VIX</stp>
        <stp>BAR</stp>
        <stp/>
        <stp>Close</stp>
        <stp>W</stp>
        <stp>-1320</stp>
        <stp>All</stp>
        <stp/>
        <stp/>
        <stp>FALSE</stp>
        <stp>T</stp>
        <tr r="F1322" s="2"/>
      </tp>
      <tp t="s">
        <v/>
        <stp/>
        <stp>StudyData</stp>
        <stp>VIX</stp>
        <stp>BAR</stp>
        <stp/>
        <stp>Close</stp>
        <stp>W</stp>
        <stp>-1330</stp>
        <stp>All</stp>
        <stp/>
        <stp/>
        <stp>FALSE</stp>
        <stp>T</stp>
        <tr r="F1332" s="2"/>
      </tp>
      <tp t="s">
        <v/>
        <stp/>
        <stp>StudyData</stp>
        <stp>VIX</stp>
        <stp>BAR</stp>
        <stp/>
        <stp>Close</stp>
        <stp>W</stp>
        <stp>-1340</stp>
        <stp>All</stp>
        <stp/>
        <stp/>
        <stp>FALSE</stp>
        <stp>T</stp>
        <tr r="F1342" s="2"/>
      </tp>
      <tp t="s">
        <v/>
        <stp/>
        <stp>StudyData</stp>
        <stp>VIX</stp>
        <stp>BAR</stp>
        <stp/>
        <stp>Close</stp>
        <stp>W</stp>
        <stp>-1350</stp>
        <stp>All</stp>
        <stp/>
        <stp/>
        <stp>FALSE</stp>
        <stp>T</stp>
        <tr r="F1352" s="2"/>
      </tp>
      <tp t="s">
        <v/>
        <stp/>
        <stp>StudyData</stp>
        <stp>VIX</stp>
        <stp>BAR</stp>
        <stp/>
        <stp>Close</stp>
        <stp>W</stp>
        <stp>-1360</stp>
        <stp>All</stp>
        <stp/>
        <stp/>
        <stp>FALSE</stp>
        <stp>T</stp>
        <tr r="F1362" s="2"/>
      </tp>
      <tp t="s">
        <v/>
        <stp/>
        <stp>StudyData</stp>
        <stp>VIX</stp>
        <stp>BAR</stp>
        <stp/>
        <stp>Close</stp>
        <stp>W</stp>
        <stp>-1370</stp>
        <stp>All</stp>
        <stp/>
        <stp/>
        <stp>FALSE</stp>
        <stp>T</stp>
        <tr r="F1372" s="2"/>
      </tp>
      <tp t="s">
        <v/>
        <stp/>
        <stp>StudyData</stp>
        <stp>VIX</stp>
        <stp>BAR</stp>
        <stp/>
        <stp>Close</stp>
        <stp>W</stp>
        <stp>-1380</stp>
        <stp>All</stp>
        <stp/>
        <stp/>
        <stp>FALSE</stp>
        <stp>T</stp>
        <tr r="F1382" s="2"/>
      </tp>
      <tp t="s">
        <v/>
        <stp/>
        <stp>StudyData</stp>
        <stp>VIX</stp>
        <stp>BAR</stp>
        <stp/>
        <stp>Close</stp>
        <stp>W</stp>
        <stp>-1390</stp>
        <stp>All</stp>
        <stp/>
        <stp/>
        <stp>FALSE</stp>
        <stp>T</stp>
        <tr r="F1392" s="2"/>
      </tp>
      <tp>
        <v>11.1</v>
        <stp/>
        <stp>StudyData</stp>
        <stp>VIX</stp>
        <stp>BAR</stp>
        <stp/>
        <stp>Close</stp>
        <stp>W</stp>
        <stp>-1000</stp>
        <stp>All</stp>
        <stp/>
        <stp/>
        <stp>FALSE</stp>
        <stp>T</stp>
        <tr r="F1002" s="2"/>
      </tp>
      <tp t="s">
        <v/>
        <stp/>
        <stp>StudyData</stp>
        <stp>VIX</stp>
        <stp>BAR</stp>
        <stp/>
        <stp>Close</stp>
        <stp>W</stp>
        <stp>-1010</stp>
        <stp>All</stp>
        <stp/>
        <stp/>
        <stp>FALSE</stp>
        <stp>T</stp>
        <tr r="F1012" s="2"/>
      </tp>
      <tp t="s">
        <v/>
        <stp/>
        <stp>StudyData</stp>
        <stp>VIX</stp>
        <stp>BAR</stp>
        <stp/>
        <stp>Close</stp>
        <stp>W</stp>
        <stp>-1020</stp>
        <stp>All</stp>
        <stp/>
        <stp/>
        <stp>FALSE</stp>
        <stp>T</stp>
        <tr r="F1022" s="2"/>
      </tp>
      <tp t="s">
        <v/>
        <stp/>
        <stp>StudyData</stp>
        <stp>VIX</stp>
        <stp>BAR</stp>
        <stp/>
        <stp>Close</stp>
        <stp>W</stp>
        <stp>-1030</stp>
        <stp>All</stp>
        <stp/>
        <stp/>
        <stp>FALSE</stp>
        <stp>T</stp>
        <tr r="F1032" s="2"/>
      </tp>
      <tp t="s">
        <v/>
        <stp/>
        <stp>StudyData</stp>
        <stp>VIX</stp>
        <stp>BAR</stp>
        <stp/>
        <stp>Close</stp>
        <stp>W</stp>
        <stp>-1040</stp>
        <stp>All</stp>
        <stp/>
        <stp/>
        <stp>FALSE</stp>
        <stp>T</stp>
        <tr r="F1042" s="2"/>
      </tp>
      <tp t="s">
        <v/>
        <stp/>
        <stp>StudyData</stp>
        <stp>VIX</stp>
        <stp>BAR</stp>
        <stp/>
        <stp>Close</stp>
        <stp>W</stp>
        <stp>-1050</stp>
        <stp>All</stp>
        <stp/>
        <stp/>
        <stp>FALSE</stp>
        <stp>T</stp>
        <tr r="F1052" s="2"/>
      </tp>
      <tp t="s">
        <v/>
        <stp/>
        <stp>StudyData</stp>
        <stp>VIX</stp>
        <stp>BAR</stp>
        <stp/>
        <stp>Close</stp>
        <stp>W</stp>
        <stp>-1060</stp>
        <stp>All</stp>
        <stp/>
        <stp/>
        <stp>FALSE</stp>
        <stp>T</stp>
        <tr r="F1062" s="2"/>
      </tp>
      <tp t="s">
        <v/>
        <stp/>
        <stp>StudyData</stp>
        <stp>VIX</stp>
        <stp>BAR</stp>
        <stp/>
        <stp>Close</stp>
        <stp>W</stp>
        <stp>-1070</stp>
        <stp>All</stp>
        <stp/>
        <stp/>
        <stp>FALSE</stp>
        <stp>T</stp>
        <tr r="F1072" s="2"/>
      </tp>
      <tp t="s">
        <v/>
        <stp/>
        <stp>StudyData</stp>
        <stp>VIX</stp>
        <stp>BAR</stp>
        <stp/>
        <stp>Close</stp>
        <stp>W</stp>
        <stp>-1080</stp>
        <stp>All</stp>
        <stp/>
        <stp/>
        <stp>FALSE</stp>
        <stp>T</stp>
        <tr r="F1082" s="2"/>
      </tp>
      <tp t="s">
        <v/>
        <stp/>
        <stp>StudyData</stp>
        <stp>VIX</stp>
        <stp>BAR</stp>
        <stp/>
        <stp>Close</stp>
        <stp>W</stp>
        <stp>-1090</stp>
        <stp>All</stp>
        <stp/>
        <stp/>
        <stp>FALSE</stp>
        <stp>T</stp>
        <tr r="F1092" s="2"/>
      </tp>
      <tp t="s">
        <v/>
        <stp/>
        <stp>StudyData</stp>
        <stp>VIX</stp>
        <stp>BAR</stp>
        <stp/>
        <stp>Close</stp>
        <stp>W</stp>
        <stp>-1100</stp>
        <stp>All</stp>
        <stp/>
        <stp/>
        <stp>FALSE</stp>
        <stp>T</stp>
        <tr r="F1102" s="2"/>
      </tp>
      <tp t="s">
        <v/>
        <stp/>
        <stp>StudyData</stp>
        <stp>VIX</stp>
        <stp>BAR</stp>
        <stp/>
        <stp>Close</stp>
        <stp>W</stp>
        <stp>-1110</stp>
        <stp>All</stp>
        <stp/>
        <stp/>
        <stp>FALSE</stp>
        <stp>T</stp>
        <tr r="F1112" s="2"/>
      </tp>
      <tp t="s">
        <v/>
        <stp/>
        <stp>StudyData</stp>
        <stp>VIX</stp>
        <stp>BAR</stp>
        <stp/>
        <stp>Close</stp>
        <stp>W</stp>
        <stp>-1120</stp>
        <stp>All</stp>
        <stp/>
        <stp/>
        <stp>FALSE</stp>
        <stp>T</stp>
        <tr r="F1122" s="2"/>
      </tp>
      <tp t="s">
        <v/>
        <stp/>
        <stp>StudyData</stp>
        <stp>VIX</stp>
        <stp>BAR</stp>
        <stp/>
        <stp>Close</stp>
        <stp>W</stp>
        <stp>-1130</stp>
        <stp>All</stp>
        <stp/>
        <stp/>
        <stp>FALSE</stp>
        <stp>T</stp>
        <tr r="F1132" s="2"/>
      </tp>
      <tp t="s">
        <v/>
        <stp/>
        <stp>StudyData</stp>
        <stp>VIX</stp>
        <stp>BAR</stp>
        <stp/>
        <stp>Close</stp>
        <stp>W</stp>
        <stp>-1140</stp>
        <stp>All</stp>
        <stp/>
        <stp/>
        <stp>FALSE</stp>
        <stp>T</stp>
        <tr r="F1142" s="2"/>
      </tp>
      <tp t="s">
        <v/>
        <stp/>
        <stp>StudyData</stp>
        <stp>VIX</stp>
        <stp>BAR</stp>
        <stp/>
        <stp>Close</stp>
        <stp>W</stp>
        <stp>-1150</stp>
        <stp>All</stp>
        <stp/>
        <stp/>
        <stp>FALSE</stp>
        <stp>T</stp>
        <tr r="F1152" s="2"/>
      </tp>
      <tp t="s">
        <v/>
        <stp/>
        <stp>StudyData</stp>
        <stp>VIX</stp>
        <stp>BAR</stp>
        <stp/>
        <stp>Close</stp>
        <stp>W</stp>
        <stp>-1160</stp>
        <stp>All</stp>
        <stp/>
        <stp/>
        <stp>FALSE</stp>
        <stp>T</stp>
        <tr r="F1162" s="2"/>
      </tp>
      <tp t="s">
        <v/>
        <stp/>
        <stp>StudyData</stp>
        <stp>VIX</stp>
        <stp>BAR</stp>
        <stp/>
        <stp>Close</stp>
        <stp>W</stp>
        <stp>-1170</stp>
        <stp>All</stp>
        <stp/>
        <stp/>
        <stp>FALSE</stp>
        <stp>T</stp>
        <tr r="F1172" s="2"/>
      </tp>
      <tp t="s">
        <v/>
        <stp/>
        <stp>StudyData</stp>
        <stp>VIX</stp>
        <stp>BAR</stp>
        <stp/>
        <stp>Close</stp>
        <stp>W</stp>
        <stp>-1180</stp>
        <stp>All</stp>
        <stp/>
        <stp/>
        <stp>FALSE</stp>
        <stp>T</stp>
        <tr r="F1182" s="2"/>
      </tp>
      <tp t="s">
        <v/>
        <stp/>
        <stp>StudyData</stp>
        <stp>VIX</stp>
        <stp>BAR</stp>
        <stp/>
        <stp>Close</stp>
        <stp>W</stp>
        <stp>-1190</stp>
        <stp>All</stp>
        <stp/>
        <stp/>
        <stp>FALSE</stp>
        <stp>T</stp>
        <tr r="F1192" s="2"/>
      </tp>
      <tp t="s">
        <v/>
        <stp/>
        <stp>StudyData</stp>
        <stp>VIX</stp>
        <stp>BAR</stp>
        <stp/>
        <stp>Close</stp>
        <stp>W</stp>
        <stp>-1600</stp>
        <stp>All</stp>
        <stp/>
        <stp/>
        <stp>FALSE</stp>
        <stp>T</stp>
        <tr r="F1602" s="2"/>
      </tp>
      <tp t="s">
        <v/>
        <stp/>
        <stp>StudyData</stp>
        <stp>VIX</stp>
        <stp>BAR</stp>
        <stp/>
        <stp>Close</stp>
        <stp>W</stp>
        <stp>-1610</stp>
        <stp>All</stp>
        <stp/>
        <stp/>
        <stp>FALSE</stp>
        <stp>T</stp>
        <tr r="F1612" s="2"/>
      </tp>
      <tp t="s">
        <v/>
        <stp/>
        <stp>StudyData</stp>
        <stp>VIX</stp>
        <stp>BAR</stp>
        <stp/>
        <stp>Close</stp>
        <stp>W</stp>
        <stp>-1620</stp>
        <stp>All</stp>
        <stp/>
        <stp/>
        <stp>FALSE</stp>
        <stp>T</stp>
        <tr r="F1622" s="2"/>
      </tp>
      <tp t="s">
        <v/>
        <stp/>
        <stp>StudyData</stp>
        <stp>VIX</stp>
        <stp>BAR</stp>
        <stp/>
        <stp>Close</stp>
        <stp>W</stp>
        <stp>-1630</stp>
        <stp>All</stp>
        <stp/>
        <stp/>
        <stp>FALSE</stp>
        <stp>T</stp>
        <tr r="F1632" s="2"/>
      </tp>
      <tp t="s">
        <v/>
        <stp/>
        <stp>StudyData</stp>
        <stp>VIX</stp>
        <stp>BAR</stp>
        <stp/>
        <stp>Close</stp>
        <stp>W</stp>
        <stp>-1640</stp>
        <stp>All</stp>
        <stp/>
        <stp/>
        <stp>FALSE</stp>
        <stp>T</stp>
        <tr r="F1642" s="2"/>
      </tp>
      <tp t="s">
        <v/>
        <stp/>
        <stp>StudyData</stp>
        <stp>VIX</stp>
        <stp>BAR</stp>
        <stp/>
        <stp>Close</stp>
        <stp>W</stp>
        <stp>-1650</stp>
        <stp>All</stp>
        <stp/>
        <stp/>
        <stp>FALSE</stp>
        <stp>T</stp>
        <tr r="F1652" s="2"/>
      </tp>
      <tp t="s">
        <v/>
        <stp/>
        <stp>StudyData</stp>
        <stp>VIX</stp>
        <stp>BAR</stp>
        <stp/>
        <stp>Close</stp>
        <stp>W</stp>
        <stp>-1660</stp>
        <stp>All</stp>
        <stp/>
        <stp/>
        <stp>FALSE</stp>
        <stp>T</stp>
        <tr r="F1662" s="2"/>
      </tp>
      <tp t="s">
        <v/>
        <stp/>
        <stp>StudyData</stp>
        <stp>VIX</stp>
        <stp>BAR</stp>
        <stp/>
        <stp>Close</stp>
        <stp>W</stp>
        <stp>-1670</stp>
        <stp>All</stp>
        <stp/>
        <stp/>
        <stp>FALSE</stp>
        <stp>T</stp>
        <tr r="F1672" s="2"/>
      </tp>
      <tp t="s">
        <v/>
        <stp/>
        <stp>StudyData</stp>
        <stp>VIX</stp>
        <stp>BAR</stp>
        <stp/>
        <stp>Close</stp>
        <stp>W</stp>
        <stp>-1680</stp>
        <stp>All</stp>
        <stp/>
        <stp/>
        <stp>FALSE</stp>
        <stp>T</stp>
        <tr r="F1682" s="2"/>
      </tp>
      <tp t="s">
        <v/>
        <stp/>
        <stp>StudyData</stp>
        <stp>VIX</stp>
        <stp>BAR</stp>
        <stp/>
        <stp>Close</stp>
        <stp>W</stp>
        <stp>-1690</stp>
        <stp>All</stp>
        <stp/>
        <stp/>
        <stp>FALSE</stp>
        <stp>T</stp>
        <tr r="F1692" s="2"/>
      </tp>
      <tp t="s">
        <v/>
        <stp/>
        <stp>StudyData</stp>
        <stp>VIX</stp>
        <stp>BAR</stp>
        <stp/>
        <stp>Close</stp>
        <stp>W</stp>
        <stp>-1700</stp>
        <stp>All</stp>
        <stp/>
        <stp/>
        <stp>FALSE</stp>
        <stp>T</stp>
        <tr r="F1702" s="2"/>
      </tp>
      <tp t="s">
        <v/>
        <stp/>
        <stp>StudyData</stp>
        <stp>VIX</stp>
        <stp>BAR</stp>
        <stp/>
        <stp>Close</stp>
        <stp>W</stp>
        <stp>-1710</stp>
        <stp>All</stp>
        <stp/>
        <stp/>
        <stp>FALSE</stp>
        <stp>T</stp>
        <tr r="F1712" s="2"/>
      </tp>
      <tp t="s">
        <v/>
        <stp/>
        <stp>StudyData</stp>
        <stp>VIX</stp>
        <stp>BAR</stp>
        <stp/>
        <stp>Close</stp>
        <stp>W</stp>
        <stp>-1720</stp>
        <stp>All</stp>
        <stp/>
        <stp/>
        <stp>FALSE</stp>
        <stp>T</stp>
        <tr r="F1722" s="2"/>
      </tp>
      <tp t="s">
        <v/>
        <stp/>
        <stp>StudyData</stp>
        <stp>VIX</stp>
        <stp>BAR</stp>
        <stp/>
        <stp>Close</stp>
        <stp>W</stp>
        <stp>-1730</stp>
        <stp>All</stp>
        <stp/>
        <stp/>
        <stp>FALSE</stp>
        <stp>T</stp>
        <tr r="F1732" s="2"/>
      </tp>
      <tp t="s">
        <v/>
        <stp/>
        <stp>StudyData</stp>
        <stp>VIX</stp>
        <stp>BAR</stp>
        <stp/>
        <stp>Close</stp>
        <stp>W</stp>
        <stp>-1740</stp>
        <stp>All</stp>
        <stp/>
        <stp/>
        <stp>FALSE</stp>
        <stp>T</stp>
        <tr r="F1742" s="2"/>
      </tp>
      <tp t="s">
        <v/>
        <stp/>
        <stp>StudyData</stp>
        <stp>VIX</stp>
        <stp>BAR</stp>
        <stp/>
        <stp>Close</stp>
        <stp>W</stp>
        <stp>-1750</stp>
        <stp>All</stp>
        <stp/>
        <stp/>
        <stp>FALSE</stp>
        <stp>T</stp>
        <tr r="F1752" s="2"/>
      </tp>
      <tp t="s">
        <v/>
        <stp/>
        <stp>StudyData</stp>
        <stp>VIX</stp>
        <stp>BAR</stp>
        <stp/>
        <stp>Close</stp>
        <stp>W</stp>
        <stp>-1760</stp>
        <stp>All</stp>
        <stp/>
        <stp/>
        <stp>FALSE</stp>
        <stp>T</stp>
        <tr r="F1762" s="2"/>
      </tp>
      <tp t="s">
        <v/>
        <stp/>
        <stp>StudyData</stp>
        <stp>VIX</stp>
        <stp>BAR</stp>
        <stp/>
        <stp>Close</stp>
        <stp>W</stp>
        <stp>-1770</stp>
        <stp>All</stp>
        <stp/>
        <stp/>
        <stp>FALSE</stp>
        <stp>T</stp>
        <tr r="F1772" s="2"/>
      </tp>
      <tp t="s">
        <v/>
        <stp/>
        <stp>StudyData</stp>
        <stp>VIX</stp>
        <stp>BAR</stp>
        <stp/>
        <stp>Close</stp>
        <stp>W</stp>
        <stp>-1780</stp>
        <stp>All</stp>
        <stp/>
        <stp/>
        <stp>FALSE</stp>
        <stp>T</stp>
        <tr r="F1782" s="2"/>
      </tp>
      <tp t="s">
        <v/>
        <stp/>
        <stp>StudyData</stp>
        <stp>VIX</stp>
        <stp>BAR</stp>
        <stp/>
        <stp>Close</stp>
        <stp>W</stp>
        <stp>-1790</stp>
        <stp>All</stp>
        <stp/>
        <stp/>
        <stp>FALSE</stp>
        <stp>T</stp>
        <tr r="F1792" s="2"/>
      </tp>
      <tp t="s">
        <v/>
        <stp/>
        <stp>StudyData</stp>
        <stp>VIX</stp>
        <stp>BAR</stp>
        <stp/>
        <stp>Close</stp>
        <stp>W</stp>
        <stp>-1400</stp>
        <stp>All</stp>
        <stp/>
        <stp/>
        <stp>FALSE</stp>
        <stp>T</stp>
        <tr r="F1402" s="2"/>
      </tp>
      <tp t="s">
        <v/>
        <stp/>
        <stp>StudyData</stp>
        <stp>VIX</stp>
        <stp>BAR</stp>
        <stp/>
        <stp>Close</stp>
        <stp>W</stp>
        <stp>-1410</stp>
        <stp>All</stp>
        <stp/>
        <stp/>
        <stp>FALSE</stp>
        <stp>T</stp>
        <tr r="F1412" s="2"/>
      </tp>
      <tp t="s">
        <v/>
        <stp/>
        <stp>StudyData</stp>
        <stp>VIX</stp>
        <stp>BAR</stp>
        <stp/>
        <stp>Close</stp>
        <stp>W</stp>
        <stp>-1420</stp>
        <stp>All</stp>
        <stp/>
        <stp/>
        <stp>FALSE</stp>
        <stp>T</stp>
        <tr r="F1422" s="2"/>
      </tp>
      <tp t="s">
        <v/>
        <stp/>
        <stp>StudyData</stp>
        <stp>VIX</stp>
        <stp>BAR</stp>
        <stp/>
        <stp>Close</stp>
        <stp>W</stp>
        <stp>-1430</stp>
        <stp>All</stp>
        <stp/>
        <stp/>
        <stp>FALSE</stp>
        <stp>T</stp>
        <tr r="F1432" s="2"/>
      </tp>
      <tp t="s">
        <v/>
        <stp/>
        <stp>StudyData</stp>
        <stp>VIX</stp>
        <stp>BAR</stp>
        <stp/>
        <stp>Close</stp>
        <stp>W</stp>
        <stp>-1440</stp>
        <stp>All</stp>
        <stp/>
        <stp/>
        <stp>FALSE</stp>
        <stp>T</stp>
        <tr r="F1442" s="2"/>
      </tp>
      <tp t="s">
        <v/>
        <stp/>
        <stp>StudyData</stp>
        <stp>VIX</stp>
        <stp>BAR</stp>
        <stp/>
        <stp>Close</stp>
        <stp>W</stp>
        <stp>-1450</stp>
        <stp>All</stp>
        <stp/>
        <stp/>
        <stp>FALSE</stp>
        <stp>T</stp>
        <tr r="F1452" s="2"/>
      </tp>
      <tp t="s">
        <v/>
        <stp/>
        <stp>StudyData</stp>
        <stp>VIX</stp>
        <stp>BAR</stp>
        <stp/>
        <stp>Close</stp>
        <stp>W</stp>
        <stp>-1460</stp>
        <stp>All</stp>
        <stp/>
        <stp/>
        <stp>FALSE</stp>
        <stp>T</stp>
        <tr r="F1462" s="2"/>
      </tp>
      <tp t="s">
        <v/>
        <stp/>
        <stp>StudyData</stp>
        <stp>VIX</stp>
        <stp>BAR</stp>
        <stp/>
        <stp>Close</stp>
        <stp>W</stp>
        <stp>-1470</stp>
        <stp>All</stp>
        <stp/>
        <stp/>
        <stp>FALSE</stp>
        <stp>T</stp>
        <tr r="F1472" s="2"/>
      </tp>
      <tp t="s">
        <v/>
        <stp/>
        <stp>StudyData</stp>
        <stp>VIX</stp>
        <stp>BAR</stp>
        <stp/>
        <stp>Close</stp>
        <stp>W</stp>
        <stp>-1480</stp>
        <stp>All</stp>
        <stp/>
        <stp/>
        <stp>FALSE</stp>
        <stp>T</stp>
        <tr r="F1482" s="2"/>
      </tp>
      <tp t="s">
        <v/>
        <stp/>
        <stp>StudyData</stp>
        <stp>VIX</stp>
        <stp>BAR</stp>
        <stp/>
        <stp>Close</stp>
        <stp>W</stp>
        <stp>-1490</stp>
        <stp>All</stp>
        <stp/>
        <stp/>
        <stp>FALSE</stp>
        <stp>T</stp>
        <tr r="F1492" s="2"/>
      </tp>
      <tp t="s">
        <v/>
        <stp/>
        <stp>StudyData</stp>
        <stp>VIX</stp>
        <stp>BAR</stp>
        <stp/>
        <stp>Close</stp>
        <stp>W</stp>
        <stp>-1500</stp>
        <stp>All</stp>
        <stp/>
        <stp/>
        <stp>FALSE</stp>
        <stp>T</stp>
        <tr r="F1502" s="2"/>
      </tp>
      <tp t="s">
        <v/>
        <stp/>
        <stp>StudyData</stp>
        <stp>VIX</stp>
        <stp>BAR</stp>
        <stp/>
        <stp>Close</stp>
        <stp>W</stp>
        <stp>-1510</stp>
        <stp>All</stp>
        <stp/>
        <stp/>
        <stp>FALSE</stp>
        <stp>T</stp>
        <tr r="F1512" s="2"/>
      </tp>
      <tp t="s">
        <v/>
        <stp/>
        <stp>StudyData</stp>
        <stp>VIX</stp>
        <stp>BAR</stp>
        <stp/>
        <stp>Close</stp>
        <stp>W</stp>
        <stp>-1520</stp>
        <stp>All</stp>
        <stp/>
        <stp/>
        <stp>FALSE</stp>
        <stp>T</stp>
        <tr r="F1522" s="2"/>
      </tp>
      <tp t="s">
        <v/>
        <stp/>
        <stp>StudyData</stp>
        <stp>VIX</stp>
        <stp>BAR</stp>
        <stp/>
        <stp>Close</stp>
        <stp>W</stp>
        <stp>-1530</stp>
        <stp>All</stp>
        <stp/>
        <stp/>
        <stp>FALSE</stp>
        <stp>T</stp>
        <tr r="F1532" s="2"/>
      </tp>
      <tp t="s">
        <v/>
        <stp/>
        <stp>StudyData</stp>
        <stp>VIX</stp>
        <stp>BAR</stp>
        <stp/>
        <stp>Close</stp>
        <stp>W</stp>
        <stp>-1540</stp>
        <stp>All</stp>
        <stp/>
        <stp/>
        <stp>FALSE</stp>
        <stp>T</stp>
        <tr r="F1542" s="2"/>
      </tp>
      <tp t="s">
        <v/>
        <stp/>
        <stp>StudyData</stp>
        <stp>VIX</stp>
        <stp>BAR</stp>
        <stp/>
        <stp>Close</stp>
        <stp>W</stp>
        <stp>-1550</stp>
        <stp>All</stp>
        <stp/>
        <stp/>
        <stp>FALSE</stp>
        <stp>T</stp>
        <tr r="F1552" s="2"/>
      </tp>
      <tp t="s">
        <v/>
        <stp/>
        <stp>StudyData</stp>
        <stp>VIX</stp>
        <stp>BAR</stp>
        <stp/>
        <stp>Close</stp>
        <stp>W</stp>
        <stp>-1560</stp>
        <stp>All</stp>
        <stp/>
        <stp/>
        <stp>FALSE</stp>
        <stp>T</stp>
        <tr r="F1562" s="2"/>
      </tp>
      <tp t="s">
        <v/>
        <stp/>
        <stp>StudyData</stp>
        <stp>VIX</stp>
        <stp>BAR</stp>
        <stp/>
        <stp>Close</stp>
        <stp>W</stp>
        <stp>-1570</stp>
        <stp>All</stp>
        <stp/>
        <stp/>
        <stp>FALSE</stp>
        <stp>T</stp>
        <tr r="F1572" s="2"/>
      </tp>
      <tp t="s">
        <v/>
        <stp/>
        <stp>StudyData</stp>
        <stp>VIX</stp>
        <stp>BAR</stp>
        <stp/>
        <stp>Close</stp>
        <stp>W</stp>
        <stp>-1580</stp>
        <stp>All</stp>
        <stp/>
        <stp/>
        <stp>FALSE</stp>
        <stp>T</stp>
        <tr r="F1582" s="2"/>
      </tp>
      <tp t="s">
        <v/>
        <stp/>
        <stp>StudyData</stp>
        <stp>VIX</stp>
        <stp>BAR</stp>
        <stp/>
        <stp>Close</stp>
        <stp>W</stp>
        <stp>-1590</stp>
        <stp>All</stp>
        <stp/>
        <stp/>
        <stp>FALSE</stp>
        <stp>T</stp>
        <tr r="F1592" s="2"/>
      </tp>
      <tp t="s">
        <v/>
        <stp/>
        <stp>StudyData</stp>
        <stp>VIX</stp>
        <stp>BAR</stp>
        <stp/>
        <stp>Close</stp>
        <stp>W</stp>
        <stp>-1800</stp>
        <stp>All</stp>
        <stp/>
        <stp/>
        <stp>FALSE</stp>
        <stp>T</stp>
        <tr r="F1802" s="2"/>
      </tp>
      <tp t="s">
        <v/>
        <stp/>
        <stp>StudyData</stp>
        <stp>VIX</stp>
        <stp>BAR</stp>
        <stp/>
        <stp>Close</stp>
        <stp>W</stp>
        <stp>-1810</stp>
        <stp>All</stp>
        <stp/>
        <stp/>
        <stp>FALSE</stp>
        <stp>T</stp>
        <tr r="F1812" s="2"/>
      </tp>
      <tp t="s">
        <v/>
        <stp/>
        <stp>StudyData</stp>
        <stp>VIX</stp>
        <stp>BAR</stp>
        <stp/>
        <stp>Close</stp>
        <stp>W</stp>
        <stp>-1820</stp>
        <stp>All</stp>
        <stp/>
        <stp/>
        <stp>FALSE</stp>
        <stp>T</stp>
        <tr r="F1822" s="2"/>
      </tp>
      <tp t="s">
        <v/>
        <stp/>
        <stp>StudyData</stp>
        <stp>VIX</stp>
        <stp>BAR</stp>
        <stp/>
        <stp>Close</stp>
        <stp>W</stp>
        <stp>-1830</stp>
        <stp>All</stp>
        <stp/>
        <stp/>
        <stp>FALSE</stp>
        <stp>T</stp>
        <tr r="F1832" s="2"/>
      </tp>
      <tp t="s">
        <v/>
        <stp/>
        <stp>StudyData</stp>
        <stp>VIX</stp>
        <stp>BAR</stp>
        <stp/>
        <stp>Close</stp>
        <stp>W</stp>
        <stp>-1840</stp>
        <stp>All</stp>
        <stp/>
        <stp/>
        <stp>FALSE</stp>
        <stp>T</stp>
        <tr r="F1842" s="2"/>
      </tp>
      <tp t="s">
        <v/>
        <stp/>
        <stp>StudyData</stp>
        <stp>VIX</stp>
        <stp>BAR</stp>
        <stp/>
        <stp>Close</stp>
        <stp>W</stp>
        <stp>-1850</stp>
        <stp>All</stp>
        <stp/>
        <stp/>
        <stp>FALSE</stp>
        <stp>T</stp>
        <tr r="F1852" s="2"/>
      </tp>
      <tp t="s">
        <v/>
        <stp/>
        <stp>StudyData</stp>
        <stp>VIX</stp>
        <stp>BAR</stp>
        <stp/>
        <stp>Close</stp>
        <stp>W</stp>
        <stp>-1860</stp>
        <stp>All</stp>
        <stp/>
        <stp/>
        <stp>FALSE</stp>
        <stp>T</stp>
        <tr r="F1862" s="2"/>
      </tp>
      <tp t="s">
        <v/>
        <stp/>
        <stp>StudyData</stp>
        <stp>VIX</stp>
        <stp>BAR</stp>
        <stp/>
        <stp>Close</stp>
        <stp>W</stp>
        <stp>-1870</stp>
        <stp>All</stp>
        <stp/>
        <stp/>
        <stp>FALSE</stp>
        <stp>T</stp>
        <tr r="F1872" s="2"/>
      </tp>
      <tp t="s">
        <v/>
        <stp/>
        <stp>StudyData</stp>
        <stp>VIX</stp>
        <stp>BAR</stp>
        <stp/>
        <stp>Close</stp>
        <stp>W</stp>
        <stp>-1880</stp>
        <stp>All</stp>
        <stp/>
        <stp/>
        <stp>FALSE</stp>
        <stp>T</stp>
        <tr r="F1882" s="2"/>
      </tp>
      <tp t="s">
        <v/>
        <stp/>
        <stp>StudyData</stp>
        <stp>VIX</stp>
        <stp>BAR</stp>
        <stp/>
        <stp>Close</stp>
        <stp>W</stp>
        <stp>-1890</stp>
        <stp>All</stp>
        <stp/>
        <stp/>
        <stp>FALSE</stp>
        <stp>T</stp>
        <tr r="F1892" s="2"/>
      </tp>
      <tp t="s">
        <v/>
        <stp/>
        <stp>StudyData</stp>
        <stp>VIX</stp>
        <stp>BAR</stp>
        <stp/>
        <stp>Close</stp>
        <stp>W</stp>
        <stp>-1900</stp>
        <stp>All</stp>
        <stp/>
        <stp/>
        <stp>FALSE</stp>
        <stp>T</stp>
        <tr r="F1902" s="2"/>
      </tp>
      <tp t="s">
        <v/>
        <stp/>
        <stp>StudyData</stp>
        <stp>VIX</stp>
        <stp>BAR</stp>
        <stp/>
        <stp>Close</stp>
        <stp>W</stp>
        <stp>-1910</stp>
        <stp>All</stp>
        <stp/>
        <stp/>
        <stp>FALSE</stp>
        <stp>T</stp>
        <tr r="F1912" s="2"/>
      </tp>
      <tp t="s">
        <v/>
        <stp/>
        <stp>StudyData</stp>
        <stp>VIX</stp>
        <stp>BAR</stp>
        <stp/>
        <stp>Close</stp>
        <stp>W</stp>
        <stp>-1920</stp>
        <stp>All</stp>
        <stp/>
        <stp/>
        <stp>FALSE</stp>
        <stp>T</stp>
        <tr r="F1922" s="2"/>
      </tp>
      <tp t="s">
        <v/>
        <stp/>
        <stp>StudyData</stp>
        <stp>VIX</stp>
        <stp>BAR</stp>
        <stp/>
        <stp>Close</stp>
        <stp>W</stp>
        <stp>-1930</stp>
        <stp>All</stp>
        <stp/>
        <stp/>
        <stp>FALSE</stp>
        <stp>T</stp>
        <tr r="F1932" s="2"/>
      </tp>
      <tp t="s">
        <v/>
        <stp/>
        <stp>StudyData</stp>
        <stp>VIX</stp>
        <stp>BAR</stp>
        <stp/>
        <stp>Close</stp>
        <stp>W</stp>
        <stp>-1940</stp>
        <stp>All</stp>
        <stp/>
        <stp/>
        <stp>FALSE</stp>
        <stp>T</stp>
        <tr r="F1942" s="2"/>
      </tp>
      <tp t="s">
        <v/>
        <stp/>
        <stp>StudyData</stp>
        <stp>VIX</stp>
        <stp>BAR</stp>
        <stp/>
        <stp>Close</stp>
        <stp>W</stp>
        <stp>-1950</stp>
        <stp>All</stp>
        <stp/>
        <stp/>
        <stp>FALSE</stp>
        <stp>T</stp>
        <tr r="F1952" s="2"/>
      </tp>
      <tp t="s">
        <v/>
        <stp/>
        <stp>StudyData</stp>
        <stp>VIX</stp>
        <stp>BAR</stp>
        <stp/>
        <stp>Close</stp>
        <stp>W</stp>
        <stp>-1960</stp>
        <stp>All</stp>
        <stp/>
        <stp/>
        <stp>FALSE</stp>
        <stp>T</stp>
        <tr r="F1962" s="2"/>
      </tp>
      <tp t="s">
        <v/>
        <stp/>
        <stp>StudyData</stp>
        <stp>VIX</stp>
        <stp>BAR</stp>
        <stp/>
        <stp>Close</stp>
        <stp>W</stp>
        <stp>-1970</stp>
        <stp>All</stp>
        <stp/>
        <stp/>
        <stp>FALSE</stp>
        <stp>T</stp>
        <tr r="F1972" s="2"/>
      </tp>
      <tp t="s">
        <v/>
        <stp/>
        <stp>StudyData</stp>
        <stp>VIX</stp>
        <stp>BAR</stp>
        <stp/>
        <stp>Close</stp>
        <stp>W</stp>
        <stp>-1980</stp>
        <stp>All</stp>
        <stp/>
        <stp/>
        <stp>FALSE</stp>
        <stp>T</stp>
        <tr r="F1982" s="2"/>
      </tp>
      <tp t="s">
        <v/>
        <stp/>
        <stp>StudyData</stp>
        <stp>VIX</stp>
        <stp>BAR</stp>
        <stp/>
        <stp>Close</stp>
        <stp>W</stp>
        <stp>-1990</stp>
        <stp>All</stp>
        <stp/>
        <stp/>
        <stp>FALSE</stp>
        <stp>T</stp>
        <tr r="F1992" s="2"/>
      </tp>
      <tp>
        <v>15.18</v>
        <stp/>
        <stp>StudyData</stp>
        <stp>VIX</stp>
        <stp>BAR</stp>
        <stp/>
        <stp>Close</stp>
        <stp>W</stp>
        <stp>-31</stp>
        <stp>All</stp>
        <stp/>
        <stp/>
        <stp>FALSE</stp>
        <stp>T</stp>
        <tr r="F33" s="2"/>
      </tp>
      <tp>
        <v>19.829999999999998</v>
        <stp/>
        <stp>StudyData</stp>
        <stp>VIX</stp>
        <stp>BAR</stp>
        <stp/>
        <stp>Close</stp>
        <stp>W</stp>
        <stp>-21</stp>
        <stp>All</stp>
        <stp/>
        <stp/>
        <stp>FALSE</stp>
        <stp>T</stp>
        <tr r="F23" s="2"/>
      </tp>
      <tp>
        <v>16.09</v>
        <stp/>
        <stp>StudyData</stp>
        <stp>VIX</stp>
        <stp>BAR</stp>
        <stp/>
        <stp>Close</stp>
        <stp>W</stp>
        <stp>-11</stp>
        <stp>All</stp>
        <stp/>
        <stp/>
        <stp>FALSE</stp>
        <stp>T</stp>
        <tr r="F13" s="2"/>
      </tp>
      <tp>
        <v>13.51</v>
        <stp/>
        <stp>StudyData</stp>
        <stp>VIX</stp>
        <stp>BAR</stp>
        <stp/>
        <stp>Close</stp>
        <stp>W</stp>
        <stp>-71</stp>
        <stp>All</stp>
        <stp/>
        <stp/>
        <stp>FALSE</stp>
        <stp>T</stp>
        <tr r="F73" s="2"/>
      </tp>
      <tp>
        <v>16.54</v>
        <stp/>
        <stp>StudyData</stp>
        <stp>VIX</stp>
        <stp>BAR</stp>
        <stp/>
        <stp>Close</stp>
        <stp>W</stp>
        <stp>-61</stp>
        <stp>All</stp>
        <stp/>
        <stp/>
        <stp>FALSE</stp>
        <stp>T</stp>
        <tr r="F63" s="2"/>
      </tp>
      <tp>
        <v>29.65</v>
        <stp/>
        <stp>StudyData</stp>
        <stp>VIX</stp>
        <stp>BAR</stp>
        <stp/>
        <stp>Close</stp>
        <stp>W</stp>
        <stp>-51</stp>
        <stp>All</stp>
        <stp/>
        <stp/>
        <stp>FALSE</stp>
        <stp>T</stp>
        <tr r="F53" s="2"/>
      </tp>
      <tp>
        <v>16.32</v>
        <stp/>
        <stp>StudyData</stp>
        <stp>VIX</stp>
        <stp>BAR</stp>
        <stp/>
        <stp>Close</stp>
        <stp>W</stp>
        <stp>-41</stp>
        <stp>All</stp>
        <stp/>
        <stp/>
        <stp>FALSE</stp>
        <stp>T</stp>
        <tr r="F43" s="2"/>
      </tp>
      <tp>
        <v>12.46</v>
        <stp/>
        <stp>StudyData</stp>
        <stp>VIX</stp>
        <stp>BAR</stp>
        <stp/>
        <stp>Close</stp>
        <stp>W</stp>
        <stp>-91</stp>
        <stp>All</stp>
        <stp/>
        <stp/>
        <stp>FALSE</stp>
        <stp>T</stp>
        <tr r="F93" s="2"/>
      </tp>
      <tp>
        <v>16.149999999999999</v>
        <stp/>
        <stp>StudyData</stp>
        <stp>VIX</stp>
        <stp>BAR</stp>
        <stp/>
        <stp>Close</stp>
        <stp>W</stp>
        <stp>-81</stp>
        <stp>All</stp>
        <stp/>
        <stp/>
        <stp>FALSE</stp>
        <stp>T</stp>
        <tr r="F83" s="2"/>
      </tp>
      <tp t="s">
        <v/>
        <stp/>
        <stp>StudyData</stp>
        <stp>VIX</stp>
        <stp>BAR</stp>
        <stp/>
        <stp>Close</stp>
        <stp>W</stp>
        <stp>-2201</stp>
        <stp>All</stp>
        <stp/>
        <stp/>
        <stp>FALSE</stp>
        <stp>T</stp>
        <tr r="F2203" s="2"/>
      </tp>
      <tp t="s">
        <v/>
        <stp/>
        <stp>StudyData</stp>
        <stp>VIX</stp>
        <stp>BAR</stp>
        <stp/>
        <stp>Close</stp>
        <stp>W</stp>
        <stp>-2211</stp>
        <stp>All</stp>
        <stp/>
        <stp/>
        <stp>FALSE</stp>
        <stp>T</stp>
        <tr r="F2213" s="2"/>
      </tp>
      <tp t="s">
        <v/>
        <stp/>
        <stp>StudyData</stp>
        <stp>VIX</stp>
        <stp>BAR</stp>
        <stp/>
        <stp>Close</stp>
        <stp>W</stp>
        <stp>-2221</stp>
        <stp>All</stp>
        <stp/>
        <stp/>
        <stp>FALSE</stp>
        <stp>T</stp>
        <tr r="F2223" s="2"/>
      </tp>
      <tp t="s">
        <v/>
        <stp/>
        <stp>StudyData</stp>
        <stp>VIX</stp>
        <stp>BAR</stp>
        <stp/>
        <stp>Close</stp>
        <stp>W</stp>
        <stp>-2231</stp>
        <stp>All</stp>
        <stp/>
        <stp/>
        <stp>FALSE</stp>
        <stp>T</stp>
        <tr r="F2233" s="2"/>
      </tp>
      <tp t="s">
        <v/>
        <stp/>
        <stp>StudyData</stp>
        <stp>VIX</stp>
        <stp>BAR</stp>
        <stp/>
        <stp>Close</stp>
        <stp>W</stp>
        <stp>-2241</stp>
        <stp>All</stp>
        <stp/>
        <stp/>
        <stp>FALSE</stp>
        <stp>T</stp>
        <tr r="F2243" s="2"/>
      </tp>
      <tp t="s">
        <v/>
        <stp/>
        <stp>StudyData</stp>
        <stp>VIX</stp>
        <stp>BAR</stp>
        <stp/>
        <stp>Close</stp>
        <stp>W</stp>
        <stp>-2251</stp>
        <stp>All</stp>
        <stp/>
        <stp/>
        <stp>FALSE</stp>
        <stp>T</stp>
        <tr r="F2253" s="2"/>
      </tp>
      <tp t="s">
        <v/>
        <stp/>
        <stp>StudyData</stp>
        <stp>VIX</stp>
        <stp>BAR</stp>
        <stp/>
        <stp>Close</stp>
        <stp>W</stp>
        <stp>-2261</stp>
        <stp>All</stp>
        <stp/>
        <stp/>
        <stp>FALSE</stp>
        <stp>T</stp>
        <tr r="F2263" s="2"/>
      </tp>
      <tp t="s">
        <v/>
        <stp/>
        <stp>StudyData</stp>
        <stp>VIX</stp>
        <stp>BAR</stp>
        <stp/>
        <stp>Close</stp>
        <stp>W</stp>
        <stp>-2271</stp>
        <stp>All</stp>
        <stp/>
        <stp/>
        <stp>FALSE</stp>
        <stp>T</stp>
        <tr r="F2273" s="2"/>
      </tp>
      <tp t="s">
        <v/>
        <stp/>
        <stp>StudyData</stp>
        <stp>VIX</stp>
        <stp>BAR</stp>
        <stp/>
        <stp>Close</stp>
        <stp>W</stp>
        <stp>-2281</stp>
        <stp>All</stp>
        <stp/>
        <stp/>
        <stp>FALSE</stp>
        <stp>T</stp>
        <tr r="F2283" s="2"/>
      </tp>
      <tp t="s">
        <v/>
        <stp/>
        <stp>StudyData</stp>
        <stp>VIX</stp>
        <stp>BAR</stp>
        <stp/>
        <stp>Close</stp>
        <stp>W</stp>
        <stp>-2291</stp>
        <stp>All</stp>
        <stp/>
        <stp/>
        <stp>FALSE</stp>
        <stp>T</stp>
        <tr r="F2293" s="2"/>
      </tp>
      <tp t="s">
        <v/>
        <stp/>
        <stp>StudyData</stp>
        <stp>VIX</stp>
        <stp>BAR</stp>
        <stp/>
        <stp>Close</stp>
        <stp>W</stp>
        <stp>-2301</stp>
        <stp>All</stp>
        <stp/>
        <stp/>
        <stp>FALSE</stp>
        <stp>T</stp>
        <tr r="F2303" s="2"/>
      </tp>
      <tp t="s">
        <v/>
        <stp/>
        <stp>StudyData</stp>
        <stp>VIX</stp>
        <stp>BAR</stp>
        <stp/>
        <stp>Close</stp>
        <stp>W</stp>
        <stp>-2311</stp>
        <stp>All</stp>
        <stp/>
        <stp/>
        <stp>FALSE</stp>
        <stp>T</stp>
        <tr r="F2313" s="2"/>
      </tp>
      <tp t="s">
        <v/>
        <stp/>
        <stp>StudyData</stp>
        <stp>VIX</stp>
        <stp>BAR</stp>
        <stp/>
        <stp>Close</stp>
        <stp>W</stp>
        <stp>-2321</stp>
        <stp>All</stp>
        <stp/>
        <stp/>
        <stp>FALSE</stp>
        <stp>T</stp>
        <tr r="F2323" s="2"/>
      </tp>
      <tp t="s">
        <v/>
        <stp/>
        <stp>StudyData</stp>
        <stp>VIX</stp>
        <stp>BAR</stp>
        <stp/>
        <stp>Close</stp>
        <stp>W</stp>
        <stp>-2331</stp>
        <stp>All</stp>
        <stp/>
        <stp/>
        <stp>FALSE</stp>
        <stp>T</stp>
        <tr r="F2333" s="2"/>
      </tp>
      <tp t="s">
        <v/>
        <stp/>
        <stp>StudyData</stp>
        <stp>VIX</stp>
        <stp>BAR</stp>
        <stp/>
        <stp>Close</stp>
        <stp>W</stp>
        <stp>-2341</stp>
        <stp>All</stp>
        <stp/>
        <stp/>
        <stp>FALSE</stp>
        <stp>T</stp>
        <tr r="F2343" s="2"/>
      </tp>
      <tp t="s">
        <v/>
        <stp/>
        <stp>StudyData</stp>
        <stp>VIX</stp>
        <stp>BAR</stp>
        <stp/>
        <stp>Close</stp>
        <stp>W</stp>
        <stp>-2351</stp>
        <stp>All</stp>
        <stp/>
        <stp/>
        <stp>FALSE</stp>
        <stp>T</stp>
        <tr r="F2353" s="2"/>
      </tp>
      <tp t="s">
        <v/>
        <stp/>
        <stp>StudyData</stp>
        <stp>VIX</stp>
        <stp>BAR</stp>
        <stp/>
        <stp>Close</stp>
        <stp>W</stp>
        <stp>-2361</stp>
        <stp>All</stp>
        <stp/>
        <stp/>
        <stp>FALSE</stp>
        <stp>T</stp>
        <tr r="F2363" s="2"/>
      </tp>
      <tp t="s">
        <v/>
        <stp/>
        <stp>StudyData</stp>
        <stp>VIX</stp>
        <stp>BAR</stp>
        <stp/>
        <stp>Close</stp>
        <stp>W</stp>
        <stp>-2371</stp>
        <stp>All</stp>
        <stp/>
        <stp/>
        <stp>FALSE</stp>
        <stp>T</stp>
        <tr r="F2373" s="2"/>
      </tp>
      <tp t="s">
        <v/>
        <stp/>
        <stp>StudyData</stp>
        <stp>VIX</stp>
        <stp>BAR</stp>
        <stp/>
        <stp>Close</stp>
        <stp>W</stp>
        <stp>-2381</stp>
        <stp>All</stp>
        <stp/>
        <stp/>
        <stp>FALSE</stp>
        <stp>T</stp>
        <tr r="F2383" s="2"/>
      </tp>
      <tp t="s">
        <v/>
        <stp/>
        <stp>StudyData</stp>
        <stp>VIX</stp>
        <stp>BAR</stp>
        <stp/>
        <stp>Close</stp>
        <stp>W</stp>
        <stp>-2391</stp>
        <stp>All</stp>
        <stp/>
        <stp/>
        <stp>FALSE</stp>
        <stp>T</stp>
        <tr r="F2393" s="2"/>
      </tp>
      <tp t="s">
        <v/>
        <stp/>
        <stp>StudyData</stp>
        <stp>VIX</stp>
        <stp>BAR</stp>
        <stp/>
        <stp>Close</stp>
        <stp>W</stp>
        <stp>-2001</stp>
        <stp>All</stp>
        <stp/>
        <stp/>
        <stp>FALSE</stp>
        <stp>T</stp>
        <tr r="F2003" s="2"/>
      </tp>
      <tp t="s">
        <v/>
        <stp/>
        <stp>StudyData</stp>
        <stp>VIX</stp>
        <stp>BAR</stp>
        <stp/>
        <stp>Close</stp>
        <stp>W</stp>
        <stp>-2011</stp>
        <stp>All</stp>
        <stp/>
        <stp/>
        <stp>FALSE</stp>
        <stp>T</stp>
        <tr r="F2013" s="2"/>
      </tp>
      <tp t="s">
        <v/>
        <stp/>
        <stp>StudyData</stp>
        <stp>VIX</stp>
        <stp>BAR</stp>
        <stp/>
        <stp>Close</stp>
        <stp>W</stp>
        <stp>-2021</stp>
        <stp>All</stp>
        <stp/>
        <stp/>
        <stp>FALSE</stp>
        <stp>T</stp>
        <tr r="F2023" s="2"/>
      </tp>
      <tp t="s">
        <v/>
        <stp/>
        <stp>StudyData</stp>
        <stp>VIX</stp>
        <stp>BAR</stp>
        <stp/>
        <stp>Close</stp>
        <stp>W</stp>
        <stp>-2031</stp>
        <stp>All</stp>
        <stp/>
        <stp/>
        <stp>FALSE</stp>
        <stp>T</stp>
        <tr r="F2033" s="2"/>
      </tp>
      <tp t="s">
        <v/>
        <stp/>
        <stp>StudyData</stp>
        <stp>VIX</stp>
        <stp>BAR</stp>
        <stp/>
        <stp>Close</stp>
        <stp>W</stp>
        <stp>-2041</stp>
        <stp>All</stp>
        <stp/>
        <stp/>
        <stp>FALSE</stp>
        <stp>T</stp>
        <tr r="F2043" s="2"/>
      </tp>
      <tp t="s">
        <v/>
        <stp/>
        <stp>StudyData</stp>
        <stp>VIX</stp>
        <stp>BAR</stp>
        <stp/>
        <stp>Close</stp>
        <stp>W</stp>
        <stp>-2051</stp>
        <stp>All</stp>
        <stp/>
        <stp/>
        <stp>FALSE</stp>
        <stp>T</stp>
        <tr r="F2053" s="2"/>
      </tp>
      <tp t="s">
        <v/>
        <stp/>
        <stp>StudyData</stp>
        <stp>VIX</stp>
        <stp>BAR</stp>
        <stp/>
        <stp>Close</stp>
        <stp>W</stp>
        <stp>-2061</stp>
        <stp>All</stp>
        <stp/>
        <stp/>
        <stp>FALSE</stp>
        <stp>T</stp>
        <tr r="F2063" s="2"/>
      </tp>
      <tp t="s">
        <v/>
        <stp/>
        <stp>StudyData</stp>
        <stp>VIX</stp>
        <stp>BAR</stp>
        <stp/>
        <stp>Close</stp>
        <stp>W</stp>
        <stp>-2071</stp>
        <stp>All</stp>
        <stp/>
        <stp/>
        <stp>FALSE</stp>
        <stp>T</stp>
        <tr r="F2073" s="2"/>
      </tp>
      <tp t="s">
        <v/>
        <stp/>
        <stp>StudyData</stp>
        <stp>VIX</stp>
        <stp>BAR</stp>
        <stp/>
        <stp>Close</stp>
        <stp>W</stp>
        <stp>-2081</stp>
        <stp>All</stp>
        <stp/>
        <stp/>
        <stp>FALSE</stp>
        <stp>T</stp>
        <tr r="F2083" s="2"/>
      </tp>
      <tp t="s">
        <v/>
        <stp/>
        <stp>StudyData</stp>
        <stp>VIX</stp>
        <stp>BAR</stp>
        <stp/>
        <stp>Close</stp>
        <stp>W</stp>
        <stp>-2091</stp>
        <stp>All</stp>
        <stp/>
        <stp/>
        <stp>FALSE</stp>
        <stp>T</stp>
        <tr r="F2093" s="2"/>
      </tp>
      <tp t="s">
        <v/>
        <stp/>
        <stp>StudyData</stp>
        <stp>VIX</stp>
        <stp>BAR</stp>
        <stp/>
        <stp>Close</stp>
        <stp>W</stp>
        <stp>-2101</stp>
        <stp>All</stp>
        <stp/>
        <stp/>
        <stp>FALSE</stp>
        <stp>T</stp>
        <tr r="F2103" s="2"/>
      </tp>
      <tp t="s">
        <v/>
        <stp/>
        <stp>StudyData</stp>
        <stp>VIX</stp>
        <stp>BAR</stp>
        <stp/>
        <stp>Close</stp>
        <stp>W</stp>
        <stp>-2111</stp>
        <stp>All</stp>
        <stp/>
        <stp/>
        <stp>FALSE</stp>
        <stp>T</stp>
        <tr r="F2113" s="2"/>
      </tp>
      <tp t="s">
        <v/>
        <stp/>
        <stp>StudyData</stp>
        <stp>VIX</stp>
        <stp>BAR</stp>
        <stp/>
        <stp>Close</stp>
        <stp>W</stp>
        <stp>-2121</stp>
        <stp>All</stp>
        <stp/>
        <stp/>
        <stp>FALSE</stp>
        <stp>T</stp>
        <tr r="F2123" s="2"/>
      </tp>
      <tp t="s">
        <v/>
        <stp/>
        <stp>StudyData</stp>
        <stp>VIX</stp>
        <stp>BAR</stp>
        <stp/>
        <stp>Close</stp>
        <stp>W</stp>
        <stp>-2131</stp>
        <stp>All</stp>
        <stp/>
        <stp/>
        <stp>FALSE</stp>
        <stp>T</stp>
        <tr r="F2133" s="2"/>
      </tp>
      <tp t="s">
        <v/>
        <stp/>
        <stp>StudyData</stp>
        <stp>VIX</stp>
        <stp>BAR</stp>
        <stp/>
        <stp>Close</stp>
        <stp>W</stp>
        <stp>-2141</stp>
        <stp>All</stp>
        <stp/>
        <stp/>
        <stp>FALSE</stp>
        <stp>T</stp>
        <tr r="F2143" s="2"/>
      </tp>
      <tp t="s">
        <v/>
        <stp/>
        <stp>StudyData</stp>
        <stp>VIX</stp>
        <stp>BAR</stp>
        <stp/>
        <stp>Close</stp>
        <stp>W</stp>
        <stp>-2151</stp>
        <stp>All</stp>
        <stp/>
        <stp/>
        <stp>FALSE</stp>
        <stp>T</stp>
        <tr r="F2153" s="2"/>
      </tp>
      <tp t="s">
        <v/>
        <stp/>
        <stp>StudyData</stp>
        <stp>VIX</stp>
        <stp>BAR</stp>
        <stp/>
        <stp>Close</stp>
        <stp>W</stp>
        <stp>-2161</stp>
        <stp>All</stp>
        <stp/>
        <stp/>
        <stp>FALSE</stp>
        <stp>T</stp>
        <tr r="F2163" s="2"/>
      </tp>
      <tp t="s">
        <v/>
        <stp/>
        <stp>StudyData</stp>
        <stp>VIX</stp>
        <stp>BAR</stp>
        <stp/>
        <stp>Close</stp>
        <stp>W</stp>
        <stp>-2171</stp>
        <stp>All</stp>
        <stp/>
        <stp/>
        <stp>FALSE</stp>
        <stp>T</stp>
        <tr r="F2173" s="2"/>
      </tp>
      <tp t="s">
        <v/>
        <stp/>
        <stp>StudyData</stp>
        <stp>VIX</stp>
        <stp>BAR</stp>
        <stp/>
        <stp>Close</stp>
        <stp>W</stp>
        <stp>-2181</stp>
        <stp>All</stp>
        <stp/>
        <stp/>
        <stp>FALSE</stp>
        <stp>T</stp>
        <tr r="F2183" s="2"/>
      </tp>
      <tp t="s">
        <v/>
        <stp/>
        <stp>StudyData</stp>
        <stp>VIX</stp>
        <stp>BAR</stp>
        <stp/>
        <stp>Close</stp>
        <stp>W</stp>
        <stp>-2191</stp>
        <stp>All</stp>
        <stp/>
        <stp/>
        <stp>FALSE</stp>
        <stp>T</stp>
        <tr r="F2193" s="2"/>
      </tp>
      <tp t="s">
        <v/>
        <stp/>
        <stp>StudyData</stp>
        <stp>VIX</stp>
        <stp>BAR</stp>
        <stp/>
        <stp>Close</stp>
        <stp>W</stp>
        <stp>-2601</stp>
        <stp>All</stp>
        <stp/>
        <stp/>
        <stp>FALSE</stp>
        <stp>T</stp>
        <tr r="F2603" s="2"/>
      </tp>
      <tp t="s">
        <v/>
        <stp/>
        <stp>StudyData</stp>
        <stp>VIX</stp>
        <stp>BAR</stp>
        <stp/>
        <stp>Close</stp>
        <stp>W</stp>
        <stp>-2611</stp>
        <stp>All</stp>
        <stp/>
        <stp/>
        <stp>FALSE</stp>
        <stp>T</stp>
        <tr r="F2613" s="2"/>
      </tp>
      <tp t="s">
        <v/>
        <stp/>
        <stp>StudyData</stp>
        <stp>VIX</stp>
        <stp>BAR</stp>
        <stp/>
        <stp>Close</stp>
        <stp>W</stp>
        <stp>-2621</stp>
        <stp>All</stp>
        <stp/>
        <stp/>
        <stp>FALSE</stp>
        <stp>T</stp>
        <tr r="F2623" s="2"/>
      </tp>
      <tp t="s">
        <v/>
        <stp/>
        <stp>StudyData</stp>
        <stp>VIX</stp>
        <stp>BAR</stp>
        <stp/>
        <stp>Close</stp>
        <stp>W</stp>
        <stp>-2631</stp>
        <stp>All</stp>
        <stp/>
        <stp/>
        <stp>FALSE</stp>
        <stp>T</stp>
        <tr r="F2633" s="2"/>
      </tp>
      <tp t="s">
        <v/>
        <stp/>
        <stp>StudyData</stp>
        <stp>VIX</stp>
        <stp>BAR</stp>
        <stp/>
        <stp>Close</stp>
        <stp>W</stp>
        <stp>-2641</stp>
        <stp>All</stp>
        <stp/>
        <stp/>
        <stp>FALSE</stp>
        <stp>T</stp>
        <tr r="F2643" s="2"/>
      </tp>
      <tp t="s">
        <v/>
        <stp/>
        <stp>StudyData</stp>
        <stp>VIX</stp>
        <stp>BAR</stp>
        <stp/>
        <stp>Close</stp>
        <stp>W</stp>
        <stp>-2651</stp>
        <stp>All</stp>
        <stp/>
        <stp/>
        <stp>FALSE</stp>
        <stp>T</stp>
        <tr r="F2653" s="2"/>
      </tp>
      <tp t="s">
        <v/>
        <stp/>
        <stp>StudyData</stp>
        <stp>VIX</stp>
        <stp>BAR</stp>
        <stp/>
        <stp>Close</stp>
        <stp>W</stp>
        <stp>-2661</stp>
        <stp>All</stp>
        <stp/>
        <stp/>
        <stp>FALSE</stp>
        <stp>T</stp>
        <tr r="F2663" s="2"/>
      </tp>
      <tp t="s">
        <v/>
        <stp/>
        <stp>StudyData</stp>
        <stp>VIX</stp>
        <stp>BAR</stp>
        <stp/>
        <stp>Close</stp>
        <stp>W</stp>
        <stp>-2671</stp>
        <stp>All</stp>
        <stp/>
        <stp/>
        <stp>FALSE</stp>
        <stp>T</stp>
        <tr r="F2673" s="2"/>
      </tp>
      <tp t="s">
        <v/>
        <stp/>
        <stp>StudyData</stp>
        <stp>VIX</stp>
        <stp>BAR</stp>
        <stp/>
        <stp>Close</stp>
        <stp>W</stp>
        <stp>-2681</stp>
        <stp>All</stp>
        <stp/>
        <stp/>
        <stp>FALSE</stp>
        <stp>T</stp>
        <tr r="F2683" s="2"/>
      </tp>
      <tp t="s">
        <v/>
        <stp/>
        <stp>StudyData</stp>
        <stp>VIX</stp>
        <stp>BAR</stp>
        <stp/>
        <stp>Close</stp>
        <stp>W</stp>
        <stp>-2691</stp>
        <stp>All</stp>
        <stp/>
        <stp/>
        <stp>FALSE</stp>
        <stp>T</stp>
        <tr r="F2693" s="2"/>
      </tp>
      <tp t="s">
        <v/>
        <stp/>
        <stp>StudyData</stp>
        <stp>VIX</stp>
        <stp>BAR</stp>
        <stp/>
        <stp>Close</stp>
        <stp>W</stp>
        <stp>-2701</stp>
        <stp>All</stp>
        <stp/>
        <stp/>
        <stp>FALSE</stp>
        <stp>T</stp>
        <tr r="F2703" s="2"/>
      </tp>
      <tp t="s">
        <v/>
        <stp/>
        <stp>StudyData</stp>
        <stp>VIX</stp>
        <stp>BAR</stp>
        <stp/>
        <stp>Close</stp>
        <stp>W</stp>
        <stp>-2711</stp>
        <stp>All</stp>
        <stp/>
        <stp/>
        <stp>FALSE</stp>
        <stp>T</stp>
        <tr r="F2713" s="2"/>
      </tp>
      <tp t="s">
        <v/>
        <stp/>
        <stp>StudyData</stp>
        <stp>VIX</stp>
        <stp>BAR</stp>
        <stp/>
        <stp>Close</stp>
        <stp>W</stp>
        <stp>-2721</stp>
        <stp>All</stp>
        <stp/>
        <stp/>
        <stp>FALSE</stp>
        <stp>T</stp>
        <tr r="F2723" s="2"/>
      </tp>
      <tp t="s">
        <v/>
        <stp/>
        <stp>StudyData</stp>
        <stp>VIX</stp>
        <stp>BAR</stp>
        <stp/>
        <stp>Close</stp>
        <stp>W</stp>
        <stp>-2731</stp>
        <stp>All</stp>
        <stp/>
        <stp/>
        <stp>FALSE</stp>
        <stp>T</stp>
        <tr r="F2733" s="2"/>
      </tp>
      <tp t="s">
        <v/>
        <stp/>
        <stp>StudyData</stp>
        <stp>VIX</stp>
        <stp>BAR</stp>
        <stp/>
        <stp>Close</stp>
        <stp>W</stp>
        <stp>-2741</stp>
        <stp>All</stp>
        <stp/>
        <stp/>
        <stp>FALSE</stp>
        <stp>T</stp>
        <tr r="F2743" s="2"/>
      </tp>
      <tp t="s">
        <v/>
        <stp/>
        <stp>StudyData</stp>
        <stp>VIX</stp>
        <stp>BAR</stp>
        <stp/>
        <stp>Close</stp>
        <stp>W</stp>
        <stp>-2751</stp>
        <stp>All</stp>
        <stp/>
        <stp/>
        <stp>FALSE</stp>
        <stp>T</stp>
        <tr r="F2753" s="2"/>
      </tp>
      <tp t="s">
        <v/>
        <stp/>
        <stp>StudyData</stp>
        <stp>VIX</stp>
        <stp>BAR</stp>
        <stp/>
        <stp>Close</stp>
        <stp>W</stp>
        <stp>-2761</stp>
        <stp>All</stp>
        <stp/>
        <stp/>
        <stp>FALSE</stp>
        <stp>T</stp>
        <tr r="F2763" s="2"/>
      </tp>
      <tp t="s">
        <v/>
        <stp/>
        <stp>StudyData</stp>
        <stp>VIX</stp>
        <stp>BAR</stp>
        <stp/>
        <stp>Close</stp>
        <stp>W</stp>
        <stp>-2771</stp>
        <stp>All</stp>
        <stp/>
        <stp/>
        <stp>FALSE</stp>
        <stp>T</stp>
        <tr r="F2773" s="2"/>
      </tp>
      <tp t="s">
        <v/>
        <stp/>
        <stp>StudyData</stp>
        <stp>VIX</stp>
        <stp>BAR</stp>
        <stp/>
        <stp>Close</stp>
        <stp>W</stp>
        <stp>-2781</stp>
        <stp>All</stp>
        <stp/>
        <stp/>
        <stp>FALSE</stp>
        <stp>T</stp>
        <tr r="F2783" s="2"/>
      </tp>
      <tp t="s">
        <v/>
        <stp/>
        <stp>StudyData</stp>
        <stp>VIX</stp>
        <stp>BAR</stp>
        <stp/>
        <stp>Close</stp>
        <stp>W</stp>
        <stp>-2791</stp>
        <stp>All</stp>
        <stp/>
        <stp/>
        <stp>FALSE</stp>
        <stp>T</stp>
        <tr r="F2793" s="2"/>
      </tp>
      <tp t="s">
        <v/>
        <stp/>
        <stp>StudyData</stp>
        <stp>VIX</stp>
        <stp>BAR</stp>
        <stp/>
        <stp>Close</stp>
        <stp>W</stp>
        <stp>-2401</stp>
        <stp>All</stp>
        <stp/>
        <stp/>
        <stp>FALSE</stp>
        <stp>T</stp>
        <tr r="F2403" s="2"/>
      </tp>
      <tp t="s">
        <v/>
        <stp/>
        <stp>StudyData</stp>
        <stp>VIX</stp>
        <stp>BAR</stp>
        <stp/>
        <stp>Close</stp>
        <stp>W</stp>
        <stp>-2411</stp>
        <stp>All</stp>
        <stp/>
        <stp/>
        <stp>FALSE</stp>
        <stp>T</stp>
        <tr r="F2413" s="2"/>
      </tp>
      <tp t="s">
        <v/>
        <stp/>
        <stp>StudyData</stp>
        <stp>VIX</stp>
        <stp>BAR</stp>
        <stp/>
        <stp>Close</stp>
        <stp>W</stp>
        <stp>-2421</stp>
        <stp>All</stp>
        <stp/>
        <stp/>
        <stp>FALSE</stp>
        <stp>T</stp>
        <tr r="F2423" s="2"/>
      </tp>
      <tp t="s">
        <v/>
        <stp/>
        <stp>StudyData</stp>
        <stp>VIX</stp>
        <stp>BAR</stp>
        <stp/>
        <stp>Close</stp>
        <stp>W</stp>
        <stp>-2431</stp>
        <stp>All</stp>
        <stp/>
        <stp/>
        <stp>FALSE</stp>
        <stp>T</stp>
        <tr r="F2433" s="2"/>
      </tp>
      <tp t="s">
        <v/>
        <stp/>
        <stp>StudyData</stp>
        <stp>VIX</stp>
        <stp>BAR</stp>
        <stp/>
        <stp>Close</stp>
        <stp>W</stp>
        <stp>-2441</stp>
        <stp>All</stp>
        <stp/>
        <stp/>
        <stp>FALSE</stp>
        <stp>T</stp>
        <tr r="F2443" s="2"/>
      </tp>
      <tp t="s">
        <v/>
        <stp/>
        <stp>StudyData</stp>
        <stp>VIX</stp>
        <stp>BAR</stp>
        <stp/>
        <stp>Close</stp>
        <stp>W</stp>
        <stp>-2451</stp>
        <stp>All</stp>
        <stp/>
        <stp/>
        <stp>FALSE</stp>
        <stp>T</stp>
        <tr r="F2453" s="2"/>
      </tp>
      <tp t="s">
        <v/>
        <stp/>
        <stp>StudyData</stp>
        <stp>VIX</stp>
        <stp>BAR</stp>
        <stp/>
        <stp>Close</stp>
        <stp>W</stp>
        <stp>-2461</stp>
        <stp>All</stp>
        <stp/>
        <stp/>
        <stp>FALSE</stp>
        <stp>T</stp>
        <tr r="F2463" s="2"/>
      </tp>
      <tp t="s">
        <v/>
        <stp/>
        <stp>StudyData</stp>
        <stp>VIX</stp>
        <stp>BAR</stp>
        <stp/>
        <stp>Close</stp>
        <stp>W</stp>
        <stp>-2471</stp>
        <stp>All</stp>
        <stp/>
        <stp/>
        <stp>FALSE</stp>
        <stp>T</stp>
        <tr r="F2473" s="2"/>
      </tp>
      <tp t="s">
        <v/>
        <stp/>
        <stp>StudyData</stp>
        <stp>VIX</stp>
        <stp>BAR</stp>
        <stp/>
        <stp>Close</stp>
        <stp>W</stp>
        <stp>-2481</stp>
        <stp>All</stp>
        <stp/>
        <stp/>
        <stp>FALSE</stp>
        <stp>T</stp>
        <tr r="F2483" s="2"/>
      </tp>
      <tp t="s">
        <v/>
        <stp/>
        <stp>StudyData</stp>
        <stp>VIX</stp>
        <stp>BAR</stp>
        <stp/>
        <stp>Close</stp>
        <stp>W</stp>
        <stp>-2491</stp>
        <stp>All</stp>
        <stp/>
        <stp/>
        <stp>FALSE</stp>
        <stp>T</stp>
        <tr r="F2493" s="2"/>
      </tp>
      <tp t="s">
        <v/>
        <stp/>
        <stp>StudyData</stp>
        <stp>VIX</stp>
        <stp>BAR</stp>
        <stp/>
        <stp>Close</stp>
        <stp>W</stp>
        <stp>-2501</stp>
        <stp>All</stp>
        <stp/>
        <stp/>
        <stp>FALSE</stp>
        <stp>T</stp>
        <tr r="F2503" s="2"/>
      </tp>
      <tp t="s">
        <v/>
        <stp/>
        <stp>StudyData</stp>
        <stp>VIX</stp>
        <stp>BAR</stp>
        <stp/>
        <stp>Close</stp>
        <stp>W</stp>
        <stp>-2511</stp>
        <stp>All</stp>
        <stp/>
        <stp/>
        <stp>FALSE</stp>
        <stp>T</stp>
        <tr r="F2513" s="2"/>
      </tp>
      <tp t="s">
        <v/>
        <stp/>
        <stp>StudyData</stp>
        <stp>VIX</stp>
        <stp>BAR</stp>
        <stp/>
        <stp>Close</stp>
        <stp>W</stp>
        <stp>-2521</stp>
        <stp>All</stp>
        <stp/>
        <stp/>
        <stp>FALSE</stp>
        <stp>T</stp>
        <tr r="F2523" s="2"/>
      </tp>
      <tp t="s">
        <v/>
        <stp/>
        <stp>StudyData</stp>
        <stp>VIX</stp>
        <stp>BAR</stp>
        <stp/>
        <stp>Close</stp>
        <stp>W</stp>
        <stp>-2531</stp>
        <stp>All</stp>
        <stp/>
        <stp/>
        <stp>FALSE</stp>
        <stp>T</stp>
        <tr r="F2533" s="2"/>
      </tp>
      <tp t="s">
        <v/>
        <stp/>
        <stp>StudyData</stp>
        <stp>VIX</stp>
        <stp>BAR</stp>
        <stp/>
        <stp>Close</stp>
        <stp>W</stp>
        <stp>-2541</stp>
        <stp>All</stp>
        <stp/>
        <stp/>
        <stp>FALSE</stp>
        <stp>T</stp>
        <tr r="F2543" s="2"/>
      </tp>
      <tp t="s">
        <v/>
        <stp/>
        <stp>StudyData</stp>
        <stp>VIX</stp>
        <stp>BAR</stp>
        <stp/>
        <stp>Close</stp>
        <stp>W</stp>
        <stp>-2551</stp>
        <stp>All</stp>
        <stp/>
        <stp/>
        <stp>FALSE</stp>
        <stp>T</stp>
        <tr r="F2553" s="2"/>
      </tp>
      <tp t="s">
        <v/>
        <stp/>
        <stp>StudyData</stp>
        <stp>VIX</stp>
        <stp>BAR</stp>
        <stp/>
        <stp>Close</stp>
        <stp>W</stp>
        <stp>-2561</stp>
        <stp>All</stp>
        <stp/>
        <stp/>
        <stp>FALSE</stp>
        <stp>T</stp>
        <tr r="F2563" s="2"/>
      </tp>
      <tp t="s">
        <v/>
        <stp/>
        <stp>StudyData</stp>
        <stp>VIX</stp>
        <stp>BAR</stp>
        <stp/>
        <stp>Close</stp>
        <stp>W</stp>
        <stp>-2571</stp>
        <stp>All</stp>
        <stp/>
        <stp/>
        <stp>FALSE</stp>
        <stp>T</stp>
        <tr r="F2573" s="2"/>
      </tp>
      <tp t="s">
        <v/>
        <stp/>
        <stp>StudyData</stp>
        <stp>VIX</stp>
        <stp>BAR</stp>
        <stp/>
        <stp>Close</stp>
        <stp>W</stp>
        <stp>-2581</stp>
        <stp>All</stp>
        <stp/>
        <stp/>
        <stp>FALSE</stp>
        <stp>T</stp>
        <tr r="F2583" s="2"/>
      </tp>
      <tp t="s">
        <v/>
        <stp/>
        <stp>StudyData</stp>
        <stp>VIX</stp>
        <stp>BAR</stp>
        <stp/>
        <stp>Close</stp>
        <stp>W</stp>
        <stp>-2591</stp>
        <stp>All</stp>
        <stp/>
        <stp/>
        <stp>FALSE</stp>
        <stp>T</stp>
        <tr r="F2593" s="2"/>
      </tp>
      <tp t="s">
        <v/>
        <stp/>
        <stp>StudyData</stp>
        <stp>VIX</stp>
        <stp>BAR</stp>
        <stp/>
        <stp>Close</stp>
        <stp>W</stp>
        <stp>-2801</stp>
        <stp>All</stp>
        <stp/>
        <stp/>
        <stp>FALSE</stp>
        <stp>T</stp>
        <tr r="F2803" s="2"/>
      </tp>
      <tp t="s">
        <v/>
        <stp/>
        <stp>StudyData</stp>
        <stp>VIX</stp>
        <stp>BAR</stp>
        <stp/>
        <stp>Close</stp>
        <stp>W</stp>
        <stp>-2811</stp>
        <stp>All</stp>
        <stp/>
        <stp/>
        <stp>FALSE</stp>
        <stp>T</stp>
        <tr r="F2813" s="2"/>
      </tp>
      <tp t="s">
        <v/>
        <stp/>
        <stp>StudyData</stp>
        <stp>VIX</stp>
        <stp>BAR</stp>
        <stp/>
        <stp>Close</stp>
        <stp>W</stp>
        <stp>-2821</stp>
        <stp>All</stp>
        <stp/>
        <stp/>
        <stp>FALSE</stp>
        <stp>T</stp>
        <tr r="F2823" s="2"/>
      </tp>
      <tp t="s">
        <v/>
        <stp/>
        <stp>StudyData</stp>
        <stp>VIX</stp>
        <stp>BAR</stp>
        <stp/>
        <stp>Close</stp>
        <stp>W</stp>
        <stp>-2831</stp>
        <stp>All</stp>
        <stp/>
        <stp/>
        <stp>FALSE</stp>
        <stp>T</stp>
        <tr r="F2833" s="2"/>
      </tp>
      <tp t="s">
        <v/>
        <stp/>
        <stp>StudyData</stp>
        <stp>VIX</stp>
        <stp>BAR</stp>
        <stp/>
        <stp>Close</stp>
        <stp>W</stp>
        <stp>-2841</stp>
        <stp>All</stp>
        <stp/>
        <stp/>
        <stp>FALSE</stp>
        <stp>T</stp>
        <tr r="F2843" s="2"/>
      </tp>
      <tp t="s">
        <v/>
        <stp/>
        <stp>StudyData</stp>
        <stp>VIX</stp>
        <stp>BAR</stp>
        <stp/>
        <stp>Close</stp>
        <stp>W</stp>
        <stp>-2851</stp>
        <stp>All</stp>
        <stp/>
        <stp/>
        <stp>FALSE</stp>
        <stp>T</stp>
        <tr r="F2853" s="2"/>
      </tp>
      <tp t="s">
        <v/>
        <stp/>
        <stp>StudyData</stp>
        <stp>VIX</stp>
        <stp>BAR</stp>
        <stp/>
        <stp>Close</stp>
        <stp>W</stp>
        <stp>-2861</stp>
        <stp>All</stp>
        <stp/>
        <stp/>
        <stp>FALSE</stp>
        <stp>T</stp>
        <tr r="F2863" s="2"/>
      </tp>
      <tp t="s">
        <v/>
        <stp/>
        <stp>StudyData</stp>
        <stp>VIX</stp>
        <stp>BAR</stp>
        <stp/>
        <stp>Close</stp>
        <stp>W</stp>
        <stp>-2871</stp>
        <stp>All</stp>
        <stp/>
        <stp/>
        <stp>FALSE</stp>
        <stp>T</stp>
        <tr r="F2873" s="2"/>
      </tp>
      <tp t="s">
        <v/>
        <stp/>
        <stp>StudyData</stp>
        <stp>VIX</stp>
        <stp>BAR</stp>
        <stp/>
        <stp>Close</stp>
        <stp>W</stp>
        <stp>-2881</stp>
        <stp>All</stp>
        <stp/>
        <stp/>
        <stp>FALSE</stp>
        <stp>T</stp>
        <tr r="F2883" s="2"/>
      </tp>
      <tp t="s">
        <v/>
        <stp/>
        <stp>StudyData</stp>
        <stp>VIX</stp>
        <stp>BAR</stp>
        <stp/>
        <stp>Close</stp>
        <stp>W</stp>
        <stp>-2891</stp>
        <stp>All</stp>
        <stp/>
        <stp/>
        <stp>FALSE</stp>
        <stp>T</stp>
        <tr r="F2893" s="2"/>
      </tp>
      <tp t="s">
        <v/>
        <stp/>
        <stp>StudyData</stp>
        <stp>VIX</stp>
        <stp>BAR</stp>
        <stp/>
        <stp>Close</stp>
        <stp>W</stp>
        <stp>-2901</stp>
        <stp>All</stp>
        <stp/>
        <stp/>
        <stp>FALSE</stp>
        <stp>T</stp>
        <tr r="F2903" s="2"/>
      </tp>
      <tp t="s">
        <v/>
        <stp/>
        <stp>StudyData</stp>
        <stp>VIX</stp>
        <stp>BAR</stp>
        <stp/>
        <stp>Close</stp>
        <stp>W</stp>
        <stp>-2911</stp>
        <stp>All</stp>
        <stp/>
        <stp/>
        <stp>FALSE</stp>
        <stp>T</stp>
        <tr r="F2913" s="2"/>
      </tp>
      <tp t="s">
        <v/>
        <stp/>
        <stp>StudyData</stp>
        <stp>VIX</stp>
        <stp>BAR</stp>
        <stp/>
        <stp>Close</stp>
        <stp>W</stp>
        <stp>-2921</stp>
        <stp>All</stp>
        <stp/>
        <stp/>
        <stp>FALSE</stp>
        <stp>T</stp>
        <tr r="F2923" s="2"/>
      </tp>
      <tp t="s">
        <v/>
        <stp/>
        <stp>StudyData</stp>
        <stp>VIX</stp>
        <stp>BAR</stp>
        <stp/>
        <stp>Close</stp>
        <stp>W</stp>
        <stp>-2931</stp>
        <stp>All</stp>
        <stp/>
        <stp/>
        <stp>FALSE</stp>
        <stp>T</stp>
        <tr r="F2933" s="2"/>
      </tp>
      <tp t="s">
        <v/>
        <stp/>
        <stp>StudyData</stp>
        <stp>VIX</stp>
        <stp>BAR</stp>
        <stp/>
        <stp>Close</stp>
        <stp>W</stp>
        <stp>-2941</stp>
        <stp>All</stp>
        <stp/>
        <stp/>
        <stp>FALSE</stp>
        <stp>T</stp>
        <tr r="F2943" s="2"/>
      </tp>
      <tp t="s">
        <v/>
        <stp/>
        <stp>StudyData</stp>
        <stp>VIX</stp>
        <stp>BAR</stp>
        <stp/>
        <stp>Close</stp>
        <stp>W</stp>
        <stp>-2951</stp>
        <stp>All</stp>
        <stp/>
        <stp/>
        <stp>FALSE</stp>
        <stp>T</stp>
        <tr r="F2953" s="2"/>
      </tp>
      <tp t="s">
        <v/>
        <stp/>
        <stp>StudyData</stp>
        <stp>VIX</stp>
        <stp>BAR</stp>
        <stp/>
        <stp>Close</stp>
        <stp>W</stp>
        <stp>-2961</stp>
        <stp>All</stp>
        <stp/>
        <stp/>
        <stp>FALSE</stp>
        <stp>T</stp>
        <tr r="F2963" s="2"/>
      </tp>
      <tp t="s">
        <v/>
        <stp/>
        <stp>StudyData</stp>
        <stp>VIX</stp>
        <stp>BAR</stp>
        <stp/>
        <stp>Close</stp>
        <stp>W</stp>
        <stp>-2971</stp>
        <stp>All</stp>
        <stp/>
        <stp/>
        <stp>FALSE</stp>
        <stp>T</stp>
        <tr r="F2973" s="2"/>
      </tp>
      <tp t="s">
        <v/>
        <stp/>
        <stp>StudyData</stp>
        <stp>VIX</stp>
        <stp>BAR</stp>
        <stp/>
        <stp>Close</stp>
        <stp>W</stp>
        <stp>-2981</stp>
        <stp>All</stp>
        <stp/>
        <stp/>
        <stp>FALSE</stp>
        <stp>T</stp>
        <tr r="F2983" s="2"/>
      </tp>
      <tp t="s">
        <v/>
        <stp/>
        <stp>StudyData</stp>
        <stp>VIX</stp>
        <stp>BAR</stp>
        <stp/>
        <stp>Close</stp>
        <stp>W</stp>
        <stp>-2991</stp>
        <stp>All</stp>
        <stp/>
        <stp/>
        <stp>FALSE</stp>
        <stp>T</stp>
        <tr r="F2993" s="2"/>
      </tp>
      <tp t="s">
        <v/>
        <stp/>
        <stp>StudyData</stp>
        <stp>VIX</stp>
        <stp>BAR</stp>
        <stp/>
        <stp>Close</stp>
        <stp>W</stp>
        <stp>-1201</stp>
        <stp>All</stp>
        <stp/>
        <stp/>
        <stp>FALSE</stp>
        <stp>T</stp>
        <tr r="F1203" s="2"/>
      </tp>
      <tp t="s">
        <v/>
        <stp/>
        <stp>StudyData</stp>
        <stp>VIX</stp>
        <stp>BAR</stp>
        <stp/>
        <stp>Close</stp>
        <stp>W</stp>
        <stp>-1211</stp>
        <stp>All</stp>
        <stp/>
        <stp/>
        <stp>FALSE</stp>
        <stp>T</stp>
        <tr r="F1213" s="2"/>
      </tp>
      <tp t="s">
        <v/>
        <stp/>
        <stp>StudyData</stp>
        <stp>VIX</stp>
        <stp>BAR</stp>
        <stp/>
        <stp>Close</stp>
        <stp>W</stp>
        <stp>-1221</stp>
        <stp>All</stp>
        <stp/>
        <stp/>
        <stp>FALSE</stp>
        <stp>T</stp>
        <tr r="F1223" s="2"/>
      </tp>
      <tp t="s">
        <v/>
        <stp/>
        <stp>StudyData</stp>
        <stp>VIX</stp>
        <stp>BAR</stp>
        <stp/>
        <stp>Close</stp>
        <stp>W</stp>
        <stp>-1231</stp>
        <stp>All</stp>
        <stp/>
        <stp/>
        <stp>FALSE</stp>
        <stp>T</stp>
        <tr r="F1233" s="2"/>
      </tp>
      <tp t="s">
        <v/>
        <stp/>
        <stp>StudyData</stp>
        <stp>VIX</stp>
        <stp>BAR</stp>
        <stp/>
        <stp>Close</stp>
        <stp>W</stp>
        <stp>-1241</stp>
        <stp>All</stp>
        <stp/>
        <stp/>
        <stp>FALSE</stp>
        <stp>T</stp>
        <tr r="F1243" s="2"/>
      </tp>
      <tp t="s">
        <v/>
        <stp/>
        <stp>StudyData</stp>
        <stp>VIX</stp>
        <stp>BAR</stp>
        <stp/>
        <stp>Close</stp>
        <stp>W</stp>
        <stp>-1251</stp>
        <stp>All</stp>
        <stp/>
        <stp/>
        <stp>FALSE</stp>
        <stp>T</stp>
        <tr r="F1253" s="2"/>
      </tp>
      <tp t="s">
        <v/>
        <stp/>
        <stp>StudyData</stp>
        <stp>VIX</stp>
        <stp>BAR</stp>
        <stp/>
        <stp>Close</stp>
        <stp>W</stp>
        <stp>-1261</stp>
        <stp>All</stp>
        <stp/>
        <stp/>
        <stp>FALSE</stp>
        <stp>T</stp>
        <tr r="F1263" s="2"/>
      </tp>
      <tp t="s">
        <v/>
        <stp/>
        <stp>StudyData</stp>
        <stp>VIX</stp>
        <stp>BAR</stp>
        <stp/>
        <stp>Close</stp>
        <stp>W</stp>
        <stp>-1271</stp>
        <stp>All</stp>
        <stp/>
        <stp/>
        <stp>FALSE</stp>
        <stp>T</stp>
        <tr r="F1273" s="2"/>
      </tp>
      <tp t="s">
        <v/>
        <stp/>
        <stp>StudyData</stp>
        <stp>VIX</stp>
        <stp>BAR</stp>
        <stp/>
        <stp>Close</stp>
        <stp>W</stp>
        <stp>-1281</stp>
        <stp>All</stp>
        <stp/>
        <stp/>
        <stp>FALSE</stp>
        <stp>T</stp>
        <tr r="F1283" s="2"/>
      </tp>
      <tp t="s">
        <v/>
        <stp/>
        <stp>StudyData</stp>
        <stp>VIX</stp>
        <stp>BAR</stp>
        <stp/>
        <stp>Close</stp>
        <stp>W</stp>
        <stp>-1291</stp>
        <stp>All</stp>
        <stp/>
        <stp/>
        <stp>FALSE</stp>
        <stp>T</stp>
        <tr r="F1293" s="2"/>
      </tp>
      <tp t="s">
        <v/>
        <stp/>
        <stp>StudyData</stp>
        <stp>VIX</stp>
        <stp>BAR</stp>
        <stp/>
        <stp>Close</stp>
        <stp>W</stp>
        <stp>-1301</stp>
        <stp>All</stp>
        <stp/>
        <stp/>
        <stp>FALSE</stp>
        <stp>T</stp>
        <tr r="F1303" s="2"/>
      </tp>
      <tp t="s">
        <v/>
        <stp/>
        <stp>StudyData</stp>
        <stp>VIX</stp>
        <stp>BAR</stp>
        <stp/>
        <stp>Close</stp>
        <stp>W</stp>
        <stp>-1311</stp>
        <stp>All</stp>
        <stp/>
        <stp/>
        <stp>FALSE</stp>
        <stp>T</stp>
        <tr r="F1313" s="2"/>
      </tp>
      <tp t="s">
        <v/>
        <stp/>
        <stp>StudyData</stp>
        <stp>VIX</stp>
        <stp>BAR</stp>
        <stp/>
        <stp>Close</stp>
        <stp>W</stp>
        <stp>-1321</stp>
        <stp>All</stp>
        <stp/>
        <stp/>
        <stp>FALSE</stp>
        <stp>T</stp>
        <tr r="F1323" s="2"/>
      </tp>
      <tp t="s">
        <v/>
        <stp/>
        <stp>StudyData</stp>
        <stp>VIX</stp>
        <stp>BAR</stp>
        <stp/>
        <stp>Close</stp>
        <stp>W</stp>
        <stp>-1331</stp>
        <stp>All</stp>
        <stp/>
        <stp/>
        <stp>FALSE</stp>
        <stp>T</stp>
        <tr r="F1333" s="2"/>
      </tp>
      <tp t="s">
        <v/>
        <stp/>
        <stp>StudyData</stp>
        <stp>VIX</stp>
        <stp>BAR</stp>
        <stp/>
        <stp>Close</stp>
        <stp>W</stp>
        <stp>-1341</stp>
        <stp>All</stp>
        <stp/>
        <stp/>
        <stp>FALSE</stp>
        <stp>T</stp>
        <tr r="F1343" s="2"/>
      </tp>
      <tp t="s">
        <v/>
        <stp/>
        <stp>StudyData</stp>
        <stp>VIX</stp>
        <stp>BAR</stp>
        <stp/>
        <stp>Close</stp>
        <stp>W</stp>
        <stp>-1351</stp>
        <stp>All</stp>
        <stp/>
        <stp/>
        <stp>FALSE</stp>
        <stp>T</stp>
        <tr r="F1353" s="2"/>
      </tp>
      <tp t="s">
        <v/>
        <stp/>
        <stp>StudyData</stp>
        <stp>VIX</stp>
        <stp>BAR</stp>
        <stp/>
        <stp>Close</stp>
        <stp>W</stp>
        <stp>-1361</stp>
        <stp>All</stp>
        <stp/>
        <stp/>
        <stp>FALSE</stp>
        <stp>T</stp>
        <tr r="F1363" s="2"/>
      </tp>
      <tp t="s">
        <v/>
        <stp/>
        <stp>StudyData</stp>
        <stp>VIX</stp>
        <stp>BAR</stp>
        <stp/>
        <stp>Close</stp>
        <stp>W</stp>
        <stp>-1371</stp>
        <stp>All</stp>
        <stp/>
        <stp/>
        <stp>FALSE</stp>
        <stp>T</stp>
        <tr r="F1373" s="2"/>
      </tp>
      <tp t="s">
        <v/>
        <stp/>
        <stp>StudyData</stp>
        <stp>VIX</stp>
        <stp>BAR</stp>
        <stp/>
        <stp>Close</stp>
        <stp>W</stp>
        <stp>-1381</stp>
        <stp>All</stp>
        <stp/>
        <stp/>
        <stp>FALSE</stp>
        <stp>T</stp>
        <tr r="F1383" s="2"/>
      </tp>
      <tp t="s">
        <v/>
        <stp/>
        <stp>StudyData</stp>
        <stp>VIX</stp>
        <stp>BAR</stp>
        <stp/>
        <stp>Close</stp>
        <stp>W</stp>
        <stp>-1391</stp>
        <stp>All</stp>
        <stp/>
        <stp/>
        <stp>FALSE</stp>
        <stp>T</stp>
        <tr r="F1393" s="2"/>
      </tp>
      <tp t="s">
        <v/>
        <stp/>
        <stp>StudyData</stp>
        <stp>VIX</stp>
        <stp>BAR</stp>
        <stp/>
        <stp>Close</stp>
        <stp>W</stp>
        <stp>-1001</stp>
        <stp>All</stp>
        <stp/>
        <stp/>
        <stp>FALSE</stp>
        <stp>T</stp>
        <tr r="F1003" s="2"/>
      </tp>
      <tp t="s">
        <v/>
        <stp/>
        <stp>StudyData</stp>
        <stp>VIX</stp>
        <stp>BAR</stp>
        <stp/>
        <stp>Close</stp>
        <stp>W</stp>
        <stp>-1011</stp>
        <stp>All</stp>
        <stp/>
        <stp/>
        <stp>FALSE</stp>
        <stp>T</stp>
        <tr r="F1013" s="2"/>
      </tp>
      <tp t="s">
        <v/>
        <stp/>
        <stp>StudyData</stp>
        <stp>VIX</stp>
        <stp>BAR</stp>
        <stp/>
        <stp>Close</stp>
        <stp>W</stp>
        <stp>-1021</stp>
        <stp>All</stp>
        <stp/>
        <stp/>
        <stp>FALSE</stp>
        <stp>T</stp>
        <tr r="F1023" s="2"/>
      </tp>
      <tp t="s">
        <v/>
        <stp/>
        <stp>StudyData</stp>
        <stp>VIX</stp>
        <stp>BAR</stp>
        <stp/>
        <stp>Close</stp>
        <stp>W</stp>
        <stp>-1031</stp>
        <stp>All</stp>
        <stp/>
        <stp/>
        <stp>FALSE</stp>
        <stp>T</stp>
        <tr r="F1033" s="2"/>
      </tp>
      <tp t="s">
        <v/>
        <stp/>
        <stp>StudyData</stp>
        <stp>VIX</stp>
        <stp>BAR</stp>
        <stp/>
        <stp>Close</stp>
        <stp>W</stp>
        <stp>-1041</stp>
        <stp>All</stp>
        <stp/>
        <stp/>
        <stp>FALSE</stp>
        <stp>T</stp>
        <tr r="F1043" s="2"/>
      </tp>
      <tp t="s">
        <v/>
        <stp/>
        <stp>StudyData</stp>
        <stp>VIX</stp>
        <stp>BAR</stp>
        <stp/>
        <stp>Close</stp>
        <stp>W</stp>
        <stp>-1051</stp>
        <stp>All</stp>
        <stp/>
        <stp/>
        <stp>FALSE</stp>
        <stp>T</stp>
        <tr r="F1053" s="2"/>
      </tp>
      <tp t="s">
        <v/>
        <stp/>
        <stp>StudyData</stp>
        <stp>VIX</stp>
        <stp>BAR</stp>
        <stp/>
        <stp>Close</stp>
        <stp>W</stp>
        <stp>-1061</stp>
        <stp>All</stp>
        <stp/>
        <stp/>
        <stp>FALSE</stp>
        <stp>T</stp>
        <tr r="F1063" s="2"/>
      </tp>
      <tp t="s">
        <v/>
        <stp/>
        <stp>StudyData</stp>
        <stp>VIX</stp>
        <stp>BAR</stp>
        <stp/>
        <stp>Close</stp>
        <stp>W</stp>
        <stp>-1071</stp>
        <stp>All</stp>
        <stp/>
        <stp/>
        <stp>FALSE</stp>
        <stp>T</stp>
        <tr r="F1073" s="2"/>
      </tp>
      <tp t="s">
        <v/>
        <stp/>
        <stp>StudyData</stp>
        <stp>VIX</stp>
        <stp>BAR</stp>
        <stp/>
        <stp>Close</stp>
        <stp>W</stp>
        <stp>-1081</stp>
        <stp>All</stp>
        <stp/>
        <stp/>
        <stp>FALSE</stp>
        <stp>T</stp>
        <tr r="F1083" s="2"/>
      </tp>
      <tp t="s">
        <v/>
        <stp/>
        <stp>StudyData</stp>
        <stp>VIX</stp>
        <stp>BAR</stp>
        <stp/>
        <stp>Close</stp>
        <stp>W</stp>
        <stp>-1091</stp>
        <stp>All</stp>
        <stp/>
        <stp/>
        <stp>FALSE</stp>
        <stp>T</stp>
        <tr r="F1093" s="2"/>
      </tp>
      <tp t="s">
        <v/>
        <stp/>
        <stp>StudyData</stp>
        <stp>VIX</stp>
        <stp>BAR</stp>
        <stp/>
        <stp>Close</stp>
        <stp>W</stp>
        <stp>-1101</stp>
        <stp>All</stp>
        <stp/>
        <stp/>
        <stp>FALSE</stp>
        <stp>T</stp>
        <tr r="F1103" s="2"/>
      </tp>
      <tp t="s">
        <v/>
        <stp/>
        <stp>StudyData</stp>
        <stp>VIX</stp>
        <stp>BAR</stp>
        <stp/>
        <stp>Close</stp>
        <stp>W</stp>
        <stp>-1111</stp>
        <stp>All</stp>
        <stp/>
        <stp/>
        <stp>FALSE</stp>
        <stp>T</stp>
        <tr r="F1113" s="2"/>
      </tp>
      <tp t="s">
        <v/>
        <stp/>
        <stp>StudyData</stp>
        <stp>VIX</stp>
        <stp>BAR</stp>
        <stp/>
        <stp>Close</stp>
        <stp>W</stp>
        <stp>-1121</stp>
        <stp>All</stp>
        <stp/>
        <stp/>
        <stp>FALSE</stp>
        <stp>T</stp>
        <tr r="F1123" s="2"/>
      </tp>
      <tp t="s">
        <v/>
        <stp/>
        <stp>StudyData</stp>
        <stp>VIX</stp>
        <stp>BAR</stp>
        <stp/>
        <stp>Close</stp>
        <stp>W</stp>
        <stp>-1131</stp>
        <stp>All</stp>
        <stp/>
        <stp/>
        <stp>FALSE</stp>
        <stp>T</stp>
        <tr r="F1133" s="2"/>
      </tp>
      <tp t="s">
        <v/>
        <stp/>
        <stp>StudyData</stp>
        <stp>VIX</stp>
        <stp>BAR</stp>
        <stp/>
        <stp>Close</stp>
        <stp>W</stp>
        <stp>-1141</stp>
        <stp>All</stp>
        <stp/>
        <stp/>
        <stp>FALSE</stp>
        <stp>T</stp>
        <tr r="F1143" s="2"/>
      </tp>
      <tp t="s">
        <v/>
        <stp/>
        <stp>StudyData</stp>
        <stp>VIX</stp>
        <stp>BAR</stp>
        <stp/>
        <stp>Close</stp>
        <stp>W</stp>
        <stp>-1151</stp>
        <stp>All</stp>
        <stp/>
        <stp/>
        <stp>FALSE</stp>
        <stp>T</stp>
        <tr r="F1153" s="2"/>
      </tp>
      <tp t="s">
        <v/>
        <stp/>
        <stp>StudyData</stp>
        <stp>VIX</stp>
        <stp>BAR</stp>
        <stp/>
        <stp>Close</stp>
        <stp>W</stp>
        <stp>-1161</stp>
        <stp>All</stp>
        <stp/>
        <stp/>
        <stp>FALSE</stp>
        <stp>T</stp>
        <tr r="F1163" s="2"/>
      </tp>
      <tp t="s">
        <v/>
        <stp/>
        <stp>StudyData</stp>
        <stp>VIX</stp>
        <stp>BAR</stp>
        <stp/>
        <stp>Close</stp>
        <stp>W</stp>
        <stp>-1171</stp>
        <stp>All</stp>
        <stp/>
        <stp/>
        <stp>FALSE</stp>
        <stp>T</stp>
        <tr r="F1173" s="2"/>
      </tp>
      <tp t="s">
        <v/>
        <stp/>
        <stp>StudyData</stp>
        <stp>VIX</stp>
        <stp>BAR</stp>
        <stp/>
        <stp>Close</stp>
        <stp>W</stp>
        <stp>-1181</stp>
        <stp>All</stp>
        <stp/>
        <stp/>
        <stp>FALSE</stp>
        <stp>T</stp>
        <tr r="F1183" s="2"/>
      </tp>
      <tp t="s">
        <v/>
        <stp/>
        <stp>StudyData</stp>
        <stp>VIX</stp>
        <stp>BAR</stp>
        <stp/>
        <stp>Close</stp>
        <stp>W</stp>
        <stp>-1191</stp>
        <stp>All</stp>
        <stp/>
        <stp/>
        <stp>FALSE</stp>
        <stp>T</stp>
        <tr r="F1193" s="2"/>
      </tp>
      <tp t="s">
        <v/>
        <stp/>
        <stp>StudyData</stp>
        <stp>VIX</stp>
        <stp>BAR</stp>
        <stp/>
        <stp>Close</stp>
        <stp>W</stp>
        <stp>-1601</stp>
        <stp>All</stp>
        <stp/>
        <stp/>
        <stp>FALSE</stp>
        <stp>T</stp>
        <tr r="F1603" s="2"/>
      </tp>
      <tp t="s">
        <v/>
        <stp/>
        <stp>StudyData</stp>
        <stp>VIX</stp>
        <stp>BAR</stp>
        <stp/>
        <stp>Close</stp>
        <stp>W</stp>
        <stp>-1611</stp>
        <stp>All</stp>
        <stp/>
        <stp/>
        <stp>FALSE</stp>
        <stp>T</stp>
        <tr r="F1613" s="2"/>
      </tp>
      <tp t="s">
        <v/>
        <stp/>
        <stp>StudyData</stp>
        <stp>VIX</stp>
        <stp>BAR</stp>
        <stp/>
        <stp>Close</stp>
        <stp>W</stp>
        <stp>-1621</stp>
        <stp>All</stp>
        <stp/>
        <stp/>
        <stp>FALSE</stp>
        <stp>T</stp>
        <tr r="F1623" s="2"/>
      </tp>
      <tp t="s">
        <v/>
        <stp/>
        <stp>StudyData</stp>
        <stp>VIX</stp>
        <stp>BAR</stp>
        <stp/>
        <stp>Close</stp>
        <stp>W</stp>
        <stp>-1631</stp>
        <stp>All</stp>
        <stp/>
        <stp/>
        <stp>FALSE</stp>
        <stp>T</stp>
        <tr r="F1633" s="2"/>
      </tp>
      <tp t="s">
        <v/>
        <stp/>
        <stp>StudyData</stp>
        <stp>VIX</stp>
        <stp>BAR</stp>
        <stp/>
        <stp>Close</stp>
        <stp>W</stp>
        <stp>-1641</stp>
        <stp>All</stp>
        <stp/>
        <stp/>
        <stp>FALSE</stp>
        <stp>T</stp>
        <tr r="F1643" s="2"/>
      </tp>
      <tp t="s">
        <v/>
        <stp/>
        <stp>StudyData</stp>
        <stp>VIX</stp>
        <stp>BAR</stp>
        <stp/>
        <stp>Close</stp>
        <stp>W</stp>
        <stp>-1651</stp>
        <stp>All</stp>
        <stp/>
        <stp/>
        <stp>FALSE</stp>
        <stp>T</stp>
        <tr r="F1653" s="2"/>
      </tp>
      <tp t="s">
        <v/>
        <stp/>
        <stp>StudyData</stp>
        <stp>VIX</stp>
        <stp>BAR</stp>
        <stp/>
        <stp>Close</stp>
        <stp>W</stp>
        <stp>-1661</stp>
        <stp>All</stp>
        <stp/>
        <stp/>
        <stp>FALSE</stp>
        <stp>T</stp>
        <tr r="F1663" s="2"/>
      </tp>
      <tp t="s">
        <v/>
        <stp/>
        <stp>StudyData</stp>
        <stp>VIX</stp>
        <stp>BAR</stp>
        <stp/>
        <stp>Close</stp>
        <stp>W</stp>
        <stp>-1671</stp>
        <stp>All</stp>
        <stp/>
        <stp/>
        <stp>FALSE</stp>
        <stp>T</stp>
        <tr r="F1673" s="2"/>
      </tp>
      <tp t="s">
        <v/>
        <stp/>
        <stp>StudyData</stp>
        <stp>VIX</stp>
        <stp>BAR</stp>
        <stp/>
        <stp>Close</stp>
        <stp>W</stp>
        <stp>-1681</stp>
        <stp>All</stp>
        <stp/>
        <stp/>
        <stp>FALSE</stp>
        <stp>T</stp>
        <tr r="F1683" s="2"/>
      </tp>
      <tp t="s">
        <v/>
        <stp/>
        <stp>StudyData</stp>
        <stp>VIX</stp>
        <stp>BAR</stp>
        <stp/>
        <stp>Close</stp>
        <stp>W</stp>
        <stp>-1691</stp>
        <stp>All</stp>
        <stp/>
        <stp/>
        <stp>FALSE</stp>
        <stp>T</stp>
        <tr r="F1693" s="2"/>
      </tp>
      <tp t="s">
        <v/>
        <stp/>
        <stp>StudyData</stp>
        <stp>VIX</stp>
        <stp>BAR</stp>
        <stp/>
        <stp>Close</stp>
        <stp>W</stp>
        <stp>-1701</stp>
        <stp>All</stp>
        <stp/>
        <stp/>
        <stp>FALSE</stp>
        <stp>T</stp>
        <tr r="F1703" s="2"/>
      </tp>
      <tp t="s">
        <v/>
        <stp/>
        <stp>StudyData</stp>
        <stp>VIX</stp>
        <stp>BAR</stp>
        <stp/>
        <stp>Close</stp>
        <stp>W</stp>
        <stp>-1711</stp>
        <stp>All</stp>
        <stp/>
        <stp/>
        <stp>FALSE</stp>
        <stp>T</stp>
        <tr r="F1713" s="2"/>
      </tp>
      <tp t="s">
        <v/>
        <stp/>
        <stp>StudyData</stp>
        <stp>VIX</stp>
        <stp>BAR</stp>
        <stp/>
        <stp>Close</stp>
        <stp>W</stp>
        <stp>-1721</stp>
        <stp>All</stp>
        <stp/>
        <stp/>
        <stp>FALSE</stp>
        <stp>T</stp>
        <tr r="F1723" s="2"/>
      </tp>
      <tp t="s">
        <v/>
        <stp/>
        <stp>StudyData</stp>
        <stp>VIX</stp>
        <stp>BAR</stp>
        <stp/>
        <stp>Close</stp>
        <stp>W</stp>
        <stp>-1731</stp>
        <stp>All</stp>
        <stp/>
        <stp/>
        <stp>FALSE</stp>
        <stp>T</stp>
        <tr r="F1733" s="2"/>
      </tp>
      <tp t="s">
        <v/>
        <stp/>
        <stp>StudyData</stp>
        <stp>VIX</stp>
        <stp>BAR</stp>
        <stp/>
        <stp>Close</stp>
        <stp>W</stp>
        <stp>-1741</stp>
        <stp>All</stp>
        <stp/>
        <stp/>
        <stp>FALSE</stp>
        <stp>T</stp>
        <tr r="F1743" s="2"/>
      </tp>
      <tp t="s">
        <v/>
        <stp/>
        <stp>StudyData</stp>
        <stp>VIX</stp>
        <stp>BAR</stp>
        <stp/>
        <stp>Close</stp>
        <stp>W</stp>
        <stp>-1751</stp>
        <stp>All</stp>
        <stp/>
        <stp/>
        <stp>FALSE</stp>
        <stp>T</stp>
        <tr r="F1753" s="2"/>
      </tp>
      <tp t="s">
        <v/>
        <stp/>
        <stp>StudyData</stp>
        <stp>VIX</stp>
        <stp>BAR</stp>
        <stp/>
        <stp>Close</stp>
        <stp>W</stp>
        <stp>-1761</stp>
        <stp>All</stp>
        <stp/>
        <stp/>
        <stp>FALSE</stp>
        <stp>T</stp>
        <tr r="F1763" s="2"/>
      </tp>
      <tp t="s">
        <v/>
        <stp/>
        <stp>StudyData</stp>
        <stp>VIX</stp>
        <stp>BAR</stp>
        <stp/>
        <stp>Close</stp>
        <stp>W</stp>
        <stp>-1771</stp>
        <stp>All</stp>
        <stp/>
        <stp/>
        <stp>FALSE</stp>
        <stp>T</stp>
        <tr r="F1773" s="2"/>
      </tp>
      <tp t="s">
        <v/>
        <stp/>
        <stp>StudyData</stp>
        <stp>VIX</stp>
        <stp>BAR</stp>
        <stp/>
        <stp>Close</stp>
        <stp>W</stp>
        <stp>-1781</stp>
        <stp>All</stp>
        <stp/>
        <stp/>
        <stp>FALSE</stp>
        <stp>T</stp>
        <tr r="F1783" s="2"/>
      </tp>
      <tp t="s">
        <v/>
        <stp/>
        <stp>StudyData</stp>
        <stp>VIX</stp>
        <stp>BAR</stp>
        <stp/>
        <stp>Close</stp>
        <stp>W</stp>
        <stp>-1791</stp>
        <stp>All</stp>
        <stp/>
        <stp/>
        <stp>FALSE</stp>
        <stp>T</stp>
        <tr r="F1793" s="2"/>
      </tp>
      <tp t="s">
        <v/>
        <stp/>
        <stp>StudyData</stp>
        <stp>VIX</stp>
        <stp>BAR</stp>
        <stp/>
        <stp>Close</stp>
        <stp>W</stp>
        <stp>-1401</stp>
        <stp>All</stp>
        <stp/>
        <stp/>
        <stp>FALSE</stp>
        <stp>T</stp>
        <tr r="F1403" s="2"/>
      </tp>
      <tp t="s">
        <v/>
        <stp/>
        <stp>StudyData</stp>
        <stp>VIX</stp>
        <stp>BAR</stp>
        <stp/>
        <stp>Close</stp>
        <stp>W</stp>
        <stp>-1411</stp>
        <stp>All</stp>
        <stp/>
        <stp/>
        <stp>FALSE</stp>
        <stp>T</stp>
        <tr r="F1413" s="2"/>
      </tp>
      <tp t="s">
        <v/>
        <stp/>
        <stp>StudyData</stp>
        <stp>VIX</stp>
        <stp>BAR</stp>
        <stp/>
        <stp>Close</stp>
        <stp>W</stp>
        <stp>-1421</stp>
        <stp>All</stp>
        <stp/>
        <stp/>
        <stp>FALSE</stp>
        <stp>T</stp>
        <tr r="F1423" s="2"/>
      </tp>
      <tp t="s">
        <v/>
        <stp/>
        <stp>StudyData</stp>
        <stp>VIX</stp>
        <stp>BAR</stp>
        <stp/>
        <stp>Close</stp>
        <stp>W</stp>
        <stp>-1431</stp>
        <stp>All</stp>
        <stp/>
        <stp/>
        <stp>FALSE</stp>
        <stp>T</stp>
        <tr r="F1433" s="2"/>
      </tp>
      <tp t="s">
        <v/>
        <stp/>
        <stp>StudyData</stp>
        <stp>VIX</stp>
        <stp>BAR</stp>
        <stp/>
        <stp>Close</stp>
        <stp>W</stp>
        <stp>-1441</stp>
        <stp>All</stp>
        <stp/>
        <stp/>
        <stp>FALSE</stp>
        <stp>T</stp>
        <tr r="F1443" s="2"/>
      </tp>
      <tp t="s">
        <v/>
        <stp/>
        <stp>StudyData</stp>
        <stp>VIX</stp>
        <stp>BAR</stp>
        <stp/>
        <stp>Close</stp>
        <stp>W</stp>
        <stp>-1451</stp>
        <stp>All</stp>
        <stp/>
        <stp/>
        <stp>FALSE</stp>
        <stp>T</stp>
        <tr r="F1453" s="2"/>
      </tp>
      <tp t="s">
        <v/>
        <stp/>
        <stp>StudyData</stp>
        <stp>VIX</stp>
        <stp>BAR</stp>
        <stp/>
        <stp>Close</stp>
        <stp>W</stp>
        <stp>-1461</stp>
        <stp>All</stp>
        <stp/>
        <stp/>
        <stp>FALSE</stp>
        <stp>T</stp>
        <tr r="F1463" s="2"/>
      </tp>
      <tp t="s">
        <v/>
        <stp/>
        <stp>StudyData</stp>
        <stp>VIX</stp>
        <stp>BAR</stp>
        <stp/>
        <stp>Close</stp>
        <stp>W</stp>
        <stp>-1471</stp>
        <stp>All</stp>
        <stp/>
        <stp/>
        <stp>FALSE</stp>
        <stp>T</stp>
        <tr r="F1473" s="2"/>
      </tp>
      <tp t="s">
        <v/>
        <stp/>
        <stp>StudyData</stp>
        <stp>VIX</stp>
        <stp>BAR</stp>
        <stp/>
        <stp>Close</stp>
        <stp>W</stp>
        <stp>-1481</stp>
        <stp>All</stp>
        <stp/>
        <stp/>
        <stp>FALSE</stp>
        <stp>T</stp>
        <tr r="F1483" s="2"/>
      </tp>
      <tp t="s">
        <v/>
        <stp/>
        <stp>StudyData</stp>
        <stp>VIX</stp>
        <stp>BAR</stp>
        <stp/>
        <stp>Close</stp>
        <stp>W</stp>
        <stp>-1491</stp>
        <stp>All</stp>
        <stp/>
        <stp/>
        <stp>FALSE</stp>
        <stp>T</stp>
        <tr r="F1493" s="2"/>
      </tp>
      <tp t="s">
        <v/>
        <stp/>
        <stp>StudyData</stp>
        <stp>VIX</stp>
        <stp>BAR</stp>
        <stp/>
        <stp>Close</stp>
        <stp>W</stp>
        <stp>-1501</stp>
        <stp>All</stp>
        <stp/>
        <stp/>
        <stp>FALSE</stp>
        <stp>T</stp>
        <tr r="F1503" s="2"/>
      </tp>
      <tp t="s">
        <v/>
        <stp/>
        <stp>StudyData</stp>
        <stp>VIX</stp>
        <stp>BAR</stp>
        <stp/>
        <stp>Close</stp>
        <stp>W</stp>
        <stp>-1511</stp>
        <stp>All</stp>
        <stp/>
        <stp/>
        <stp>FALSE</stp>
        <stp>T</stp>
        <tr r="F1513" s="2"/>
      </tp>
      <tp t="s">
        <v/>
        <stp/>
        <stp>StudyData</stp>
        <stp>VIX</stp>
        <stp>BAR</stp>
        <stp/>
        <stp>Close</stp>
        <stp>W</stp>
        <stp>-1521</stp>
        <stp>All</stp>
        <stp/>
        <stp/>
        <stp>FALSE</stp>
        <stp>T</stp>
        <tr r="F1523" s="2"/>
      </tp>
      <tp t="s">
        <v/>
        <stp/>
        <stp>StudyData</stp>
        <stp>VIX</stp>
        <stp>BAR</stp>
        <stp/>
        <stp>Close</stp>
        <stp>W</stp>
        <stp>-1531</stp>
        <stp>All</stp>
        <stp/>
        <stp/>
        <stp>FALSE</stp>
        <stp>T</stp>
        <tr r="F1533" s="2"/>
      </tp>
      <tp t="s">
        <v/>
        <stp/>
        <stp>StudyData</stp>
        <stp>VIX</stp>
        <stp>BAR</stp>
        <stp/>
        <stp>Close</stp>
        <stp>W</stp>
        <stp>-1541</stp>
        <stp>All</stp>
        <stp/>
        <stp/>
        <stp>FALSE</stp>
        <stp>T</stp>
        <tr r="F1543" s="2"/>
      </tp>
      <tp t="s">
        <v/>
        <stp/>
        <stp>StudyData</stp>
        <stp>VIX</stp>
        <stp>BAR</stp>
        <stp/>
        <stp>Close</stp>
        <stp>W</stp>
        <stp>-1551</stp>
        <stp>All</stp>
        <stp/>
        <stp/>
        <stp>FALSE</stp>
        <stp>T</stp>
        <tr r="F1553" s="2"/>
      </tp>
      <tp t="s">
        <v/>
        <stp/>
        <stp>StudyData</stp>
        <stp>VIX</stp>
        <stp>BAR</stp>
        <stp/>
        <stp>Close</stp>
        <stp>W</stp>
        <stp>-1561</stp>
        <stp>All</stp>
        <stp/>
        <stp/>
        <stp>FALSE</stp>
        <stp>T</stp>
        <tr r="F1563" s="2"/>
      </tp>
      <tp t="s">
        <v/>
        <stp/>
        <stp>StudyData</stp>
        <stp>VIX</stp>
        <stp>BAR</stp>
        <stp/>
        <stp>Close</stp>
        <stp>W</stp>
        <stp>-1571</stp>
        <stp>All</stp>
        <stp/>
        <stp/>
        <stp>FALSE</stp>
        <stp>T</stp>
        <tr r="F1573" s="2"/>
      </tp>
      <tp t="s">
        <v/>
        <stp/>
        <stp>StudyData</stp>
        <stp>VIX</stp>
        <stp>BAR</stp>
        <stp/>
        <stp>Close</stp>
        <stp>W</stp>
        <stp>-1581</stp>
        <stp>All</stp>
        <stp/>
        <stp/>
        <stp>FALSE</stp>
        <stp>T</stp>
        <tr r="F1583" s="2"/>
      </tp>
      <tp t="s">
        <v/>
        <stp/>
        <stp>StudyData</stp>
        <stp>VIX</stp>
        <stp>BAR</stp>
        <stp/>
        <stp>Close</stp>
        <stp>W</stp>
        <stp>-1591</stp>
        <stp>All</stp>
        <stp/>
        <stp/>
        <stp>FALSE</stp>
        <stp>T</stp>
        <tr r="F1593" s="2"/>
      </tp>
      <tp t="s">
        <v/>
        <stp/>
        <stp>StudyData</stp>
        <stp>VIX</stp>
        <stp>BAR</stp>
        <stp/>
        <stp>Close</stp>
        <stp>W</stp>
        <stp>-1801</stp>
        <stp>All</stp>
        <stp/>
        <stp/>
        <stp>FALSE</stp>
        <stp>T</stp>
        <tr r="F1803" s="2"/>
      </tp>
      <tp t="s">
        <v/>
        <stp/>
        <stp>StudyData</stp>
        <stp>VIX</stp>
        <stp>BAR</stp>
        <stp/>
        <stp>Close</stp>
        <stp>W</stp>
        <stp>-1811</stp>
        <stp>All</stp>
        <stp/>
        <stp/>
        <stp>FALSE</stp>
        <stp>T</stp>
        <tr r="F1813" s="2"/>
      </tp>
      <tp t="s">
        <v/>
        <stp/>
        <stp>StudyData</stp>
        <stp>VIX</stp>
        <stp>BAR</stp>
        <stp/>
        <stp>Close</stp>
        <stp>W</stp>
        <stp>-1821</stp>
        <stp>All</stp>
        <stp/>
        <stp/>
        <stp>FALSE</stp>
        <stp>T</stp>
        <tr r="F1823" s="2"/>
      </tp>
      <tp t="s">
        <v/>
        <stp/>
        <stp>StudyData</stp>
        <stp>VIX</stp>
        <stp>BAR</stp>
        <stp/>
        <stp>Close</stp>
        <stp>W</stp>
        <stp>-1831</stp>
        <stp>All</stp>
        <stp/>
        <stp/>
        <stp>FALSE</stp>
        <stp>T</stp>
        <tr r="F1833" s="2"/>
      </tp>
      <tp t="s">
        <v/>
        <stp/>
        <stp>StudyData</stp>
        <stp>VIX</stp>
        <stp>BAR</stp>
        <stp/>
        <stp>Close</stp>
        <stp>W</stp>
        <stp>-1841</stp>
        <stp>All</stp>
        <stp/>
        <stp/>
        <stp>FALSE</stp>
        <stp>T</stp>
        <tr r="F1843" s="2"/>
      </tp>
      <tp t="s">
        <v/>
        <stp/>
        <stp>StudyData</stp>
        <stp>VIX</stp>
        <stp>BAR</stp>
        <stp/>
        <stp>Close</stp>
        <stp>W</stp>
        <stp>-1851</stp>
        <stp>All</stp>
        <stp/>
        <stp/>
        <stp>FALSE</stp>
        <stp>T</stp>
        <tr r="F1853" s="2"/>
      </tp>
      <tp t="s">
        <v/>
        <stp/>
        <stp>StudyData</stp>
        <stp>VIX</stp>
        <stp>BAR</stp>
        <stp/>
        <stp>Close</stp>
        <stp>W</stp>
        <stp>-1861</stp>
        <stp>All</stp>
        <stp/>
        <stp/>
        <stp>FALSE</stp>
        <stp>T</stp>
        <tr r="F1863" s="2"/>
      </tp>
      <tp t="s">
        <v/>
        <stp/>
        <stp>StudyData</stp>
        <stp>VIX</stp>
        <stp>BAR</stp>
        <stp/>
        <stp>Close</stp>
        <stp>W</stp>
        <stp>-1871</stp>
        <stp>All</stp>
        <stp/>
        <stp/>
        <stp>FALSE</stp>
        <stp>T</stp>
        <tr r="F1873" s="2"/>
      </tp>
      <tp t="s">
        <v/>
        <stp/>
        <stp>StudyData</stp>
        <stp>VIX</stp>
        <stp>BAR</stp>
        <stp/>
        <stp>Close</stp>
        <stp>W</stp>
        <stp>-1881</stp>
        <stp>All</stp>
        <stp/>
        <stp/>
        <stp>FALSE</stp>
        <stp>T</stp>
        <tr r="F1883" s="2"/>
      </tp>
      <tp t="s">
        <v/>
        <stp/>
        <stp>StudyData</stp>
        <stp>VIX</stp>
        <stp>BAR</stp>
        <stp/>
        <stp>Close</stp>
        <stp>W</stp>
        <stp>-1891</stp>
        <stp>All</stp>
        <stp/>
        <stp/>
        <stp>FALSE</stp>
        <stp>T</stp>
        <tr r="F1893" s="2"/>
      </tp>
      <tp t="s">
        <v/>
        <stp/>
        <stp>StudyData</stp>
        <stp>VIX</stp>
        <stp>BAR</stp>
        <stp/>
        <stp>Close</stp>
        <stp>W</stp>
        <stp>-1901</stp>
        <stp>All</stp>
        <stp/>
        <stp/>
        <stp>FALSE</stp>
        <stp>T</stp>
        <tr r="F1903" s="2"/>
      </tp>
      <tp t="s">
        <v/>
        <stp/>
        <stp>StudyData</stp>
        <stp>VIX</stp>
        <stp>BAR</stp>
        <stp/>
        <stp>Close</stp>
        <stp>W</stp>
        <stp>-1911</stp>
        <stp>All</stp>
        <stp/>
        <stp/>
        <stp>FALSE</stp>
        <stp>T</stp>
        <tr r="F1913" s="2"/>
      </tp>
      <tp t="s">
        <v/>
        <stp/>
        <stp>StudyData</stp>
        <stp>VIX</stp>
        <stp>BAR</stp>
        <stp/>
        <stp>Close</stp>
        <stp>W</stp>
        <stp>-1921</stp>
        <stp>All</stp>
        <stp/>
        <stp/>
        <stp>FALSE</stp>
        <stp>T</stp>
        <tr r="F1923" s="2"/>
      </tp>
      <tp t="s">
        <v/>
        <stp/>
        <stp>StudyData</stp>
        <stp>VIX</stp>
        <stp>BAR</stp>
        <stp/>
        <stp>Close</stp>
        <stp>W</stp>
        <stp>-1931</stp>
        <stp>All</stp>
        <stp/>
        <stp/>
        <stp>FALSE</stp>
        <stp>T</stp>
        <tr r="F1933" s="2"/>
      </tp>
      <tp t="s">
        <v/>
        <stp/>
        <stp>StudyData</stp>
        <stp>VIX</stp>
        <stp>BAR</stp>
        <stp/>
        <stp>Close</stp>
        <stp>W</stp>
        <stp>-1941</stp>
        <stp>All</stp>
        <stp/>
        <stp/>
        <stp>FALSE</stp>
        <stp>T</stp>
        <tr r="F1943" s="2"/>
      </tp>
      <tp t="s">
        <v/>
        <stp/>
        <stp>StudyData</stp>
        <stp>VIX</stp>
        <stp>BAR</stp>
        <stp/>
        <stp>Close</stp>
        <stp>W</stp>
        <stp>-1951</stp>
        <stp>All</stp>
        <stp/>
        <stp/>
        <stp>FALSE</stp>
        <stp>T</stp>
        <tr r="F1953" s="2"/>
      </tp>
      <tp t="s">
        <v/>
        <stp/>
        <stp>StudyData</stp>
        <stp>VIX</stp>
        <stp>BAR</stp>
        <stp/>
        <stp>Close</stp>
        <stp>W</stp>
        <stp>-1961</stp>
        <stp>All</stp>
        <stp/>
        <stp/>
        <stp>FALSE</stp>
        <stp>T</stp>
        <tr r="F1963" s="2"/>
      </tp>
      <tp t="s">
        <v/>
        <stp/>
        <stp>StudyData</stp>
        <stp>VIX</stp>
        <stp>BAR</stp>
        <stp/>
        <stp>Close</stp>
        <stp>W</stp>
        <stp>-1971</stp>
        <stp>All</stp>
        <stp/>
        <stp/>
        <stp>FALSE</stp>
        <stp>T</stp>
        <tr r="F1973" s="2"/>
      </tp>
      <tp t="s">
        <v/>
        <stp/>
        <stp>StudyData</stp>
        <stp>VIX</stp>
        <stp>BAR</stp>
        <stp/>
        <stp>Close</stp>
        <stp>W</stp>
        <stp>-1981</stp>
        <stp>All</stp>
        <stp/>
        <stp/>
        <stp>FALSE</stp>
        <stp>T</stp>
        <tr r="F1983" s="2"/>
      </tp>
      <tp t="s">
        <v/>
        <stp/>
        <stp>StudyData</stp>
        <stp>VIX</stp>
        <stp>BAR</stp>
        <stp/>
        <stp>Close</stp>
        <stp>W</stp>
        <stp>-1991</stp>
        <stp>All</stp>
        <stp/>
        <stp/>
        <stp>FALSE</stp>
        <stp>T</stp>
        <tr r="F1993" s="2"/>
      </tp>
      <tp>
        <v>46118.269814814812</v>
        <stp/>
        <stp>SystemInfo</stp>
        <stp>Linetime</stp>
        <tr r="C2" s="4"/>
        <tr r="H2" s="3"/>
      </tp>
      <tp>
        <v>15.36</v>
        <stp/>
        <stp>StudyData</stp>
        <stp>VIX</stp>
        <stp>BAR</stp>
        <stp/>
        <stp>Close</stp>
        <stp>W</stp>
        <stp>-32</stp>
        <stp>All</stp>
        <stp/>
        <stp/>
        <stp>FALSE</stp>
        <stp>T</stp>
        <tr r="F34" s="2"/>
      </tp>
      <tp>
        <v>19.079999999999998</v>
        <stp/>
        <stp>StudyData</stp>
        <stp>VIX</stp>
        <stp>BAR</stp>
        <stp/>
        <stp>Close</stp>
        <stp>W</stp>
        <stp>-22</stp>
        <stp>All</stp>
        <stp/>
        <stp/>
        <stp>FALSE</stp>
        <stp>T</stp>
        <tr r="F24" s="2"/>
      </tp>
      <tp>
        <v>15.86</v>
        <stp/>
        <stp>StudyData</stp>
        <stp>VIX</stp>
        <stp>BAR</stp>
        <stp/>
        <stp>Close</stp>
        <stp>W</stp>
        <stp>-12</stp>
        <stp>All</stp>
        <stp/>
        <stp/>
        <stp>FALSE</stp>
        <stp>T</stp>
        <tr r="F14" s="2"/>
      </tp>
      <tp>
        <v>15.24</v>
        <stp/>
        <stp>StudyData</stp>
        <stp>VIX</stp>
        <stp>BAR</stp>
        <stp/>
        <stp>Close</stp>
        <stp>W</stp>
        <stp>-72</stp>
        <stp>All</stp>
        <stp/>
        <stp/>
        <stp>FALSE</stp>
        <stp>T</stp>
        <tr r="F74" s="2"/>
      </tp>
      <tp>
        <v>16.43</v>
        <stp/>
        <stp>StudyData</stp>
        <stp>VIX</stp>
        <stp>BAR</stp>
        <stp/>
        <stp>Close</stp>
        <stp>W</stp>
        <stp>-62</stp>
        <stp>All</stp>
        <stp/>
        <stp/>
        <stp>FALSE</stp>
        <stp>T</stp>
        <tr r="F64" s="2"/>
      </tp>
      <tp>
        <v>37.56</v>
        <stp/>
        <stp>StudyData</stp>
        <stp>VIX</stp>
        <stp>BAR</stp>
        <stp/>
        <stp>Close</stp>
        <stp>W</stp>
        <stp>-52</stp>
        <stp>All</stp>
        <stp/>
        <stp/>
        <stp>FALSE</stp>
        <stp>T</stp>
        <tr r="F54" s="2"/>
      </tp>
      <tp>
        <v>20.62</v>
        <stp/>
        <stp>StudyData</stp>
        <stp>VIX</stp>
        <stp>BAR</stp>
        <stp/>
        <stp>Close</stp>
        <stp>W</stp>
        <stp>-42</stp>
        <stp>All</stp>
        <stp/>
        <stp/>
        <stp>FALSE</stp>
        <stp>T</stp>
        <tr r="F44" s="2"/>
      </tp>
      <tp>
        <v>12.48</v>
        <stp/>
        <stp>StudyData</stp>
        <stp>VIX</stp>
        <stp>BAR</stp>
        <stp/>
        <stp>Close</stp>
        <stp>W</stp>
        <stp>-92</stp>
        <stp>All</stp>
        <stp/>
        <stp/>
        <stp>FALSE</stp>
        <stp>T</stp>
        <tr r="F94" s="2"/>
      </tp>
      <tp>
        <v>16.559999999999999</v>
        <stp/>
        <stp>StudyData</stp>
        <stp>VIX</stp>
        <stp>BAR</stp>
        <stp/>
        <stp>Close</stp>
        <stp>W</stp>
        <stp>-82</stp>
        <stp>All</stp>
        <stp/>
        <stp/>
        <stp>FALSE</stp>
        <stp>T</stp>
        <tr r="F84" s="2"/>
      </tp>
      <tp t="s">
        <v/>
        <stp/>
        <stp>StudyData</stp>
        <stp>VIX</stp>
        <stp>BAR</stp>
        <stp/>
        <stp>Close</stp>
        <stp>W</stp>
        <stp>-2202</stp>
        <stp>All</stp>
        <stp/>
        <stp/>
        <stp>FALSE</stp>
        <stp>T</stp>
        <tr r="F2204" s="2"/>
      </tp>
      <tp t="s">
        <v/>
        <stp/>
        <stp>StudyData</stp>
        <stp>VIX</stp>
        <stp>BAR</stp>
        <stp/>
        <stp>Close</stp>
        <stp>W</stp>
        <stp>-2212</stp>
        <stp>All</stp>
        <stp/>
        <stp/>
        <stp>FALSE</stp>
        <stp>T</stp>
        <tr r="F2214" s="2"/>
      </tp>
      <tp t="s">
        <v/>
        <stp/>
        <stp>StudyData</stp>
        <stp>VIX</stp>
        <stp>BAR</stp>
        <stp/>
        <stp>Close</stp>
        <stp>W</stp>
        <stp>-2222</stp>
        <stp>All</stp>
        <stp/>
        <stp/>
        <stp>FALSE</stp>
        <stp>T</stp>
        <tr r="F2224" s="2"/>
      </tp>
      <tp t="s">
        <v/>
        <stp/>
        <stp>StudyData</stp>
        <stp>VIX</stp>
        <stp>BAR</stp>
        <stp/>
        <stp>Close</stp>
        <stp>W</stp>
        <stp>-2232</stp>
        <stp>All</stp>
        <stp/>
        <stp/>
        <stp>FALSE</stp>
        <stp>T</stp>
        <tr r="F2234" s="2"/>
      </tp>
      <tp t="s">
        <v/>
        <stp/>
        <stp>StudyData</stp>
        <stp>VIX</stp>
        <stp>BAR</stp>
        <stp/>
        <stp>Close</stp>
        <stp>W</stp>
        <stp>-2242</stp>
        <stp>All</stp>
        <stp/>
        <stp/>
        <stp>FALSE</stp>
        <stp>T</stp>
        <tr r="F2244" s="2"/>
      </tp>
      <tp t="s">
        <v/>
        <stp/>
        <stp>StudyData</stp>
        <stp>VIX</stp>
        <stp>BAR</stp>
        <stp/>
        <stp>Close</stp>
        <stp>W</stp>
        <stp>-2252</stp>
        <stp>All</stp>
        <stp/>
        <stp/>
        <stp>FALSE</stp>
        <stp>T</stp>
        <tr r="F2254" s="2"/>
      </tp>
      <tp t="s">
        <v/>
        <stp/>
        <stp>StudyData</stp>
        <stp>VIX</stp>
        <stp>BAR</stp>
        <stp/>
        <stp>Close</stp>
        <stp>W</stp>
        <stp>-2262</stp>
        <stp>All</stp>
        <stp/>
        <stp/>
        <stp>FALSE</stp>
        <stp>T</stp>
        <tr r="F2264" s="2"/>
      </tp>
      <tp t="s">
        <v/>
        <stp/>
        <stp>StudyData</stp>
        <stp>VIX</stp>
        <stp>BAR</stp>
        <stp/>
        <stp>Close</stp>
        <stp>W</stp>
        <stp>-2272</stp>
        <stp>All</stp>
        <stp/>
        <stp/>
        <stp>FALSE</stp>
        <stp>T</stp>
        <tr r="F2274" s="2"/>
      </tp>
      <tp t="s">
        <v/>
        <stp/>
        <stp>StudyData</stp>
        <stp>VIX</stp>
        <stp>BAR</stp>
        <stp/>
        <stp>Close</stp>
        <stp>W</stp>
        <stp>-2282</stp>
        <stp>All</stp>
        <stp/>
        <stp/>
        <stp>FALSE</stp>
        <stp>T</stp>
        <tr r="F2284" s="2"/>
      </tp>
      <tp t="s">
        <v/>
        <stp/>
        <stp>StudyData</stp>
        <stp>VIX</stp>
        <stp>BAR</stp>
        <stp/>
        <stp>Close</stp>
        <stp>W</stp>
        <stp>-2292</stp>
        <stp>All</stp>
        <stp/>
        <stp/>
        <stp>FALSE</stp>
        <stp>T</stp>
        <tr r="F2294" s="2"/>
      </tp>
      <tp t="s">
        <v/>
        <stp/>
        <stp>StudyData</stp>
        <stp>VIX</stp>
        <stp>BAR</stp>
        <stp/>
        <stp>Close</stp>
        <stp>W</stp>
        <stp>-2302</stp>
        <stp>All</stp>
        <stp/>
        <stp/>
        <stp>FALSE</stp>
        <stp>T</stp>
        <tr r="F2304" s="2"/>
      </tp>
      <tp t="s">
        <v/>
        <stp/>
        <stp>StudyData</stp>
        <stp>VIX</stp>
        <stp>BAR</stp>
        <stp/>
        <stp>Close</stp>
        <stp>W</stp>
        <stp>-2312</stp>
        <stp>All</stp>
        <stp/>
        <stp/>
        <stp>FALSE</stp>
        <stp>T</stp>
        <tr r="F2314" s="2"/>
      </tp>
      <tp t="s">
        <v/>
        <stp/>
        <stp>StudyData</stp>
        <stp>VIX</stp>
        <stp>BAR</stp>
        <stp/>
        <stp>Close</stp>
        <stp>W</stp>
        <stp>-2322</stp>
        <stp>All</stp>
        <stp/>
        <stp/>
        <stp>FALSE</stp>
        <stp>T</stp>
        <tr r="F2324" s="2"/>
      </tp>
      <tp t="s">
        <v/>
        <stp/>
        <stp>StudyData</stp>
        <stp>VIX</stp>
        <stp>BAR</stp>
        <stp/>
        <stp>Close</stp>
        <stp>W</stp>
        <stp>-2332</stp>
        <stp>All</stp>
        <stp/>
        <stp/>
        <stp>FALSE</stp>
        <stp>T</stp>
        <tr r="F2334" s="2"/>
      </tp>
      <tp t="s">
        <v/>
        <stp/>
        <stp>StudyData</stp>
        <stp>VIX</stp>
        <stp>BAR</stp>
        <stp/>
        <stp>Close</stp>
        <stp>W</stp>
        <stp>-2342</stp>
        <stp>All</stp>
        <stp/>
        <stp/>
        <stp>FALSE</stp>
        <stp>T</stp>
        <tr r="F2344" s="2"/>
      </tp>
      <tp t="s">
        <v/>
        <stp/>
        <stp>StudyData</stp>
        <stp>VIX</stp>
        <stp>BAR</stp>
        <stp/>
        <stp>Close</stp>
        <stp>W</stp>
        <stp>-2352</stp>
        <stp>All</stp>
        <stp/>
        <stp/>
        <stp>FALSE</stp>
        <stp>T</stp>
        <tr r="F2354" s="2"/>
      </tp>
      <tp t="s">
        <v/>
        <stp/>
        <stp>StudyData</stp>
        <stp>VIX</stp>
        <stp>BAR</stp>
        <stp/>
        <stp>Close</stp>
        <stp>W</stp>
        <stp>-2362</stp>
        <stp>All</stp>
        <stp/>
        <stp/>
        <stp>FALSE</stp>
        <stp>T</stp>
        <tr r="F2364" s="2"/>
      </tp>
      <tp t="s">
        <v/>
        <stp/>
        <stp>StudyData</stp>
        <stp>VIX</stp>
        <stp>BAR</stp>
        <stp/>
        <stp>Close</stp>
        <stp>W</stp>
        <stp>-2372</stp>
        <stp>All</stp>
        <stp/>
        <stp/>
        <stp>FALSE</stp>
        <stp>T</stp>
        <tr r="F2374" s="2"/>
      </tp>
      <tp t="s">
        <v/>
        <stp/>
        <stp>StudyData</stp>
        <stp>VIX</stp>
        <stp>BAR</stp>
        <stp/>
        <stp>Close</stp>
        <stp>W</stp>
        <stp>-2382</stp>
        <stp>All</stp>
        <stp/>
        <stp/>
        <stp>FALSE</stp>
        <stp>T</stp>
        <tr r="F2384" s="2"/>
      </tp>
      <tp t="s">
        <v/>
        <stp/>
        <stp>StudyData</stp>
        <stp>VIX</stp>
        <stp>BAR</stp>
        <stp/>
        <stp>Close</stp>
        <stp>W</stp>
        <stp>-2392</stp>
        <stp>All</stp>
        <stp/>
        <stp/>
        <stp>FALSE</stp>
        <stp>T</stp>
        <tr r="F2394" s="2"/>
      </tp>
      <tp t="s">
        <v/>
        <stp/>
        <stp>StudyData</stp>
        <stp>VIX</stp>
        <stp>BAR</stp>
        <stp/>
        <stp>Close</stp>
        <stp>W</stp>
        <stp>-2002</stp>
        <stp>All</stp>
        <stp/>
        <stp/>
        <stp>FALSE</stp>
        <stp>T</stp>
        <tr r="F2004" s="2"/>
      </tp>
      <tp t="s">
        <v/>
        <stp/>
        <stp>StudyData</stp>
        <stp>VIX</stp>
        <stp>BAR</stp>
        <stp/>
        <stp>Close</stp>
        <stp>W</stp>
        <stp>-2012</stp>
        <stp>All</stp>
        <stp/>
        <stp/>
        <stp>FALSE</stp>
        <stp>T</stp>
        <tr r="F2014" s="2"/>
      </tp>
      <tp t="s">
        <v/>
        <stp/>
        <stp>StudyData</stp>
        <stp>VIX</stp>
        <stp>BAR</stp>
        <stp/>
        <stp>Close</stp>
        <stp>W</stp>
        <stp>-2022</stp>
        <stp>All</stp>
        <stp/>
        <stp/>
        <stp>FALSE</stp>
        <stp>T</stp>
        <tr r="F2024" s="2"/>
      </tp>
      <tp t="s">
        <v/>
        <stp/>
        <stp>StudyData</stp>
        <stp>VIX</stp>
        <stp>BAR</stp>
        <stp/>
        <stp>Close</stp>
        <stp>W</stp>
        <stp>-2032</stp>
        <stp>All</stp>
        <stp/>
        <stp/>
        <stp>FALSE</stp>
        <stp>T</stp>
        <tr r="F2034" s="2"/>
      </tp>
      <tp t="s">
        <v/>
        <stp/>
        <stp>StudyData</stp>
        <stp>VIX</stp>
        <stp>BAR</stp>
        <stp/>
        <stp>Close</stp>
        <stp>W</stp>
        <stp>-2042</stp>
        <stp>All</stp>
        <stp/>
        <stp/>
        <stp>FALSE</stp>
        <stp>T</stp>
        <tr r="F2044" s="2"/>
      </tp>
      <tp t="s">
        <v/>
        <stp/>
        <stp>StudyData</stp>
        <stp>VIX</stp>
        <stp>BAR</stp>
        <stp/>
        <stp>Close</stp>
        <stp>W</stp>
        <stp>-2052</stp>
        <stp>All</stp>
        <stp/>
        <stp/>
        <stp>FALSE</stp>
        <stp>T</stp>
        <tr r="F2054" s="2"/>
      </tp>
      <tp t="s">
        <v/>
        <stp/>
        <stp>StudyData</stp>
        <stp>VIX</stp>
        <stp>BAR</stp>
        <stp/>
        <stp>Close</stp>
        <stp>W</stp>
        <stp>-2062</stp>
        <stp>All</stp>
        <stp/>
        <stp/>
        <stp>FALSE</stp>
        <stp>T</stp>
        <tr r="F2064" s="2"/>
      </tp>
      <tp t="s">
        <v/>
        <stp/>
        <stp>StudyData</stp>
        <stp>VIX</stp>
        <stp>BAR</stp>
        <stp/>
        <stp>Close</stp>
        <stp>W</stp>
        <stp>-2072</stp>
        <stp>All</stp>
        <stp/>
        <stp/>
        <stp>FALSE</stp>
        <stp>T</stp>
        <tr r="F2074" s="2"/>
      </tp>
      <tp t="s">
        <v/>
        <stp/>
        <stp>StudyData</stp>
        <stp>VIX</stp>
        <stp>BAR</stp>
        <stp/>
        <stp>Close</stp>
        <stp>W</stp>
        <stp>-2082</stp>
        <stp>All</stp>
        <stp/>
        <stp/>
        <stp>FALSE</stp>
        <stp>T</stp>
        <tr r="F2084" s="2"/>
      </tp>
      <tp t="s">
        <v/>
        <stp/>
        <stp>StudyData</stp>
        <stp>VIX</stp>
        <stp>BAR</stp>
        <stp/>
        <stp>Close</stp>
        <stp>W</stp>
        <stp>-2092</stp>
        <stp>All</stp>
        <stp/>
        <stp/>
        <stp>FALSE</stp>
        <stp>T</stp>
        <tr r="F2094" s="2"/>
      </tp>
      <tp t="s">
        <v/>
        <stp/>
        <stp>StudyData</stp>
        <stp>VIX</stp>
        <stp>BAR</stp>
        <stp/>
        <stp>Close</stp>
        <stp>W</stp>
        <stp>-2102</stp>
        <stp>All</stp>
        <stp/>
        <stp/>
        <stp>FALSE</stp>
        <stp>T</stp>
        <tr r="F2104" s="2"/>
      </tp>
      <tp t="s">
        <v/>
        <stp/>
        <stp>StudyData</stp>
        <stp>VIX</stp>
        <stp>BAR</stp>
        <stp/>
        <stp>Close</stp>
        <stp>W</stp>
        <stp>-2112</stp>
        <stp>All</stp>
        <stp/>
        <stp/>
        <stp>FALSE</stp>
        <stp>T</stp>
        <tr r="F2114" s="2"/>
      </tp>
      <tp t="s">
        <v/>
        <stp/>
        <stp>StudyData</stp>
        <stp>VIX</stp>
        <stp>BAR</stp>
        <stp/>
        <stp>Close</stp>
        <stp>W</stp>
        <stp>-2122</stp>
        <stp>All</stp>
        <stp/>
        <stp/>
        <stp>FALSE</stp>
        <stp>T</stp>
        <tr r="F2124" s="2"/>
      </tp>
      <tp t="s">
        <v/>
        <stp/>
        <stp>StudyData</stp>
        <stp>VIX</stp>
        <stp>BAR</stp>
        <stp/>
        <stp>Close</stp>
        <stp>W</stp>
        <stp>-2132</stp>
        <stp>All</stp>
        <stp/>
        <stp/>
        <stp>FALSE</stp>
        <stp>T</stp>
        <tr r="F2134" s="2"/>
      </tp>
      <tp t="s">
        <v/>
        <stp/>
        <stp>StudyData</stp>
        <stp>VIX</stp>
        <stp>BAR</stp>
        <stp/>
        <stp>Close</stp>
        <stp>W</stp>
        <stp>-2142</stp>
        <stp>All</stp>
        <stp/>
        <stp/>
        <stp>FALSE</stp>
        <stp>T</stp>
        <tr r="F2144" s="2"/>
      </tp>
      <tp t="s">
        <v/>
        <stp/>
        <stp>StudyData</stp>
        <stp>VIX</stp>
        <stp>BAR</stp>
        <stp/>
        <stp>Close</stp>
        <stp>W</stp>
        <stp>-2152</stp>
        <stp>All</stp>
        <stp/>
        <stp/>
        <stp>FALSE</stp>
        <stp>T</stp>
        <tr r="F2154" s="2"/>
      </tp>
      <tp t="s">
        <v/>
        <stp/>
        <stp>StudyData</stp>
        <stp>VIX</stp>
        <stp>BAR</stp>
        <stp/>
        <stp>Close</stp>
        <stp>W</stp>
        <stp>-2162</stp>
        <stp>All</stp>
        <stp/>
        <stp/>
        <stp>FALSE</stp>
        <stp>T</stp>
        <tr r="F2164" s="2"/>
      </tp>
      <tp t="s">
        <v/>
        <stp/>
        <stp>StudyData</stp>
        <stp>VIX</stp>
        <stp>BAR</stp>
        <stp/>
        <stp>Close</stp>
        <stp>W</stp>
        <stp>-2172</stp>
        <stp>All</stp>
        <stp/>
        <stp/>
        <stp>FALSE</stp>
        <stp>T</stp>
        <tr r="F2174" s="2"/>
      </tp>
      <tp t="s">
        <v/>
        <stp/>
        <stp>StudyData</stp>
        <stp>VIX</stp>
        <stp>BAR</stp>
        <stp/>
        <stp>Close</stp>
        <stp>W</stp>
        <stp>-2182</stp>
        <stp>All</stp>
        <stp/>
        <stp/>
        <stp>FALSE</stp>
        <stp>T</stp>
        <tr r="F2184" s="2"/>
      </tp>
      <tp t="s">
        <v/>
        <stp/>
        <stp>StudyData</stp>
        <stp>VIX</stp>
        <stp>BAR</stp>
        <stp/>
        <stp>Close</stp>
        <stp>W</stp>
        <stp>-2192</stp>
        <stp>All</stp>
        <stp/>
        <stp/>
        <stp>FALSE</stp>
        <stp>T</stp>
        <tr r="F2194" s="2"/>
      </tp>
      <tp t="s">
        <v/>
        <stp/>
        <stp>StudyData</stp>
        <stp>VIX</stp>
        <stp>BAR</stp>
        <stp/>
        <stp>Close</stp>
        <stp>W</stp>
        <stp>-2602</stp>
        <stp>All</stp>
        <stp/>
        <stp/>
        <stp>FALSE</stp>
        <stp>T</stp>
        <tr r="F2604" s="2"/>
      </tp>
      <tp t="s">
        <v/>
        <stp/>
        <stp>StudyData</stp>
        <stp>VIX</stp>
        <stp>BAR</stp>
        <stp/>
        <stp>Close</stp>
        <stp>W</stp>
        <stp>-2612</stp>
        <stp>All</stp>
        <stp/>
        <stp/>
        <stp>FALSE</stp>
        <stp>T</stp>
        <tr r="F2614" s="2"/>
      </tp>
      <tp t="s">
        <v/>
        <stp/>
        <stp>StudyData</stp>
        <stp>VIX</stp>
        <stp>BAR</stp>
        <stp/>
        <stp>Close</stp>
        <stp>W</stp>
        <stp>-2622</stp>
        <stp>All</stp>
        <stp/>
        <stp/>
        <stp>FALSE</stp>
        <stp>T</stp>
        <tr r="F2624" s="2"/>
      </tp>
      <tp t="s">
        <v/>
        <stp/>
        <stp>StudyData</stp>
        <stp>VIX</stp>
        <stp>BAR</stp>
        <stp/>
        <stp>Close</stp>
        <stp>W</stp>
        <stp>-2632</stp>
        <stp>All</stp>
        <stp/>
        <stp/>
        <stp>FALSE</stp>
        <stp>T</stp>
        <tr r="F2634" s="2"/>
      </tp>
      <tp t="s">
        <v/>
        <stp/>
        <stp>StudyData</stp>
        <stp>VIX</stp>
        <stp>BAR</stp>
        <stp/>
        <stp>Close</stp>
        <stp>W</stp>
        <stp>-2642</stp>
        <stp>All</stp>
        <stp/>
        <stp/>
        <stp>FALSE</stp>
        <stp>T</stp>
        <tr r="F2644" s="2"/>
      </tp>
      <tp t="s">
        <v/>
        <stp/>
        <stp>StudyData</stp>
        <stp>VIX</stp>
        <stp>BAR</stp>
        <stp/>
        <stp>Close</stp>
        <stp>W</stp>
        <stp>-2652</stp>
        <stp>All</stp>
        <stp/>
        <stp/>
        <stp>FALSE</stp>
        <stp>T</stp>
        <tr r="F2654" s="2"/>
      </tp>
      <tp t="s">
        <v/>
        <stp/>
        <stp>StudyData</stp>
        <stp>VIX</stp>
        <stp>BAR</stp>
        <stp/>
        <stp>Close</stp>
        <stp>W</stp>
        <stp>-2662</stp>
        <stp>All</stp>
        <stp/>
        <stp/>
        <stp>FALSE</stp>
        <stp>T</stp>
        <tr r="F2664" s="2"/>
      </tp>
      <tp t="s">
        <v/>
        <stp/>
        <stp>StudyData</stp>
        <stp>VIX</stp>
        <stp>BAR</stp>
        <stp/>
        <stp>Close</stp>
        <stp>W</stp>
        <stp>-2672</stp>
        <stp>All</stp>
        <stp/>
        <stp/>
        <stp>FALSE</stp>
        <stp>T</stp>
        <tr r="F2674" s="2"/>
      </tp>
      <tp t="s">
        <v/>
        <stp/>
        <stp>StudyData</stp>
        <stp>VIX</stp>
        <stp>BAR</stp>
        <stp/>
        <stp>Close</stp>
        <stp>W</stp>
        <stp>-2682</stp>
        <stp>All</stp>
        <stp/>
        <stp/>
        <stp>FALSE</stp>
        <stp>T</stp>
        <tr r="F2684" s="2"/>
      </tp>
      <tp t="s">
        <v/>
        <stp/>
        <stp>StudyData</stp>
        <stp>VIX</stp>
        <stp>BAR</stp>
        <stp/>
        <stp>Close</stp>
        <stp>W</stp>
        <stp>-2692</stp>
        <stp>All</stp>
        <stp/>
        <stp/>
        <stp>FALSE</stp>
        <stp>T</stp>
        <tr r="F2694" s="2"/>
      </tp>
      <tp t="s">
        <v/>
        <stp/>
        <stp>StudyData</stp>
        <stp>VIX</stp>
        <stp>BAR</stp>
        <stp/>
        <stp>Close</stp>
        <stp>W</stp>
        <stp>-2702</stp>
        <stp>All</stp>
        <stp/>
        <stp/>
        <stp>FALSE</stp>
        <stp>T</stp>
        <tr r="F2704" s="2"/>
      </tp>
      <tp t="s">
        <v/>
        <stp/>
        <stp>StudyData</stp>
        <stp>VIX</stp>
        <stp>BAR</stp>
        <stp/>
        <stp>Close</stp>
        <stp>W</stp>
        <stp>-2712</stp>
        <stp>All</stp>
        <stp/>
        <stp/>
        <stp>FALSE</stp>
        <stp>T</stp>
        <tr r="F2714" s="2"/>
      </tp>
      <tp t="s">
        <v/>
        <stp/>
        <stp>StudyData</stp>
        <stp>VIX</stp>
        <stp>BAR</stp>
        <stp/>
        <stp>Close</stp>
        <stp>W</stp>
        <stp>-2722</stp>
        <stp>All</stp>
        <stp/>
        <stp/>
        <stp>FALSE</stp>
        <stp>T</stp>
        <tr r="F2724" s="2"/>
      </tp>
      <tp t="s">
        <v/>
        <stp/>
        <stp>StudyData</stp>
        <stp>VIX</stp>
        <stp>BAR</stp>
        <stp/>
        <stp>Close</stp>
        <stp>W</stp>
        <stp>-2732</stp>
        <stp>All</stp>
        <stp/>
        <stp/>
        <stp>FALSE</stp>
        <stp>T</stp>
        <tr r="F2734" s="2"/>
      </tp>
      <tp t="s">
        <v/>
        <stp/>
        <stp>StudyData</stp>
        <stp>VIX</stp>
        <stp>BAR</stp>
        <stp/>
        <stp>Close</stp>
        <stp>W</stp>
        <stp>-2742</stp>
        <stp>All</stp>
        <stp/>
        <stp/>
        <stp>FALSE</stp>
        <stp>T</stp>
        <tr r="F2744" s="2"/>
      </tp>
      <tp t="s">
        <v/>
        <stp/>
        <stp>StudyData</stp>
        <stp>VIX</stp>
        <stp>BAR</stp>
        <stp/>
        <stp>Close</stp>
        <stp>W</stp>
        <stp>-2752</stp>
        <stp>All</stp>
        <stp/>
        <stp/>
        <stp>FALSE</stp>
        <stp>T</stp>
        <tr r="F2754" s="2"/>
      </tp>
      <tp t="s">
        <v/>
        <stp/>
        <stp>StudyData</stp>
        <stp>VIX</stp>
        <stp>BAR</stp>
        <stp/>
        <stp>Close</stp>
        <stp>W</stp>
        <stp>-2762</stp>
        <stp>All</stp>
        <stp/>
        <stp/>
        <stp>FALSE</stp>
        <stp>T</stp>
        <tr r="F2764" s="2"/>
      </tp>
      <tp t="s">
        <v/>
        <stp/>
        <stp>StudyData</stp>
        <stp>VIX</stp>
        <stp>BAR</stp>
        <stp/>
        <stp>Close</stp>
        <stp>W</stp>
        <stp>-2772</stp>
        <stp>All</stp>
        <stp/>
        <stp/>
        <stp>FALSE</stp>
        <stp>T</stp>
        <tr r="F2774" s="2"/>
      </tp>
      <tp t="s">
        <v/>
        <stp/>
        <stp>StudyData</stp>
        <stp>VIX</stp>
        <stp>BAR</stp>
        <stp/>
        <stp>Close</stp>
        <stp>W</stp>
        <stp>-2782</stp>
        <stp>All</stp>
        <stp/>
        <stp/>
        <stp>FALSE</stp>
        <stp>T</stp>
        <tr r="F2784" s="2"/>
      </tp>
      <tp t="s">
        <v/>
        <stp/>
        <stp>StudyData</stp>
        <stp>VIX</stp>
        <stp>BAR</stp>
        <stp/>
        <stp>Close</stp>
        <stp>W</stp>
        <stp>-2792</stp>
        <stp>All</stp>
        <stp/>
        <stp/>
        <stp>FALSE</stp>
        <stp>T</stp>
        <tr r="F2794" s="2"/>
      </tp>
      <tp t="s">
        <v/>
        <stp/>
        <stp>StudyData</stp>
        <stp>VIX</stp>
        <stp>BAR</stp>
        <stp/>
        <stp>Close</stp>
        <stp>W</stp>
        <stp>-2402</stp>
        <stp>All</stp>
        <stp/>
        <stp/>
        <stp>FALSE</stp>
        <stp>T</stp>
        <tr r="F2404" s="2"/>
      </tp>
      <tp t="s">
        <v/>
        <stp/>
        <stp>StudyData</stp>
        <stp>VIX</stp>
        <stp>BAR</stp>
        <stp/>
        <stp>Close</stp>
        <stp>W</stp>
        <stp>-2412</stp>
        <stp>All</stp>
        <stp/>
        <stp/>
        <stp>FALSE</stp>
        <stp>T</stp>
        <tr r="F2414" s="2"/>
      </tp>
      <tp t="s">
        <v/>
        <stp/>
        <stp>StudyData</stp>
        <stp>VIX</stp>
        <stp>BAR</stp>
        <stp/>
        <stp>Close</stp>
        <stp>W</stp>
        <stp>-2422</stp>
        <stp>All</stp>
        <stp/>
        <stp/>
        <stp>FALSE</stp>
        <stp>T</stp>
        <tr r="F2424" s="2"/>
      </tp>
      <tp t="s">
        <v/>
        <stp/>
        <stp>StudyData</stp>
        <stp>VIX</stp>
        <stp>BAR</stp>
        <stp/>
        <stp>Close</stp>
        <stp>W</stp>
        <stp>-2432</stp>
        <stp>All</stp>
        <stp/>
        <stp/>
        <stp>FALSE</stp>
        <stp>T</stp>
        <tr r="F2434" s="2"/>
      </tp>
      <tp t="s">
        <v/>
        <stp/>
        <stp>StudyData</stp>
        <stp>VIX</stp>
        <stp>BAR</stp>
        <stp/>
        <stp>Close</stp>
        <stp>W</stp>
        <stp>-2442</stp>
        <stp>All</stp>
        <stp/>
        <stp/>
        <stp>FALSE</stp>
        <stp>T</stp>
        <tr r="F2444" s="2"/>
      </tp>
      <tp t="s">
        <v/>
        <stp/>
        <stp>StudyData</stp>
        <stp>VIX</stp>
        <stp>BAR</stp>
        <stp/>
        <stp>Close</stp>
        <stp>W</stp>
        <stp>-2452</stp>
        <stp>All</stp>
        <stp/>
        <stp/>
        <stp>FALSE</stp>
        <stp>T</stp>
        <tr r="F2454" s="2"/>
      </tp>
      <tp t="s">
        <v/>
        <stp/>
        <stp>StudyData</stp>
        <stp>VIX</stp>
        <stp>BAR</stp>
        <stp/>
        <stp>Close</stp>
        <stp>W</stp>
        <stp>-2462</stp>
        <stp>All</stp>
        <stp/>
        <stp/>
        <stp>FALSE</stp>
        <stp>T</stp>
        <tr r="F2464" s="2"/>
      </tp>
      <tp t="s">
        <v/>
        <stp/>
        <stp>StudyData</stp>
        <stp>VIX</stp>
        <stp>BAR</stp>
        <stp/>
        <stp>Close</stp>
        <stp>W</stp>
        <stp>-2472</stp>
        <stp>All</stp>
        <stp/>
        <stp/>
        <stp>FALSE</stp>
        <stp>T</stp>
        <tr r="F2474" s="2"/>
      </tp>
      <tp t="s">
        <v/>
        <stp/>
        <stp>StudyData</stp>
        <stp>VIX</stp>
        <stp>BAR</stp>
        <stp/>
        <stp>Close</stp>
        <stp>W</stp>
        <stp>-2482</stp>
        <stp>All</stp>
        <stp/>
        <stp/>
        <stp>FALSE</stp>
        <stp>T</stp>
        <tr r="F2484" s="2"/>
      </tp>
      <tp t="s">
        <v/>
        <stp/>
        <stp>StudyData</stp>
        <stp>VIX</stp>
        <stp>BAR</stp>
        <stp/>
        <stp>Close</stp>
        <stp>W</stp>
        <stp>-2492</stp>
        <stp>All</stp>
        <stp/>
        <stp/>
        <stp>FALSE</stp>
        <stp>T</stp>
        <tr r="F2494" s="2"/>
      </tp>
      <tp t="s">
        <v/>
        <stp/>
        <stp>StudyData</stp>
        <stp>VIX</stp>
        <stp>BAR</stp>
        <stp/>
        <stp>Close</stp>
        <stp>W</stp>
        <stp>-2502</stp>
        <stp>All</stp>
        <stp/>
        <stp/>
        <stp>FALSE</stp>
        <stp>T</stp>
        <tr r="F2504" s="2"/>
      </tp>
      <tp t="s">
        <v/>
        <stp/>
        <stp>StudyData</stp>
        <stp>VIX</stp>
        <stp>BAR</stp>
        <stp/>
        <stp>Close</stp>
        <stp>W</stp>
        <stp>-2512</stp>
        <stp>All</stp>
        <stp/>
        <stp/>
        <stp>FALSE</stp>
        <stp>T</stp>
        <tr r="F2514" s="2"/>
      </tp>
      <tp t="s">
        <v/>
        <stp/>
        <stp>StudyData</stp>
        <stp>VIX</stp>
        <stp>BAR</stp>
        <stp/>
        <stp>Close</stp>
        <stp>W</stp>
        <stp>-2522</stp>
        <stp>All</stp>
        <stp/>
        <stp/>
        <stp>FALSE</stp>
        <stp>T</stp>
        <tr r="F2524" s="2"/>
      </tp>
      <tp t="s">
        <v/>
        <stp/>
        <stp>StudyData</stp>
        <stp>VIX</stp>
        <stp>BAR</stp>
        <stp/>
        <stp>Close</stp>
        <stp>W</stp>
        <stp>-2532</stp>
        <stp>All</stp>
        <stp/>
        <stp/>
        <stp>FALSE</stp>
        <stp>T</stp>
        <tr r="F2534" s="2"/>
      </tp>
      <tp t="s">
        <v/>
        <stp/>
        <stp>StudyData</stp>
        <stp>VIX</stp>
        <stp>BAR</stp>
        <stp/>
        <stp>Close</stp>
        <stp>W</stp>
        <stp>-2542</stp>
        <stp>All</stp>
        <stp/>
        <stp/>
        <stp>FALSE</stp>
        <stp>T</stp>
        <tr r="F2544" s="2"/>
      </tp>
      <tp t="s">
        <v/>
        <stp/>
        <stp>StudyData</stp>
        <stp>VIX</stp>
        <stp>BAR</stp>
        <stp/>
        <stp>Close</stp>
        <stp>W</stp>
        <stp>-2552</stp>
        <stp>All</stp>
        <stp/>
        <stp/>
        <stp>FALSE</stp>
        <stp>T</stp>
        <tr r="F2554" s="2"/>
      </tp>
      <tp t="s">
        <v/>
        <stp/>
        <stp>StudyData</stp>
        <stp>VIX</stp>
        <stp>BAR</stp>
        <stp/>
        <stp>Close</stp>
        <stp>W</stp>
        <stp>-2562</stp>
        <stp>All</stp>
        <stp/>
        <stp/>
        <stp>FALSE</stp>
        <stp>T</stp>
        <tr r="F2564" s="2"/>
      </tp>
      <tp t="s">
        <v/>
        <stp/>
        <stp>StudyData</stp>
        <stp>VIX</stp>
        <stp>BAR</stp>
        <stp/>
        <stp>Close</stp>
        <stp>W</stp>
        <stp>-2572</stp>
        <stp>All</stp>
        <stp/>
        <stp/>
        <stp>FALSE</stp>
        <stp>T</stp>
        <tr r="F2574" s="2"/>
      </tp>
      <tp t="s">
        <v/>
        <stp/>
        <stp>StudyData</stp>
        <stp>VIX</stp>
        <stp>BAR</stp>
        <stp/>
        <stp>Close</stp>
        <stp>W</stp>
        <stp>-2582</stp>
        <stp>All</stp>
        <stp/>
        <stp/>
        <stp>FALSE</stp>
        <stp>T</stp>
        <tr r="F2584" s="2"/>
      </tp>
      <tp t="s">
        <v/>
        <stp/>
        <stp>StudyData</stp>
        <stp>VIX</stp>
        <stp>BAR</stp>
        <stp/>
        <stp>Close</stp>
        <stp>W</stp>
        <stp>-2592</stp>
        <stp>All</stp>
        <stp/>
        <stp/>
        <stp>FALSE</stp>
        <stp>T</stp>
        <tr r="F2594" s="2"/>
      </tp>
      <tp t="s">
        <v/>
        <stp/>
        <stp>StudyData</stp>
        <stp>VIX</stp>
        <stp>BAR</stp>
        <stp/>
        <stp>Close</stp>
        <stp>W</stp>
        <stp>-2802</stp>
        <stp>All</stp>
        <stp/>
        <stp/>
        <stp>FALSE</stp>
        <stp>T</stp>
        <tr r="F2804" s="2"/>
      </tp>
      <tp t="s">
        <v/>
        <stp/>
        <stp>StudyData</stp>
        <stp>VIX</stp>
        <stp>BAR</stp>
        <stp/>
        <stp>Close</stp>
        <stp>W</stp>
        <stp>-2812</stp>
        <stp>All</stp>
        <stp/>
        <stp/>
        <stp>FALSE</stp>
        <stp>T</stp>
        <tr r="F2814" s="2"/>
      </tp>
      <tp t="s">
        <v/>
        <stp/>
        <stp>StudyData</stp>
        <stp>VIX</stp>
        <stp>BAR</stp>
        <stp/>
        <stp>Close</stp>
        <stp>W</stp>
        <stp>-2822</stp>
        <stp>All</stp>
        <stp/>
        <stp/>
        <stp>FALSE</stp>
        <stp>T</stp>
        <tr r="F2824" s="2"/>
      </tp>
      <tp t="s">
        <v/>
        <stp/>
        <stp>StudyData</stp>
        <stp>VIX</stp>
        <stp>BAR</stp>
        <stp/>
        <stp>Close</stp>
        <stp>W</stp>
        <stp>-2832</stp>
        <stp>All</stp>
        <stp/>
        <stp/>
        <stp>FALSE</stp>
        <stp>T</stp>
        <tr r="F2834" s="2"/>
      </tp>
      <tp t="s">
        <v/>
        <stp/>
        <stp>StudyData</stp>
        <stp>VIX</stp>
        <stp>BAR</stp>
        <stp/>
        <stp>Close</stp>
        <stp>W</stp>
        <stp>-2842</stp>
        <stp>All</stp>
        <stp/>
        <stp/>
        <stp>FALSE</stp>
        <stp>T</stp>
        <tr r="F2844" s="2"/>
      </tp>
      <tp t="s">
        <v/>
        <stp/>
        <stp>StudyData</stp>
        <stp>VIX</stp>
        <stp>BAR</stp>
        <stp/>
        <stp>Close</stp>
        <stp>W</stp>
        <stp>-2852</stp>
        <stp>All</stp>
        <stp/>
        <stp/>
        <stp>FALSE</stp>
        <stp>T</stp>
        <tr r="F2854" s="2"/>
      </tp>
      <tp t="s">
        <v/>
        <stp/>
        <stp>StudyData</stp>
        <stp>VIX</stp>
        <stp>BAR</stp>
        <stp/>
        <stp>Close</stp>
        <stp>W</stp>
        <stp>-2862</stp>
        <stp>All</stp>
        <stp/>
        <stp/>
        <stp>FALSE</stp>
        <stp>T</stp>
        <tr r="F2864" s="2"/>
      </tp>
      <tp t="s">
        <v/>
        <stp/>
        <stp>StudyData</stp>
        <stp>VIX</stp>
        <stp>BAR</stp>
        <stp/>
        <stp>Close</stp>
        <stp>W</stp>
        <stp>-2872</stp>
        <stp>All</stp>
        <stp/>
        <stp/>
        <stp>FALSE</stp>
        <stp>T</stp>
        <tr r="F2874" s="2"/>
      </tp>
      <tp t="s">
        <v/>
        <stp/>
        <stp>StudyData</stp>
        <stp>VIX</stp>
        <stp>BAR</stp>
        <stp/>
        <stp>Close</stp>
        <stp>W</stp>
        <stp>-2882</stp>
        <stp>All</stp>
        <stp/>
        <stp/>
        <stp>FALSE</stp>
        <stp>T</stp>
        <tr r="F2884" s="2"/>
      </tp>
      <tp t="s">
        <v/>
        <stp/>
        <stp>StudyData</stp>
        <stp>VIX</stp>
        <stp>BAR</stp>
        <stp/>
        <stp>Close</stp>
        <stp>W</stp>
        <stp>-2892</stp>
        <stp>All</stp>
        <stp/>
        <stp/>
        <stp>FALSE</stp>
        <stp>T</stp>
        <tr r="F2894" s="2"/>
      </tp>
      <tp t="s">
        <v/>
        <stp/>
        <stp>StudyData</stp>
        <stp>VIX</stp>
        <stp>BAR</stp>
        <stp/>
        <stp>Close</stp>
        <stp>W</stp>
        <stp>-2902</stp>
        <stp>All</stp>
        <stp/>
        <stp/>
        <stp>FALSE</stp>
        <stp>T</stp>
        <tr r="F2904" s="2"/>
      </tp>
      <tp t="s">
        <v/>
        <stp/>
        <stp>StudyData</stp>
        <stp>VIX</stp>
        <stp>BAR</stp>
        <stp/>
        <stp>Close</stp>
        <stp>W</stp>
        <stp>-2912</stp>
        <stp>All</stp>
        <stp/>
        <stp/>
        <stp>FALSE</stp>
        <stp>T</stp>
        <tr r="F2914" s="2"/>
      </tp>
      <tp t="s">
        <v/>
        <stp/>
        <stp>StudyData</stp>
        <stp>VIX</stp>
        <stp>BAR</stp>
        <stp/>
        <stp>Close</stp>
        <stp>W</stp>
        <stp>-2922</stp>
        <stp>All</stp>
        <stp/>
        <stp/>
        <stp>FALSE</stp>
        <stp>T</stp>
        <tr r="F2924" s="2"/>
      </tp>
      <tp t="s">
        <v/>
        <stp/>
        <stp>StudyData</stp>
        <stp>VIX</stp>
        <stp>BAR</stp>
        <stp/>
        <stp>Close</stp>
        <stp>W</stp>
        <stp>-2932</stp>
        <stp>All</stp>
        <stp/>
        <stp/>
        <stp>FALSE</stp>
        <stp>T</stp>
        <tr r="F2934" s="2"/>
      </tp>
      <tp t="s">
        <v/>
        <stp/>
        <stp>StudyData</stp>
        <stp>VIX</stp>
        <stp>BAR</stp>
        <stp/>
        <stp>Close</stp>
        <stp>W</stp>
        <stp>-2942</stp>
        <stp>All</stp>
        <stp/>
        <stp/>
        <stp>FALSE</stp>
        <stp>T</stp>
        <tr r="F2944" s="2"/>
      </tp>
      <tp t="s">
        <v/>
        <stp/>
        <stp>StudyData</stp>
        <stp>VIX</stp>
        <stp>BAR</stp>
        <stp/>
        <stp>Close</stp>
        <stp>W</stp>
        <stp>-2952</stp>
        <stp>All</stp>
        <stp/>
        <stp/>
        <stp>FALSE</stp>
        <stp>T</stp>
        <tr r="F2954" s="2"/>
      </tp>
      <tp t="s">
        <v/>
        <stp/>
        <stp>StudyData</stp>
        <stp>VIX</stp>
        <stp>BAR</stp>
        <stp/>
        <stp>Close</stp>
        <stp>W</stp>
        <stp>-2962</stp>
        <stp>All</stp>
        <stp/>
        <stp/>
        <stp>FALSE</stp>
        <stp>T</stp>
        <tr r="F2964" s="2"/>
      </tp>
      <tp t="s">
        <v/>
        <stp/>
        <stp>StudyData</stp>
        <stp>VIX</stp>
        <stp>BAR</stp>
        <stp/>
        <stp>Close</stp>
        <stp>W</stp>
        <stp>-2972</stp>
        <stp>All</stp>
        <stp/>
        <stp/>
        <stp>FALSE</stp>
        <stp>T</stp>
        <tr r="F2974" s="2"/>
      </tp>
      <tp t="s">
        <v/>
        <stp/>
        <stp>StudyData</stp>
        <stp>VIX</stp>
        <stp>BAR</stp>
        <stp/>
        <stp>Close</stp>
        <stp>W</stp>
        <stp>-2982</stp>
        <stp>All</stp>
        <stp/>
        <stp/>
        <stp>FALSE</stp>
        <stp>T</stp>
        <tr r="F2984" s="2"/>
      </tp>
      <tp t="s">
        <v/>
        <stp/>
        <stp>StudyData</stp>
        <stp>VIX</stp>
        <stp>BAR</stp>
        <stp/>
        <stp>Close</stp>
        <stp>W</stp>
        <stp>-2992</stp>
        <stp>All</stp>
        <stp/>
        <stp/>
        <stp>FALSE</stp>
        <stp>T</stp>
        <tr r="F2994" s="2"/>
      </tp>
      <tp t="s">
        <v/>
        <stp/>
        <stp>StudyData</stp>
        <stp>VIX</stp>
        <stp>BAR</stp>
        <stp/>
        <stp>Close</stp>
        <stp>W</stp>
        <stp>-1202</stp>
        <stp>All</stp>
        <stp/>
        <stp/>
        <stp>FALSE</stp>
        <stp>T</stp>
        <tr r="F1204" s="2"/>
      </tp>
      <tp t="s">
        <v/>
        <stp/>
        <stp>StudyData</stp>
        <stp>VIX</stp>
        <stp>BAR</stp>
        <stp/>
        <stp>Close</stp>
        <stp>W</stp>
        <stp>-1212</stp>
        <stp>All</stp>
        <stp/>
        <stp/>
        <stp>FALSE</stp>
        <stp>T</stp>
        <tr r="F1214" s="2"/>
      </tp>
      <tp t="s">
        <v/>
        <stp/>
        <stp>StudyData</stp>
        <stp>VIX</stp>
        <stp>BAR</stp>
        <stp/>
        <stp>Close</stp>
        <stp>W</stp>
        <stp>-1222</stp>
        <stp>All</stp>
        <stp/>
        <stp/>
        <stp>FALSE</stp>
        <stp>T</stp>
        <tr r="F1224" s="2"/>
      </tp>
      <tp t="s">
        <v/>
        <stp/>
        <stp>StudyData</stp>
        <stp>VIX</stp>
        <stp>BAR</stp>
        <stp/>
        <stp>Close</stp>
        <stp>W</stp>
        <stp>-1232</stp>
        <stp>All</stp>
        <stp/>
        <stp/>
        <stp>FALSE</stp>
        <stp>T</stp>
        <tr r="F1234" s="2"/>
      </tp>
      <tp t="s">
        <v/>
        <stp/>
        <stp>StudyData</stp>
        <stp>VIX</stp>
        <stp>BAR</stp>
        <stp/>
        <stp>Close</stp>
        <stp>W</stp>
        <stp>-1242</stp>
        <stp>All</stp>
        <stp/>
        <stp/>
        <stp>FALSE</stp>
        <stp>T</stp>
        <tr r="F1244" s="2"/>
      </tp>
      <tp t="s">
        <v/>
        <stp/>
        <stp>StudyData</stp>
        <stp>VIX</stp>
        <stp>BAR</stp>
        <stp/>
        <stp>Close</stp>
        <stp>W</stp>
        <stp>-1252</stp>
        <stp>All</stp>
        <stp/>
        <stp/>
        <stp>FALSE</stp>
        <stp>T</stp>
        <tr r="F1254" s="2"/>
      </tp>
      <tp t="s">
        <v/>
        <stp/>
        <stp>StudyData</stp>
        <stp>VIX</stp>
        <stp>BAR</stp>
        <stp/>
        <stp>Close</stp>
        <stp>W</stp>
        <stp>-1262</stp>
        <stp>All</stp>
        <stp/>
        <stp/>
        <stp>FALSE</stp>
        <stp>T</stp>
        <tr r="F1264" s="2"/>
      </tp>
      <tp t="s">
        <v/>
        <stp/>
        <stp>StudyData</stp>
        <stp>VIX</stp>
        <stp>BAR</stp>
        <stp/>
        <stp>Close</stp>
        <stp>W</stp>
        <stp>-1272</stp>
        <stp>All</stp>
        <stp/>
        <stp/>
        <stp>FALSE</stp>
        <stp>T</stp>
        <tr r="F1274" s="2"/>
      </tp>
      <tp t="s">
        <v/>
        <stp/>
        <stp>StudyData</stp>
        <stp>VIX</stp>
        <stp>BAR</stp>
        <stp/>
        <stp>Close</stp>
        <stp>W</stp>
        <stp>-1282</stp>
        <stp>All</stp>
        <stp/>
        <stp/>
        <stp>FALSE</stp>
        <stp>T</stp>
        <tr r="F1284" s="2"/>
      </tp>
      <tp t="s">
        <v/>
        <stp/>
        <stp>StudyData</stp>
        <stp>VIX</stp>
        <stp>BAR</stp>
        <stp/>
        <stp>Close</stp>
        <stp>W</stp>
        <stp>-1292</stp>
        <stp>All</stp>
        <stp/>
        <stp/>
        <stp>FALSE</stp>
        <stp>T</stp>
        <tr r="F1294" s="2"/>
      </tp>
      <tp t="s">
        <v/>
        <stp/>
        <stp>StudyData</stp>
        <stp>VIX</stp>
        <stp>BAR</stp>
        <stp/>
        <stp>Close</stp>
        <stp>W</stp>
        <stp>-1302</stp>
        <stp>All</stp>
        <stp/>
        <stp/>
        <stp>FALSE</stp>
        <stp>T</stp>
        <tr r="F1304" s="2"/>
      </tp>
      <tp t="s">
        <v/>
        <stp/>
        <stp>StudyData</stp>
        <stp>VIX</stp>
        <stp>BAR</stp>
        <stp/>
        <stp>Close</stp>
        <stp>W</stp>
        <stp>-1312</stp>
        <stp>All</stp>
        <stp/>
        <stp/>
        <stp>FALSE</stp>
        <stp>T</stp>
        <tr r="F1314" s="2"/>
      </tp>
      <tp t="s">
        <v/>
        <stp/>
        <stp>StudyData</stp>
        <stp>VIX</stp>
        <stp>BAR</stp>
        <stp/>
        <stp>Close</stp>
        <stp>W</stp>
        <stp>-1322</stp>
        <stp>All</stp>
        <stp/>
        <stp/>
        <stp>FALSE</stp>
        <stp>T</stp>
        <tr r="F1324" s="2"/>
      </tp>
      <tp t="s">
        <v/>
        <stp/>
        <stp>StudyData</stp>
        <stp>VIX</stp>
        <stp>BAR</stp>
        <stp/>
        <stp>Close</stp>
        <stp>W</stp>
        <stp>-1332</stp>
        <stp>All</stp>
        <stp/>
        <stp/>
        <stp>FALSE</stp>
        <stp>T</stp>
        <tr r="F1334" s="2"/>
      </tp>
      <tp t="s">
        <v/>
        <stp/>
        <stp>StudyData</stp>
        <stp>VIX</stp>
        <stp>BAR</stp>
        <stp/>
        <stp>Close</stp>
        <stp>W</stp>
        <stp>-1342</stp>
        <stp>All</stp>
        <stp/>
        <stp/>
        <stp>FALSE</stp>
        <stp>T</stp>
        <tr r="F1344" s="2"/>
      </tp>
      <tp t="s">
        <v/>
        <stp/>
        <stp>StudyData</stp>
        <stp>VIX</stp>
        <stp>BAR</stp>
        <stp/>
        <stp>Close</stp>
        <stp>W</stp>
        <stp>-1352</stp>
        <stp>All</stp>
        <stp/>
        <stp/>
        <stp>FALSE</stp>
        <stp>T</stp>
        <tr r="F1354" s="2"/>
      </tp>
      <tp t="s">
        <v/>
        <stp/>
        <stp>StudyData</stp>
        <stp>VIX</stp>
        <stp>BAR</stp>
        <stp/>
        <stp>Close</stp>
        <stp>W</stp>
        <stp>-1362</stp>
        <stp>All</stp>
        <stp/>
        <stp/>
        <stp>FALSE</stp>
        <stp>T</stp>
        <tr r="F1364" s="2"/>
      </tp>
      <tp t="s">
        <v/>
        <stp/>
        <stp>StudyData</stp>
        <stp>VIX</stp>
        <stp>BAR</stp>
        <stp/>
        <stp>Close</stp>
        <stp>W</stp>
        <stp>-1372</stp>
        <stp>All</stp>
        <stp/>
        <stp/>
        <stp>FALSE</stp>
        <stp>T</stp>
        <tr r="F1374" s="2"/>
      </tp>
      <tp t="s">
        <v/>
        <stp/>
        <stp>StudyData</stp>
        <stp>VIX</stp>
        <stp>BAR</stp>
        <stp/>
        <stp>Close</stp>
        <stp>W</stp>
        <stp>-1382</stp>
        <stp>All</stp>
        <stp/>
        <stp/>
        <stp>FALSE</stp>
        <stp>T</stp>
        <tr r="F1384" s="2"/>
      </tp>
      <tp t="s">
        <v/>
        <stp/>
        <stp>StudyData</stp>
        <stp>VIX</stp>
        <stp>BAR</stp>
        <stp/>
        <stp>Close</stp>
        <stp>W</stp>
        <stp>-1392</stp>
        <stp>All</stp>
        <stp/>
        <stp/>
        <stp>FALSE</stp>
        <stp>T</stp>
        <tr r="F1394" s="2"/>
      </tp>
      <tp t="s">
        <v/>
        <stp/>
        <stp>StudyData</stp>
        <stp>VIX</stp>
        <stp>BAR</stp>
        <stp/>
        <stp>Close</stp>
        <stp>W</stp>
        <stp>-1002</stp>
        <stp>All</stp>
        <stp/>
        <stp/>
        <stp>FALSE</stp>
        <stp>T</stp>
        <tr r="F1004" s="2"/>
      </tp>
      <tp t="s">
        <v/>
        <stp/>
        <stp>StudyData</stp>
        <stp>VIX</stp>
        <stp>BAR</stp>
        <stp/>
        <stp>Close</stp>
        <stp>W</stp>
        <stp>-1012</stp>
        <stp>All</stp>
        <stp/>
        <stp/>
        <stp>FALSE</stp>
        <stp>T</stp>
        <tr r="F1014" s="2"/>
      </tp>
      <tp t="s">
        <v/>
        <stp/>
        <stp>StudyData</stp>
        <stp>VIX</stp>
        <stp>BAR</stp>
        <stp/>
        <stp>Close</stp>
        <stp>W</stp>
        <stp>-1022</stp>
        <stp>All</stp>
        <stp/>
        <stp/>
        <stp>FALSE</stp>
        <stp>T</stp>
        <tr r="F1024" s="2"/>
      </tp>
      <tp t="s">
        <v/>
        <stp/>
        <stp>StudyData</stp>
        <stp>VIX</stp>
        <stp>BAR</stp>
        <stp/>
        <stp>Close</stp>
        <stp>W</stp>
        <stp>-1032</stp>
        <stp>All</stp>
        <stp/>
        <stp/>
        <stp>FALSE</stp>
        <stp>T</stp>
        <tr r="F1034" s="2"/>
      </tp>
      <tp t="s">
        <v/>
        <stp/>
        <stp>StudyData</stp>
        <stp>VIX</stp>
        <stp>BAR</stp>
        <stp/>
        <stp>Close</stp>
        <stp>W</stp>
        <stp>-1042</stp>
        <stp>All</stp>
        <stp/>
        <stp/>
        <stp>FALSE</stp>
        <stp>T</stp>
        <tr r="F1044" s="2"/>
      </tp>
      <tp t="s">
        <v/>
        <stp/>
        <stp>StudyData</stp>
        <stp>VIX</stp>
        <stp>BAR</stp>
        <stp/>
        <stp>Close</stp>
        <stp>W</stp>
        <stp>-1052</stp>
        <stp>All</stp>
        <stp/>
        <stp/>
        <stp>FALSE</stp>
        <stp>T</stp>
        <tr r="F1054" s="2"/>
      </tp>
      <tp t="s">
        <v/>
        <stp/>
        <stp>StudyData</stp>
        <stp>VIX</stp>
        <stp>BAR</stp>
        <stp/>
        <stp>Close</stp>
        <stp>W</stp>
        <stp>-1062</stp>
        <stp>All</stp>
        <stp/>
        <stp/>
        <stp>FALSE</stp>
        <stp>T</stp>
        <tr r="F1064" s="2"/>
      </tp>
      <tp t="s">
        <v/>
        <stp/>
        <stp>StudyData</stp>
        <stp>VIX</stp>
        <stp>BAR</stp>
        <stp/>
        <stp>Close</stp>
        <stp>W</stp>
        <stp>-1072</stp>
        <stp>All</stp>
        <stp/>
        <stp/>
        <stp>FALSE</stp>
        <stp>T</stp>
        <tr r="F1074" s="2"/>
      </tp>
      <tp t="s">
        <v/>
        <stp/>
        <stp>StudyData</stp>
        <stp>VIX</stp>
        <stp>BAR</stp>
        <stp/>
        <stp>Close</stp>
        <stp>W</stp>
        <stp>-1082</stp>
        <stp>All</stp>
        <stp/>
        <stp/>
        <stp>FALSE</stp>
        <stp>T</stp>
        <tr r="F1084" s="2"/>
      </tp>
      <tp t="s">
        <v/>
        <stp/>
        <stp>StudyData</stp>
        <stp>VIX</stp>
        <stp>BAR</stp>
        <stp/>
        <stp>Close</stp>
        <stp>W</stp>
        <stp>-1092</stp>
        <stp>All</stp>
        <stp/>
        <stp/>
        <stp>FALSE</stp>
        <stp>T</stp>
        <tr r="F1094" s="2"/>
      </tp>
      <tp t="s">
        <v/>
        <stp/>
        <stp>StudyData</stp>
        <stp>VIX</stp>
        <stp>BAR</stp>
        <stp/>
        <stp>Close</stp>
        <stp>W</stp>
        <stp>-1102</stp>
        <stp>All</stp>
        <stp/>
        <stp/>
        <stp>FALSE</stp>
        <stp>T</stp>
        <tr r="F1104" s="2"/>
      </tp>
      <tp t="s">
        <v/>
        <stp/>
        <stp>StudyData</stp>
        <stp>VIX</stp>
        <stp>BAR</stp>
        <stp/>
        <stp>Close</stp>
        <stp>W</stp>
        <stp>-1112</stp>
        <stp>All</stp>
        <stp/>
        <stp/>
        <stp>FALSE</stp>
        <stp>T</stp>
        <tr r="F1114" s="2"/>
      </tp>
      <tp t="s">
        <v/>
        <stp/>
        <stp>StudyData</stp>
        <stp>VIX</stp>
        <stp>BAR</stp>
        <stp/>
        <stp>Close</stp>
        <stp>W</stp>
        <stp>-1122</stp>
        <stp>All</stp>
        <stp/>
        <stp/>
        <stp>FALSE</stp>
        <stp>T</stp>
        <tr r="F1124" s="2"/>
      </tp>
      <tp t="s">
        <v/>
        <stp/>
        <stp>StudyData</stp>
        <stp>VIX</stp>
        <stp>BAR</stp>
        <stp/>
        <stp>Close</stp>
        <stp>W</stp>
        <stp>-1132</stp>
        <stp>All</stp>
        <stp/>
        <stp/>
        <stp>FALSE</stp>
        <stp>T</stp>
        <tr r="F1134" s="2"/>
      </tp>
      <tp t="s">
        <v/>
        <stp/>
        <stp>StudyData</stp>
        <stp>VIX</stp>
        <stp>BAR</stp>
        <stp/>
        <stp>Close</stp>
        <stp>W</stp>
        <stp>-1142</stp>
        <stp>All</stp>
        <stp/>
        <stp/>
        <stp>FALSE</stp>
        <stp>T</stp>
        <tr r="F1144" s="2"/>
      </tp>
      <tp t="s">
        <v/>
        <stp/>
        <stp>StudyData</stp>
        <stp>VIX</stp>
        <stp>BAR</stp>
        <stp/>
        <stp>Close</stp>
        <stp>W</stp>
        <stp>-1152</stp>
        <stp>All</stp>
        <stp/>
        <stp/>
        <stp>FALSE</stp>
        <stp>T</stp>
        <tr r="F1154" s="2"/>
      </tp>
      <tp t="s">
        <v/>
        <stp/>
        <stp>StudyData</stp>
        <stp>VIX</stp>
        <stp>BAR</stp>
        <stp/>
        <stp>Close</stp>
        <stp>W</stp>
        <stp>-1162</stp>
        <stp>All</stp>
        <stp/>
        <stp/>
        <stp>FALSE</stp>
        <stp>T</stp>
        <tr r="F1164" s="2"/>
      </tp>
      <tp t="s">
        <v/>
        <stp/>
        <stp>StudyData</stp>
        <stp>VIX</stp>
        <stp>BAR</stp>
        <stp/>
        <stp>Close</stp>
        <stp>W</stp>
        <stp>-1172</stp>
        <stp>All</stp>
        <stp/>
        <stp/>
        <stp>FALSE</stp>
        <stp>T</stp>
        <tr r="F1174" s="2"/>
      </tp>
      <tp t="s">
        <v/>
        <stp/>
        <stp>StudyData</stp>
        <stp>VIX</stp>
        <stp>BAR</stp>
        <stp/>
        <stp>Close</stp>
        <stp>W</stp>
        <stp>-1182</stp>
        <stp>All</stp>
        <stp/>
        <stp/>
        <stp>FALSE</stp>
        <stp>T</stp>
        <tr r="F1184" s="2"/>
      </tp>
      <tp t="s">
        <v/>
        <stp/>
        <stp>StudyData</stp>
        <stp>VIX</stp>
        <stp>BAR</stp>
        <stp/>
        <stp>Close</stp>
        <stp>W</stp>
        <stp>-1192</stp>
        <stp>All</stp>
        <stp/>
        <stp/>
        <stp>FALSE</stp>
        <stp>T</stp>
        <tr r="F1194" s="2"/>
      </tp>
      <tp t="s">
        <v/>
        <stp/>
        <stp>StudyData</stp>
        <stp>VIX</stp>
        <stp>BAR</stp>
        <stp/>
        <stp>Close</stp>
        <stp>W</stp>
        <stp>-1602</stp>
        <stp>All</stp>
        <stp/>
        <stp/>
        <stp>FALSE</stp>
        <stp>T</stp>
        <tr r="F1604" s="2"/>
      </tp>
      <tp t="s">
        <v/>
        <stp/>
        <stp>StudyData</stp>
        <stp>VIX</stp>
        <stp>BAR</stp>
        <stp/>
        <stp>Close</stp>
        <stp>W</stp>
        <stp>-1612</stp>
        <stp>All</stp>
        <stp/>
        <stp/>
        <stp>FALSE</stp>
        <stp>T</stp>
        <tr r="F1614" s="2"/>
      </tp>
      <tp t="s">
        <v/>
        <stp/>
        <stp>StudyData</stp>
        <stp>VIX</stp>
        <stp>BAR</stp>
        <stp/>
        <stp>Close</stp>
        <stp>W</stp>
        <stp>-1622</stp>
        <stp>All</stp>
        <stp/>
        <stp/>
        <stp>FALSE</stp>
        <stp>T</stp>
        <tr r="F1624" s="2"/>
      </tp>
      <tp t="s">
        <v/>
        <stp/>
        <stp>StudyData</stp>
        <stp>VIX</stp>
        <stp>BAR</stp>
        <stp/>
        <stp>Close</stp>
        <stp>W</stp>
        <stp>-1632</stp>
        <stp>All</stp>
        <stp/>
        <stp/>
        <stp>FALSE</stp>
        <stp>T</stp>
        <tr r="F1634" s="2"/>
      </tp>
      <tp t="s">
        <v/>
        <stp/>
        <stp>StudyData</stp>
        <stp>VIX</stp>
        <stp>BAR</stp>
        <stp/>
        <stp>Close</stp>
        <stp>W</stp>
        <stp>-1642</stp>
        <stp>All</stp>
        <stp/>
        <stp/>
        <stp>FALSE</stp>
        <stp>T</stp>
        <tr r="F1644" s="2"/>
      </tp>
      <tp t="s">
        <v/>
        <stp/>
        <stp>StudyData</stp>
        <stp>VIX</stp>
        <stp>BAR</stp>
        <stp/>
        <stp>Close</stp>
        <stp>W</stp>
        <stp>-1652</stp>
        <stp>All</stp>
        <stp/>
        <stp/>
        <stp>FALSE</stp>
        <stp>T</stp>
        <tr r="F1654" s="2"/>
      </tp>
      <tp t="s">
        <v/>
        <stp/>
        <stp>StudyData</stp>
        <stp>VIX</stp>
        <stp>BAR</stp>
        <stp/>
        <stp>Close</stp>
        <stp>W</stp>
        <stp>-1662</stp>
        <stp>All</stp>
        <stp/>
        <stp/>
        <stp>FALSE</stp>
        <stp>T</stp>
        <tr r="F1664" s="2"/>
      </tp>
      <tp t="s">
        <v/>
        <stp/>
        <stp>StudyData</stp>
        <stp>VIX</stp>
        <stp>BAR</stp>
        <stp/>
        <stp>Close</stp>
        <stp>W</stp>
        <stp>-1672</stp>
        <stp>All</stp>
        <stp/>
        <stp/>
        <stp>FALSE</stp>
        <stp>T</stp>
        <tr r="F1674" s="2"/>
      </tp>
      <tp t="s">
        <v/>
        <stp/>
        <stp>StudyData</stp>
        <stp>VIX</stp>
        <stp>BAR</stp>
        <stp/>
        <stp>Close</stp>
        <stp>W</stp>
        <stp>-1682</stp>
        <stp>All</stp>
        <stp/>
        <stp/>
        <stp>FALSE</stp>
        <stp>T</stp>
        <tr r="F1684" s="2"/>
      </tp>
      <tp t="s">
        <v/>
        <stp/>
        <stp>StudyData</stp>
        <stp>VIX</stp>
        <stp>BAR</stp>
        <stp/>
        <stp>Close</stp>
        <stp>W</stp>
        <stp>-1692</stp>
        <stp>All</stp>
        <stp/>
        <stp/>
        <stp>FALSE</stp>
        <stp>T</stp>
        <tr r="F1694" s="2"/>
      </tp>
      <tp t="s">
        <v/>
        <stp/>
        <stp>StudyData</stp>
        <stp>VIX</stp>
        <stp>BAR</stp>
        <stp/>
        <stp>Close</stp>
        <stp>W</stp>
        <stp>-1702</stp>
        <stp>All</stp>
        <stp/>
        <stp/>
        <stp>FALSE</stp>
        <stp>T</stp>
        <tr r="F1704" s="2"/>
      </tp>
      <tp t="s">
        <v/>
        <stp/>
        <stp>StudyData</stp>
        <stp>VIX</stp>
        <stp>BAR</stp>
        <stp/>
        <stp>Close</stp>
        <stp>W</stp>
        <stp>-1712</stp>
        <stp>All</stp>
        <stp/>
        <stp/>
        <stp>FALSE</stp>
        <stp>T</stp>
        <tr r="F1714" s="2"/>
      </tp>
      <tp t="s">
        <v/>
        <stp/>
        <stp>StudyData</stp>
        <stp>VIX</stp>
        <stp>BAR</stp>
        <stp/>
        <stp>Close</stp>
        <stp>W</stp>
        <stp>-1722</stp>
        <stp>All</stp>
        <stp/>
        <stp/>
        <stp>FALSE</stp>
        <stp>T</stp>
        <tr r="F1724" s="2"/>
      </tp>
      <tp t="s">
        <v/>
        <stp/>
        <stp>StudyData</stp>
        <stp>VIX</stp>
        <stp>BAR</stp>
        <stp/>
        <stp>Close</stp>
        <stp>W</stp>
        <stp>-1732</stp>
        <stp>All</stp>
        <stp/>
        <stp/>
        <stp>FALSE</stp>
        <stp>T</stp>
        <tr r="F1734" s="2"/>
      </tp>
      <tp t="s">
        <v/>
        <stp/>
        <stp>StudyData</stp>
        <stp>VIX</stp>
        <stp>BAR</stp>
        <stp/>
        <stp>Close</stp>
        <stp>W</stp>
        <stp>-1742</stp>
        <stp>All</stp>
        <stp/>
        <stp/>
        <stp>FALSE</stp>
        <stp>T</stp>
        <tr r="F1744" s="2"/>
      </tp>
      <tp t="s">
        <v/>
        <stp/>
        <stp>StudyData</stp>
        <stp>VIX</stp>
        <stp>BAR</stp>
        <stp/>
        <stp>Close</stp>
        <stp>W</stp>
        <stp>-1752</stp>
        <stp>All</stp>
        <stp/>
        <stp/>
        <stp>FALSE</stp>
        <stp>T</stp>
        <tr r="F1754" s="2"/>
      </tp>
      <tp t="s">
        <v/>
        <stp/>
        <stp>StudyData</stp>
        <stp>VIX</stp>
        <stp>BAR</stp>
        <stp/>
        <stp>Close</stp>
        <stp>W</stp>
        <stp>-1762</stp>
        <stp>All</stp>
        <stp/>
        <stp/>
        <stp>FALSE</stp>
        <stp>T</stp>
        <tr r="F1764" s="2"/>
      </tp>
      <tp t="s">
        <v/>
        <stp/>
        <stp>StudyData</stp>
        <stp>VIX</stp>
        <stp>BAR</stp>
        <stp/>
        <stp>Close</stp>
        <stp>W</stp>
        <stp>-1772</stp>
        <stp>All</stp>
        <stp/>
        <stp/>
        <stp>FALSE</stp>
        <stp>T</stp>
        <tr r="F1774" s="2"/>
      </tp>
      <tp t="s">
        <v/>
        <stp/>
        <stp>StudyData</stp>
        <stp>VIX</stp>
        <stp>BAR</stp>
        <stp/>
        <stp>Close</stp>
        <stp>W</stp>
        <stp>-1782</stp>
        <stp>All</stp>
        <stp/>
        <stp/>
        <stp>FALSE</stp>
        <stp>T</stp>
        <tr r="F1784" s="2"/>
      </tp>
      <tp t="s">
        <v/>
        <stp/>
        <stp>StudyData</stp>
        <stp>VIX</stp>
        <stp>BAR</stp>
        <stp/>
        <stp>Close</stp>
        <stp>W</stp>
        <stp>-1792</stp>
        <stp>All</stp>
        <stp/>
        <stp/>
        <stp>FALSE</stp>
        <stp>T</stp>
        <tr r="F1794" s="2"/>
      </tp>
      <tp t="s">
        <v/>
        <stp/>
        <stp>StudyData</stp>
        <stp>VIX</stp>
        <stp>BAR</stp>
        <stp/>
        <stp>Close</stp>
        <stp>W</stp>
        <stp>-1402</stp>
        <stp>All</stp>
        <stp/>
        <stp/>
        <stp>FALSE</stp>
        <stp>T</stp>
        <tr r="F1404" s="2"/>
      </tp>
      <tp t="s">
        <v/>
        <stp/>
        <stp>StudyData</stp>
        <stp>VIX</stp>
        <stp>BAR</stp>
        <stp/>
        <stp>Close</stp>
        <stp>W</stp>
        <stp>-1412</stp>
        <stp>All</stp>
        <stp/>
        <stp/>
        <stp>FALSE</stp>
        <stp>T</stp>
        <tr r="F1414" s="2"/>
      </tp>
      <tp t="s">
        <v/>
        <stp/>
        <stp>StudyData</stp>
        <stp>VIX</stp>
        <stp>BAR</stp>
        <stp/>
        <stp>Close</stp>
        <stp>W</stp>
        <stp>-1422</stp>
        <stp>All</stp>
        <stp/>
        <stp/>
        <stp>FALSE</stp>
        <stp>T</stp>
        <tr r="F1424" s="2"/>
      </tp>
      <tp t="s">
        <v/>
        <stp/>
        <stp>StudyData</stp>
        <stp>VIX</stp>
        <stp>BAR</stp>
        <stp/>
        <stp>Close</stp>
        <stp>W</stp>
        <stp>-1432</stp>
        <stp>All</stp>
        <stp/>
        <stp/>
        <stp>FALSE</stp>
        <stp>T</stp>
        <tr r="F1434" s="2"/>
      </tp>
      <tp t="s">
        <v/>
        <stp/>
        <stp>StudyData</stp>
        <stp>VIX</stp>
        <stp>BAR</stp>
        <stp/>
        <stp>Close</stp>
        <stp>W</stp>
        <stp>-1442</stp>
        <stp>All</stp>
        <stp/>
        <stp/>
        <stp>FALSE</stp>
        <stp>T</stp>
        <tr r="F1444" s="2"/>
      </tp>
      <tp t="s">
        <v/>
        <stp/>
        <stp>StudyData</stp>
        <stp>VIX</stp>
        <stp>BAR</stp>
        <stp/>
        <stp>Close</stp>
        <stp>W</stp>
        <stp>-1452</stp>
        <stp>All</stp>
        <stp/>
        <stp/>
        <stp>FALSE</stp>
        <stp>T</stp>
        <tr r="F1454" s="2"/>
      </tp>
      <tp t="s">
        <v/>
        <stp/>
        <stp>StudyData</stp>
        <stp>VIX</stp>
        <stp>BAR</stp>
        <stp/>
        <stp>Close</stp>
        <stp>W</stp>
        <stp>-1462</stp>
        <stp>All</stp>
        <stp/>
        <stp/>
        <stp>FALSE</stp>
        <stp>T</stp>
        <tr r="F1464" s="2"/>
      </tp>
      <tp t="s">
        <v/>
        <stp/>
        <stp>StudyData</stp>
        <stp>VIX</stp>
        <stp>BAR</stp>
        <stp/>
        <stp>Close</stp>
        <stp>W</stp>
        <stp>-1472</stp>
        <stp>All</stp>
        <stp/>
        <stp/>
        <stp>FALSE</stp>
        <stp>T</stp>
        <tr r="F1474" s="2"/>
      </tp>
      <tp t="s">
        <v/>
        <stp/>
        <stp>StudyData</stp>
        <stp>VIX</stp>
        <stp>BAR</stp>
        <stp/>
        <stp>Close</stp>
        <stp>W</stp>
        <stp>-1482</stp>
        <stp>All</stp>
        <stp/>
        <stp/>
        <stp>FALSE</stp>
        <stp>T</stp>
        <tr r="F1484" s="2"/>
      </tp>
      <tp t="s">
        <v/>
        <stp/>
        <stp>StudyData</stp>
        <stp>VIX</stp>
        <stp>BAR</stp>
        <stp/>
        <stp>Close</stp>
        <stp>W</stp>
        <stp>-1492</stp>
        <stp>All</stp>
        <stp/>
        <stp/>
        <stp>FALSE</stp>
        <stp>T</stp>
        <tr r="F1494" s="2"/>
      </tp>
      <tp t="s">
        <v/>
        <stp/>
        <stp>StudyData</stp>
        <stp>VIX</stp>
        <stp>BAR</stp>
        <stp/>
        <stp>Close</stp>
        <stp>W</stp>
        <stp>-1502</stp>
        <stp>All</stp>
        <stp/>
        <stp/>
        <stp>FALSE</stp>
        <stp>T</stp>
        <tr r="F1504" s="2"/>
      </tp>
      <tp t="s">
        <v/>
        <stp/>
        <stp>StudyData</stp>
        <stp>VIX</stp>
        <stp>BAR</stp>
        <stp/>
        <stp>Close</stp>
        <stp>W</stp>
        <stp>-1512</stp>
        <stp>All</stp>
        <stp/>
        <stp/>
        <stp>FALSE</stp>
        <stp>T</stp>
        <tr r="F1514" s="2"/>
      </tp>
      <tp t="s">
        <v/>
        <stp/>
        <stp>StudyData</stp>
        <stp>VIX</stp>
        <stp>BAR</stp>
        <stp/>
        <stp>Close</stp>
        <stp>W</stp>
        <stp>-1522</stp>
        <stp>All</stp>
        <stp/>
        <stp/>
        <stp>FALSE</stp>
        <stp>T</stp>
        <tr r="F1524" s="2"/>
      </tp>
      <tp t="s">
        <v/>
        <stp/>
        <stp>StudyData</stp>
        <stp>VIX</stp>
        <stp>BAR</stp>
        <stp/>
        <stp>Close</stp>
        <stp>W</stp>
        <stp>-1532</stp>
        <stp>All</stp>
        <stp/>
        <stp/>
        <stp>FALSE</stp>
        <stp>T</stp>
        <tr r="F1534" s="2"/>
      </tp>
      <tp t="s">
        <v/>
        <stp/>
        <stp>StudyData</stp>
        <stp>VIX</stp>
        <stp>BAR</stp>
        <stp/>
        <stp>Close</stp>
        <stp>W</stp>
        <stp>-1542</stp>
        <stp>All</stp>
        <stp/>
        <stp/>
        <stp>FALSE</stp>
        <stp>T</stp>
        <tr r="F1544" s="2"/>
      </tp>
      <tp t="s">
        <v/>
        <stp/>
        <stp>StudyData</stp>
        <stp>VIX</stp>
        <stp>BAR</stp>
        <stp/>
        <stp>Close</stp>
        <stp>W</stp>
        <stp>-1552</stp>
        <stp>All</stp>
        <stp/>
        <stp/>
        <stp>FALSE</stp>
        <stp>T</stp>
        <tr r="F1554" s="2"/>
      </tp>
      <tp t="s">
        <v/>
        <stp/>
        <stp>StudyData</stp>
        <stp>VIX</stp>
        <stp>BAR</stp>
        <stp/>
        <stp>Close</stp>
        <stp>W</stp>
        <stp>-1562</stp>
        <stp>All</stp>
        <stp/>
        <stp/>
        <stp>FALSE</stp>
        <stp>T</stp>
        <tr r="F1564" s="2"/>
      </tp>
      <tp t="s">
        <v/>
        <stp/>
        <stp>StudyData</stp>
        <stp>VIX</stp>
        <stp>BAR</stp>
        <stp/>
        <stp>Close</stp>
        <stp>W</stp>
        <stp>-1572</stp>
        <stp>All</stp>
        <stp/>
        <stp/>
        <stp>FALSE</stp>
        <stp>T</stp>
        <tr r="F1574" s="2"/>
      </tp>
      <tp t="s">
        <v/>
        <stp/>
        <stp>StudyData</stp>
        <stp>VIX</stp>
        <stp>BAR</stp>
        <stp/>
        <stp>Close</stp>
        <stp>W</stp>
        <stp>-1582</stp>
        <stp>All</stp>
        <stp/>
        <stp/>
        <stp>FALSE</stp>
        <stp>T</stp>
        <tr r="F1584" s="2"/>
      </tp>
      <tp t="s">
        <v/>
        <stp/>
        <stp>StudyData</stp>
        <stp>VIX</stp>
        <stp>BAR</stp>
        <stp/>
        <stp>Close</stp>
        <stp>W</stp>
        <stp>-1592</stp>
        <stp>All</stp>
        <stp/>
        <stp/>
        <stp>FALSE</stp>
        <stp>T</stp>
        <tr r="F1594" s="2"/>
      </tp>
      <tp t="s">
        <v/>
        <stp/>
        <stp>StudyData</stp>
        <stp>VIX</stp>
        <stp>BAR</stp>
        <stp/>
        <stp>Close</stp>
        <stp>W</stp>
        <stp>-1802</stp>
        <stp>All</stp>
        <stp/>
        <stp/>
        <stp>FALSE</stp>
        <stp>T</stp>
        <tr r="F1804" s="2"/>
      </tp>
      <tp t="s">
        <v/>
        <stp/>
        <stp>StudyData</stp>
        <stp>VIX</stp>
        <stp>BAR</stp>
        <stp/>
        <stp>Close</stp>
        <stp>W</stp>
        <stp>-1812</stp>
        <stp>All</stp>
        <stp/>
        <stp/>
        <stp>FALSE</stp>
        <stp>T</stp>
        <tr r="F1814" s="2"/>
      </tp>
      <tp t="s">
        <v/>
        <stp/>
        <stp>StudyData</stp>
        <stp>VIX</stp>
        <stp>BAR</stp>
        <stp/>
        <stp>Close</stp>
        <stp>W</stp>
        <stp>-1822</stp>
        <stp>All</stp>
        <stp/>
        <stp/>
        <stp>FALSE</stp>
        <stp>T</stp>
        <tr r="F1824" s="2"/>
      </tp>
      <tp t="s">
        <v/>
        <stp/>
        <stp>StudyData</stp>
        <stp>VIX</stp>
        <stp>BAR</stp>
        <stp/>
        <stp>Close</stp>
        <stp>W</stp>
        <stp>-1832</stp>
        <stp>All</stp>
        <stp/>
        <stp/>
        <stp>FALSE</stp>
        <stp>T</stp>
        <tr r="F1834" s="2"/>
      </tp>
      <tp t="s">
        <v/>
        <stp/>
        <stp>StudyData</stp>
        <stp>VIX</stp>
        <stp>BAR</stp>
        <stp/>
        <stp>Close</stp>
        <stp>W</stp>
        <stp>-1842</stp>
        <stp>All</stp>
        <stp/>
        <stp/>
        <stp>FALSE</stp>
        <stp>T</stp>
        <tr r="F1844" s="2"/>
      </tp>
      <tp t="s">
        <v/>
        <stp/>
        <stp>StudyData</stp>
        <stp>VIX</stp>
        <stp>BAR</stp>
        <stp/>
        <stp>Close</stp>
        <stp>W</stp>
        <stp>-1852</stp>
        <stp>All</stp>
        <stp/>
        <stp/>
        <stp>FALSE</stp>
        <stp>T</stp>
        <tr r="F1854" s="2"/>
      </tp>
      <tp t="s">
        <v/>
        <stp/>
        <stp>StudyData</stp>
        <stp>VIX</stp>
        <stp>BAR</stp>
        <stp/>
        <stp>Close</stp>
        <stp>W</stp>
        <stp>-1862</stp>
        <stp>All</stp>
        <stp/>
        <stp/>
        <stp>FALSE</stp>
        <stp>T</stp>
        <tr r="F1864" s="2"/>
      </tp>
      <tp t="s">
        <v/>
        <stp/>
        <stp>StudyData</stp>
        <stp>VIX</stp>
        <stp>BAR</stp>
        <stp/>
        <stp>Close</stp>
        <stp>W</stp>
        <stp>-1872</stp>
        <stp>All</stp>
        <stp/>
        <stp/>
        <stp>FALSE</stp>
        <stp>T</stp>
        <tr r="F1874" s="2"/>
      </tp>
      <tp t="s">
        <v/>
        <stp/>
        <stp>StudyData</stp>
        <stp>VIX</stp>
        <stp>BAR</stp>
        <stp/>
        <stp>Close</stp>
        <stp>W</stp>
        <stp>-1882</stp>
        <stp>All</stp>
        <stp/>
        <stp/>
        <stp>FALSE</stp>
        <stp>T</stp>
        <tr r="F1884" s="2"/>
      </tp>
      <tp t="s">
        <v/>
        <stp/>
        <stp>StudyData</stp>
        <stp>VIX</stp>
        <stp>BAR</stp>
        <stp/>
        <stp>Close</stp>
        <stp>W</stp>
        <stp>-1892</stp>
        <stp>All</stp>
        <stp/>
        <stp/>
        <stp>FALSE</stp>
        <stp>T</stp>
        <tr r="F1894" s="2"/>
      </tp>
      <tp t="s">
        <v/>
        <stp/>
        <stp>StudyData</stp>
        <stp>VIX</stp>
        <stp>BAR</stp>
        <stp/>
        <stp>Close</stp>
        <stp>W</stp>
        <stp>-1902</stp>
        <stp>All</stp>
        <stp/>
        <stp/>
        <stp>FALSE</stp>
        <stp>T</stp>
        <tr r="F1904" s="2"/>
      </tp>
      <tp t="s">
        <v/>
        <stp/>
        <stp>StudyData</stp>
        <stp>VIX</stp>
        <stp>BAR</stp>
        <stp/>
        <stp>Close</stp>
        <stp>W</stp>
        <stp>-1912</stp>
        <stp>All</stp>
        <stp/>
        <stp/>
        <stp>FALSE</stp>
        <stp>T</stp>
        <tr r="F1914" s="2"/>
      </tp>
      <tp t="s">
        <v/>
        <stp/>
        <stp>StudyData</stp>
        <stp>VIX</stp>
        <stp>BAR</stp>
        <stp/>
        <stp>Close</stp>
        <stp>W</stp>
        <stp>-1922</stp>
        <stp>All</stp>
        <stp/>
        <stp/>
        <stp>FALSE</stp>
        <stp>T</stp>
        <tr r="F1924" s="2"/>
      </tp>
      <tp t="s">
        <v/>
        <stp/>
        <stp>StudyData</stp>
        <stp>VIX</stp>
        <stp>BAR</stp>
        <stp/>
        <stp>Close</stp>
        <stp>W</stp>
        <stp>-1932</stp>
        <stp>All</stp>
        <stp/>
        <stp/>
        <stp>FALSE</stp>
        <stp>T</stp>
        <tr r="F1934" s="2"/>
      </tp>
      <tp t="s">
        <v/>
        <stp/>
        <stp>StudyData</stp>
        <stp>VIX</stp>
        <stp>BAR</stp>
        <stp/>
        <stp>Close</stp>
        <stp>W</stp>
        <stp>-1942</stp>
        <stp>All</stp>
        <stp/>
        <stp/>
        <stp>FALSE</stp>
        <stp>T</stp>
        <tr r="F1944" s="2"/>
      </tp>
      <tp t="s">
        <v/>
        <stp/>
        <stp>StudyData</stp>
        <stp>VIX</stp>
        <stp>BAR</stp>
        <stp/>
        <stp>Close</stp>
        <stp>W</stp>
        <stp>-1952</stp>
        <stp>All</stp>
        <stp/>
        <stp/>
        <stp>FALSE</stp>
        <stp>T</stp>
        <tr r="F1954" s="2"/>
      </tp>
      <tp t="s">
        <v/>
        <stp/>
        <stp>StudyData</stp>
        <stp>VIX</stp>
        <stp>BAR</stp>
        <stp/>
        <stp>Close</stp>
        <stp>W</stp>
        <stp>-1962</stp>
        <stp>All</stp>
        <stp/>
        <stp/>
        <stp>FALSE</stp>
        <stp>T</stp>
        <tr r="F1964" s="2"/>
      </tp>
      <tp t="s">
        <v/>
        <stp/>
        <stp>StudyData</stp>
        <stp>VIX</stp>
        <stp>BAR</stp>
        <stp/>
        <stp>Close</stp>
        <stp>W</stp>
        <stp>-1972</stp>
        <stp>All</stp>
        <stp/>
        <stp/>
        <stp>FALSE</stp>
        <stp>T</stp>
        <tr r="F1974" s="2"/>
      </tp>
      <tp t="s">
        <v/>
        <stp/>
        <stp>StudyData</stp>
        <stp>VIX</stp>
        <stp>BAR</stp>
        <stp/>
        <stp>Close</stp>
        <stp>W</stp>
        <stp>-1982</stp>
        <stp>All</stp>
        <stp/>
        <stp/>
        <stp>FALSE</stp>
        <stp>T</stp>
        <tr r="F1984" s="2"/>
      </tp>
      <tp t="s">
        <v/>
        <stp/>
        <stp>StudyData</stp>
        <stp>VIX</stp>
        <stp>BAR</stp>
        <stp/>
        <stp>Close</stp>
        <stp>W</stp>
        <stp>-1992</stp>
        <stp>All</stp>
        <stp/>
        <stp/>
        <stp>FALSE</stp>
        <stp>T</stp>
        <tr r="F1994" s="2"/>
      </tp>
      <tp>
        <v>14.22</v>
        <stp/>
        <stp>StudyData</stp>
        <stp>VIX</stp>
        <stp>BAR</stp>
        <stp/>
        <stp>Close</stp>
        <stp>W</stp>
        <stp>-33</stp>
        <stp>All</stp>
        <stp/>
        <stp/>
        <stp>FALSE</stp>
        <stp>T</stp>
        <tr r="F35" s="2"/>
      </tp>
      <tp>
        <v>17.440000000000001</v>
        <stp/>
        <stp>StudyData</stp>
        <stp>VIX</stp>
        <stp>BAR</stp>
        <stp/>
        <stp>Close</stp>
        <stp>W</stp>
        <stp>-23</stp>
        <stp>All</stp>
        <stp/>
        <stp/>
        <stp>FALSE</stp>
        <stp>T</stp>
        <tr r="F25" s="2"/>
      </tp>
      <tp>
        <v>14.49</v>
        <stp/>
        <stp>StudyData</stp>
        <stp>VIX</stp>
        <stp>BAR</stp>
        <stp/>
        <stp>Close</stp>
        <stp>W</stp>
        <stp>-13</stp>
        <stp>All</stp>
        <stp/>
        <stp/>
        <stp>FALSE</stp>
        <stp>T</stp>
        <tr r="F15" s="2"/>
      </tp>
      <tp>
        <v>16.14</v>
        <stp/>
        <stp>StudyData</stp>
        <stp>VIX</stp>
        <stp>BAR</stp>
        <stp/>
        <stp>Close</stp>
        <stp>W</stp>
        <stp>-73</stp>
        <stp>All</stp>
        <stp/>
        <stp/>
        <stp>FALSE</stp>
        <stp>T</stp>
        <tr r="F75" s="2"/>
      </tp>
      <tp>
        <v>14.85</v>
        <stp/>
        <stp>StudyData</stp>
        <stp>VIX</stp>
        <stp>BAR</stp>
        <stp/>
        <stp>Close</stp>
        <stp>W</stp>
        <stp>-63</stp>
        <stp>All</stp>
        <stp/>
        <stp/>
        <stp>FALSE</stp>
        <stp>T</stp>
        <tr r="F65" s="2"/>
      </tp>
      <tp>
        <v>45.31</v>
        <stp/>
        <stp>StudyData</stp>
        <stp>VIX</stp>
        <stp>BAR</stp>
        <stp/>
        <stp>Close</stp>
        <stp>W</stp>
        <stp>-53</stp>
        <stp>All</stp>
        <stp/>
        <stp/>
        <stp>FALSE</stp>
        <stp>T</stp>
        <tr r="F55" s="2"/>
      </tp>
      <tp>
        <v>20.82</v>
        <stp/>
        <stp>StudyData</stp>
        <stp>VIX</stp>
        <stp>BAR</stp>
        <stp/>
        <stp>Close</stp>
        <stp>W</stp>
        <stp>-43</stp>
        <stp>All</stp>
        <stp/>
        <stp/>
        <stp>FALSE</stp>
        <stp>T</stp>
        <tr r="F45" s="2"/>
      </tp>
      <tp>
        <v>12.44</v>
        <stp/>
        <stp>StudyData</stp>
        <stp>VIX</stp>
        <stp>BAR</stp>
        <stp/>
        <stp>Close</stp>
        <stp>W</stp>
        <stp>-93</stp>
        <stp>All</stp>
        <stp/>
        <stp/>
        <stp>FALSE</stp>
        <stp>T</stp>
        <tr r="F95" s="2"/>
      </tp>
      <tp>
        <v>22.38</v>
        <stp/>
        <stp>StudyData</stp>
        <stp>VIX</stp>
        <stp>BAR</stp>
        <stp/>
        <stp>Close</stp>
        <stp>W</stp>
        <stp>-83</stp>
        <stp>All</stp>
        <stp/>
        <stp/>
        <stp>FALSE</stp>
        <stp>T</stp>
        <tr r="F85" s="2"/>
      </tp>
      <tp t="s">
        <v/>
        <stp/>
        <stp>StudyData</stp>
        <stp>VIX</stp>
        <stp>BAR</stp>
        <stp/>
        <stp>Close</stp>
        <stp>W</stp>
        <stp>-2203</stp>
        <stp>All</stp>
        <stp/>
        <stp/>
        <stp>FALSE</stp>
        <stp>T</stp>
        <tr r="F2205" s="2"/>
      </tp>
      <tp t="s">
        <v/>
        <stp/>
        <stp>StudyData</stp>
        <stp>VIX</stp>
        <stp>BAR</stp>
        <stp/>
        <stp>Close</stp>
        <stp>W</stp>
        <stp>-2213</stp>
        <stp>All</stp>
        <stp/>
        <stp/>
        <stp>FALSE</stp>
        <stp>T</stp>
        <tr r="F2215" s="2"/>
      </tp>
      <tp t="s">
        <v/>
        <stp/>
        <stp>StudyData</stp>
        <stp>VIX</stp>
        <stp>BAR</stp>
        <stp/>
        <stp>Close</stp>
        <stp>W</stp>
        <stp>-2223</stp>
        <stp>All</stp>
        <stp/>
        <stp/>
        <stp>FALSE</stp>
        <stp>T</stp>
        <tr r="F2225" s="2"/>
      </tp>
      <tp t="s">
        <v/>
        <stp/>
        <stp>StudyData</stp>
        <stp>VIX</stp>
        <stp>BAR</stp>
        <stp/>
        <stp>Close</stp>
        <stp>W</stp>
        <stp>-2233</stp>
        <stp>All</stp>
        <stp/>
        <stp/>
        <stp>FALSE</stp>
        <stp>T</stp>
        <tr r="F2235" s="2"/>
      </tp>
      <tp t="s">
        <v/>
        <stp/>
        <stp>StudyData</stp>
        <stp>VIX</stp>
        <stp>BAR</stp>
        <stp/>
        <stp>Close</stp>
        <stp>W</stp>
        <stp>-2243</stp>
        <stp>All</stp>
        <stp/>
        <stp/>
        <stp>FALSE</stp>
        <stp>T</stp>
        <tr r="F2245" s="2"/>
      </tp>
      <tp t="s">
        <v/>
        <stp/>
        <stp>StudyData</stp>
        <stp>VIX</stp>
        <stp>BAR</stp>
        <stp/>
        <stp>Close</stp>
        <stp>W</stp>
        <stp>-2253</stp>
        <stp>All</stp>
        <stp/>
        <stp/>
        <stp>FALSE</stp>
        <stp>T</stp>
        <tr r="F2255" s="2"/>
      </tp>
      <tp t="s">
        <v/>
        <stp/>
        <stp>StudyData</stp>
        <stp>VIX</stp>
        <stp>BAR</stp>
        <stp/>
        <stp>Close</stp>
        <stp>W</stp>
        <stp>-2263</stp>
        <stp>All</stp>
        <stp/>
        <stp/>
        <stp>FALSE</stp>
        <stp>T</stp>
        <tr r="F2265" s="2"/>
      </tp>
      <tp t="s">
        <v/>
        <stp/>
        <stp>StudyData</stp>
        <stp>VIX</stp>
        <stp>BAR</stp>
        <stp/>
        <stp>Close</stp>
        <stp>W</stp>
        <stp>-2273</stp>
        <stp>All</stp>
        <stp/>
        <stp/>
        <stp>FALSE</stp>
        <stp>T</stp>
        <tr r="F2275" s="2"/>
      </tp>
      <tp t="s">
        <v/>
        <stp/>
        <stp>StudyData</stp>
        <stp>VIX</stp>
        <stp>BAR</stp>
        <stp/>
        <stp>Close</stp>
        <stp>W</stp>
        <stp>-2283</stp>
        <stp>All</stp>
        <stp/>
        <stp/>
        <stp>FALSE</stp>
        <stp>T</stp>
        <tr r="F2285" s="2"/>
      </tp>
      <tp t="s">
        <v/>
        <stp/>
        <stp>StudyData</stp>
        <stp>VIX</stp>
        <stp>BAR</stp>
        <stp/>
        <stp>Close</stp>
        <stp>W</stp>
        <stp>-2293</stp>
        <stp>All</stp>
        <stp/>
        <stp/>
        <stp>FALSE</stp>
        <stp>T</stp>
        <tr r="F2295" s="2"/>
      </tp>
      <tp t="s">
        <v/>
        <stp/>
        <stp>StudyData</stp>
        <stp>VIX</stp>
        <stp>BAR</stp>
        <stp/>
        <stp>Close</stp>
        <stp>W</stp>
        <stp>-2303</stp>
        <stp>All</stp>
        <stp/>
        <stp/>
        <stp>FALSE</stp>
        <stp>T</stp>
        <tr r="F2305" s="2"/>
      </tp>
      <tp t="s">
        <v/>
        <stp/>
        <stp>StudyData</stp>
        <stp>VIX</stp>
        <stp>BAR</stp>
        <stp/>
        <stp>Close</stp>
        <stp>W</stp>
        <stp>-2313</stp>
        <stp>All</stp>
        <stp/>
        <stp/>
        <stp>FALSE</stp>
        <stp>T</stp>
        <tr r="F2315" s="2"/>
      </tp>
      <tp t="s">
        <v/>
        <stp/>
        <stp>StudyData</stp>
        <stp>VIX</stp>
        <stp>BAR</stp>
        <stp/>
        <stp>Close</stp>
        <stp>W</stp>
        <stp>-2323</stp>
        <stp>All</stp>
        <stp/>
        <stp/>
        <stp>FALSE</stp>
        <stp>T</stp>
        <tr r="F2325" s="2"/>
      </tp>
      <tp t="s">
        <v/>
        <stp/>
        <stp>StudyData</stp>
        <stp>VIX</stp>
        <stp>BAR</stp>
        <stp/>
        <stp>Close</stp>
        <stp>W</stp>
        <stp>-2333</stp>
        <stp>All</stp>
        <stp/>
        <stp/>
        <stp>FALSE</stp>
        <stp>T</stp>
        <tr r="F2335" s="2"/>
      </tp>
      <tp t="s">
        <v/>
        <stp/>
        <stp>StudyData</stp>
        <stp>VIX</stp>
        <stp>BAR</stp>
        <stp/>
        <stp>Close</stp>
        <stp>W</stp>
        <stp>-2343</stp>
        <stp>All</stp>
        <stp/>
        <stp/>
        <stp>FALSE</stp>
        <stp>T</stp>
        <tr r="F2345" s="2"/>
      </tp>
      <tp t="s">
        <v/>
        <stp/>
        <stp>StudyData</stp>
        <stp>VIX</stp>
        <stp>BAR</stp>
        <stp/>
        <stp>Close</stp>
        <stp>W</stp>
        <stp>-2353</stp>
        <stp>All</stp>
        <stp/>
        <stp/>
        <stp>FALSE</stp>
        <stp>T</stp>
        <tr r="F2355" s="2"/>
      </tp>
      <tp t="s">
        <v/>
        <stp/>
        <stp>StudyData</stp>
        <stp>VIX</stp>
        <stp>BAR</stp>
        <stp/>
        <stp>Close</stp>
        <stp>W</stp>
        <stp>-2363</stp>
        <stp>All</stp>
        <stp/>
        <stp/>
        <stp>FALSE</stp>
        <stp>T</stp>
        <tr r="F2365" s="2"/>
      </tp>
      <tp t="s">
        <v/>
        <stp/>
        <stp>StudyData</stp>
        <stp>VIX</stp>
        <stp>BAR</stp>
        <stp/>
        <stp>Close</stp>
        <stp>W</stp>
        <stp>-2373</stp>
        <stp>All</stp>
        <stp/>
        <stp/>
        <stp>FALSE</stp>
        <stp>T</stp>
        <tr r="F2375" s="2"/>
      </tp>
      <tp t="s">
        <v/>
        <stp/>
        <stp>StudyData</stp>
        <stp>VIX</stp>
        <stp>BAR</stp>
        <stp/>
        <stp>Close</stp>
        <stp>W</stp>
        <stp>-2383</stp>
        <stp>All</stp>
        <stp/>
        <stp/>
        <stp>FALSE</stp>
        <stp>T</stp>
        <tr r="F2385" s="2"/>
      </tp>
      <tp t="s">
        <v/>
        <stp/>
        <stp>StudyData</stp>
        <stp>VIX</stp>
        <stp>BAR</stp>
        <stp/>
        <stp>Close</stp>
        <stp>W</stp>
        <stp>-2393</stp>
        <stp>All</stp>
        <stp/>
        <stp/>
        <stp>FALSE</stp>
        <stp>T</stp>
        <tr r="F2395" s="2"/>
      </tp>
      <tp t="s">
        <v/>
        <stp/>
        <stp>StudyData</stp>
        <stp>VIX</stp>
        <stp>BAR</stp>
        <stp/>
        <stp>Close</stp>
        <stp>W</stp>
        <stp>-2003</stp>
        <stp>All</stp>
        <stp/>
        <stp/>
        <stp>FALSE</stp>
        <stp>T</stp>
        <tr r="F2005" s="2"/>
      </tp>
      <tp t="s">
        <v/>
        <stp/>
        <stp>StudyData</stp>
        <stp>VIX</stp>
        <stp>BAR</stp>
        <stp/>
        <stp>Close</stp>
        <stp>W</stp>
        <stp>-2013</stp>
        <stp>All</stp>
        <stp/>
        <stp/>
        <stp>FALSE</stp>
        <stp>T</stp>
        <tr r="F2015" s="2"/>
      </tp>
      <tp t="s">
        <v/>
        <stp/>
        <stp>StudyData</stp>
        <stp>VIX</stp>
        <stp>BAR</stp>
        <stp/>
        <stp>Close</stp>
        <stp>W</stp>
        <stp>-2023</stp>
        <stp>All</stp>
        <stp/>
        <stp/>
        <stp>FALSE</stp>
        <stp>T</stp>
        <tr r="F2025" s="2"/>
      </tp>
      <tp t="s">
        <v/>
        <stp/>
        <stp>StudyData</stp>
        <stp>VIX</stp>
        <stp>BAR</stp>
        <stp/>
        <stp>Close</stp>
        <stp>W</stp>
        <stp>-2033</stp>
        <stp>All</stp>
        <stp/>
        <stp/>
        <stp>FALSE</stp>
        <stp>T</stp>
        <tr r="F2035" s="2"/>
      </tp>
      <tp t="s">
        <v/>
        <stp/>
        <stp>StudyData</stp>
        <stp>VIX</stp>
        <stp>BAR</stp>
        <stp/>
        <stp>Close</stp>
        <stp>W</stp>
        <stp>-2043</stp>
        <stp>All</stp>
        <stp/>
        <stp/>
        <stp>FALSE</stp>
        <stp>T</stp>
        <tr r="F2045" s="2"/>
      </tp>
      <tp t="s">
        <v/>
        <stp/>
        <stp>StudyData</stp>
        <stp>VIX</stp>
        <stp>BAR</stp>
        <stp/>
        <stp>Close</stp>
        <stp>W</stp>
        <stp>-2053</stp>
        <stp>All</stp>
        <stp/>
        <stp/>
        <stp>FALSE</stp>
        <stp>T</stp>
        <tr r="F2055" s="2"/>
      </tp>
      <tp t="s">
        <v/>
        <stp/>
        <stp>StudyData</stp>
        <stp>VIX</stp>
        <stp>BAR</stp>
        <stp/>
        <stp>Close</stp>
        <stp>W</stp>
        <stp>-2063</stp>
        <stp>All</stp>
        <stp/>
        <stp/>
        <stp>FALSE</stp>
        <stp>T</stp>
        <tr r="F2065" s="2"/>
      </tp>
      <tp t="s">
        <v/>
        <stp/>
        <stp>StudyData</stp>
        <stp>VIX</stp>
        <stp>BAR</stp>
        <stp/>
        <stp>Close</stp>
        <stp>W</stp>
        <stp>-2073</stp>
        <stp>All</stp>
        <stp/>
        <stp/>
        <stp>FALSE</stp>
        <stp>T</stp>
        <tr r="F2075" s="2"/>
      </tp>
      <tp t="s">
        <v/>
        <stp/>
        <stp>StudyData</stp>
        <stp>VIX</stp>
        <stp>BAR</stp>
        <stp/>
        <stp>Close</stp>
        <stp>W</stp>
        <stp>-2083</stp>
        <stp>All</stp>
        <stp/>
        <stp/>
        <stp>FALSE</stp>
        <stp>T</stp>
        <tr r="F2085" s="2"/>
      </tp>
      <tp t="s">
        <v/>
        <stp/>
        <stp>StudyData</stp>
        <stp>VIX</stp>
        <stp>BAR</stp>
        <stp/>
        <stp>Close</stp>
        <stp>W</stp>
        <stp>-2093</stp>
        <stp>All</stp>
        <stp/>
        <stp/>
        <stp>FALSE</stp>
        <stp>T</stp>
        <tr r="F2095" s="2"/>
      </tp>
      <tp t="s">
        <v/>
        <stp/>
        <stp>StudyData</stp>
        <stp>VIX</stp>
        <stp>BAR</stp>
        <stp/>
        <stp>Close</stp>
        <stp>W</stp>
        <stp>-2103</stp>
        <stp>All</stp>
        <stp/>
        <stp/>
        <stp>FALSE</stp>
        <stp>T</stp>
        <tr r="F2105" s="2"/>
      </tp>
      <tp t="s">
        <v/>
        <stp/>
        <stp>StudyData</stp>
        <stp>VIX</stp>
        <stp>BAR</stp>
        <stp/>
        <stp>Close</stp>
        <stp>W</stp>
        <stp>-2113</stp>
        <stp>All</stp>
        <stp/>
        <stp/>
        <stp>FALSE</stp>
        <stp>T</stp>
        <tr r="F2115" s="2"/>
      </tp>
      <tp t="s">
        <v/>
        <stp/>
        <stp>StudyData</stp>
        <stp>VIX</stp>
        <stp>BAR</stp>
        <stp/>
        <stp>Close</stp>
        <stp>W</stp>
        <stp>-2123</stp>
        <stp>All</stp>
        <stp/>
        <stp/>
        <stp>FALSE</stp>
        <stp>T</stp>
        <tr r="F2125" s="2"/>
      </tp>
      <tp t="s">
        <v/>
        <stp/>
        <stp>StudyData</stp>
        <stp>VIX</stp>
        <stp>BAR</stp>
        <stp/>
        <stp>Close</stp>
        <stp>W</stp>
        <stp>-2133</stp>
        <stp>All</stp>
        <stp/>
        <stp/>
        <stp>FALSE</stp>
        <stp>T</stp>
        <tr r="F2135" s="2"/>
      </tp>
      <tp t="s">
        <v/>
        <stp/>
        <stp>StudyData</stp>
        <stp>VIX</stp>
        <stp>BAR</stp>
        <stp/>
        <stp>Close</stp>
        <stp>W</stp>
        <stp>-2143</stp>
        <stp>All</stp>
        <stp/>
        <stp/>
        <stp>FALSE</stp>
        <stp>T</stp>
        <tr r="F2145" s="2"/>
      </tp>
      <tp t="s">
        <v/>
        <stp/>
        <stp>StudyData</stp>
        <stp>VIX</stp>
        <stp>BAR</stp>
        <stp/>
        <stp>Close</stp>
        <stp>W</stp>
        <stp>-2153</stp>
        <stp>All</stp>
        <stp/>
        <stp/>
        <stp>FALSE</stp>
        <stp>T</stp>
        <tr r="F2155" s="2"/>
      </tp>
      <tp t="s">
        <v/>
        <stp/>
        <stp>StudyData</stp>
        <stp>VIX</stp>
        <stp>BAR</stp>
        <stp/>
        <stp>Close</stp>
        <stp>W</stp>
        <stp>-2163</stp>
        <stp>All</stp>
        <stp/>
        <stp/>
        <stp>FALSE</stp>
        <stp>T</stp>
        <tr r="F2165" s="2"/>
      </tp>
      <tp t="s">
        <v/>
        <stp/>
        <stp>StudyData</stp>
        <stp>VIX</stp>
        <stp>BAR</stp>
        <stp/>
        <stp>Close</stp>
        <stp>W</stp>
        <stp>-2173</stp>
        <stp>All</stp>
        <stp/>
        <stp/>
        <stp>FALSE</stp>
        <stp>T</stp>
        <tr r="F2175" s="2"/>
      </tp>
      <tp t="s">
        <v/>
        <stp/>
        <stp>StudyData</stp>
        <stp>VIX</stp>
        <stp>BAR</stp>
        <stp/>
        <stp>Close</stp>
        <stp>W</stp>
        <stp>-2183</stp>
        <stp>All</stp>
        <stp/>
        <stp/>
        <stp>FALSE</stp>
        <stp>T</stp>
        <tr r="F2185" s="2"/>
      </tp>
      <tp t="s">
        <v/>
        <stp/>
        <stp>StudyData</stp>
        <stp>VIX</stp>
        <stp>BAR</stp>
        <stp/>
        <stp>Close</stp>
        <stp>W</stp>
        <stp>-2193</stp>
        <stp>All</stp>
        <stp/>
        <stp/>
        <stp>FALSE</stp>
        <stp>T</stp>
        <tr r="F2195" s="2"/>
      </tp>
      <tp t="s">
        <v/>
        <stp/>
        <stp>StudyData</stp>
        <stp>VIX</stp>
        <stp>BAR</stp>
        <stp/>
        <stp>Close</stp>
        <stp>W</stp>
        <stp>-2603</stp>
        <stp>All</stp>
        <stp/>
        <stp/>
        <stp>FALSE</stp>
        <stp>T</stp>
        <tr r="F2605" s="2"/>
      </tp>
      <tp t="s">
        <v/>
        <stp/>
        <stp>StudyData</stp>
        <stp>VIX</stp>
        <stp>BAR</stp>
        <stp/>
        <stp>Close</stp>
        <stp>W</stp>
        <stp>-2613</stp>
        <stp>All</stp>
        <stp/>
        <stp/>
        <stp>FALSE</stp>
        <stp>T</stp>
        <tr r="F2615" s="2"/>
      </tp>
      <tp t="s">
        <v/>
        <stp/>
        <stp>StudyData</stp>
        <stp>VIX</stp>
        <stp>BAR</stp>
        <stp/>
        <stp>Close</stp>
        <stp>W</stp>
        <stp>-2623</stp>
        <stp>All</stp>
        <stp/>
        <stp/>
        <stp>FALSE</stp>
        <stp>T</stp>
        <tr r="F2625" s="2"/>
      </tp>
      <tp t="s">
        <v/>
        <stp/>
        <stp>StudyData</stp>
        <stp>VIX</stp>
        <stp>BAR</stp>
        <stp/>
        <stp>Close</stp>
        <stp>W</stp>
        <stp>-2633</stp>
        <stp>All</stp>
        <stp/>
        <stp/>
        <stp>FALSE</stp>
        <stp>T</stp>
        <tr r="F2635" s="2"/>
      </tp>
      <tp t="s">
        <v/>
        <stp/>
        <stp>StudyData</stp>
        <stp>VIX</stp>
        <stp>BAR</stp>
        <stp/>
        <stp>Close</stp>
        <stp>W</stp>
        <stp>-2643</stp>
        <stp>All</stp>
        <stp/>
        <stp/>
        <stp>FALSE</stp>
        <stp>T</stp>
        <tr r="F2645" s="2"/>
      </tp>
      <tp t="s">
        <v/>
        <stp/>
        <stp>StudyData</stp>
        <stp>VIX</stp>
        <stp>BAR</stp>
        <stp/>
        <stp>Close</stp>
        <stp>W</stp>
        <stp>-2653</stp>
        <stp>All</stp>
        <stp/>
        <stp/>
        <stp>FALSE</stp>
        <stp>T</stp>
        <tr r="F2655" s="2"/>
      </tp>
      <tp t="s">
        <v/>
        <stp/>
        <stp>StudyData</stp>
        <stp>VIX</stp>
        <stp>BAR</stp>
        <stp/>
        <stp>Close</stp>
        <stp>W</stp>
        <stp>-2663</stp>
        <stp>All</stp>
        <stp/>
        <stp/>
        <stp>FALSE</stp>
        <stp>T</stp>
        <tr r="F2665" s="2"/>
      </tp>
      <tp t="s">
        <v/>
        <stp/>
        <stp>StudyData</stp>
        <stp>VIX</stp>
        <stp>BAR</stp>
        <stp/>
        <stp>Close</stp>
        <stp>W</stp>
        <stp>-2673</stp>
        <stp>All</stp>
        <stp/>
        <stp/>
        <stp>FALSE</stp>
        <stp>T</stp>
        <tr r="F2675" s="2"/>
      </tp>
      <tp t="s">
        <v/>
        <stp/>
        <stp>StudyData</stp>
        <stp>VIX</stp>
        <stp>BAR</stp>
        <stp/>
        <stp>Close</stp>
        <stp>W</stp>
        <stp>-2683</stp>
        <stp>All</stp>
        <stp/>
        <stp/>
        <stp>FALSE</stp>
        <stp>T</stp>
        <tr r="F2685" s="2"/>
      </tp>
      <tp t="s">
        <v/>
        <stp/>
        <stp>StudyData</stp>
        <stp>VIX</stp>
        <stp>BAR</stp>
        <stp/>
        <stp>Close</stp>
        <stp>W</stp>
        <stp>-2693</stp>
        <stp>All</stp>
        <stp/>
        <stp/>
        <stp>FALSE</stp>
        <stp>T</stp>
        <tr r="F2695" s="2"/>
      </tp>
      <tp t="s">
        <v/>
        <stp/>
        <stp>StudyData</stp>
        <stp>VIX</stp>
        <stp>BAR</stp>
        <stp/>
        <stp>Close</stp>
        <stp>W</stp>
        <stp>-2703</stp>
        <stp>All</stp>
        <stp/>
        <stp/>
        <stp>FALSE</stp>
        <stp>T</stp>
        <tr r="F2705" s="2"/>
      </tp>
      <tp t="s">
        <v/>
        <stp/>
        <stp>StudyData</stp>
        <stp>VIX</stp>
        <stp>BAR</stp>
        <stp/>
        <stp>Close</stp>
        <stp>W</stp>
        <stp>-2713</stp>
        <stp>All</stp>
        <stp/>
        <stp/>
        <stp>FALSE</stp>
        <stp>T</stp>
        <tr r="F2715" s="2"/>
      </tp>
      <tp t="s">
        <v/>
        <stp/>
        <stp>StudyData</stp>
        <stp>VIX</stp>
        <stp>BAR</stp>
        <stp/>
        <stp>Close</stp>
        <stp>W</stp>
        <stp>-2723</stp>
        <stp>All</stp>
        <stp/>
        <stp/>
        <stp>FALSE</stp>
        <stp>T</stp>
        <tr r="F2725" s="2"/>
      </tp>
      <tp t="s">
        <v/>
        <stp/>
        <stp>StudyData</stp>
        <stp>VIX</stp>
        <stp>BAR</stp>
        <stp/>
        <stp>Close</stp>
        <stp>W</stp>
        <stp>-2733</stp>
        <stp>All</stp>
        <stp/>
        <stp/>
        <stp>FALSE</stp>
        <stp>T</stp>
        <tr r="F2735" s="2"/>
      </tp>
      <tp t="s">
        <v/>
        <stp/>
        <stp>StudyData</stp>
        <stp>VIX</stp>
        <stp>BAR</stp>
        <stp/>
        <stp>Close</stp>
        <stp>W</stp>
        <stp>-2743</stp>
        <stp>All</stp>
        <stp/>
        <stp/>
        <stp>FALSE</stp>
        <stp>T</stp>
        <tr r="F2745" s="2"/>
      </tp>
      <tp t="s">
        <v/>
        <stp/>
        <stp>StudyData</stp>
        <stp>VIX</stp>
        <stp>BAR</stp>
        <stp/>
        <stp>Close</stp>
        <stp>W</stp>
        <stp>-2753</stp>
        <stp>All</stp>
        <stp/>
        <stp/>
        <stp>FALSE</stp>
        <stp>T</stp>
        <tr r="F2755" s="2"/>
      </tp>
      <tp t="s">
        <v/>
        <stp/>
        <stp>StudyData</stp>
        <stp>VIX</stp>
        <stp>BAR</stp>
        <stp/>
        <stp>Close</stp>
        <stp>W</stp>
        <stp>-2763</stp>
        <stp>All</stp>
        <stp/>
        <stp/>
        <stp>FALSE</stp>
        <stp>T</stp>
        <tr r="F2765" s="2"/>
      </tp>
      <tp t="s">
        <v/>
        <stp/>
        <stp>StudyData</stp>
        <stp>VIX</stp>
        <stp>BAR</stp>
        <stp/>
        <stp>Close</stp>
        <stp>W</stp>
        <stp>-2773</stp>
        <stp>All</stp>
        <stp/>
        <stp/>
        <stp>FALSE</stp>
        <stp>T</stp>
        <tr r="F2775" s="2"/>
      </tp>
      <tp t="s">
        <v/>
        <stp/>
        <stp>StudyData</stp>
        <stp>VIX</stp>
        <stp>BAR</stp>
        <stp/>
        <stp>Close</stp>
        <stp>W</stp>
        <stp>-2783</stp>
        <stp>All</stp>
        <stp/>
        <stp/>
        <stp>FALSE</stp>
        <stp>T</stp>
        <tr r="F2785" s="2"/>
      </tp>
      <tp t="s">
        <v/>
        <stp/>
        <stp>StudyData</stp>
        <stp>VIX</stp>
        <stp>BAR</stp>
        <stp/>
        <stp>Close</stp>
        <stp>W</stp>
        <stp>-2793</stp>
        <stp>All</stp>
        <stp/>
        <stp/>
        <stp>FALSE</stp>
        <stp>T</stp>
        <tr r="F2795" s="2"/>
      </tp>
      <tp t="s">
        <v/>
        <stp/>
        <stp>StudyData</stp>
        <stp>VIX</stp>
        <stp>BAR</stp>
        <stp/>
        <stp>Close</stp>
        <stp>W</stp>
        <stp>-2403</stp>
        <stp>All</stp>
        <stp/>
        <stp/>
        <stp>FALSE</stp>
        <stp>T</stp>
        <tr r="F2405" s="2"/>
      </tp>
      <tp t="s">
        <v/>
        <stp/>
        <stp>StudyData</stp>
        <stp>VIX</stp>
        <stp>BAR</stp>
        <stp/>
        <stp>Close</stp>
        <stp>W</stp>
        <stp>-2413</stp>
        <stp>All</stp>
        <stp/>
        <stp/>
        <stp>FALSE</stp>
        <stp>T</stp>
        <tr r="F2415" s="2"/>
      </tp>
      <tp t="s">
        <v/>
        <stp/>
        <stp>StudyData</stp>
        <stp>VIX</stp>
        <stp>BAR</stp>
        <stp/>
        <stp>Close</stp>
        <stp>W</stp>
        <stp>-2423</stp>
        <stp>All</stp>
        <stp/>
        <stp/>
        <stp>FALSE</stp>
        <stp>T</stp>
        <tr r="F2425" s="2"/>
      </tp>
      <tp t="s">
        <v/>
        <stp/>
        <stp>StudyData</stp>
        <stp>VIX</stp>
        <stp>BAR</stp>
        <stp/>
        <stp>Close</stp>
        <stp>W</stp>
        <stp>-2433</stp>
        <stp>All</stp>
        <stp/>
        <stp/>
        <stp>FALSE</stp>
        <stp>T</stp>
        <tr r="F2435" s="2"/>
      </tp>
      <tp t="s">
        <v/>
        <stp/>
        <stp>StudyData</stp>
        <stp>VIX</stp>
        <stp>BAR</stp>
        <stp/>
        <stp>Close</stp>
        <stp>W</stp>
        <stp>-2443</stp>
        <stp>All</stp>
        <stp/>
        <stp/>
        <stp>FALSE</stp>
        <stp>T</stp>
        <tr r="F2445" s="2"/>
      </tp>
      <tp t="s">
        <v/>
        <stp/>
        <stp>StudyData</stp>
        <stp>VIX</stp>
        <stp>BAR</stp>
        <stp/>
        <stp>Close</stp>
        <stp>W</stp>
        <stp>-2453</stp>
        <stp>All</stp>
        <stp/>
        <stp/>
        <stp>FALSE</stp>
        <stp>T</stp>
        <tr r="F2455" s="2"/>
      </tp>
      <tp t="s">
        <v/>
        <stp/>
        <stp>StudyData</stp>
        <stp>VIX</stp>
        <stp>BAR</stp>
        <stp/>
        <stp>Close</stp>
        <stp>W</stp>
        <stp>-2463</stp>
        <stp>All</stp>
        <stp/>
        <stp/>
        <stp>FALSE</stp>
        <stp>T</stp>
        <tr r="F2465" s="2"/>
      </tp>
      <tp t="s">
        <v/>
        <stp/>
        <stp>StudyData</stp>
        <stp>VIX</stp>
        <stp>BAR</stp>
        <stp/>
        <stp>Close</stp>
        <stp>W</stp>
        <stp>-2473</stp>
        <stp>All</stp>
        <stp/>
        <stp/>
        <stp>FALSE</stp>
        <stp>T</stp>
        <tr r="F2475" s="2"/>
      </tp>
      <tp t="s">
        <v/>
        <stp/>
        <stp>StudyData</stp>
        <stp>VIX</stp>
        <stp>BAR</stp>
        <stp/>
        <stp>Close</stp>
        <stp>W</stp>
        <stp>-2483</stp>
        <stp>All</stp>
        <stp/>
        <stp/>
        <stp>FALSE</stp>
        <stp>T</stp>
        <tr r="F2485" s="2"/>
      </tp>
      <tp t="s">
        <v/>
        <stp/>
        <stp>StudyData</stp>
        <stp>VIX</stp>
        <stp>BAR</stp>
        <stp/>
        <stp>Close</stp>
        <stp>W</stp>
        <stp>-2493</stp>
        <stp>All</stp>
        <stp/>
        <stp/>
        <stp>FALSE</stp>
        <stp>T</stp>
        <tr r="F2495" s="2"/>
      </tp>
      <tp t="s">
        <v/>
        <stp/>
        <stp>StudyData</stp>
        <stp>VIX</stp>
        <stp>BAR</stp>
        <stp/>
        <stp>Close</stp>
        <stp>W</stp>
        <stp>-2503</stp>
        <stp>All</stp>
        <stp/>
        <stp/>
        <stp>FALSE</stp>
        <stp>T</stp>
        <tr r="F2505" s="2"/>
      </tp>
      <tp t="s">
        <v/>
        <stp/>
        <stp>StudyData</stp>
        <stp>VIX</stp>
        <stp>BAR</stp>
        <stp/>
        <stp>Close</stp>
        <stp>W</stp>
        <stp>-2513</stp>
        <stp>All</stp>
        <stp/>
        <stp/>
        <stp>FALSE</stp>
        <stp>T</stp>
        <tr r="F2515" s="2"/>
      </tp>
      <tp t="s">
        <v/>
        <stp/>
        <stp>StudyData</stp>
        <stp>VIX</stp>
        <stp>BAR</stp>
        <stp/>
        <stp>Close</stp>
        <stp>W</stp>
        <stp>-2523</stp>
        <stp>All</stp>
        <stp/>
        <stp/>
        <stp>FALSE</stp>
        <stp>T</stp>
        <tr r="F2525" s="2"/>
      </tp>
      <tp t="s">
        <v/>
        <stp/>
        <stp>StudyData</stp>
        <stp>VIX</stp>
        <stp>BAR</stp>
        <stp/>
        <stp>Close</stp>
        <stp>W</stp>
        <stp>-2533</stp>
        <stp>All</stp>
        <stp/>
        <stp/>
        <stp>FALSE</stp>
        <stp>T</stp>
        <tr r="F2535" s="2"/>
      </tp>
      <tp t="s">
        <v/>
        <stp/>
        <stp>StudyData</stp>
        <stp>VIX</stp>
        <stp>BAR</stp>
        <stp/>
        <stp>Close</stp>
        <stp>W</stp>
        <stp>-2543</stp>
        <stp>All</stp>
        <stp/>
        <stp/>
        <stp>FALSE</stp>
        <stp>T</stp>
        <tr r="F2545" s="2"/>
      </tp>
      <tp t="s">
        <v/>
        <stp/>
        <stp>StudyData</stp>
        <stp>VIX</stp>
        <stp>BAR</stp>
        <stp/>
        <stp>Close</stp>
        <stp>W</stp>
        <stp>-2553</stp>
        <stp>All</stp>
        <stp/>
        <stp/>
        <stp>FALSE</stp>
        <stp>T</stp>
        <tr r="F2555" s="2"/>
      </tp>
      <tp t="s">
        <v/>
        <stp/>
        <stp>StudyData</stp>
        <stp>VIX</stp>
        <stp>BAR</stp>
        <stp/>
        <stp>Close</stp>
        <stp>W</stp>
        <stp>-2563</stp>
        <stp>All</stp>
        <stp/>
        <stp/>
        <stp>FALSE</stp>
        <stp>T</stp>
        <tr r="F2565" s="2"/>
      </tp>
      <tp t="s">
        <v/>
        <stp/>
        <stp>StudyData</stp>
        <stp>VIX</stp>
        <stp>BAR</stp>
        <stp/>
        <stp>Close</stp>
        <stp>W</stp>
        <stp>-2573</stp>
        <stp>All</stp>
        <stp/>
        <stp/>
        <stp>FALSE</stp>
        <stp>T</stp>
        <tr r="F2575" s="2"/>
      </tp>
      <tp t="s">
        <v/>
        <stp/>
        <stp>StudyData</stp>
        <stp>VIX</stp>
        <stp>BAR</stp>
        <stp/>
        <stp>Close</stp>
        <stp>W</stp>
        <stp>-2583</stp>
        <stp>All</stp>
        <stp/>
        <stp/>
        <stp>FALSE</stp>
        <stp>T</stp>
        <tr r="F2585" s="2"/>
      </tp>
      <tp t="s">
        <v/>
        <stp/>
        <stp>StudyData</stp>
        <stp>VIX</stp>
        <stp>BAR</stp>
        <stp/>
        <stp>Close</stp>
        <stp>W</stp>
        <stp>-2593</stp>
        <stp>All</stp>
        <stp/>
        <stp/>
        <stp>FALSE</stp>
        <stp>T</stp>
        <tr r="F2595" s="2"/>
      </tp>
      <tp t="s">
        <v/>
        <stp/>
        <stp>StudyData</stp>
        <stp>VIX</stp>
        <stp>BAR</stp>
        <stp/>
        <stp>Close</stp>
        <stp>W</stp>
        <stp>-2803</stp>
        <stp>All</stp>
        <stp/>
        <stp/>
        <stp>FALSE</stp>
        <stp>T</stp>
        <tr r="F2805" s="2"/>
      </tp>
      <tp t="s">
        <v/>
        <stp/>
        <stp>StudyData</stp>
        <stp>VIX</stp>
        <stp>BAR</stp>
        <stp/>
        <stp>Close</stp>
        <stp>W</stp>
        <stp>-2813</stp>
        <stp>All</stp>
        <stp/>
        <stp/>
        <stp>FALSE</stp>
        <stp>T</stp>
        <tr r="F2815" s="2"/>
      </tp>
      <tp t="s">
        <v/>
        <stp/>
        <stp>StudyData</stp>
        <stp>VIX</stp>
        <stp>BAR</stp>
        <stp/>
        <stp>Close</stp>
        <stp>W</stp>
        <stp>-2823</stp>
        <stp>All</stp>
        <stp/>
        <stp/>
        <stp>FALSE</stp>
        <stp>T</stp>
        <tr r="F2825" s="2"/>
      </tp>
      <tp t="s">
        <v/>
        <stp/>
        <stp>StudyData</stp>
        <stp>VIX</stp>
        <stp>BAR</stp>
        <stp/>
        <stp>Close</stp>
        <stp>W</stp>
        <stp>-2833</stp>
        <stp>All</stp>
        <stp/>
        <stp/>
        <stp>FALSE</stp>
        <stp>T</stp>
        <tr r="F2835" s="2"/>
      </tp>
      <tp t="s">
        <v/>
        <stp/>
        <stp>StudyData</stp>
        <stp>VIX</stp>
        <stp>BAR</stp>
        <stp/>
        <stp>Close</stp>
        <stp>W</stp>
        <stp>-2843</stp>
        <stp>All</stp>
        <stp/>
        <stp/>
        <stp>FALSE</stp>
        <stp>T</stp>
        <tr r="F2845" s="2"/>
      </tp>
      <tp t="s">
        <v/>
        <stp/>
        <stp>StudyData</stp>
        <stp>VIX</stp>
        <stp>BAR</stp>
        <stp/>
        <stp>Close</stp>
        <stp>W</stp>
        <stp>-2853</stp>
        <stp>All</stp>
        <stp/>
        <stp/>
        <stp>FALSE</stp>
        <stp>T</stp>
        <tr r="F2855" s="2"/>
      </tp>
      <tp t="s">
        <v/>
        <stp/>
        <stp>StudyData</stp>
        <stp>VIX</stp>
        <stp>BAR</stp>
        <stp/>
        <stp>Close</stp>
        <stp>W</stp>
        <stp>-2863</stp>
        <stp>All</stp>
        <stp/>
        <stp/>
        <stp>FALSE</stp>
        <stp>T</stp>
        <tr r="F2865" s="2"/>
      </tp>
      <tp t="s">
        <v/>
        <stp/>
        <stp>StudyData</stp>
        <stp>VIX</stp>
        <stp>BAR</stp>
        <stp/>
        <stp>Close</stp>
        <stp>W</stp>
        <stp>-2873</stp>
        <stp>All</stp>
        <stp/>
        <stp/>
        <stp>FALSE</stp>
        <stp>T</stp>
        <tr r="F2875" s="2"/>
      </tp>
      <tp t="s">
        <v/>
        <stp/>
        <stp>StudyData</stp>
        <stp>VIX</stp>
        <stp>BAR</stp>
        <stp/>
        <stp>Close</stp>
        <stp>W</stp>
        <stp>-2883</stp>
        <stp>All</stp>
        <stp/>
        <stp/>
        <stp>FALSE</stp>
        <stp>T</stp>
        <tr r="F2885" s="2"/>
      </tp>
      <tp t="s">
        <v/>
        <stp/>
        <stp>StudyData</stp>
        <stp>VIX</stp>
        <stp>BAR</stp>
        <stp/>
        <stp>Close</stp>
        <stp>W</stp>
        <stp>-2893</stp>
        <stp>All</stp>
        <stp/>
        <stp/>
        <stp>FALSE</stp>
        <stp>T</stp>
        <tr r="F2895" s="2"/>
      </tp>
      <tp t="s">
        <v/>
        <stp/>
        <stp>StudyData</stp>
        <stp>VIX</stp>
        <stp>BAR</stp>
        <stp/>
        <stp>Close</stp>
        <stp>W</stp>
        <stp>-2903</stp>
        <stp>All</stp>
        <stp/>
        <stp/>
        <stp>FALSE</stp>
        <stp>T</stp>
        <tr r="F2905" s="2"/>
      </tp>
      <tp t="s">
        <v/>
        <stp/>
        <stp>StudyData</stp>
        <stp>VIX</stp>
        <stp>BAR</stp>
        <stp/>
        <stp>Close</stp>
        <stp>W</stp>
        <stp>-2913</stp>
        <stp>All</stp>
        <stp/>
        <stp/>
        <stp>FALSE</stp>
        <stp>T</stp>
        <tr r="F2915" s="2"/>
      </tp>
      <tp t="s">
        <v/>
        <stp/>
        <stp>StudyData</stp>
        <stp>VIX</stp>
        <stp>BAR</stp>
        <stp/>
        <stp>Close</stp>
        <stp>W</stp>
        <stp>-2923</stp>
        <stp>All</stp>
        <stp/>
        <stp/>
        <stp>FALSE</stp>
        <stp>T</stp>
        <tr r="F2925" s="2"/>
      </tp>
      <tp t="s">
        <v/>
        <stp/>
        <stp>StudyData</stp>
        <stp>VIX</stp>
        <stp>BAR</stp>
        <stp/>
        <stp>Close</stp>
        <stp>W</stp>
        <stp>-2933</stp>
        <stp>All</stp>
        <stp/>
        <stp/>
        <stp>FALSE</stp>
        <stp>T</stp>
        <tr r="F2935" s="2"/>
      </tp>
      <tp t="s">
        <v/>
        <stp/>
        <stp>StudyData</stp>
        <stp>VIX</stp>
        <stp>BAR</stp>
        <stp/>
        <stp>Close</stp>
        <stp>W</stp>
        <stp>-2943</stp>
        <stp>All</stp>
        <stp/>
        <stp/>
        <stp>FALSE</stp>
        <stp>T</stp>
        <tr r="F2945" s="2"/>
      </tp>
      <tp t="s">
        <v/>
        <stp/>
        <stp>StudyData</stp>
        <stp>VIX</stp>
        <stp>BAR</stp>
        <stp/>
        <stp>Close</stp>
        <stp>W</stp>
        <stp>-2953</stp>
        <stp>All</stp>
        <stp/>
        <stp/>
        <stp>FALSE</stp>
        <stp>T</stp>
        <tr r="F2955" s="2"/>
      </tp>
      <tp t="s">
        <v/>
        <stp/>
        <stp>StudyData</stp>
        <stp>VIX</stp>
        <stp>BAR</stp>
        <stp/>
        <stp>Close</stp>
        <stp>W</stp>
        <stp>-2963</stp>
        <stp>All</stp>
        <stp/>
        <stp/>
        <stp>FALSE</stp>
        <stp>T</stp>
        <tr r="F2965" s="2"/>
      </tp>
      <tp t="s">
        <v/>
        <stp/>
        <stp>StudyData</stp>
        <stp>VIX</stp>
        <stp>BAR</stp>
        <stp/>
        <stp>Close</stp>
        <stp>W</stp>
        <stp>-2973</stp>
        <stp>All</stp>
        <stp/>
        <stp/>
        <stp>FALSE</stp>
        <stp>T</stp>
        <tr r="F2975" s="2"/>
      </tp>
      <tp t="s">
        <v/>
        <stp/>
        <stp>StudyData</stp>
        <stp>VIX</stp>
        <stp>BAR</stp>
        <stp/>
        <stp>Close</stp>
        <stp>W</stp>
        <stp>-2983</stp>
        <stp>All</stp>
        <stp/>
        <stp/>
        <stp>FALSE</stp>
        <stp>T</stp>
        <tr r="F2985" s="2"/>
      </tp>
      <tp t="s">
        <v/>
        <stp/>
        <stp>StudyData</stp>
        <stp>VIX</stp>
        <stp>BAR</stp>
        <stp/>
        <stp>Close</stp>
        <stp>W</stp>
        <stp>-2993</stp>
        <stp>All</stp>
        <stp/>
        <stp/>
        <stp>FALSE</stp>
        <stp>T</stp>
        <tr r="F2995" s="2"/>
      </tp>
      <tp t="s">
        <v/>
        <stp/>
        <stp>StudyData</stp>
        <stp>VIX</stp>
        <stp>BAR</stp>
        <stp/>
        <stp>Close</stp>
        <stp>W</stp>
        <stp>-1203</stp>
        <stp>All</stp>
        <stp/>
        <stp/>
        <stp>FALSE</stp>
        <stp>T</stp>
        <tr r="F1205" s="2"/>
      </tp>
      <tp t="s">
        <v/>
        <stp/>
        <stp>StudyData</stp>
        <stp>VIX</stp>
        <stp>BAR</stp>
        <stp/>
        <stp>Close</stp>
        <stp>W</stp>
        <stp>-1213</stp>
        <stp>All</stp>
        <stp/>
        <stp/>
        <stp>FALSE</stp>
        <stp>T</stp>
        <tr r="F1215" s="2"/>
      </tp>
      <tp t="s">
        <v/>
        <stp/>
        <stp>StudyData</stp>
        <stp>VIX</stp>
        <stp>BAR</stp>
        <stp/>
        <stp>Close</stp>
        <stp>W</stp>
        <stp>-1223</stp>
        <stp>All</stp>
        <stp/>
        <stp/>
        <stp>FALSE</stp>
        <stp>T</stp>
        <tr r="F1225" s="2"/>
      </tp>
      <tp t="s">
        <v/>
        <stp/>
        <stp>StudyData</stp>
        <stp>VIX</stp>
        <stp>BAR</stp>
        <stp/>
        <stp>Close</stp>
        <stp>W</stp>
        <stp>-1233</stp>
        <stp>All</stp>
        <stp/>
        <stp/>
        <stp>FALSE</stp>
        <stp>T</stp>
        <tr r="F1235" s="2"/>
      </tp>
      <tp t="s">
        <v/>
        <stp/>
        <stp>StudyData</stp>
        <stp>VIX</stp>
        <stp>BAR</stp>
        <stp/>
        <stp>Close</stp>
        <stp>W</stp>
        <stp>-1243</stp>
        <stp>All</stp>
        <stp/>
        <stp/>
        <stp>FALSE</stp>
        <stp>T</stp>
        <tr r="F1245" s="2"/>
      </tp>
      <tp t="s">
        <v/>
        <stp/>
        <stp>StudyData</stp>
        <stp>VIX</stp>
        <stp>BAR</stp>
        <stp/>
        <stp>Close</stp>
        <stp>W</stp>
        <stp>-1253</stp>
        <stp>All</stp>
        <stp/>
        <stp/>
        <stp>FALSE</stp>
        <stp>T</stp>
        <tr r="F1255" s="2"/>
      </tp>
      <tp t="s">
        <v/>
        <stp/>
        <stp>StudyData</stp>
        <stp>VIX</stp>
        <stp>BAR</stp>
        <stp/>
        <stp>Close</stp>
        <stp>W</stp>
        <stp>-1263</stp>
        <stp>All</stp>
        <stp/>
        <stp/>
        <stp>FALSE</stp>
        <stp>T</stp>
        <tr r="F1265" s="2"/>
      </tp>
      <tp t="s">
        <v/>
        <stp/>
        <stp>StudyData</stp>
        <stp>VIX</stp>
        <stp>BAR</stp>
        <stp/>
        <stp>Close</stp>
        <stp>W</stp>
        <stp>-1273</stp>
        <stp>All</stp>
        <stp/>
        <stp/>
        <stp>FALSE</stp>
        <stp>T</stp>
        <tr r="F1275" s="2"/>
      </tp>
      <tp t="s">
        <v/>
        <stp/>
        <stp>StudyData</stp>
        <stp>VIX</stp>
        <stp>BAR</stp>
        <stp/>
        <stp>Close</stp>
        <stp>W</stp>
        <stp>-1283</stp>
        <stp>All</stp>
        <stp/>
        <stp/>
        <stp>FALSE</stp>
        <stp>T</stp>
        <tr r="F1285" s="2"/>
      </tp>
      <tp t="s">
        <v/>
        <stp/>
        <stp>StudyData</stp>
        <stp>VIX</stp>
        <stp>BAR</stp>
        <stp/>
        <stp>Close</stp>
        <stp>W</stp>
        <stp>-1293</stp>
        <stp>All</stp>
        <stp/>
        <stp/>
        <stp>FALSE</stp>
        <stp>T</stp>
        <tr r="F1295" s="2"/>
      </tp>
      <tp t="s">
        <v/>
        <stp/>
        <stp>StudyData</stp>
        <stp>VIX</stp>
        <stp>BAR</stp>
        <stp/>
        <stp>Close</stp>
        <stp>W</stp>
        <stp>-1303</stp>
        <stp>All</stp>
        <stp/>
        <stp/>
        <stp>FALSE</stp>
        <stp>T</stp>
        <tr r="F1305" s="2"/>
      </tp>
      <tp t="s">
        <v/>
        <stp/>
        <stp>StudyData</stp>
        <stp>VIX</stp>
        <stp>BAR</stp>
        <stp/>
        <stp>Close</stp>
        <stp>W</stp>
        <stp>-1313</stp>
        <stp>All</stp>
        <stp/>
        <stp/>
        <stp>FALSE</stp>
        <stp>T</stp>
        <tr r="F1315" s="2"/>
      </tp>
      <tp t="s">
        <v/>
        <stp/>
        <stp>StudyData</stp>
        <stp>VIX</stp>
        <stp>BAR</stp>
        <stp/>
        <stp>Close</stp>
        <stp>W</stp>
        <stp>-1323</stp>
        <stp>All</stp>
        <stp/>
        <stp/>
        <stp>FALSE</stp>
        <stp>T</stp>
        <tr r="F1325" s="2"/>
      </tp>
      <tp t="s">
        <v/>
        <stp/>
        <stp>StudyData</stp>
        <stp>VIX</stp>
        <stp>BAR</stp>
        <stp/>
        <stp>Close</stp>
        <stp>W</stp>
        <stp>-1333</stp>
        <stp>All</stp>
        <stp/>
        <stp/>
        <stp>FALSE</stp>
        <stp>T</stp>
        <tr r="F1335" s="2"/>
      </tp>
      <tp t="s">
        <v/>
        <stp/>
        <stp>StudyData</stp>
        <stp>VIX</stp>
        <stp>BAR</stp>
        <stp/>
        <stp>Close</stp>
        <stp>W</stp>
        <stp>-1343</stp>
        <stp>All</stp>
        <stp/>
        <stp/>
        <stp>FALSE</stp>
        <stp>T</stp>
        <tr r="F1345" s="2"/>
      </tp>
      <tp t="s">
        <v/>
        <stp/>
        <stp>StudyData</stp>
        <stp>VIX</stp>
        <stp>BAR</stp>
        <stp/>
        <stp>Close</stp>
        <stp>W</stp>
        <stp>-1353</stp>
        <stp>All</stp>
        <stp/>
        <stp/>
        <stp>FALSE</stp>
        <stp>T</stp>
        <tr r="F1355" s="2"/>
      </tp>
      <tp t="s">
        <v/>
        <stp/>
        <stp>StudyData</stp>
        <stp>VIX</stp>
        <stp>BAR</stp>
        <stp/>
        <stp>Close</stp>
        <stp>W</stp>
        <stp>-1363</stp>
        <stp>All</stp>
        <stp/>
        <stp/>
        <stp>FALSE</stp>
        <stp>T</stp>
        <tr r="F1365" s="2"/>
      </tp>
      <tp t="s">
        <v/>
        <stp/>
        <stp>StudyData</stp>
        <stp>VIX</stp>
        <stp>BAR</stp>
        <stp/>
        <stp>Close</stp>
        <stp>W</stp>
        <stp>-1373</stp>
        <stp>All</stp>
        <stp/>
        <stp/>
        <stp>FALSE</stp>
        <stp>T</stp>
        <tr r="F1375" s="2"/>
      </tp>
      <tp t="s">
        <v/>
        <stp/>
        <stp>StudyData</stp>
        <stp>VIX</stp>
        <stp>BAR</stp>
        <stp/>
        <stp>Close</stp>
        <stp>W</stp>
        <stp>-1383</stp>
        <stp>All</stp>
        <stp/>
        <stp/>
        <stp>FALSE</stp>
        <stp>T</stp>
        <tr r="F1385" s="2"/>
      </tp>
      <tp t="s">
        <v/>
        <stp/>
        <stp>StudyData</stp>
        <stp>VIX</stp>
        <stp>BAR</stp>
        <stp/>
        <stp>Close</stp>
        <stp>W</stp>
        <stp>-1393</stp>
        <stp>All</stp>
        <stp/>
        <stp/>
        <stp>FALSE</stp>
        <stp>T</stp>
        <tr r="F1395" s="2"/>
      </tp>
      <tp t="s">
        <v/>
        <stp/>
        <stp>StudyData</stp>
        <stp>VIX</stp>
        <stp>BAR</stp>
        <stp/>
        <stp>Close</stp>
        <stp>W</stp>
        <stp>-1003</stp>
        <stp>All</stp>
        <stp/>
        <stp/>
        <stp>FALSE</stp>
        <stp>T</stp>
        <tr r="F1005" s="2"/>
      </tp>
      <tp t="s">
        <v/>
        <stp/>
        <stp>StudyData</stp>
        <stp>VIX</stp>
        <stp>BAR</stp>
        <stp/>
        <stp>Close</stp>
        <stp>W</stp>
        <stp>-1013</stp>
        <stp>All</stp>
        <stp/>
        <stp/>
        <stp>FALSE</stp>
        <stp>T</stp>
        <tr r="F1015" s="2"/>
      </tp>
      <tp t="s">
        <v/>
        <stp/>
        <stp>StudyData</stp>
        <stp>VIX</stp>
        <stp>BAR</stp>
        <stp/>
        <stp>Close</stp>
        <stp>W</stp>
        <stp>-1023</stp>
        <stp>All</stp>
        <stp/>
        <stp/>
        <stp>FALSE</stp>
        <stp>T</stp>
        <tr r="F1025" s="2"/>
      </tp>
      <tp t="s">
        <v/>
        <stp/>
        <stp>StudyData</stp>
        <stp>VIX</stp>
        <stp>BAR</stp>
        <stp/>
        <stp>Close</stp>
        <stp>W</stp>
        <stp>-1033</stp>
        <stp>All</stp>
        <stp/>
        <stp/>
        <stp>FALSE</stp>
        <stp>T</stp>
        <tr r="F1035" s="2"/>
      </tp>
      <tp t="s">
        <v/>
        <stp/>
        <stp>StudyData</stp>
        <stp>VIX</stp>
        <stp>BAR</stp>
        <stp/>
        <stp>Close</stp>
        <stp>W</stp>
        <stp>-1043</stp>
        <stp>All</stp>
        <stp/>
        <stp/>
        <stp>FALSE</stp>
        <stp>T</stp>
        <tr r="F1045" s="2"/>
      </tp>
      <tp t="s">
        <v/>
        <stp/>
        <stp>StudyData</stp>
        <stp>VIX</stp>
        <stp>BAR</stp>
        <stp/>
        <stp>Close</stp>
        <stp>W</stp>
        <stp>-1053</stp>
        <stp>All</stp>
        <stp/>
        <stp/>
        <stp>FALSE</stp>
        <stp>T</stp>
        <tr r="F1055" s="2"/>
      </tp>
      <tp t="s">
        <v/>
        <stp/>
        <stp>StudyData</stp>
        <stp>VIX</stp>
        <stp>BAR</stp>
        <stp/>
        <stp>Close</stp>
        <stp>W</stp>
        <stp>-1063</stp>
        <stp>All</stp>
        <stp/>
        <stp/>
        <stp>FALSE</stp>
        <stp>T</stp>
        <tr r="F1065" s="2"/>
      </tp>
      <tp t="s">
        <v/>
        <stp/>
        <stp>StudyData</stp>
        <stp>VIX</stp>
        <stp>BAR</stp>
        <stp/>
        <stp>Close</stp>
        <stp>W</stp>
        <stp>-1073</stp>
        <stp>All</stp>
        <stp/>
        <stp/>
        <stp>FALSE</stp>
        <stp>T</stp>
        <tr r="F1075" s="2"/>
      </tp>
      <tp t="s">
        <v/>
        <stp/>
        <stp>StudyData</stp>
        <stp>VIX</stp>
        <stp>BAR</stp>
        <stp/>
        <stp>Close</stp>
        <stp>W</stp>
        <stp>-1083</stp>
        <stp>All</stp>
        <stp/>
        <stp/>
        <stp>FALSE</stp>
        <stp>T</stp>
        <tr r="F1085" s="2"/>
      </tp>
      <tp t="s">
        <v/>
        <stp/>
        <stp>StudyData</stp>
        <stp>VIX</stp>
        <stp>BAR</stp>
        <stp/>
        <stp>Close</stp>
        <stp>W</stp>
        <stp>-1093</stp>
        <stp>All</stp>
        <stp/>
        <stp/>
        <stp>FALSE</stp>
        <stp>T</stp>
        <tr r="F1095" s="2"/>
      </tp>
      <tp t="s">
        <v/>
        <stp/>
        <stp>StudyData</stp>
        <stp>VIX</stp>
        <stp>BAR</stp>
        <stp/>
        <stp>Close</stp>
        <stp>W</stp>
        <stp>-1103</stp>
        <stp>All</stp>
        <stp/>
        <stp/>
        <stp>FALSE</stp>
        <stp>T</stp>
        <tr r="F1105" s="2"/>
      </tp>
      <tp t="s">
        <v/>
        <stp/>
        <stp>StudyData</stp>
        <stp>VIX</stp>
        <stp>BAR</stp>
        <stp/>
        <stp>Close</stp>
        <stp>W</stp>
        <stp>-1113</stp>
        <stp>All</stp>
        <stp/>
        <stp/>
        <stp>FALSE</stp>
        <stp>T</stp>
        <tr r="F1115" s="2"/>
      </tp>
      <tp t="s">
        <v/>
        <stp/>
        <stp>StudyData</stp>
        <stp>VIX</stp>
        <stp>BAR</stp>
        <stp/>
        <stp>Close</stp>
        <stp>W</stp>
        <stp>-1123</stp>
        <stp>All</stp>
        <stp/>
        <stp/>
        <stp>FALSE</stp>
        <stp>T</stp>
        <tr r="F1125" s="2"/>
      </tp>
      <tp t="s">
        <v/>
        <stp/>
        <stp>StudyData</stp>
        <stp>VIX</stp>
        <stp>BAR</stp>
        <stp/>
        <stp>Close</stp>
        <stp>W</stp>
        <stp>-1133</stp>
        <stp>All</stp>
        <stp/>
        <stp/>
        <stp>FALSE</stp>
        <stp>T</stp>
        <tr r="F1135" s="2"/>
      </tp>
      <tp t="s">
        <v/>
        <stp/>
        <stp>StudyData</stp>
        <stp>VIX</stp>
        <stp>BAR</stp>
        <stp/>
        <stp>Close</stp>
        <stp>W</stp>
        <stp>-1143</stp>
        <stp>All</stp>
        <stp/>
        <stp/>
        <stp>FALSE</stp>
        <stp>T</stp>
        <tr r="F1145" s="2"/>
      </tp>
      <tp t="s">
        <v/>
        <stp/>
        <stp>StudyData</stp>
        <stp>VIX</stp>
        <stp>BAR</stp>
        <stp/>
        <stp>Close</stp>
        <stp>W</stp>
        <stp>-1153</stp>
        <stp>All</stp>
        <stp/>
        <stp/>
        <stp>FALSE</stp>
        <stp>T</stp>
        <tr r="F1155" s="2"/>
      </tp>
      <tp t="s">
        <v/>
        <stp/>
        <stp>StudyData</stp>
        <stp>VIX</stp>
        <stp>BAR</stp>
        <stp/>
        <stp>Close</stp>
        <stp>W</stp>
        <stp>-1163</stp>
        <stp>All</stp>
        <stp/>
        <stp/>
        <stp>FALSE</stp>
        <stp>T</stp>
        <tr r="F1165" s="2"/>
      </tp>
      <tp t="s">
        <v/>
        <stp/>
        <stp>StudyData</stp>
        <stp>VIX</stp>
        <stp>BAR</stp>
        <stp/>
        <stp>Close</stp>
        <stp>W</stp>
        <stp>-1173</stp>
        <stp>All</stp>
        <stp/>
        <stp/>
        <stp>FALSE</stp>
        <stp>T</stp>
        <tr r="F1175" s="2"/>
      </tp>
      <tp t="s">
        <v/>
        <stp/>
        <stp>StudyData</stp>
        <stp>VIX</stp>
        <stp>BAR</stp>
        <stp/>
        <stp>Close</stp>
        <stp>W</stp>
        <stp>-1183</stp>
        <stp>All</stp>
        <stp/>
        <stp/>
        <stp>FALSE</stp>
        <stp>T</stp>
        <tr r="F1185" s="2"/>
      </tp>
      <tp t="s">
        <v/>
        <stp/>
        <stp>StudyData</stp>
        <stp>VIX</stp>
        <stp>BAR</stp>
        <stp/>
        <stp>Close</stp>
        <stp>W</stp>
        <stp>-1193</stp>
        <stp>All</stp>
        <stp/>
        <stp/>
        <stp>FALSE</stp>
        <stp>T</stp>
        <tr r="F1195" s="2"/>
      </tp>
      <tp t="s">
        <v/>
        <stp/>
        <stp>StudyData</stp>
        <stp>VIX</stp>
        <stp>BAR</stp>
        <stp/>
        <stp>Close</stp>
        <stp>W</stp>
        <stp>-1603</stp>
        <stp>All</stp>
        <stp/>
        <stp/>
        <stp>FALSE</stp>
        <stp>T</stp>
        <tr r="F1605" s="2"/>
      </tp>
      <tp t="s">
        <v/>
        <stp/>
        <stp>StudyData</stp>
        <stp>VIX</stp>
        <stp>BAR</stp>
        <stp/>
        <stp>Close</stp>
        <stp>W</stp>
        <stp>-1613</stp>
        <stp>All</stp>
        <stp/>
        <stp/>
        <stp>FALSE</stp>
        <stp>T</stp>
        <tr r="F1615" s="2"/>
      </tp>
      <tp t="s">
        <v/>
        <stp/>
        <stp>StudyData</stp>
        <stp>VIX</stp>
        <stp>BAR</stp>
        <stp/>
        <stp>Close</stp>
        <stp>W</stp>
        <stp>-1623</stp>
        <stp>All</stp>
        <stp/>
        <stp/>
        <stp>FALSE</stp>
        <stp>T</stp>
        <tr r="F1625" s="2"/>
      </tp>
      <tp t="s">
        <v/>
        <stp/>
        <stp>StudyData</stp>
        <stp>VIX</stp>
        <stp>BAR</stp>
        <stp/>
        <stp>Close</stp>
        <stp>W</stp>
        <stp>-1633</stp>
        <stp>All</stp>
        <stp/>
        <stp/>
        <stp>FALSE</stp>
        <stp>T</stp>
        <tr r="F1635" s="2"/>
      </tp>
      <tp t="s">
        <v/>
        <stp/>
        <stp>StudyData</stp>
        <stp>VIX</stp>
        <stp>BAR</stp>
        <stp/>
        <stp>Close</stp>
        <stp>W</stp>
        <stp>-1643</stp>
        <stp>All</stp>
        <stp/>
        <stp/>
        <stp>FALSE</stp>
        <stp>T</stp>
        <tr r="F1645" s="2"/>
      </tp>
      <tp t="s">
        <v/>
        <stp/>
        <stp>StudyData</stp>
        <stp>VIX</stp>
        <stp>BAR</stp>
        <stp/>
        <stp>Close</stp>
        <stp>W</stp>
        <stp>-1653</stp>
        <stp>All</stp>
        <stp/>
        <stp/>
        <stp>FALSE</stp>
        <stp>T</stp>
        <tr r="F1655" s="2"/>
      </tp>
      <tp t="s">
        <v/>
        <stp/>
        <stp>StudyData</stp>
        <stp>VIX</stp>
        <stp>BAR</stp>
        <stp/>
        <stp>Close</stp>
        <stp>W</stp>
        <stp>-1663</stp>
        <stp>All</stp>
        <stp/>
        <stp/>
        <stp>FALSE</stp>
        <stp>T</stp>
        <tr r="F1665" s="2"/>
      </tp>
      <tp t="s">
        <v/>
        <stp/>
        <stp>StudyData</stp>
        <stp>VIX</stp>
        <stp>BAR</stp>
        <stp/>
        <stp>Close</stp>
        <stp>W</stp>
        <stp>-1673</stp>
        <stp>All</stp>
        <stp/>
        <stp/>
        <stp>FALSE</stp>
        <stp>T</stp>
        <tr r="F1675" s="2"/>
      </tp>
      <tp t="s">
        <v/>
        <stp/>
        <stp>StudyData</stp>
        <stp>VIX</stp>
        <stp>BAR</stp>
        <stp/>
        <stp>Close</stp>
        <stp>W</stp>
        <stp>-1683</stp>
        <stp>All</stp>
        <stp/>
        <stp/>
        <stp>FALSE</stp>
        <stp>T</stp>
        <tr r="F1685" s="2"/>
      </tp>
      <tp t="s">
        <v/>
        <stp/>
        <stp>StudyData</stp>
        <stp>VIX</stp>
        <stp>BAR</stp>
        <stp/>
        <stp>Close</stp>
        <stp>W</stp>
        <stp>-1693</stp>
        <stp>All</stp>
        <stp/>
        <stp/>
        <stp>FALSE</stp>
        <stp>T</stp>
        <tr r="F1695" s="2"/>
      </tp>
      <tp t="s">
        <v/>
        <stp/>
        <stp>StudyData</stp>
        <stp>VIX</stp>
        <stp>BAR</stp>
        <stp/>
        <stp>Close</stp>
        <stp>W</stp>
        <stp>-1703</stp>
        <stp>All</stp>
        <stp/>
        <stp/>
        <stp>FALSE</stp>
        <stp>T</stp>
        <tr r="F1705" s="2"/>
      </tp>
      <tp t="s">
        <v/>
        <stp/>
        <stp>StudyData</stp>
        <stp>VIX</stp>
        <stp>BAR</stp>
        <stp/>
        <stp>Close</stp>
        <stp>W</stp>
        <stp>-1713</stp>
        <stp>All</stp>
        <stp/>
        <stp/>
        <stp>FALSE</stp>
        <stp>T</stp>
        <tr r="F1715" s="2"/>
      </tp>
      <tp t="s">
        <v/>
        <stp/>
        <stp>StudyData</stp>
        <stp>VIX</stp>
        <stp>BAR</stp>
        <stp/>
        <stp>Close</stp>
        <stp>W</stp>
        <stp>-1723</stp>
        <stp>All</stp>
        <stp/>
        <stp/>
        <stp>FALSE</stp>
        <stp>T</stp>
        <tr r="F1725" s="2"/>
      </tp>
      <tp t="s">
        <v/>
        <stp/>
        <stp>StudyData</stp>
        <stp>VIX</stp>
        <stp>BAR</stp>
        <stp/>
        <stp>Close</stp>
        <stp>W</stp>
        <stp>-1733</stp>
        <stp>All</stp>
        <stp/>
        <stp/>
        <stp>FALSE</stp>
        <stp>T</stp>
        <tr r="F1735" s="2"/>
      </tp>
      <tp t="s">
        <v/>
        <stp/>
        <stp>StudyData</stp>
        <stp>VIX</stp>
        <stp>BAR</stp>
        <stp/>
        <stp>Close</stp>
        <stp>W</stp>
        <stp>-1743</stp>
        <stp>All</stp>
        <stp/>
        <stp/>
        <stp>FALSE</stp>
        <stp>T</stp>
        <tr r="F1745" s="2"/>
      </tp>
      <tp t="s">
        <v/>
        <stp/>
        <stp>StudyData</stp>
        <stp>VIX</stp>
        <stp>BAR</stp>
        <stp/>
        <stp>Close</stp>
        <stp>W</stp>
        <stp>-1753</stp>
        <stp>All</stp>
        <stp/>
        <stp/>
        <stp>FALSE</stp>
        <stp>T</stp>
        <tr r="F1755" s="2"/>
      </tp>
      <tp t="s">
        <v/>
        <stp/>
        <stp>StudyData</stp>
        <stp>VIX</stp>
        <stp>BAR</stp>
        <stp/>
        <stp>Close</stp>
        <stp>W</stp>
        <stp>-1763</stp>
        <stp>All</stp>
        <stp/>
        <stp/>
        <stp>FALSE</stp>
        <stp>T</stp>
        <tr r="F1765" s="2"/>
      </tp>
      <tp t="s">
        <v/>
        <stp/>
        <stp>StudyData</stp>
        <stp>VIX</stp>
        <stp>BAR</stp>
        <stp/>
        <stp>Close</stp>
        <stp>W</stp>
        <stp>-1773</stp>
        <stp>All</stp>
        <stp/>
        <stp/>
        <stp>FALSE</stp>
        <stp>T</stp>
        <tr r="F1775" s="2"/>
      </tp>
      <tp t="s">
        <v/>
        <stp/>
        <stp>StudyData</stp>
        <stp>VIX</stp>
        <stp>BAR</stp>
        <stp/>
        <stp>Close</stp>
        <stp>W</stp>
        <stp>-1783</stp>
        <stp>All</stp>
        <stp/>
        <stp/>
        <stp>FALSE</stp>
        <stp>T</stp>
        <tr r="F1785" s="2"/>
      </tp>
      <tp t="s">
        <v/>
        <stp/>
        <stp>StudyData</stp>
        <stp>VIX</stp>
        <stp>BAR</stp>
        <stp/>
        <stp>Close</stp>
        <stp>W</stp>
        <stp>-1793</stp>
        <stp>All</stp>
        <stp/>
        <stp/>
        <stp>FALSE</stp>
        <stp>T</stp>
        <tr r="F1795" s="2"/>
      </tp>
      <tp t="s">
        <v/>
        <stp/>
        <stp>StudyData</stp>
        <stp>VIX</stp>
        <stp>BAR</stp>
        <stp/>
        <stp>Close</stp>
        <stp>W</stp>
        <stp>-1403</stp>
        <stp>All</stp>
        <stp/>
        <stp/>
        <stp>FALSE</stp>
        <stp>T</stp>
        <tr r="F1405" s="2"/>
      </tp>
      <tp t="s">
        <v/>
        <stp/>
        <stp>StudyData</stp>
        <stp>VIX</stp>
        <stp>BAR</stp>
        <stp/>
        <stp>Close</stp>
        <stp>W</stp>
        <stp>-1413</stp>
        <stp>All</stp>
        <stp/>
        <stp/>
        <stp>FALSE</stp>
        <stp>T</stp>
        <tr r="F1415" s="2"/>
      </tp>
      <tp t="s">
        <v/>
        <stp/>
        <stp>StudyData</stp>
        <stp>VIX</stp>
        <stp>BAR</stp>
        <stp/>
        <stp>Close</stp>
        <stp>W</stp>
        <stp>-1423</stp>
        <stp>All</stp>
        <stp/>
        <stp/>
        <stp>FALSE</stp>
        <stp>T</stp>
        <tr r="F1425" s="2"/>
      </tp>
      <tp t="s">
        <v/>
        <stp/>
        <stp>StudyData</stp>
        <stp>VIX</stp>
        <stp>BAR</stp>
        <stp/>
        <stp>Close</stp>
        <stp>W</stp>
        <stp>-1433</stp>
        <stp>All</stp>
        <stp/>
        <stp/>
        <stp>FALSE</stp>
        <stp>T</stp>
        <tr r="F1435" s="2"/>
      </tp>
      <tp t="s">
        <v/>
        <stp/>
        <stp>StudyData</stp>
        <stp>VIX</stp>
        <stp>BAR</stp>
        <stp/>
        <stp>Close</stp>
        <stp>W</stp>
        <stp>-1443</stp>
        <stp>All</stp>
        <stp/>
        <stp/>
        <stp>FALSE</stp>
        <stp>T</stp>
        <tr r="F1445" s="2"/>
      </tp>
      <tp t="s">
        <v/>
        <stp/>
        <stp>StudyData</stp>
        <stp>VIX</stp>
        <stp>BAR</stp>
        <stp/>
        <stp>Close</stp>
        <stp>W</stp>
        <stp>-1453</stp>
        <stp>All</stp>
        <stp/>
        <stp/>
        <stp>FALSE</stp>
        <stp>T</stp>
        <tr r="F1455" s="2"/>
      </tp>
      <tp t="s">
        <v/>
        <stp/>
        <stp>StudyData</stp>
        <stp>VIX</stp>
        <stp>BAR</stp>
        <stp/>
        <stp>Close</stp>
        <stp>W</stp>
        <stp>-1463</stp>
        <stp>All</stp>
        <stp/>
        <stp/>
        <stp>FALSE</stp>
        <stp>T</stp>
        <tr r="F1465" s="2"/>
      </tp>
      <tp t="s">
        <v/>
        <stp/>
        <stp>StudyData</stp>
        <stp>VIX</stp>
        <stp>BAR</stp>
        <stp/>
        <stp>Close</stp>
        <stp>W</stp>
        <stp>-1473</stp>
        <stp>All</stp>
        <stp/>
        <stp/>
        <stp>FALSE</stp>
        <stp>T</stp>
        <tr r="F1475" s="2"/>
      </tp>
      <tp t="s">
        <v/>
        <stp/>
        <stp>StudyData</stp>
        <stp>VIX</stp>
        <stp>BAR</stp>
        <stp/>
        <stp>Close</stp>
        <stp>W</stp>
        <stp>-1483</stp>
        <stp>All</stp>
        <stp/>
        <stp/>
        <stp>FALSE</stp>
        <stp>T</stp>
        <tr r="F1485" s="2"/>
      </tp>
      <tp t="s">
        <v/>
        <stp/>
        <stp>StudyData</stp>
        <stp>VIX</stp>
        <stp>BAR</stp>
        <stp/>
        <stp>Close</stp>
        <stp>W</stp>
        <stp>-1493</stp>
        <stp>All</stp>
        <stp/>
        <stp/>
        <stp>FALSE</stp>
        <stp>T</stp>
        <tr r="F1495" s="2"/>
      </tp>
      <tp t="s">
        <v/>
        <stp/>
        <stp>StudyData</stp>
        <stp>VIX</stp>
        <stp>BAR</stp>
        <stp/>
        <stp>Close</stp>
        <stp>W</stp>
        <stp>-1503</stp>
        <stp>All</stp>
        <stp/>
        <stp/>
        <stp>FALSE</stp>
        <stp>T</stp>
        <tr r="F1505" s="2"/>
      </tp>
      <tp t="s">
        <v/>
        <stp/>
        <stp>StudyData</stp>
        <stp>VIX</stp>
        <stp>BAR</stp>
        <stp/>
        <stp>Close</stp>
        <stp>W</stp>
        <stp>-1513</stp>
        <stp>All</stp>
        <stp/>
        <stp/>
        <stp>FALSE</stp>
        <stp>T</stp>
        <tr r="F1515" s="2"/>
      </tp>
      <tp t="s">
        <v/>
        <stp/>
        <stp>StudyData</stp>
        <stp>VIX</stp>
        <stp>BAR</stp>
        <stp/>
        <stp>Close</stp>
        <stp>W</stp>
        <stp>-1523</stp>
        <stp>All</stp>
        <stp/>
        <stp/>
        <stp>FALSE</stp>
        <stp>T</stp>
        <tr r="F1525" s="2"/>
      </tp>
      <tp t="s">
        <v/>
        <stp/>
        <stp>StudyData</stp>
        <stp>VIX</stp>
        <stp>BAR</stp>
        <stp/>
        <stp>Close</stp>
        <stp>W</stp>
        <stp>-1533</stp>
        <stp>All</stp>
        <stp/>
        <stp/>
        <stp>FALSE</stp>
        <stp>T</stp>
        <tr r="F1535" s="2"/>
      </tp>
      <tp t="s">
        <v/>
        <stp/>
        <stp>StudyData</stp>
        <stp>VIX</stp>
        <stp>BAR</stp>
        <stp/>
        <stp>Close</stp>
        <stp>W</stp>
        <stp>-1543</stp>
        <stp>All</stp>
        <stp/>
        <stp/>
        <stp>FALSE</stp>
        <stp>T</stp>
        <tr r="F1545" s="2"/>
      </tp>
      <tp t="s">
        <v/>
        <stp/>
        <stp>StudyData</stp>
        <stp>VIX</stp>
        <stp>BAR</stp>
        <stp/>
        <stp>Close</stp>
        <stp>W</stp>
        <stp>-1553</stp>
        <stp>All</stp>
        <stp/>
        <stp/>
        <stp>FALSE</stp>
        <stp>T</stp>
        <tr r="F1555" s="2"/>
      </tp>
      <tp t="s">
        <v/>
        <stp/>
        <stp>StudyData</stp>
        <stp>VIX</stp>
        <stp>BAR</stp>
        <stp/>
        <stp>Close</stp>
        <stp>W</stp>
        <stp>-1563</stp>
        <stp>All</stp>
        <stp/>
        <stp/>
        <stp>FALSE</stp>
        <stp>T</stp>
        <tr r="F1565" s="2"/>
      </tp>
      <tp t="s">
        <v/>
        <stp/>
        <stp>StudyData</stp>
        <stp>VIX</stp>
        <stp>BAR</stp>
        <stp/>
        <stp>Close</stp>
        <stp>W</stp>
        <stp>-1573</stp>
        <stp>All</stp>
        <stp/>
        <stp/>
        <stp>FALSE</stp>
        <stp>T</stp>
        <tr r="F1575" s="2"/>
      </tp>
      <tp t="s">
        <v/>
        <stp/>
        <stp>StudyData</stp>
        <stp>VIX</stp>
        <stp>BAR</stp>
        <stp/>
        <stp>Close</stp>
        <stp>W</stp>
        <stp>-1583</stp>
        <stp>All</stp>
        <stp/>
        <stp/>
        <stp>FALSE</stp>
        <stp>T</stp>
        <tr r="F1585" s="2"/>
      </tp>
      <tp t="s">
        <v/>
        <stp/>
        <stp>StudyData</stp>
        <stp>VIX</stp>
        <stp>BAR</stp>
        <stp/>
        <stp>Close</stp>
        <stp>W</stp>
        <stp>-1593</stp>
        <stp>All</stp>
        <stp/>
        <stp/>
        <stp>FALSE</stp>
        <stp>T</stp>
        <tr r="F1595" s="2"/>
      </tp>
      <tp t="s">
        <v/>
        <stp/>
        <stp>StudyData</stp>
        <stp>VIX</stp>
        <stp>BAR</stp>
        <stp/>
        <stp>Close</stp>
        <stp>W</stp>
        <stp>-1803</stp>
        <stp>All</stp>
        <stp/>
        <stp/>
        <stp>FALSE</stp>
        <stp>T</stp>
        <tr r="F1805" s="2"/>
      </tp>
      <tp t="s">
        <v/>
        <stp/>
        <stp>StudyData</stp>
        <stp>VIX</stp>
        <stp>BAR</stp>
        <stp/>
        <stp>Close</stp>
        <stp>W</stp>
        <stp>-1813</stp>
        <stp>All</stp>
        <stp/>
        <stp/>
        <stp>FALSE</stp>
        <stp>T</stp>
        <tr r="F1815" s="2"/>
      </tp>
      <tp t="s">
        <v/>
        <stp/>
        <stp>StudyData</stp>
        <stp>VIX</stp>
        <stp>BAR</stp>
        <stp/>
        <stp>Close</stp>
        <stp>W</stp>
        <stp>-1823</stp>
        <stp>All</stp>
        <stp/>
        <stp/>
        <stp>FALSE</stp>
        <stp>T</stp>
        <tr r="F1825" s="2"/>
      </tp>
      <tp t="s">
        <v/>
        <stp/>
        <stp>StudyData</stp>
        <stp>VIX</stp>
        <stp>BAR</stp>
        <stp/>
        <stp>Close</stp>
        <stp>W</stp>
        <stp>-1833</stp>
        <stp>All</stp>
        <stp/>
        <stp/>
        <stp>FALSE</stp>
        <stp>T</stp>
        <tr r="F1835" s="2"/>
      </tp>
      <tp t="s">
        <v/>
        <stp/>
        <stp>StudyData</stp>
        <stp>VIX</stp>
        <stp>BAR</stp>
        <stp/>
        <stp>Close</stp>
        <stp>W</stp>
        <stp>-1843</stp>
        <stp>All</stp>
        <stp/>
        <stp/>
        <stp>FALSE</stp>
        <stp>T</stp>
        <tr r="F1845" s="2"/>
      </tp>
      <tp t="s">
        <v/>
        <stp/>
        <stp>StudyData</stp>
        <stp>VIX</stp>
        <stp>BAR</stp>
        <stp/>
        <stp>Close</stp>
        <stp>W</stp>
        <stp>-1853</stp>
        <stp>All</stp>
        <stp/>
        <stp/>
        <stp>FALSE</stp>
        <stp>T</stp>
        <tr r="F1855" s="2"/>
      </tp>
      <tp t="s">
        <v/>
        <stp/>
        <stp>StudyData</stp>
        <stp>VIX</stp>
        <stp>BAR</stp>
        <stp/>
        <stp>Close</stp>
        <stp>W</stp>
        <stp>-1863</stp>
        <stp>All</stp>
        <stp/>
        <stp/>
        <stp>FALSE</stp>
        <stp>T</stp>
        <tr r="F1865" s="2"/>
      </tp>
      <tp t="s">
        <v/>
        <stp/>
        <stp>StudyData</stp>
        <stp>VIX</stp>
        <stp>BAR</stp>
        <stp/>
        <stp>Close</stp>
        <stp>W</stp>
        <stp>-1873</stp>
        <stp>All</stp>
        <stp/>
        <stp/>
        <stp>FALSE</stp>
        <stp>T</stp>
        <tr r="F1875" s="2"/>
      </tp>
      <tp t="s">
        <v/>
        <stp/>
        <stp>StudyData</stp>
        <stp>VIX</stp>
        <stp>BAR</stp>
        <stp/>
        <stp>Close</stp>
        <stp>W</stp>
        <stp>-1883</stp>
        <stp>All</stp>
        <stp/>
        <stp/>
        <stp>FALSE</stp>
        <stp>T</stp>
        <tr r="F1885" s="2"/>
      </tp>
      <tp t="s">
        <v/>
        <stp/>
        <stp>StudyData</stp>
        <stp>VIX</stp>
        <stp>BAR</stp>
        <stp/>
        <stp>Close</stp>
        <stp>W</stp>
        <stp>-1893</stp>
        <stp>All</stp>
        <stp/>
        <stp/>
        <stp>FALSE</stp>
        <stp>T</stp>
        <tr r="F1895" s="2"/>
      </tp>
      <tp t="s">
        <v/>
        <stp/>
        <stp>StudyData</stp>
        <stp>VIX</stp>
        <stp>BAR</stp>
        <stp/>
        <stp>Close</stp>
        <stp>W</stp>
        <stp>-1903</stp>
        <stp>All</stp>
        <stp/>
        <stp/>
        <stp>FALSE</stp>
        <stp>T</stp>
        <tr r="F1905" s="2"/>
      </tp>
      <tp t="s">
        <v/>
        <stp/>
        <stp>StudyData</stp>
        <stp>VIX</stp>
        <stp>BAR</stp>
        <stp/>
        <stp>Close</stp>
        <stp>W</stp>
        <stp>-1913</stp>
        <stp>All</stp>
        <stp/>
        <stp/>
        <stp>FALSE</stp>
        <stp>T</stp>
        <tr r="F1915" s="2"/>
      </tp>
      <tp t="s">
        <v/>
        <stp/>
        <stp>StudyData</stp>
        <stp>VIX</stp>
        <stp>BAR</stp>
        <stp/>
        <stp>Close</stp>
        <stp>W</stp>
        <stp>-1923</stp>
        <stp>All</stp>
        <stp/>
        <stp/>
        <stp>FALSE</stp>
        <stp>T</stp>
        <tr r="F1925" s="2"/>
      </tp>
      <tp t="s">
        <v/>
        <stp/>
        <stp>StudyData</stp>
        <stp>VIX</stp>
        <stp>BAR</stp>
        <stp/>
        <stp>Close</stp>
        <stp>W</stp>
        <stp>-1933</stp>
        <stp>All</stp>
        <stp/>
        <stp/>
        <stp>FALSE</stp>
        <stp>T</stp>
        <tr r="F1935" s="2"/>
      </tp>
      <tp t="s">
        <v/>
        <stp/>
        <stp>StudyData</stp>
        <stp>VIX</stp>
        <stp>BAR</stp>
        <stp/>
        <stp>Close</stp>
        <stp>W</stp>
        <stp>-1943</stp>
        <stp>All</stp>
        <stp/>
        <stp/>
        <stp>FALSE</stp>
        <stp>T</stp>
        <tr r="F1945" s="2"/>
      </tp>
      <tp t="s">
        <v/>
        <stp/>
        <stp>StudyData</stp>
        <stp>VIX</stp>
        <stp>BAR</stp>
        <stp/>
        <stp>Close</stp>
        <stp>W</stp>
        <stp>-1953</stp>
        <stp>All</stp>
        <stp/>
        <stp/>
        <stp>FALSE</stp>
        <stp>T</stp>
        <tr r="F1955" s="2"/>
      </tp>
      <tp t="s">
        <v/>
        <stp/>
        <stp>StudyData</stp>
        <stp>VIX</stp>
        <stp>BAR</stp>
        <stp/>
        <stp>Close</stp>
        <stp>W</stp>
        <stp>-1963</stp>
        <stp>All</stp>
        <stp/>
        <stp/>
        <stp>FALSE</stp>
        <stp>T</stp>
        <tr r="F1965" s="2"/>
      </tp>
      <tp t="s">
        <v/>
        <stp/>
        <stp>StudyData</stp>
        <stp>VIX</stp>
        <stp>BAR</stp>
        <stp/>
        <stp>Close</stp>
        <stp>W</stp>
        <stp>-1973</stp>
        <stp>All</stp>
        <stp/>
        <stp/>
        <stp>FALSE</stp>
        <stp>T</stp>
        <tr r="F1975" s="2"/>
      </tp>
      <tp t="s">
        <v/>
        <stp/>
        <stp>StudyData</stp>
        <stp>VIX</stp>
        <stp>BAR</stp>
        <stp/>
        <stp>Close</stp>
        <stp>W</stp>
        <stp>-1983</stp>
        <stp>All</stp>
        <stp/>
        <stp/>
        <stp>FALSE</stp>
        <stp>T</stp>
        <tr r="F1985" s="2"/>
      </tp>
      <tp t="s">
        <v/>
        <stp/>
        <stp>StudyData</stp>
        <stp>VIX</stp>
        <stp>BAR</stp>
        <stp/>
        <stp>Close</stp>
        <stp>W</stp>
        <stp>-1993</stp>
        <stp>All</stp>
        <stp/>
        <stp/>
        <stp>FALSE</stp>
        <stp>T</stp>
        <tr r="F1995" s="2"/>
      </tp>
      <tp>
        <v>16.41</v>
        <stp/>
        <stp>StudyData</stp>
        <stp>VIX</stp>
        <stp>BAR</stp>
        <stp/>
        <stp>Close</stp>
        <stp>W</stp>
        <stp>-38</stp>
        <stp>All</stp>
        <stp/>
        <stp/>
        <stp>FALSE</stp>
        <stp>T</stp>
        <tr r="F40" s="2"/>
      </tp>
      <tp>
        <v>15.29</v>
        <stp/>
        <stp>StudyData</stp>
        <stp>VIX</stp>
        <stp>BAR</stp>
        <stp/>
        <stp>Close</stp>
        <stp>W</stp>
        <stp>-28</stp>
        <stp>All</stp>
        <stp/>
        <stp/>
        <stp>FALSE</stp>
        <stp>T</stp>
        <tr r="F30" s="2"/>
      </tp>
      <tp>
        <v>15.41</v>
        <stp/>
        <stp>StudyData</stp>
        <stp>VIX</stp>
        <stp>BAR</stp>
        <stp/>
        <stp>Close</stp>
        <stp>W</stp>
        <stp>-18</stp>
        <stp>All</stp>
        <stp/>
        <stp/>
        <stp>FALSE</stp>
        <stp>T</stp>
        <tr r="F20" s="2"/>
      </tp>
      <tp>
        <v>20.46</v>
        <stp/>
        <stp>StudyData</stp>
        <stp>VIX</stp>
        <stp>BAR</stp>
        <stp/>
        <stp>Close</stp>
        <stp>W</stp>
        <stp>-78</stp>
        <stp>All</stp>
        <stp/>
        <stp/>
        <stp>FALSE</stp>
        <stp>T</stp>
        <tr r="F80" s="2"/>
      </tp>
      <tp>
        <v>18.36</v>
        <stp/>
        <stp>StudyData</stp>
        <stp>VIX</stp>
        <stp>BAR</stp>
        <stp/>
        <stp>Close</stp>
        <stp>W</stp>
        <stp>-68</stp>
        <stp>All</stp>
        <stp/>
        <stp/>
        <stp>FALSE</stp>
        <stp>T</stp>
        <tr r="F70" s="2"/>
      </tp>
      <tp>
        <v>19.63</v>
        <stp/>
        <stp>StudyData</stp>
        <stp>VIX</stp>
        <stp>BAR</stp>
        <stp/>
        <stp>Close</stp>
        <stp>W</stp>
        <stp>-58</stp>
        <stp>All</stp>
        <stp/>
        <stp/>
        <stp>FALSE</stp>
        <stp>T</stp>
        <tr r="F60" s="2"/>
      </tp>
      <tp>
        <v>21.9</v>
        <stp/>
        <stp>StudyData</stp>
        <stp>VIX</stp>
        <stp>BAR</stp>
        <stp/>
        <stp>Close</stp>
        <stp>W</stp>
        <stp>-48</stp>
        <stp>All</stp>
        <stp/>
        <stp/>
        <stp>FALSE</stp>
        <stp>T</stp>
        <tr r="F50" s="2"/>
      </tp>
      <tp>
        <v>11.93</v>
        <stp/>
        <stp>StudyData</stp>
        <stp>VIX</stp>
        <stp>BAR</stp>
        <stp/>
        <stp>Close</stp>
        <stp>W</stp>
        <stp>-98</stp>
        <stp>All</stp>
        <stp/>
        <stp/>
        <stp>FALSE</stp>
        <stp>T</stp>
        <tr r="F100" s="2"/>
      </tp>
      <tp>
        <v>23.39</v>
        <stp/>
        <stp>StudyData</stp>
        <stp>VIX</stp>
        <stp>BAR</stp>
        <stp/>
        <stp>Close</stp>
        <stp>W</stp>
        <stp>-88</stp>
        <stp>All</stp>
        <stp/>
        <stp/>
        <stp>FALSE</stp>
        <stp>T</stp>
        <tr r="F90" s="2"/>
      </tp>
      <tp t="s">
        <v/>
        <stp/>
        <stp>StudyData</stp>
        <stp>VIX</stp>
        <stp>BAR</stp>
        <stp/>
        <stp>Close</stp>
        <stp>W</stp>
        <stp>-2208</stp>
        <stp>All</stp>
        <stp/>
        <stp/>
        <stp>FALSE</stp>
        <stp>T</stp>
        <tr r="F2210" s="2"/>
      </tp>
      <tp t="s">
        <v/>
        <stp/>
        <stp>StudyData</stp>
        <stp>VIX</stp>
        <stp>BAR</stp>
        <stp/>
        <stp>Close</stp>
        <stp>W</stp>
        <stp>-2218</stp>
        <stp>All</stp>
        <stp/>
        <stp/>
        <stp>FALSE</stp>
        <stp>T</stp>
        <tr r="F2220" s="2"/>
      </tp>
      <tp t="s">
        <v/>
        <stp/>
        <stp>StudyData</stp>
        <stp>VIX</stp>
        <stp>BAR</stp>
        <stp/>
        <stp>Close</stp>
        <stp>W</stp>
        <stp>-2228</stp>
        <stp>All</stp>
        <stp/>
        <stp/>
        <stp>FALSE</stp>
        <stp>T</stp>
        <tr r="F2230" s="2"/>
      </tp>
      <tp t="s">
        <v/>
        <stp/>
        <stp>StudyData</stp>
        <stp>VIX</stp>
        <stp>BAR</stp>
        <stp/>
        <stp>Close</stp>
        <stp>W</stp>
        <stp>-2238</stp>
        <stp>All</stp>
        <stp/>
        <stp/>
        <stp>FALSE</stp>
        <stp>T</stp>
        <tr r="F2240" s="2"/>
      </tp>
      <tp t="s">
        <v/>
        <stp/>
        <stp>StudyData</stp>
        <stp>VIX</stp>
        <stp>BAR</stp>
        <stp/>
        <stp>Close</stp>
        <stp>W</stp>
        <stp>-2248</stp>
        <stp>All</stp>
        <stp/>
        <stp/>
        <stp>FALSE</stp>
        <stp>T</stp>
        <tr r="F2250" s="2"/>
      </tp>
      <tp t="s">
        <v/>
        <stp/>
        <stp>StudyData</stp>
        <stp>VIX</stp>
        <stp>BAR</stp>
        <stp/>
        <stp>Close</stp>
        <stp>W</stp>
        <stp>-2258</stp>
        <stp>All</stp>
        <stp/>
        <stp/>
        <stp>FALSE</stp>
        <stp>T</stp>
        <tr r="F2260" s="2"/>
      </tp>
      <tp t="s">
        <v/>
        <stp/>
        <stp>StudyData</stp>
        <stp>VIX</stp>
        <stp>BAR</stp>
        <stp/>
        <stp>Close</stp>
        <stp>W</stp>
        <stp>-2268</stp>
        <stp>All</stp>
        <stp/>
        <stp/>
        <stp>FALSE</stp>
        <stp>T</stp>
        <tr r="F2270" s="2"/>
      </tp>
      <tp t="s">
        <v/>
        <stp/>
        <stp>StudyData</stp>
        <stp>VIX</stp>
        <stp>BAR</stp>
        <stp/>
        <stp>Close</stp>
        <stp>W</stp>
        <stp>-2278</stp>
        <stp>All</stp>
        <stp/>
        <stp/>
        <stp>FALSE</stp>
        <stp>T</stp>
        <tr r="F2280" s="2"/>
      </tp>
      <tp t="s">
        <v/>
        <stp/>
        <stp>StudyData</stp>
        <stp>VIX</stp>
        <stp>BAR</stp>
        <stp/>
        <stp>Close</stp>
        <stp>W</stp>
        <stp>-2288</stp>
        <stp>All</stp>
        <stp/>
        <stp/>
        <stp>FALSE</stp>
        <stp>T</stp>
        <tr r="F2290" s="2"/>
      </tp>
      <tp t="s">
        <v/>
        <stp/>
        <stp>StudyData</stp>
        <stp>VIX</stp>
        <stp>BAR</stp>
        <stp/>
        <stp>Close</stp>
        <stp>W</stp>
        <stp>-2298</stp>
        <stp>All</stp>
        <stp/>
        <stp/>
        <stp>FALSE</stp>
        <stp>T</stp>
        <tr r="F2300" s="2"/>
      </tp>
      <tp t="s">
        <v/>
        <stp/>
        <stp>StudyData</stp>
        <stp>VIX</stp>
        <stp>BAR</stp>
        <stp/>
        <stp>Close</stp>
        <stp>W</stp>
        <stp>-2308</stp>
        <stp>All</stp>
        <stp/>
        <stp/>
        <stp>FALSE</stp>
        <stp>T</stp>
        <tr r="F2310" s="2"/>
      </tp>
      <tp t="s">
        <v/>
        <stp/>
        <stp>StudyData</stp>
        <stp>VIX</stp>
        <stp>BAR</stp>
        <stp/>
        <stp>Close</stp>
        <stp>W</stp>
        <stp>-2318</stp>
        <stp>All</stp>
        <stp/>
        <stp/>
        <stp>FALSE</stp>
        <stp>T</stp>
        <tr r="F2320" s="2"/>
      </tp>
      <tp t="s">
        <v/>
        <stp/>
        <stp>StudyData</stp>
        <stp>VIX</stp>
        <stp>BAR</stp>
        <stp/>
        <stp>Close</stp>
        <stp>W</stp>
        <stp>-2328</stp>
        <stp>All</stp>
        <stp/>
        <stp/>
        <stp>FALSE</stp>
        <stp>T</stp>
        <tr r="F2330" s="2"/>
      </tp>
      <tp t="s">
        <v/>
        <stp/>
        <stp>StudyData</stp>
        <stp>VIX</stp>
        <stp>BAR</stp>
        <stp/>
        <stp>Close</stp>
        <stp>W</stp>
        <stp>-2338</stp>
        <stp>All</stp>
        <stp/>
        <stp/>
        <stp>FALSE</stp>
        <stp>T</stp>
        <tr r="F2340" s="2"/>
      </tp>
      <tp t="s">
        <v/>
        <stp/>
        <stp>StudyData</stp>
        <stp>VIX</stp>
        <stp>BAR</stp>
        <stp/>
        <stp>Close</stp>
        <stp>W</stp>
        <stp>-2348</stp>
        <stp>All</stp>
        <stp/>
        <stp/>
        <stp>FALSE</stp>
        <stp>T</stp>
        <tr r="F2350" s="2"/>
      </tp>
      <tp t="s">
        <v/>
        <stp/>
        <stp>StudyData</stp>
        <stp>VIX</stp>
        <stp>BAR</stp>
        <stp/>
        <stp>Close</stp>
        <stp>W</stp>
        <stp>-2358</stp>
        <stp>All</stp>
        <stp/>
        <stp/>
        <stp>FALSE</stp>
        <stp>T</stp>
        <tr r="F2360" s="2"/>
      </tp>
      <tp t="s">
        <v/>
        <stp/>
        <stp>StudyData</stp>
        <stp>VIX</stp>
        <stp>BAR</stp>
        <stp/>
        <stp>Close</stp>
        <stp>W</stp>
        <stp>-2368</stp>
        <stp>All</stp>
        <stp/>
        <stp/>
        <stp>FALSE</stp>
        <stp>T</stp>
        <tr r="F2370" s="2"/>
      </tp>
      <tp t="s">
        <v/>
        <stp/>
        <stp>StudyData</stp>
        <stp>VIX</stp>
        <stp>BAR</stp>
        <stp/>
        <stp>Close</stp>
        <stp>W</stp>
        <stp>-2378</stp>
        <stp>All</stp>
        <stp/>
        <stp/>
        <stp>FALSE</stp>
        <stp>T</stp>
        <tr r="F2380" s="2"/>
      </tp>
      <tp t="s">
        <v/>
        <stp/>
        <stp>StudyData</stp>
        <stp>VIX</stp>
        <stp>BAR</stp>
        <stp/>
        <stp>Close</stp>
        <stp>W</stp>
        <stp>-2388</stp>
        <stp>All</stp>
        <stp/>
        <stp/>
        <stp>FALSE</stp>
        <stp>T</stp>
        <tr r="F2390" s="2"/>
      </tp>
      <tp t="s">
        <v/>
        <stp/>
        <stp>StudyData</stp>
        <stp>VIX</stp>
        <stp>BAR</stp>
        <stp/>
        <stp>Close</stp>
        <stp>W</stp>
        <stp>-2398</stp>
        <stp>All</stp>
        <stp/>
        <stp/>
        <stp>FALSE</stp>
        <stp>T</stp>
        <tr r="F2400" s="2"/>
      </tp>
      <tp t="s">
        <v/>
        <stp/>
        <stp>StudyData</stp>
        <stp>VIX</stp>
        <stp>BAR</stp>
        <stp/>
        <stp>Close</stp>
        <stp>W</stp>
        <stp>-2008</stp>
        <stp>All</stp>
        <stp/>
        <stp/>
        <stp>FALSE</stp>
        <stp>T</stp>
        <tr r="F2010" s="2"/>
      </tp>
      <tp t="s">
        <v/>
        <stp/>
        <stp>StudyData</stp>
        <stp>VIX</stp>
        <stp>BAR</stp>
        <stp/>
        <stp>Close</stp>
        <stp>W</stp>
        <stp>-2018</stp>
        <stp>All</stp>
        <stp/>
        <stp/>
        <stp>FALSE</stp>
        <stp>T</stp>
        <tr r="F2020" s="2"/>
      </tp>
      <tp t="s">
        <v/>
        <stp/>
        <stp>StudyData</stp>
        <stp>VIX</stp>
        <stp>BAR</stp>
        <stp/>
        <stp>Close</stp>
        <stp>W</stp>
        <stp>-2028</stp>
        <stp>All</stp>
        <stp/>
        <stp/>
        <stp>FALSE</stp>
        <stp>T</stp>
        <tr r="F2030" s="2"/>
      </tp>
      <tp t="s">
        <v/>
        <stp/>
        <stp>StudyData</stp>
        <stp>VIX</stp>
        <stp>BAR</stp>
        <stp/>
        <stp>Close</stp>
        <stp>W</stp>
        <stp>-2038</stp>
        <stp>All</stp>
        <stp/>
        <stp/>
        <stp>FALSE</stp>
        <stp>T</stp>
        <tr r="F2040" s="2"/>
      </tp>
      <tp t="s">
        <v/>
        <stp/>
        <stp>StudyData</stp>
        <stp>VIX</stp>
        <stp>BAR</stp>
        <stp/>
        <stp>Close</stp>
        <stp>W</stp>
        <stp>-2048</stp>
        <stp>All</stp>
        <stp/>
        <stp/>
        <stp>FALSE</stp>
        <stp>T</stp>
        <tr r="F2050" s="2"/>
      </tp>
      <tp t="s">
        <v/>
        <stp/>
        <stp>StudyData</stp>
        <stp>VIX</stp>
        <stp>BAR</stp>
        <stp/>
        <stp>Close</stp>
        <stp>W</stp>
        <stp>-2058</stp>
        <stp>All</stp>
        <stp/>
        <stp/>
        <stp>FALSE</stp>
        <stp>T</stp>
        <tr r="F2060" s="2"/>
      </tp>
      <tp t="s">
        <v/>
        <stp/>
        <stp>StudyData</stp>
        <stp>VIX</stp>
        <stp>BAR</stp>
        <stp/>
        <stp>Close</stp>
        <stp>W</stp>
        <stp>-2068</stp>
        <stp>All</stp>
        <stp/>
        <stp/>
        <stp>FALSE</stp>
        <stp>T</stp>
        <tr r="F2070" s="2"/>
      </tp>
      <tp t="s">
        <v/>
        <stp/>
        <stp>StudyData</stp>
        <stp>VIX</stp>
        <stp>BAR</stp>
        <stp/>
        <stp>Close</stp>
        <stp>W</stp>
        <stp>-2078</stp>
        <stp>All</stp>
        <stp/>
        <stp/>
        <stp>FALSE</stp>
        <stp>T</stp>
        <tr r="F2080" s="2"/>
      </tp>
      <tp t="s">
        <v/>
        <stp/>
        <stp>StudyData</stp>
        <stp>VIX</stp>
        <stp>BAR</stp>
        <stp/>
        <stp>Close</stp>
        <stp>W</stp>
        <stp>-2088</stp>
        <stp>All</stp>
        <stp/>
        <stp/>
        <stp>FALSE</stp>
        <stp>T</stp>
        <tr r="F2090" s="2"/>
      </tp>
      <tp t="s">
        <v/>
        <stp/>
        <stp>StudyData</stp>
        <stp>VIX</stp>
        <stp>BAR</stp>
        <stp/>
        <stp>Close</stp>
        <stp>W</stp>
        <stp>-2098</stp>
        <stp>All</stp>
        <stp/>
        <stp/>
        <stp>FALSE</stp>
        <stp>T</stp>
        <tr r="F2100" s="2"/>
      </tp>
      <tp t="s">
        <v/>
        <stp/>
        <stp>StudyData</stp>
        <stp>VIX</stp>
        <stp>BAR</stp>
        <stp/>
        <stp>Close</stp>
        <stp>W</stp>
        <stp>-2108</stp>
        <stp>All</stp>
        <stp/>
        <stp/>
        <stp>FALSE</stp>
        <stp>T</stp>
        <tr r="F2110" s="2"/>
      </tp>
      <tp t="s">
        <v/>
        <stp/>
        <stp>StudyData</stp>
        <stp>VIX</stp>
        <stp>BAR</stp>
        <stp/>
        <stp>Close</stp>
        <stp>W</stp>
        <stp>-2118</stp>
        <stp>All</stp>
        <stp/>
        <stp/>
        <stp>FALSE</stp>
        <stp>T</stp>
        <tr r="F2120" s="2"/>
      </tp>
      <tp t="s">
        <v/>
        <stp/>
        <stp>StudyData</stp>
        <stp>VIX</stp>
        <stp>BAR</stp>
        <stp/>
        <stp>Close</stp>
        <stp>W</stp>
        <stp>-2128</stp>
        <stp>All</stp>
        <stp/>
        <stp/>
        <stp>FALSE</stp>
        <stp>T</stp>
        <tr r="F2130" s="2"/>
      </tp>
      <tp t="s">
        <v/>
        <stp/>
        <stp>StudyData</stp>
        <stp>VIX</stp>
        <stp>BAR</stp>
        <stp/>
        <stp>Close</stp>
        <stp>W</stp>
        <stp>-2138</stp>
        <stp>All</stp>
        <stp/>
        <stp/>
        <stp>FALSE</stp>
        <stp>T</stp>
        <tr r="F2140" s="2"/>
      </tp>
      <tp t="s">
        <v/>
        <stp/>
        <stp>StudyData</stp>
        <stp>VIX</stp>
        <stp>BAR</stp>
        <stp/>
        <stp>Close</stp>
        <stp>W</stp>
        <stp>-2148</stp>
        <stp>All</stp>
        <stp/>
        <stp/>
        <stp>FALSE</stp>
        <stp>T</stp>
        <tr r="F2150" s="2"/>
      </tp>
      <tp t="s">
        <v/>
        <stp/>
        <stp>StudyData</stp>
        <stp>VIX</stp>
        <stp>BAR</stp>
        <stp/>
        <stp>Close</stp>
        <stp>W</stp>
        <stp>-2158</stp>
        <stp>All</stp>
        <stp/>
        <stp/>
        <stp>FALSE</stp>
        <stp>T</stp>
        <tr r="F2160" s="2"/>
      </tp>
      <tp t="s">
        <v/>
        <stp/>
        <stp>StudyData</stp>
        <stp>VIX</stp>
        <stp>BAR</stp>
        <stp/>
        <stp>Close</stp>
        <stp>W</stp>
        <stp>-2168</stp>
        <stp>All</stp>
        <stp/>
        <stp/>
        <stp>FALSE</stp>
        <stp>T</stp>
        <tr r="F2170" s="2"/>
      </tp>
      <tp t="s">
        <v/>
        <stp/>
        <stp>StudyData</stp>
        <stp>VIX</stp>
        <stp>BAR</stp>
        <stp/>
        <stp>Close</stp>
        <stp>W</stp>
        <stp>-2178</stp>
        <stp>All</stp>
        <stp/>
        <stp/>
        <stp>FALSE</stp>
        <stp>T</stp>
        <tr r="F2180" s="2"/>
      </tp>
      <tp t="s">
        <v/>
        <stp/>
        <stp>StudyData</stp>
        <stp>VIX</stp>
        <stp>BAR</stp>
        <stp/>
        <stp>Close</stp>
        <stp>W</stp>
        <stp>-2188</stp>
        <stp>All</stp>
        <stp/>
        <stp/>
        <stp>FALSE</stp>
        <stp>T</stp>
        <tr r="F2190" s="2"/>
      </tp>
      <tp t="s">
        <v/>
        <stp/>
        <stp>StudyData</stp>
        <stp>VIX</stp>
        <stp>BAR</stp>
        <stp/>
        <stp>Close</stp>
        <stp>W</stp>
        <stp>-2198</stp>
        <stp>All</stp>
        <stp/>
        <stp/>
        <stp>FALSE</stp>
        <stp>T</stp>
        <tr r="F2200" s="2"/>
      </tp>
      <tp t="s">
        <v/>
        <stp/>
        <stp>StudyData</stp>
        <stp>VIX</stp>
        <stp>BAR</stp>
        <stp/>
        <stp>Close</stp>
        <stp>W</stp>
        <stp>-2608</stp>
        <stp>All</stp>
        <stp/>
        <stp/>
        <stp>FALSE</stp>
        <stp>T</stp>
        <tr r="F2610" s="2"/>
      </tp>
      <tp t="s">
        <v/>
        <stp/>
        <stp>StudyData</stp>
        <stp>VIX</stp>
        <stp>BAR</stp>
        <stp/>
        <stp>Close</stp>
        <stp>W</stp>
        <stp>-2618</stp>
        <stp>All</stp>
        <stp/>
        <stp/>
        <stp>FALSE</stp>
        <stp>T</stp>
        <tr r="F2620" s="2"/>
      </tp>
      <tp t="s">
        <v/>
        <stp/>
        <stp>StudyData</stp>
        <stp>VIX</stp>
        <stp>BAR</stp>
        <stp/>
        <stp>Close</stp>
        <stp>W</stp>
        <stp>-2628</stp>
        <stp>All</stp>
        <stp/>
        <stp/>
        <stp>FALSE</stp>
        <stp>T</stp>
        <tr r="F2630" s="2"/>
      </tp>
      <tp t="s">
        <v/>
        <stp/>
        <stp>StudyData</stp>
        <stp>VIX</stp>
        <stp>BAR</stp>
        <stp/>
        <stp>Close</stp>
        <stp>W</stp>
        <stp>-2638</stp>
        <stp>All</stp>
        <stp/>
        <stp/>
        <stp>FALSE</stp>
        <stp>T</stp>
        <tr r="F2640" s="2"/>
      </tp>
      <tp t="s">
        <v/>
        <stp/>
        <stp>StudyData</stp>
        <stp>VIX</stp>
        <stp>BAR</stp>
        <stp/>
        <stp>Close</stp>
        <stp>W</stp>
        <stp>-2648</stp>
        <stp>All</stp>
        <stp/>
        <stp/>
        <stp>FALSE</stp>
        <stp>T</stp>
        <tr r="F2650" s="2"/>
      </tp>
      <tp t="s">
        <v/>
        <stp/>
        <stp>StudyData</stp>
        <stp>VIX</stp>
        <stp>BAR</stp>
        <stp/>
        <stp>Close</stp>
        <stp>W</stp>
        <stp>-2658</stp>
        <stp>All</stp>
        <stp/>
        <stp/>
        <stp>FALSE</stp>
        <stp>T</stp>
        <tr r="F2660" s="2"/>
      </tp>
      <tp t="s">
        <v/>
        <stp/>
        <stp>StudyData</stp>
        <stp>VIX</stp>
        <stp>BAR</stp>
        <stp/>
        <stp>Close</stp>
        <stp>W</stp>
        <stp>-2668</stp>
        <stp>All</stp>
        <stp/>
        <stp/>
        <stp>FALSE</stp>
        <stp>T</stp>
        <tr r="F2670" s="2"/>
      </tp>
      <tp t="s">
        <v/>
        <stp/>
        <stp>StudyData</stp>
        <stp>VIX</stp>
        <stp>BAR</stp>
        <stp/>
        <stp>Close</stp>
        <stp>W</stp>
        <stp>-2678</stp>
        <stp>All</stp>
        <stp/>
        <stp/>
        <stp>FALSE</stp>
        <stp>T</stp>
        <tr r="F2680" s="2"/>
      </tp>
      <tp t="s">
        <v/>
        <stp/>
        <stp>StudyData</stp>
        <stp>VIX</stp>
        <stp>BAR</stp>
        <stp/>
        <stp>Close</stp>
        <stp>W</stp>
        <stp>-2688</stp>
        <stp>All</stp>
        <stp/>
        <stp/>
        <stp>FALSE</stp>
        <stp>T</stp>
        <tr r="F2690" s="2"/>
      </tp>
      <tp t="s">
        <v/>
        <stp/>
        <stp>StudyData</stp>
        <stp>VIX</stp>
        <stp>BAR</stp>
        <stp/>
        <stp>Close</stp>
        <stp>W</stp>
        <stp>-2698</stp>
        <stp>All</stp>
        <stp/>
        <stp/>
        <stp>FALSE</stp>
        <stp>T</stp>
        <tr r="F2700" s="2"/>
      </tp>
      <tp t="s">
        <v/>
        <stp/>
        <stp>StudyData</stp>
        <stp>VIX</stp>
        <stp>BAR</stp>
        <stp/>
        <stp>Close</stp>
        <stp>W</stp>
        <stp>-2708</stp>
        <stp>All</stp>
        <stp/>
        <stp/>
        <stp>FALSE</stp>
        <stp>T</stp>
        <tr r="F2710" s="2"/>
      </tp>
      <tp t="s">
        <v/>
        <stp/>
        <stp>StudyData</stp>
        <stp>VIX</stp>
        <stp>BAR</stp>
        <stp/>
        <stp>Close</stp>
        <stp>W</stp>
        <stp>-2718</stp>
        <stp>All</stp>
        <stp/>
        <stp/>
        <stp>FALSE</stp>
        <stp>T</stp>
        <tr r="F2720" s="2"/>
      </tp>
      <tp t="s">
        <v/>
        <stp/>
        <stp>StudyData</stp>
        <stp>VIX</stp>
        <stp>BAR</stp>
        <stp/>
        <stp>Close</stp>
        <stp>W</stp>
        <stp>-2728</stp>
        <stp>All</stp>
        <stp/>
        <stp/>
        <stp>FALSE</stp>
        <stp>T</stp>
        <tr r="F2730" s="2"/>
      </tp>
      <tp t="s">
        <v/>
        <stp/>
        <stp>StudyData</stp>
        <stp>VIX</stp>
        <stp>BAR</stp>
        <stp/>
        <stp>Close</stp>
        <stp>W</stp>
        <stp>-2738</stp>
        <stp>All</stp>
        <stp/>
        <stp/>
        <stp>FALSE</stp>
        <stp>T</stp>
        <tr r="F2740" s="2"/>
      </tp>
      <tp t="s">
        <v/>
        <stp/>
        <stp>StudyData</stp>
        <stp>VIX</stp>
        <stp>BAR</stp>
        <stp/>
        <stp>Close</stp>
        <stp>W</stp>
        <stp>-2748</stp>
        <stp>All</stp>
        <stp/>
        <stp/>
        <stp>FALSE</stp>
        <stp>T</stp>
        <tr r="F2750" s="2"/>
      </tp>
      <tp t="s">
        <v/>
        <stp/>
        <stp>StudyData</stp>
        <stp>VIX</stp>
        <stp>BAR</stp>
        <stp/>
        <stp>Close</stp>
        <stp>W</stp>
        <stp>-2758</stp>
        <stp>All</stp>
        <stp/>
        <stp/>
        <stp>FALSE</stp>
        <stp>T</stp>
        <tr r="F2760" s="2"/>
      </tp>
      <tp t="s">
        <v/>
        <stp/>
        <stp>StudyData</stp>
        <stp>VIX</stp>
        <stp>BAR</stp>
        <stp/>
        <stp>Close</stp>
        <stp>W</stp>
        <stp>-2768</stp>
        <stp>All</stp>
        <stp/>
        <stp/>
        <stp>FALSE</stp>
        <stp>T</stp>
        <tr r="F2770" s="2"/>
      </tp>
      <tp t="s">
        <v/>
        <stp/>
        <stp>StudyData</stp>
        <stp>VIX</stp>
        <stp>BAR</stp>
        <stp/>
        <stp>Close</stp>
        <stp>W</stp>
        <stp>-2778</stp>
        <stp>All</stp>
        <stp/>
        <stp/>
        <stp>FALSE</stp>
        <stp>T</stp>
        <tr r="F2780" s="2"/>
      </tp>
      <tp t="s">
        <v/>
        <stp/>
        <stp>StudyData</stp>
        <stp>VIX</stp>
        <stp>BAR</stp>
        <stp/>
        <stp>Close</stp>
        <stp>W</stp>
        <stp>-2788</stp>
        <stp>All</stp>
        <stp/>
        <stp/>
        <stp>FALSE</stp>
        <stp>T</stp>
        <tr r="F2790" s="2"/>
      </tp>
      <tp t="s">
        <v/>
        <stp/>
        <stp>StudyData</stp>
        <stp>VIX</stp>
        <stp>BAR</stp>
        <stp/>
        <stp>Close</stp>
        <stp>W</stp>
        <stp>-2798</stp>
        <stp>All</stp>
        <stp/>
        <stp/>
        <stp>FALSE</stp>
        <stp>T</stp>
        <tr r="F2800" s="2"/>
      </tp>
      <tp t="s">
        <v/>
        <stp/>
        <stp>StudyData</stp>
        <stp>VIX</stp>
        <stp>BAR</stp>
        <stp/>
        <stp>Close</stp>
        <stp>W</stp>
        <stp>-2408</stp>
        <stp>All</stp>
        <stp/>
        <stp/>
        <stp>FALSE</stp>
        <stp>T</stp>
        <tr r="F2410" s="2"/>
      </tp>
      <tp t="s">
        <v/>
        <stp/>
        <stp>StudyData</stp>
        <stp>VIX</stp>
        <stp>BAR</stp>
        <stp/>
        <stp>Close</stp>
        <stp>W</stp>
        <stp>-2418</stp>
        <stp>All</stp>
        <stp/>
        <stp/>
        <stp>FALSE</stp>
        <stp>T</stp>
        <tr r="F2420" s="2"/>
      </tp>
      <tp t="s">
        <v/>
        <stp/>
        <stp>StudyData</stp>
        <stp>VIX</stp>
        <stp>BAR</stp>
        <stp/>
        <stp>Close</stp>
        <stp>W</stp>
        <stp>-2428</stp>
        <stp>All</stp>
        <stp/>
        <stp/>
        <stp>FALSE</stp>
        <stp>T</stp>
        <tr r="F2430" s="2"/>
      </tp>
      <tp t="s">
        <v/>
        <stp/>
        <stp>StudyData</stp>
        <stp>VIX</stp>
        <stp>BAR</stp>
        <stp/>
        <stp>Close</stp>
        <stp>W</stp>
        <stp>-2438</stp>
        <stp>All</stp>
        <stp/>
        <stp/>
        <stp>FALSE</stp>
        <stp>T</stp>
        <tr r="F2440" s="2"/>
      </tp>
      <tp t="s">
        <v/>
        <stp/>
        <stp>StudyData</stp>
        <stp>VIX</stp>
        <stp>BAR</stp>
        <stp/>
        <stp>Close</stp>
        <stp>W</stp>
        <stp>-2448</stp>
        <stp>All</stp>
        <stp/>
        <stp/>
        <stp>FALSE</stp>
        <stp>T</stp>
        <tr r="F2450" s="2"/>
      </tp>
      <tp t="s">
        <v/>
        <stp/>
        <stp>StudyData</stp>
        <stp>VIX</stp>
        <stp>BAR</stp>
        <stp/>
        <stp>Close</stp>
        <stp>W</stp>
        <stp>-2458</stp>
        <stp>All</stp>
        <stp/>
        <stp/>
        <stp>FALSE</stp>
        <stp>T</stp>
        <tr r="F2460" s="2"/>
      </tp>
      <tp t="s">
        <v/>
        <stp/>
        <stp>StudyData</stp>
        <stp>VIX</stp>
        <stp>BAR</stp>
        <stp/>
        <stp>Close</stp>
        <stp>W</stp>
        <stp>-2468</stp>
        <stp>All</stp>
        <stp/>
        <stp/>
        <stp>FALSE</stp>
        <stp>T</stp>
        <tr r="F2470" s="2"/>
      </tp>
      <tp t="s">
        <v/>
        <stp/>
        <stp>StudyData</stp>
        <stp>VIX</stp>
        <stp>BAR</stp>
        <stp/>
        <stp>Close</stp>
        <stp>W</stp>
        <stp>-2478</stp>
        <stp>All</stp>
        <stp/>
        <stp/>
        <stp>FALSE</stp>
        <stp>T</stp>
        <tr r="F2480" s="2"/>
      </tp>
      <tp t="s">
        <v/>
        <stp/>
        <stp>StudyData</stp>
        <stp>VIX</stp>
        <stp>BAR</stp>
        <stp/>
        <stp>Close</stp>
        <stp>W</stp>
        <stp>-2488</stp>
        <stp>All</stp>
        <stp/>
        <stp/>
        <stp>FALSE</stp>
        <stp>T</stp>
        <tr r="F2490" s="2"/>
      </tp>
      <tp t="s">
        <v/>
        <stp/>
        <stp>StudyData</stp>
        <stp>VIX</stp>
        <stp>BAR</stp>
        <stp/>
        <stp>Close</stp>
        <stp>W</stp>
        <stp>-2498</stp>
        <stp>All</stp>
        <stp/>
        <stp/>
        <stp>FALSE</stp>
        <stp>T</stp>
        <tr r="F2500" s="2"/>
      </tp>
      <tp t="s">
        <v/>
        <stp/>
        <stp>StudyData</stp>
        <stp>VIX</stp>
        <stp>BAR</stp>
        <stp/>
        <stp>Close</stp>
        <stp>W</stp>
        <stp>-2508</stp>
        <stp>All</stp>
        <stp/>
        <stp/>
        <stp>FALSE</stp>
        <stp>T</stp>
        <tr r="F2510" s="2"/>
      </tp>
      <tp t="s">
        <v/>
        <stp/>
        <stp>StudyData</stp>
        <stp>VIX</stp>
        <stp>BAR</stp>
        <stp/>
        <stp>Close</stp>
        <stp>W</stp>
        <stp>-2518</stp>
        <stp>All</stp>
        <stp/>
        <stp/>
        <stp>FALSE</stp>
        <stp>T</stp>
        <tr r="F2520" s="2"/>
      </tp>
      <tp t="s">
        <v/>
        <stp/>
        <stp>StudyData</stp>
        <stp>VIX</stp>
        <stp>BAR</stp>
        <stp/>
        <stp>Close</stp>
        <stp>W</stp>
        <stp>-2528</stp>
        <stp>All</stp>
        <stp/>
        <stp/>
        <stp>FALSE</stp>
        <stp>T</stp>
        <tr r="F2530" s="2"/>
      </tp>
      <tp t="s">
        <v/>
        <stp/>
        <stp>StudyData</stp>
        <stp>VIX</stp>
        <stp>BAR</stp>
        <stp/>
        <stp>Close</stp>
        <stp>W</stp>
        <stp>-2538</stp>
        <stp>All</stp>
        <stp/>
        <stp/>
        <stp>FALSE</stp>
        <stp>T</stp>
        <tr r="F2540" s="2"/>
      </tp>
      <tp t="s">
        <v/>
        <stp/>
        <stp>StudyData</stp>
        <stp>VIX</stp>
        <stp>BAR</stp>
        <stp/>
        <stp>Close</stp>
        <stp>W</stp>
        <stp>-2548</stp>
        <stp>All</stp>
        <stp/>
        <stp/>
        <stp>FALSE</stp>
        <stp>T</stp>
        <tr r="F2550" s="2"/>
      </tp>
      <tp t="s">
        <v/>
        <stp/>
        <stp>StudyData</stp>
        <stp>VIX</stp>
        <stp>BAR</stp>
        <stp/>
        <stp>Close</stp>
        <stp>W</stp>
        <stp>-2558</stp>
        <stp>All</stp>
        <stp/>
        <stp/>
        <stp>FALSE</stp>
        <stp>T</stp>
        <tr r="F2560" s="2"/>
      </tp>
      <tp t="s">
        <v/>
        <stp/>
        <stp>StudyData</stp>
        <stp>VIX</stp>
        <stp>BAR</stp>
        <stp/>
        <stp>Close</stp>
        <stp>W</stp>
        <stp>-2568</stp>
        <stp>All</stp>
        <stp/>
        <stp/>
        <stp>FALSE</stp>
        <stp>T</stp>
        <tr r="F2570" s="2"/>
      </tp>
      <tp t="s">
        <v/>
        <stp/>
        <stp>StudyData</stp>
        <stp>VIX</stp>
        <stp>BAR</stp>
        <stp/>
        <stp>Close</stp>
        <stp>W</stp>
        <stp>-2578</stp>
        <stp>All</stp>
        <stp/>
        <stp/>
        <stp>FALSE</stp>
        <stp>T</stp>
        <tr r="F2580" s="2"/>
      </tp>
      <tp t="s">
        <v/>
        <stp/>
        <stp>StudyData</stp>
        <stp>VIX</stp>
        <stp>BAR</stp>
        <stp/>
        <stp>Close</stp>
        <stp>W</stp>
        <stp>-2588</stp>
        <stp>All</stp>
        <stp/>
        <stp/>
        <stp>FALSE</stp>
        <stp>T</stp>
        <tr r="F2590" s="2"/>
      </tp>
      <tp t="s">
        <v/>
        <stp/>
        <stp>StudyData</stp>
        <stp>VIX</stp>
        <stp>BAR</stp>
        <stp/>
        <stp>Close</stp>
        <stp>W</stp>
        <stp>-2598</stp>
        <stp>All</stp>
        <stp/>
        <stp/>
        <stp>FALSE</stp>
        <stp>T</stp>
        <tr r="F2600" s="2"/>
      </tp>
      <tp t="s">
        <v/>
        <stp/>
        <stp>StudyData</stp>
        <stp>VIX</stp>
        <stp>BAR</stp>
        <stp/>
        <stp>Close</stp>
        <stp>W</stp>
        <stp>-2808</stp>
        <stp>All</stp>
        <stp/>
        <stp/>
        <stp>FALSE</stp>
        <stp>T</stp>
        <tr r="F2810" s="2"/>
      </tp>
      <tp t="s">
        <v/>
        <stp/>
        <stp>StudyData</stp>
        <stp>VIX</stp>
        <stp>BAR</stp>
        <stp/>
        <stp>Close</stp>
        <stp>W</stp>
        <stp>-2818</stp>
        <stp>All</stp>
        <stp/>
        <stp/>
        <stp>FALSE</stp>
        <stp>T</stp>
        <tr r="F2820" s="2"/>
      </tp>
      <tp t="s">
        <v/>
        <stp/>
        <stp>StudyData</stp>
        <stp>VIX</stp>
        <stp>BAR</stp>
        <stp/>
        <stp>Close</stp>
        <stp>W</stp>
        <stp>-2828</stp>
        <stp>All</stp>
        <stp/>
        <stp/>
        <stp>FALSE</stp>
        <stp>T</stp>
        <tr r="F2830" s="2"/>
      </tp>
      <tp t="s">
        <v/>
        <stp/>
        <stp>StudyData</stp>
        <stp>VIX</stp>
        <stp>BAR</stp>
        <stp/>
        <stp>Close</stp>
        <stp>W</stp>
        <stp>-2838</stp>
        <stp>All</stp>
        <stp/>
        <stp/>
        <stp>FALSE</stp>
        <stp>T</stp>
        <tr r="F2840" s="2"/>
      </tp>
      <tp t="s">
        <v/>
        <stp/>
        <stp>StudyData</stp>
        <stp>VIX</stp>
        <stp>BAR</stp>
        <stp/>
        <stp>Close</stp>
        <stp>W</stp>
        <stp>-2848</stp>
        <stp>All</stp>
        <stp/>
        <stp/>
        <stp>FALSE</stp>
        <stp>T</stp>
        <tr r="F2850" s="2"/>
      </tp>
      <tp t="s">
        <v/>
        <stp/>
        <stp>StudyData</stp>
        <stp>VIX</stp>
        <stp>BAR</stp>
        <stp/>
        <stp>Close</stp>
        <stp>W</stp>
        <stp>-2858</stp>
        <stp>All</stp>
        <stp/>
        <stp/>
        <stp>FALSE</stp>
        <stp>T</stp>
        <tr r="F2860" s="2"/>
      </tp>
      <tp t="s">
        <v/>
        <stp/>
        <stp>StudyData</stp>
        <stp>VIX</stp>
        <stp>BAR</stp>
        <stp/>
        <stp>Close</stp>
        <stp>W</stp>
        <stp>-2868</stp>
        <stp>All</stp>
        <stp/>
        <stp/>
        <stp>FALSE</stp>
        <stp>T</stp>
        <tr r="F2870" s="2"/>
      </tp>
      <tp t="s">
        <v/>
        <stp/>
        <stp>StudyData</stp>
        <stp>VIX</stp>
        <stp>BAR</stp>
        <stp/>
        <stp>Close</stp>
        <stp>W</stp>
        <stp>-2878</stp>
        <stp>All</stp>
        <stp/>
        <stp/>
        <stp>FALSE</stp>
        <stp>T</stp>
        <tr r="F2880" s="2"/>
      </tp>
      <tp t="s">
        <v/>
        <stp/>
        <stp>StudyData</stp>
        <stp>VIX</stp>
        <stp>BAR</stp>
        <stp/>
        <stp>Close</stp>
        <stp>W</stp>
        <stp>-2888</stp>
        <stp>All</stp>
        <stp/>
        <stp/>
        <stp>FALSE</stp>
        <stp>T</stp>
        <tr r="F2890" s="2"/>
      </tp>
      <tp t="s">
        <v/>
        <stp/>
        <stp>StudyData</stp>
        <stp>VIX</stp>
        <stp>BAR</stp>
        <stp/>
        <stp>Close</stp>
        <stp>W</stp>
        <stp>-2898</stp>
        <stp>All</stp>
        <stp/>
        <stp/>
        <stp>FALSE</stp>
        <stp>T</stp>
        <tr r="F2900" s="2"/>
      </tp>
      <tp t="s">
        <v/>
        <stp/>
        <stp>StudyData</stp>
        <stp>VIX</stp>
        <stp>BAR</stp>
        <stp/>
        <stp>Close</stp>
        <stp>W</stp>
        <stp>-2908</stp>
        <stp>All</stp>
        <stp/>
        <stp/>
        <stp>FALSE</stp>
        <stp>T</stp>
        <tr r="F2910" s="2"/>
      </tp>
      <tp t="s">
        <v/>
        <stp/>
        <stp>StudyData</stp>
        <stp>VIX</stp>
        <stp>BAR</stp>
        <stp/>
        <stp>Close</stp>
        <stp>W</stp>
        <stp>-2918</stp>
        <stp>All</stp>
        <stp/>
        <stp/>
        <stp>FALSE</stp>
        <stp>T</stp>
        <tr r="F2920" s="2"/>
      </tp>
      <tp t="s">
        <v/>
        <stp/>
        <stp>StudyData</stp>
        <stp>VIX</stp>
        <stp>BAR</stp>
        <stp/>
        <stp>Close</stp>
        <stp>W</stp>
        <stp>-2928</stp>
        <stp>All</stp>
        <stp/>
        <stp/>
        <stp>FALSE</stp>
        <stp>T</stp>
        <tr r="F2930" s="2"/>
      </tp>
      <tp t="s">
        <v/>
        <stp/>
        <stp>StudyData</stp>
        <stp>VIX</stp>
        <stp>BAR</stp>
        <stp/>
        <stp>Close</stp>
        <stp>W</stp>
        <stp>-2938</stp>
        <stp>All</stp>
        <stp/>
        <stp/>
        <stp>FALSE</stp>
        <stp>T</stp>
        <tr r="F2940" s="2"/>
      </tp>
      <tp t="s">
        <v/>
        <stp/>
        <stp>StudyData</stp>
        <stp>VIX</stp>
        <stp>BAR</stp>
        <stp/>
        <stp>Close</stp>
        <stp>W</stp>
        <stp>-2948</stp>
        <stp>All</stp>
        <stp/>
        <stp/>
        <stp>FALSE</stp>
        <stp>T</stp>
        <tr r="F2950" s="2"/>
      </tp>
      <tp t="s">
        <v/>
        <stp/>
        <stp>StudyData</stp>
        <stp>VIX</stp>
        <stp>BAR</stp>
        <stp/>
        <stp>Close</stp>
        <stp>W</stp>
        <stp>-2958</stp>
        <stp>All</stp>
        <stp/>
        <stp/>
        <stp>FALSE</stp>
        <stp>T</stp>
        <tr r="F2960" s="2"/>
      </tp>
      <tp t="s">
        <v/>
        <stp/>
        <stp>StudyData</stp>
        <stp>VIX</stp>
        <stp>BAR</stp>
        <stp/>
        <stp>Close</stp>
        <stp>W</stp>
        <stp>-2968</stp>
        <stp>All</stp>
        <stp/>
        <stp/>
        <stp>FALSE</stp>
        <stp>T</stp>
        <tr r="F2970" s="2"/>
      </tp>
      <tp t="s">
        <v/>
        <stp/>
        <stp>StudyData</stp>
        <stp>VIX</stp>
        <stp>BAR</stp>
        <stp/>
        <stp>Close</stp>
        <stp>W</stp>
        <stp>-2978</stp>
        <stp>All</stp>
        <stp/>
        <stp/>
        <stp>FALSE</stp>
        <stp>T</stp>
        <tr r="F2980" s="2"/>
      </tp>
      <tp t="s">
        <v/>
        <stp/>
        <stp>StudyData</stp>
        <stp>VIX</stp>
        <stp>BAR</stp>
        <stp/>
        <stp>Close</stp>
        <stp>W</stp>
        <stp>-2988</stp>
        <stp>All</stp>
        <stp/>
        <stp/>
        <stp>FALSE</stp>
        <stp>T</stp>
        <tr r="F2990" s="2"/>
      </tp>
      <tp t="s">
        <v/>
        <stp/>
        <stp>StudyData</stp>
        <stp>VIX</stp>
        <stp>BAR</stp>
        <stp/>
        <stp>Close</stp>
        <stp>W</stp>
        <stp>-2998</stp>
        <stp>All</stp>
        <stp/>
        <stp/>
        <stp>FALSE</stp>
        <stp>T</stp>
        <tr r="F3000" s="2"/>
      </tp>
      <tp t="s">
        <v/>
        <stp/>
        <stp>StudyData</stp>
        <stp>VIX</stp>
        <stp>BAR</stp>
        <stp/>
        <stp>Close</stp>
        <stp>W</stp>
        <stp>-1208</stp>
        <stp>All</stp>
        <stp/>
        <stp/>
        <stp>FALSE</stp>
        <stp>T</stp>
        <tr r="F1210" s="2"/>
      </tp>
      <tp t="s">
        <v/>
        <stp/>
        <stp>StudyData</stp>
        <stp>VIX</stp>
        <stp>BAR</stp>
        <stp/>
        <stp>Close</stp>
        <stp>W</stp>
        <stp>-1218</stp>
        <stp>All</stp>
        <stp/>
        <stp/>
        <stp>FALSE</stp>
        <stp>T</stp>
        <tr r="F1220" s="2"/>
      </tp>
      <tp t="s">
        <v/>
        <stp/>
        <stp>StudyData</stp>
        <stp>VIX</stp>
        <stp>BAR</stp>
        <stp/>
        <stp>Close</stp>
        <stp>W</stp>
        <stp>-1228</stp>
        <stp>All</stp>
        <stp/>
        <stp/>
        <stp>FALSE</stp>
        <stp>T</stp>
        <tr r="F1230" s="2"/>
      </tp>
      <tp t="s">
        <v/>
        <stp/>
        <stp>StudyData</stp>
        <stp>VIX</stp>
        <stp>BAR</stp>
        <stp/>
        <stp>Close</stp>
        <stp>W</stp>
        <stp>-1238</stp>
        <stp>All</stp>
        <stp/>
        <stp/>
        <stp>FALSE</stp>
        <stp>T</stp>
        <tr r="F1240" s="2"/>
      </tp>
      <tp t="s">
        <v/>
        <stp/>
        <stp>StudyData</stp>
        <stp>VIX</stp>
        <stp>BAR</stp>
        <stp/>
        <stp>Close</stp>
        <stp>W</stp>
        <stp>-1248</stp>
        <stp>All</stp>
        <stp/>
        <stp/>
        <stp>FALSE</stp>
        <stp>T</stp>
        <tr r="F1250" s="2"/>
      </tp>
      <tp t="s">
        <v/>
        <stp/>
        <stp>StudyData</stp>
        <stp>VIX</stp>
        <stp>BAR</stp>
        <stp/>
        <stp>Close</stp>
        <stp>W</stp>
        <stp>-1258</stp>
        <stp>All</stp>
        <stp/>
        <stp/>
        <stp>FALSE</stp>
        <stp>T</stp>
        <tr r="F1260" s="2"/>
      </tp>
      <tp t="s">
        <v/>
        <stp/>
        <stp>StudyData</stp>
        <stp>VIX</stp>
        <stp>BAR</stp>
        <stp/>
        <stp>Close</stp>
        <stp>W</stp>
        <stp>-1268</stp>
        <stp>All</stp>
        <stp/>
        <stp/>
        <stp>FALSE</stp>
        <stp>T</stp>
        <tr r="F1270" s="2"/>
      </tp>
      <tp t="s">
        <v/>
        <stp/>
        <stp>StudyData</stp>
        <stp>VIX</stp>
        <stp>BAR</stp>
        <stp/>
        <stp>Close</stp>
        <stp>W</stp>
        <stp>-1278</stp>
        <stp>All</stp>
        <stp/>
        <stp/>
        <stp>FALSE</stp>
        <stp>T</stp>
        <tr r="F1280" s="2"/>
      </tp>
      <tp t="s">
        <v/>
        <stp/>
        <stp>StudyData</stp>
        <stp>VIX</stp>
        <stp>BAR</stp>
        <stp/>
        <stp>Close</stp>
        <stp>W</stp>
        <stp>-1288</stp>
        <stp>All</stp>
        <stp/>
        <stp/>
        <stp>FALSE</stp>
        <stp>T</stp>
        <tr r="F1290" s="2"/>
      </tp>
      <tp t="s">
        <v/>
        <stp/>
        <stp>StudyData</stp>
        <stp>VIX</stp>
        <stp>BAR</stp>
        <stp/>
        <stp>Close</stp>
        <stp>W</stp>
        <stp>-1298</stp>
        <stp>All</stp>
        <stp/>
        <stp/>
        <stp>FALSE</stp>
        <stp>T</stp>
        <tr r="F1300" s="2"/>
      </tp>
      <tp t="s">
        <v/>
        <stp/>
        <stp>StudyData</stp>
        <stp>VIX</stp>
        <stp>BAR</stp>
        <stp/>
        <stp>Close</stp>
        <stp>W</stp>
        <stp>-1308</stp>
        <stp>All</stp>
        <stp/>
        <stp/>
        <stp>FALSE</stp>
        <stp>T</stp>
        <tr r="F1310" s="2"/>
      </tp>
      <tp t="s">
        <v/>
        <stp/>
        <stp>StudyData</stp>
        <stp>VIX</stp>
        <stp>BAR</stp>
        <stp/>
        <stp>Close</stp>
        <stp>W</stp>
        <stp>-1318</stp>
        <stp>All</stp>
        <stp/>
        <stp/>
        <stp>FALSE</stp>
        <stp>T</stp>
        <tr r="F1320" s="2"/>
      </tp>
      <tp t="s">
        <v/>
        <stp/>
        <stp>StudyData</stp>
        <stp>VIX</stp>
        <stp>BAR</stp>
        <stp/>
        <stp>Close</stp>
        <stp>W</stp>
        <stp>-1328</stp>
        <stp>All</stp>
        <stp/>
        <stp/>
        <stp>FALSE</stp>
        <stp>T</stp>
        <tr r="F1330" s="2"/>
      </tp>
      <tp t="s">
        <v/>
        <stp/>
        <stp>StudyData</stp>
        <stp>VIX</stp>
        <stp>BAR</stp>
        <stp/>
        <stp>Close</stp>
        <stp>W</stp>
        <stp>-1338</stp>
        <stp>All</stp>
        <stp/>
        <stp/>
        <stp>FALSE</stp>
        <stp>T</stp>
        <tr r="F1340" s="2"/>
      </tp>
      <tp t="s">
        <v/>
        <stp/>
        <stp>StudyData</stp>
        <stp>VIX</stp>
        <stp>BAR</stp>
        <stp/>
        <stp>Close</stp>
        <stp>W</stp>
        <stp>-1348</stp>
        <stp>All</stp>
        <stp/>
        <stp/>
        <stp>FALSE</stp>
        <stp>T</stp>
        <tr r="F1350" s="2"/>
      </tp>
      <tp t="s">
        <v/>
        <stp/>
        <stp>StudyData</stp>
        <stp>VIX</stp>
        <stp>BAR</stp>
        <stp/>
        <stp>Close</stp>
        <stp>W</stp>
        <stp>-1358</stp>
        <stp>All</stp>
        <stp/>
        <stp/>
        <stp>FALSE</stp>
        <stp>T</stp>
        <tr r="F1360" s="2"/>
      </tp>
      <tp t="s">
        <v/>
        <stp/>
        <stp>StudyData</stp>
        <stp>VIX</stp>
        <stp>BAR</stp>
        <stp/>
        <stp>Close</stp>
        <stp>W</stp>
        <stp>-1368</stp>
        <stp>All</stp>
        <stp/>
        <stp/>
        <stp>FALSE</stp>
        <stp>T</stp>
        <tr r="F1370" s="2"/>
      </tp>
      <tp t="s">
        <v/>
        <stp/>
        <stp>StudyData</stp>
        <stp>VIX</stp>
        <stp>BAR</stp>
        <stp/>
        <stp>Close</stp>
        <stp>W</stp>
        <stp>-1378</stp>
        <stp>All</stp>
        <stp/>
        <stp/>
        <stp>FALSE</stp>
        <stp>T</stp>
        <tr r="F1380" s="2"/>
      </tp>
      <tp t="s">
        <v/>
        <stp/>
        <stp>StudyData</stp>
        <stp>VIX</stp>
        <stp>BAR</stp>
        <stp/>
        <stp>Close</stp>
        <stp>W</stp>
        <stp>-1388</stp>
        <stp>All</stp>
        <stp/>
        <stp/>
        <stp>FALSE</stp>
        <stp>T</stp>
        <tr r="F1390" s="2"/>
      </tp>
      <tp t="s">
        <v/>
        <stp/>
        <stp>StudyData</stp>
        <stp>VIX</stp>
        <stp>BAR</stp>
        <stp/>
        <stp>Close</stp>
        <stp>W</stp>
        <stp>-1398</stp>
        <stp>All</stp>
        <stp/>
        <stp/>
        <stp>FALSE</stp>
        <stp>T</stp>
        <tr r="F1400" s="2"/>
      </tp>
      <tp t="s">
        <v/>
        <stp/>
        <stp>StudyData</stp>
        <stp>VIX</stp>
        <stp>BAR</stp>
        <stp/>
        <stp>Close</stp>
        <stp>W</stp>
        <stp>-1008</stp>
        <stp>All</stp>
        <stp/>
        <stp/>
        <stp>FALSE</stp>
        <stp>T</stp>
        <tr r="F1010" s="2"/>
      </tp>
      <tp t="s">
        <v/>
        <stp/>
        <stp>StudyData</stp>
        <stp>VIX</stp>
        <stp>BAR</stp>
        <stp/>
        <stp>Close</stp>
        <stp>W</stp>
        <stp>-1018</stp>
        <stp>All</stp>
        <stp/>
        <stp/>
        <stp>FALSE</stp>
        <stp>T</stp>
        <tr r="F1020" s="2"/>
      </tp>
      <tp t="s">
        <v/>
        <stp/>
        <stp>StudyData</stp>
        <stp>VIX</stp>
        <stp>BAR</stp>
        <stp/>
        <stp>Close</stp>
        <stp>W</stp>
        <stp>-1028</stp>
        <stp>All</stp>
        <stp/>
        <stp/>
        <stp>FALSE</stp>
        <stp>T</stp>
        <tr r="F1030" s="2"/>
      </tp>
      <tp t="s">
        <v/>
        <stp/>
        <stp>StudyData</stp>
        <stp>VIX</stp>
        <stp>BAR</stp>
        <stp/>
        <stp>Close</stp>
        <stp>W</stp>
        <stp>-1038</stp>
        <stp>All</stp>
        <stp/>
        <stp/>
        <stp>FALSE</stp>
        <stp>T</stp>
        <tr r="F1040" s="2"/>
      </tp>
      <tp t="s">
        <v/>
        <stp/>
        <stp>StudyData</stp>
        <stp>VIX</stp>
        <stp>BAR</stp>
        <stp/>
        <stp>Close</stp>
        <stp>W</stp>
        <stp>-1048</stp>
        <stp>All</stp>
        <stp/>
        <stp/>
        <stp>FALSE</stp>
        <stp>T</stp>
        <tr r="F1050" s="2"/>
      </tp>
      <tp t="s">
        <v/>
        <stp/>
        <stp>StudyData</stp>
        <stp>VIX</stp>
        <stp>BAR</stp>
        <stp/>
        <stp>Close</stp>
        <stp>W</stp>
        <stp>-1058</stp>
        <stp>All</stp>
        <stp/>
        <stp/>
        <stp>FALSE</stp>
        <stp>T</stp>
        <tr r="F1060" s="2"/>
      </tp>
      <tp t="s">
        <v/>
        <stp/>
        <stp>StudyData</stp>
        <stp>VIX</stp>
        <stp>BAR</stp>
        <stp/>
        <stp>Close</stp>
        <stp>W</stp>
        <stp>-1068</stp>
        <stp>All</stp>
        <stp/>
        <stp/>
        <stp>FALSE</stp>
        <stp>T</stp>
        <tr r="F1070" s="2"/>
      </tp>
      <tp t="s">
        <v/>
        <stp/>
        <stp>StudyData</stp>
        <stp>VIX</stp>
        <stp>BAR</stp>
        <stp/>
        <stp>Close</stp>
        <stp>W</stp>
        <stp>-1078</stp>
        <stp>All</stp>
        <stp/>
        <stp/>
        <stp>FALSE</stp>
        <stp>T</stp>
        <tr r="F1080" s="2"/>
      </tp>
      <tp t="s">
        <v/>
        <stp/>
        <stp>StudyData</stp>
        <stp>VIX</stp>
        <stp>BAR</stp>
        <stp/>
        <stp>Close</stp>
        <stp>W</stp>
        <stp>-1088</stp>
        <stp>All</stp>
        <stp/>
        <stp/>
        <stp>FALSE</stp>
        <stp>T</stp>
        <tr r="F1090" s="2"/>
      </tp>
      <tp t="s">
        <v/>
        <stp/>
        <stp>StudyData</stp>
        <stp>VIX</stp>
        <stp>BAR</stp>
        <stp/>
        <stp>Close</stp>
        <stp>W</stp>
        <stp>-1098</stp>
        <stp>All</stp>
        <stp/>
        <stp/>
        <stp>FALSE</stp>
        <stp>T</stp>
        <tr r="F1100" s="2"/>
      </tp>
      <tp t="s">
        <v/>
        <stp/>
        <stp>StudyData</stp>
        <stp>VIX</stp>
        <stp>BAR</stp>
        <stp/>
        <stp>Close</stp>
        <stp>W</stp>
        <stp>-1108</stp>
        <stp>All</stp>
        <stp/>
        <stp/>
        <stp>FALSE</stp>
        <stp>T</stp>
        <tr r="F1110" s="2"/>
      </tp>
      <tp t="s">
        <v/>
        <stp/>
        <stp>StudyData</stp>
        <stp>VIX</stp>
        <stp>BAR</stp>
        <stp/>
        <stp>Close</stp>
        <stp>W</stp>
        <stp>-1118</stp>
        <stp>All</stp>
        <stp/>
        <stp/>
        <stp>FALSE</stp>
        <stp>T</stp>
        <tr r="F1120" s="2"/>
      </tp>
      <tp t="s">
        <v/>
        <stp/>
        <stp>StudyData</stp>
        <stp>VIX</stp>
        <stp>BAR</stp>
        <stp/>
        <stp>Close</stp>
        <stp>W</stp>
        <stp>-1128</stp>
        <stp>All</stp>
        <stp/>
        <stp/>
        <stp>FALSE</stp>
        <stp>T</stp>
        <tr r="F1130" s="2"/>
      </tp>
      <tp t="s">
        <v/>
        <stp/>
        <stp>StudyData</stp>
        <stp>VIX</stp>
        <stp>BAR</stp>
        <stp/>
        <stp>Close</stp>
        <stp>W</stp>
        <stp>-1138</stp>
        <stp>All</stp>
        <stp/>
        <stp/>
        <stp>FALSE</stp>
        <stp>T</stp>
        <tr r="F1140" s="2"/>
      </tp>
      <tp t="s">
        <v/>
        <stp/>
        <stp>StudyData</stp>
        <stp>VIX</stp>
        <stp>BAR</stp>
        <stp/>
        <stp>Close</stp>
        <stp>W</stp>
        <stp>-1148</stp>
        <stp>All</stp>
        <stp/>
        <stp/>
        <stp>FALSE</stp>
        <stp>T</stp>
        <tr r="F1150" s="2"/>
      </tp>
      <tp t="s">
        <v/>
        <stp/>
        <stp>StudyData</stp>
        <stp>VIX</stp>
        <stp>BAR</stp>
        <stp/>
        <stp>Close</stp>
        <stp>W</stp>
        <stp>-1158</stp>
        <stp>All</stp>
        <stp/>
        <stp/>
        <stp>FALSE</stp>
        <stp>T</stp>
        <tr r="F1160" s="2"/>
      </tp>
      <tp t="s">
        <v/>
        <stp/>
        <stp>StudyData</stp>
        <stp>VIX</stp>
        <stp>BAR</stp>
        <stp/>
        <stp>Close</stp>
        <stp>W</stp>
        <stp>-1168</stp>
        <stp>All</stp>
        <stp/>
        <stp/>
        <stp>FALSE</stp>
        <stp>T</stp>
        <tr r="F1170" s="2"/>
      </tp>
      <tp t="s">
        <v/>
        <stp/>
        <stp>StudyData</stp>
        <stp>VIX</stp>
        <stp>BAR</stp>
        <stp/>
        <stp>Close</stp>
        <stp>W</stp>
        <stp>-1178</stp>
        <stp>All</stp>
        <stp/>
        <stp/>
        <stp>FALSE</stp>
        <stp>T</stp>
        <tr r="F1180" s="2"/>
      </tp>
      <tp t="s">
        <v/>
        <stp/>
        <stp>StudyData</stp>
        <stp>VIX</stp>
        <stp>BAR</stp>
        <stp/>
        <stp>Close</stp>
        <stp>W</stp>
        <stp>-1188</stp>
        <stp>All</stp>
        <stp/>
        <stp/>
        <stp>FALSE</stp>
        <stp>T</stp>
        <tr r="F1190" s="2"/>
      </tp>
      <tp t="s">
        <v/>
        <stp/>
        <stp>StudyData</stp>
        <stp>VIX</stp>
        <stp>BAR</stp>
        <stp/>
        <stp>Close</stp>
        <stp>W</stp>
        <stp>-1198</stp>
        <stp>All</stp>
        <stp/>
        <stp/>
        <stp>FALSE</stp>
        <stp>T</stp>
        <tr r="F1200" s="2"/>
      </tp>
      <tp t="s">
        <v/>
        <stp/>
        <stp>StudyData</stp>
        <stp>VIX</stp>
        <stp>BAR</stp>
        <stp/>
        <stp>Close</stp>
        <stp>W</stp>
        <stp>-1608</stp>
        <stp>All</stp>
        <stp/>
        <stp/>
        <stp>FALSE</stp>
        <stp>T</stp>
        <tr r="F1610" s="2"/>
      </tp>
      <tp t="s">
        <v/>
        <stp/>
        <stp>StudyData</stp>
        <stp>VIX</stp>
        <stp>BAR</stp>
        <stp/>
        <stp>Close</stp>
        <stp>W</stp>
        <stp>-1618</stp>
        <stp>All</stp>
        <stp/>
        <stp/>
        <stp>FALSE</stp>
        <stp>T</stp>
        <tr r="F1620" s="2"/>
      </tp>
      <tp t="s">
        <v/>
        <stp/>
        <stp>StudyData</stp>
        <stp>VIX</stp>
        <stp>BAR</stp>
        <stp/>
        <stp>Close</stp>
        <stp>W</stp>
        <stp>-1628</stp>
        <stp>All</stp>
        <stp/>
        <stp/>
        <stp>FALSE</stp>
        <stp>T</stp>
        <tr r="F1630" s="2"/>
      </tp>
      <tp t="s">
        <v/>
        <stp/>
        <stp>StudyData</stp>
        <stp>VIX</stp>
        <stp>BAR</stp>
        <stp/>
        <stp>Close</stp>
        <stp>W</stp>
        <stp>-1638</stp>
        <stp>All</stp>
        <stp/>
        <stp/>
        <stp>FALSE</stp>
        <stp>T</stp>
        <tr r="F1640" s="2"/>
      </tp>
      <tp t="s">
        <v/>
        <stp/>
        <stp>StudyData</stp>
        <stp>VIX</stp>
        <stp>BAR</stp>
        <stp/>
        <stp>Close</stp>
        <stp>W</stp>
        <stp>-1648</stp>
        <stp>All</stp>
        <stp/>
        <stp/>
        <stp>FALSE</stp>
        <stp>T</stp>
        <tr r="F1650" s="2"/>
      </tp>
      <tp t="s">
        <v/>
        <stp/>
        <stp>StudyData</stp>
        <stp>VIX</stp>
        <stp>BAR</stp>
        <stp/>
        <stp>Close</stp>
        <stp>W</stp>
        <stp>-1658</stp>
        <stp>All</stp>
        <stp/>
        <stp/>
        <stp>FALSE</stp>
        <stp>T</stp>
        <tr r="F1660" s="2"/>
      </tp>
      <tp t="s">
        <v/>
        <stp/>
        <stp>StudyData</stp>
        <stp>VIX</stp>
        <stp>BAR</stp>
        <stp/>
        <stp>Close</stp>
        <stp>W</stp>
        <stp>-1668</stp>
        <stp>All</stp>
        <stp/>
        <stp/>
        <stp>FALSE</stp>
        <stp>T</stp>
        <tr r="F1670" s="2"/>
      </tp>
      <tp t="s">
        <v/>
        <stp/>
        <stp>StudyData</stp>
        <stp>VIX</stp>
        <stp>BAR</stp>
        <stp/>
        <stp>Close</stp>
        <stp>W</stp>
        <stp>-1678</stp>
        <stp>All</stp>
        <stp/>
        <stp/>
        <stp>FALSE</stp>
        <stp>T</stp>
        <tr r="F1680" s="2"/>
      </tp>
      <tp t="s">
        <v/>
        <stp/>
        <stp>StudyData</stp>
        <stp>VIX</stp>
        <stp>BAR</stp>
        <stp/>
        <stp>Close</stp>
        <stp>W</stp>
        <stp>-1688</stp>
        <stp>All</stp>
        <stp/>
        <stp/>
        <stp>FALSE</stp>
        <stp>T</stp>
        <tr r="F1690" s="2"/>
      </tp>
      <tp t="s">
        <v/>
        <stp/>
        <stp>StudyData</stp>
        <stp>VIX</stp>
        <stp>BAR</stp>
        <stp/>
        <stp>Close</stp>
        <stp>W</stp>
        <stp>-1698</stp>
        <stp>All</stp>
        <stp/>
        <stp/>
        <stp>FALSE</stp>
        <stp>T</stp>
        <tr r="F1700" s="2"/>
      </tp>
      <tp t="s">
        <v/>
        <stp/>
        <stp>StudyData</stp>
        <stp>VIX</stp>
        <stp>BAR</stp>
        <stp/>
        <stp>Close</stp>
        <stp>W</stp>
        <stp>-1708</stp>
        <stp>All</stp>
        <stp/>
        <stp/>
        <stp>FALSE</stp>
        <stp>T</stp>
        <tr r="F1710" s="2"/>
      </tp>
      <tp t="s">
        <v/>
        <stp/>
        <stp>StudyData</stp>
        <stp>VIX</stp>
        <stp>BAR</stp>
        <stp/>
        <stp>Close</stp>
        <stp>W</stp>
        <stp>-1718</stp>
        <stp>All</stp>
        <stp/>
        <stp/>
        <stp>FALSE</stp>
        <stp>T</stp>
        <tr r="F1720" s="2"/>
      </tp>
      <tp t="s">
        <v/>
        <stp/>
        <stp>StudyData</stp>
        <stp>VIX</stp>
        <stp>BAR</stp>
        <stp/>
        <stp>Close</stp>
        <stp>W</stp>
        <stp>-1728</stp>
        <stp>All</stp>
        <stp/>
        <stp/>
        <stp>FALSE</stp>
        <stp>T</stp>
        <tr r="F1730" s="2"/>
      </tp>
      <tp t="s">
        <v/>
        <stp/>
        <stp>StudyData</stp>
        <stp>VIX</stp>
        <stp>BAR</stp>
        <stp/>
        <stp>Close</stp>
        <stp>W</stp>
        <stp>-1738</stp>
        <stp>All</stp>
        <stp/>
        <stp/>
        <stp>FALSE</stp>
        <stp>T</stp>
        <tr r="F1740" s="2"/>
      </tp>
      <tp t="s">
        <v/>
        <stp/>
        <stp>StudyData</stp>
        <stp>VIX</stp>
        <stp>BAR</stp>
        <stp/>
        <stp>Close</stp>
        <stp>W</stp>
        <stp>-1748</stp>
        <stp>All</stp>
        <stp/>
        <stp/>
        <stp>FALSE</stp>
        <stp>T</stp>
        <tr r="F1750" s="2"/>
      </tp>
      <tp t="s">
        <v/>
        <stp/>
        <stp>StudyData</stp>
        <stp>VIX</stp>
        <stp>BAR</stp>
        <stp/>
        <stp>Close</stp>
        <stp>W</stp>
        <stp>-1758</stp>
        <stp>All</stp>
        <stp/>
        <stp/>
        <stp>FALSE</stp>
        <stp>T</stp>
        <tr r="F1760" s="2"/>
      </tp>
      <tp t="s">
        <v/>
        <stp/>
        <stp>StudyData</stp>
        <stp>VIX</stp>
        <stp>BAR</stp>
        <stp/>
        <stp>Close</stp>
        <stp>W</stp>
        <stp>-1768</stp>
        <stp>All</stp>
        <stp/>
        <stp/>
        <stp>FALSE</stp>
        <stp>T</stp>
        <tr r="F1770" s="2"/>
      </tp>
      <tp t="s">
        <v/>
        <stp/>
        <stp>StudyData</stp>
        <stp>VIX</stp>
        <stp>BAR</stp>
        <stp/>
        <stp>Close</stp>
        <stp>W</stp>
        <stp>-1778</stp>
        <stp>All</stp>
        <stp/>
        <stp/>
        <stp>FALSE</stp>
        <stp>T</stp>
        <tr r="F1780" s="2"/>
      </tp>
      <tp t="s">
        <v/>
        <stp/>
        <stp>StudyData</stp>
        <stp>VIX</stp>
        <stp>BAR</stp>
        <stp/>
        <stp>Close</stp>
        <stp>W</stp>
        <stp>-1788</stp>
        <stp>All</stp>
        <stp/>
        <stp/>
        <stp>FALSE</stp>
        <stp>T</stp>
        <tr r="F1790" s="2"/>
      </tp>
      <tp t="s">
        <v/>
        <stp/>
        <stp>StudyData</stp>
        <stp>VIX</stp>
        <stp>BAR</stp>
        <stp/>
        <stp>Close</stp>
        <stp>W</stp>
        <stp>-1798</stp>
        <stp>All</stp>
        <stp/>
        <stp/>
        <stp>FALSE</stp>
        <stp>T</stp>
        <tr r="F1800" s="2"/>
      </tp>
      <tp t="s">
        <v/>
        <stp/>
        <stp>StudyData</stp>
        <stp>VIX</stp>
        <stp>BAR</stp>
        <stp/>
        <stp>Close</stp>
        <stp>W</stp>
        <stp>-1408</stp>
        <stp>All</stp>
        <stp/>
        <stp/>
        <stp>FALSE</stp>
        <stp>T</stp>
        <tr r="F1410" s="2"/>
      </tp>
      <tp t="s">
        <v/>
        <stp/>
        <stp>StudyData</stp>
        <stp>VIX</stp>
        <stp>BAR</stp>
        <stp/>
        <stp>Close</stp>
        <stp>W</stp>
        <stp>-1418</stp>
        <stp>All</stp>
        <stp/>
        <stp/>
        <stp>FALSE</stp>
        <stp>T</stp>
        <tr r="F1420" s="2"/>
      </tp>
      <tp t="s">
        <v/>
        <stp/>
        <stp>StudyData</stp>
        <stp>VIX</stp>
        <stp>BAR</stp>
        <stp/>
        <stp>Close</stp>
        <stp>W</stp>
        <stp>-1428</stp>
        <stp>All</stp>
        <stp/>
        <stp/>
        <stp>FALSE</stp>
        <stp>T</stp>
        <tr r="F1430" s="2"/>
      </tp>
      <tp t="s">
        <v/>
        <stp/>
        <stp>StudyData</stp>
        <stp>VIX</stp>
        <stp>BAR</stp>
        <stp/>
        <stp>Close</stp>
        <stp>W</stp>
        <stp>-1438</stp>
        <stp>All</stp>
        <stp/>
        <stp/>
        <stp>FALSE</stp>
        <stp>T</stp>
        <tr r="F1440" s="2"/>
      </tp>
      <tp t="s">
        <v/>
        <stp/>
        <stp>StudyData</stp>
        <stp>VIX</stp>
        <stp>BAR</stp>
        <stp/>
        <stp>Close</stp>
        <stp>W</stp>
        <stp>-1448</stp>
        <stp>All</stp>
        <stp/>
        <stp/>
        <stp>FALSE</stp>
        <stp>T</stp>
        <tr r="F1450" s="2"/>
      </tp>
      <tp t="s">
        <v/>
        <stp/>
        <stp>StudyData</stp>
        <stp>VIX</stp>
        <stp>BAR</stp>
        <stp/>
        <stp>Close</stp>
        <stp>W</stp>
        <stp>-1458</stp>
        <stp>All</stp>
        <stp/>
        <stp/>
        <stp>FALSE</stp>
        <stp>T</stp>
        <tr r="F1460" s="2"/>
      </tp>
      <tp t="s">
        <v/>
        <stp/>
        <stp>StudyData</stp>
        <stp>VIX</stp>
        <stp>BAR</stp>
        <stp/>
        <stp>Close</stp>
        <stp>W</stp>
        <stp>-1468</stp>
        <stp>All</stp>
        <stp/>
        <stp/>
        <stp>FALSE</stp>
        <stp>T</stp>
        <tr r="F1470" s="2"/>
      </tp>
      <tp t="s">
        <v/>
        <stp/>
        <stp>StudyData</stp>
        <stp>VIX</stp>
        <stp>BAR</stp>
        <stp/>
        <stp>Close</stp>
        <stp>W</stp>
        <stp>-1478</stp>
        <stp>All</stp>
        <stp/>
        <stp/>
        <stp>FALSE</stp>
        <stp>T</stp>
        <tr r="F1480" s="2"/>
      </tp>
      <tp t="s">
        <v/>
        <stp/>
        <stp>StudyData</stp>
        <stp>VIX</stp>
        <stp>BAR</stp>
        <stp/>
        <stp>Close</stp>
        <stp>W</stp>
        <stp>-1488</stp>
        <stp>All</stp>
        <stp/>
        <stp/>
        <stp>FALSE</stp>
        <stp>T</stp>
        <tr r="F1490" s="2"/>
      </tp>
      <tp t="s">
        <v/>
        <stp/>
        <stp>StudyData</stp>
        <stp>VIX</stp>
        <stp>BAR</stp>
        <stp/>
        <stp>Close</stp>
        <stp>W</stp>
        <stp>-1498</stp>
        <stp>All</stp>
        <stp/>
        <stp/>
        <stp>FALSE</stp>
        <stp>T</stp>
        <tr r="F1500" s="2"/>
      </tp>
      <tp t="s">
        <v/>
        <stp/>
        <stp>StudyData</stp>
        <stp>VIX</stp>
        <stp>BAR</stp>
        <stp/>
        <stp>Close</stp>
        <stp>W</stp>
        <stp>-1508</stp>
        <stp>All</stp>
        <stp/>
        <stp/>
        <stp>FALSE</stp>
        <stp>T</stp>
        <tr r="F1510" s="2"/>
      </tp>
      <tp t="s">
        <v/>
        <stp/>
        <stp>StudyData</stp>
        <stp>VIX</stp>
        <stp>BAR</stp>
        <stp/>
        <stp>Close</stp>
        <stp>W</stp>
        <stp>-1518</stp>
        <stp>All</stp>
        <stp/>
        <stp/>
        <stp>FALSE</stp>
        <stp>T</stp>
        <tr r="F1520" s="2"/>
      </tp>
      <tp t="s">
        <v/>
        <stp/>
        <stp>StudyData</stp>
        <stp>VIX</stp>
        <stp>BAR</stp>
        <stp/>
        <stp>Close</stp>
        <stp>W</stp>
        <stp>-1528</stp>
        <stp>All</stp>
        <stp/>
        <stp/>
        <stp>FALSE</stp>
        <stp>T</stp>
        <tr r="F1530" s="2"/>
      </tp>
      <tp t="s">
        <v/>
        <stp/>
        <stp>StudyData</stp>
        <stp>VIX</stp>
        <stp>BAR</stp>
        <stp/>
        <stp>Close</stp>
        <stp>W</stp>
        <stp>-1538</stp>
        <stp>All</stp>
        <stp/>
        <stp/>
        <stp>FALSE</stp>
        <stp>T</stp>
        <tr r="F1540" s="2"/>
      </tp>
      <tp t="s">
        <v/>
        <stp/>
        <stp>StudyData</stp>
        <stp>VIX</stp>
        <stp>BAR</stp>
        <stp/>
        <stp>Close</stp>
        <stp>W</stp>
        <stp>-1548</stp>
        <stp>All</stp>
        <stp/>
        <stp/>
        <stp>FALSE</stp>
        <stp>T</stp>
        <tr r="F1550" s="2"/>
      </tp>
      <tp t="s">
        <v/>
        <stp/>
        <stp>StudyData</stp>
        <stp>VIX</stp>
        <stp>BAR</stp>
        <stp/>
        <stp>Close</stp>
        <stp>W</stp>
        <stp>-1558</stp>
        <stp>All</stp>
        <stp/>
        <stp/>
        <stp>FALSE</stp>
        <stp>T</stp>
        <tr r="F1560" s="2"/>
      </tp>
      <tp t="s">
        <v/>
        <stp/>
        <stp>StudyData</stp>
        <stp>VIX</stp>
        <stp>BAR</stp>
        <stp/>
        <stp>Close</stp>
        <stp>W</stp>
        <stp>-1568</stp>
        <stp>All</stp>
        <stp/>
        <stp/>
        <stp>FALSE</stp>
        <stp>T</stp>
        <tr r="F1570" s="2"/>
      </tp>
      <tp t="s">
        <v/>
        <stp/>
        <stp>StudyData</stp>
        <stp>VIX</stp>
        <stp>BAR</stp>
        <stp/>
        <stp>Close</stp>
        <stp>W</stp>
        <stp>-1578</stp>
        <stp>All</stp>
        <stp/>
        <stp/>
        <stp>FALSE</stp>
        <stp>T</stp>
        <tr r="F1580" s="2"/>
      </tp>
      <tp t="s">
        <v/>
        <stp/>
        <stp>StudyData</stp>
        <stp>VIX</stp>
        <stp>BAR</stp>
        <stp/>
        <stp>Close</stp>
        <stp>W</stp>
        <stp>-1588</stp>
        <stp>All</stp>
        <stp/>
        <stp/>
        <stp>FALSE</stp>
        <stp>T</stp>
        <tr r="F1590" s="2"/>
      </tp>
      <tp t="s">
        <v/>
        <stp/>
        <stp>StudyData</stp>
        <stp>VIX</stp>
        <stp>BAR</stp>
        <stp/>
        <stp>Close</stp>
        <stp>W</stp>
        <stp>-1598</stp>
        <stp>All</stp>
        <stp/>
        <stp/>
        <stp>FALSE</stp>
        <stp>T</stp>
        <tr r="F1600" s="2"/>
      </tp>
      <tp t="s">
        <v/>
        <stp/>
        <stp>StudyData</stp>
        <stp>VIX</stp>
        <stp>BAR</stp>
        <stp/>
        <stp>Close</stp>
        <stp>W</stp>
        <stp>-1808</stp>
        <stp>All</stp>
        <stp/>
        <stp/>
        <stp>FALSE</stp>
        <stp>T</stp>
        <tr r="F1810" s="2"/>
      </tp>
      <tp t="s">
        <v/>
        <stp/>
        <stp>StudyData</stp>
        <stp>VIX</stp>
        <stp>BAR</stp>
        <stp/>
        <stp>Close</stp>
        <stp>W</stp>
        <stp>-1818</stp>
        <stp>All</stp>
        <stp/>
        <stp/>
        <stp>FALSE</stp>
        <stp>T</stp>
        <tr r="F1820" s="2"/>
      </tp>
      <tp t="s">
        <v/>
        <stp/>
        <stp>StudyData</stp>
        <stp>VIX</stp>
        <stp>BAR</stp>
        <stp/>
        <stp>Close</stp>
        <stp>W</stp>
        <stp>-1828</stp>
        <stp>All</stp>
        <stp/>
        <stp/>
        <stp>FALSE</stp>
        <stp>T</stp>
        <tr r="F1830" s="2"/>
      </tp>
      <tp t="s">
        <v/>
        <stp/>
        <stp>StudyData</stp>
        <stp>VIX</stp>
        <stp>BAR</stp>
        <stp/>
        <stp>Close</stp>
        <stp>W</stp>
        <stp>-1838</stp>
        <stp>All</stp>
        <stp/>
        <stp/>
        <stp>FALSE</stp>
        <stp>T</stp>
        <tr r="F1840" s="2"/>
      </tp>
      <tp t="s">
        <v/>
        <stp/>
        <stp>StudyData</stp>
        <stp>VIX</stp>
        <stp>BAR</stp>
        <stp/>
        <stp>Close</stp>
        <stp>W</stp>
        <stp>-1848</stp>
        <stp>All</stp>
        <stp/>
        <stp/>
        <stp>FALSE</stp>
        <stp>T</stp>
        <tr r="F1850" s="2"/>
      </tp>
      <tp t="s">
        <v/>
        <stp/>
        <stp>StudyData</stp>
        <stp>VIX</stp>
        <stp>BAR</stp>
        <stp/>
        <stp>Close</stp>
        <stp>W</stp>
        <stp>-1858</stp>
        <stp>All</stp>
        <stp/>
        <stp/>
        <stp>FALSE</stp>
        <stp>T</stp>
        <tr r="F1860" s="2"/>
      </tp>
      <tp t="s">
        <v/>
        <stp/>
        <stp>StudyData</stp>
        <stp>VIX</stp>
        <stp>BAR</stp>
        <stp/>
        <stp>Close</stp>
        <stp>W</stp>
        <stp>-1868</stp>
        <stp>All</stp>
        <stp/>
        <stp/>
        <stp>FALSE</stp>
        <stp>T</stp>
        <tr r="F1870" s="2"/>
      </tp>
      <tp t="s">
        <v/>
        <stp/>
        <stp>StudyData</stp>
        <stp>VIX</stp>
        <stp>BAR</stp>
        <stp/>
        <stp>Close</stp>
        <stp>W</stp>
        <stp>-1878</stp>
        <stp>All</stp>
        <stp/>
        <stp/>
        <stp>FALSE</stp>
        <stp>T</stp>
        <tr r="F1880" s="2"/>
      </tp>
      <tp t="s">
        <v/>
        <stp/>
        <stp>StudyData</stp>
        <stp>VIX</stp>
        <stp>BAR</stp>
        <stp/>
        <stp>Close</stp>
        <stp>W</stp>
        <stp>-1888</stp>
        <stp>All</stp>
        <stp/>
        <stp/>
        <stp>FALSE</stp>
        <stp>T</stp>
        <tr r="F1890" s="2"/>
      </tp>
      <tp t="s">
        <v/>
        <stp/>
        <stp>StudyData</stp>
        <stp>VIX</stp>
        <stp>BAR</stp>
        <stp/>
        <stp>Close</stp>
        <stp>W</stp>
        <stp>-1898</stp>
        <stp>All</stp>
        <stp/>
        <stp/>
        <stp>FALSE</stp>
        <stp>T</stp>
        <tr r="F1900" s="2"/>
      </tp>
      <tp t="s">
        <v/>
        <stp/>
        <stp>StudyData</stp>
        <stp>VIX</stp>
        <stp>BAR</stp>
        <stp/>
        <stp>Close</stp>
        <stp>W</stp>
        <stp>-1908</stp>
        <stp>All</stp>
        <stp/>
        <stp/>
        <stp>FALSE</stp>
        <stp>T</stp>
        <tr r="F1910" s="2"/>
      </tp>
      <tp t="s">
        <v/>
        <stp/>
        <stp>StudyData</stp>
        <stp>VIX</stp>
        <stp>BAR</stp>
        <stp/>
        <stp>Close</stp>
        <stp>W</stp>
        <stp>-1918</stp>
        <stp>All</stp>
        <stp/>
        <stp/>
        <stp>FALSE</stp>
        <stp>T</stp>
        <tr r="F1920" s="2"/>
      </tp>
      <tp t="s">
        <v/>
        <stp/>
        <stp>StudyData</stp>
        <stp>VIX</stp>
        <stp>BAR</stp>
        <stp/>
        <stp>Close</stp>
        <stp>W</stp>
        <stp>-1928</stp>
        <stp>All</stp>
        <stp/>
        <stp/>
        <stp>FALSE</stp>
        <stp>T</stp>
        <tr r="F1930" s="2"/>
      </tp>
      <tp t="s">
        <v/>
        <stp/>
        <stp>StudyData</stp>
        <stp>VIX</stp>
        <stp>BAR</stp>
        <stp/>
        <stp>Close</stp>
        <stp>W</stp>
        <stp>-1938</stp>
        <stp>All</stp>
        <stp/>
        <stp/>
        <stp>FALSE</stp>
        <stp>T</stp>
        <tr r="F1940" s="2"/>
      </tp>
      <tp t="s">
        <v/>
        <stp/>
        <stp>StudyData</stp>
        <stp>VIX</stp>
        <stp>BAR</stp>
        <stp/>
        <stp>Close</stp>
        <stp>W</stp>
        <stp>-1948</stp>
        <stp>All</stp>
        <stp/>
        <stp/>
        <stp>FALSE</stp>
        <stp>T</stp>
        <tr r="F1950" s="2"/>
      </tp>
      <tp t="s">
        <v/>
        <stp/>
        <stp>StudyData</stp>
        <stp>VIX</stp>
        <stp>BAR</stp>
        <stp/>
        <stp>Close</stp>
        <stp>W</stp>
        <stp>-1958</stp>
        <stp>All</stp>
        <stp/>
        <stp/>
        <stp>FALSE</stp>
        <stp>T</stp>
        <tr r="F1960" s="2"/>
      </tp>
      <tp t="s">
        <v/>
        <stp/>
        <stp>StudyData</stp>
        <stp>VIX</stp>
        <stp>BAR</stp>
        <stp/>
        <stp>Close</stp>
        <stp>W</stp>
        <stp>-1968</stp>
        <stp>All</stp>
        <stp/>
        <stp/>
        <stp>FALSE</stp>
        <stp>T</stp>
        <tr r="F1970" s="2"/>
      </tp>
      <tp t="s">
        <v/>
        <stp/>
        <stp>StudyData</stp>
        <stp>VIX</stp>
        <stp>BAR</stp>
        <stp/>
        <stp>Close</stp>
        <stp>W</stp>
        <stp>-1978</stp>
        <stp>All</stp>
        <stp/>
        <stp/>
        <stp>FALSE</stp>
        <stp>T</stp>
        <tr r="F1980" s="2"/>
      </tp>
      <tp t="s">
        <v/>
        <stp/>
        <stp>StudyData</stp>
        <stp>VIX</stp>
        <stp>BAR</stp>
        <stp/>
        <stp>Close</stp>
        <stp>W</stp>
        <stp>-1988</stp>
        <stp>All</stp>
        <stp/>
        <stp/>
        <stp>FALSE</stp>
        <stp>T</stp>
        <tr r="F1990" s="2"/>
      </tp>
      <tp t="s">
        <v/>
        <stp/>
        <stp>StudyData</stp>
        <stp>VIX</stp>
        <stp>BAR</stp>
        <stp/>
        <stp>Close</stp>
        <stp>W</stp>
        <stp>-1998</stp>
        <stp>All</stp>
        <stp/>
        <stp/>
        <stp>FALSE</stp>
        <stp>T</stp>
        <tr r="F2000" s="2"/>
      </tp>
      <tp>
        <v>16.399999999999999</v>
        <stp/>
        <stp>StudyData</stp>
        <stp>VIX</stp>
        <stp>BAR</stp>
        <stp/>
        <stp>Close</stp>
        <stp>W</stp>
        <stp>-39</stp>
        <stp>All</stp>
        <stp/>
        <stp/>
        <stp>FALSE</stp>
        <stp>T</stp>
        <tr r="F41" s="2"/>
      </tp>
      <tp>
        <v>15.45</v>
        <stp/>
        <stp>StudyData</stp>
        <stp>VIX</stp>
        <stp>BAR</stp>
        <stp/>
        <stp>Close</stp>
        <stp>W</stp>
        <stp>-29</stp>
        <stp>All</stp>
        <stp/>
        <stp/>
        <stp>FALSE</stp>
        <stp>T</stp>
        <tr r="F31" s="2"/>
      </tp>
      <tp>
        <v>16.350000000000001</v>
        <stp/>
        <stp>StudyData</stp>
        <stp>VIX</stp>
        <stp>BAR</stp>
        <stp/>
        <stp>Close</stp>
        <stp>W</stp>
        <stp>-19</stp>
        <stp>All</stp>
        <stp/>
        <stp/>
        <stp>FALSE</stp>
        <stp>T</stp>
        <tr r="F21" s="2"/>
      </tp>
      <tp>
        <v>19.21</v>
        <stp/>
        <stp>StudyData</stp>
        <stp>VIX</stp>
        <stp>BAR</stp>
        <stp/>
        <stp>Close</stp>
        <stp>W</stp>
        <stp>-79</stp>
        <stp>All</stp>
        <stp/>
        <stp/>
        <stp>FALSE</stp>
        <stp>T</stp>
        <tr r="F81" s="2"/>
      </tp>
      <tp>
        <v>13.81</v>
        <stp/>
        <stp>StudyData</stp>
        <stp>VIX</stp>
        <stp>BAR</stp>
        <stp/>
        <stp>Close</stp>
        <stp>W</stp>
        <stp>-69</stp>
        <stp>All</stp>
        <stp/>
        <stp/>
        <stp>FALSE</stp>
        <stp>T</stp>
        <tr r="F71" s="2"/>
      </tp>
      <tp>
        <v>18.21</v>
        <stp/>
        <stp>StudyData</stp>
        <stp>VIX</stp>
        <stp>BAR</stp>
        <stp/>
        <stp>Close</stp>
        <stp>W</stp>
        <stp>-59</stp>
        <stp>All</stp>
        <stp/>
        <stp/>
        <stp>FALSE</stp>
        <stp>T</stp>
        <tr r="F61" s="2"/>
      </tp>
      <tp>
        <v>22.68</v>
        <stp/>
        <stp>StudyData</stp>
        <stp>VIX</stp>
        <stp>BAR</stp>
        <stp/>
        <stp>Close</stp>
        <stp>W</stp>
        <stp>-49</stp>
        <stp>All</stp>
        <stp/>
        <stp/>
        <stp>FALSE</stp>
        <stp>T</stp>
        <tr r="F51" s="2"/>
      </tp>
      <tp>
        <v>11.99</v>
        <stp/>
        <stp>StudyData</stp>
        <stp>VIX</stp>
        <stp>BAR</stp>
        <stp/>
        <stp>Close</stp>
        <stp>W</stp>
        <stp>-99</stp>
        <stp>All</stp>
        <stp/>
        <stp/>
        <stp>FALSE</stp>
        <stp>T</stp>
        <tr r="F101" s="2"/>
      </tp>
      <tp>
        <v>16.39</v>
        <stp/>
        <stp>StudyData</stp>
        <stp>VIX</stp>
        <stp>BAR</stp>
        <stp/>
        <stp>Close</stp>
        <stp>W</stp>
        <stp>-89</stp>
        <stp>All</stp>
        <stp/>
        <stp/>
        <stp>FALSE</stp>
        <stp>T</stp>
        <tr r="F91" s="2"/>
      </tp>
      <tp t="s">
        <v/>
        <stp/>
        <stp>StudyData</stp>
        <stp>VIX</stp>
        <stp>BAR</stp>
        <stp/>
        <stp>Close</stp>
        <stp>W</stp>
        <stp>-2209</stp>
        <stp>All</stp>
        <stp/>
        <stp/>
        <stp>FALSE</stp>
        <stp>T</stp>
        <tr r="F2211" s="2"/>
      </tp>
      <tp t="s">
        <v/>
        <stp/>
        <stp>StudyData</stp>
        <stp>VIX</stp>
        <stp>BAR</stp>
        <stp/>
        <stp>Close</stp>
        <stp>W</stp>
        <stp>-2219</stp>
        <stp>All</stp>
        <stp/>
        <stp/>
        <stp>FALSE</stp>
        <stp>T</stp>
        <tr r="F2221" s="2"/>
      </tp>
      <tp t="s">
        <v/>
        <stp/>
        <stp>StudyData</stp>
        <stp>VIX</stp>
        <stp>BAR</stp>
        <stp/>
        <stp>Close</stp>
        <stp>W</stp>
        <stp>-2229</stp>
        <stp>All</stp>
        <stp/>
        <stp/>
        <stp>FALSE</stp>
        <stp>T</stp>
        <tr r="F2231" s="2"/>
      </tp>
      <tp t="s">
        <v/>
        <stp/>
        <stp>StudyData</stp>
        <stp>VIX</stp>
        <stp>BAR</stp>
        <stp/>
        <stp>Close</stp>
        <stp>W</stp>
        <stp>-2239</stp>
        <stp>All</stp>
        <stp/>
        <stp/>
        <stp>FALSE</stp>
        <stp>T</stp>
        <tr r="F2241" s="2"/>
      </tp>
      <tp t="s">
        <v/>
        <stp/>
        <stp>StudyData</stp>
        <stp>VIX</stp>
        <stp>BAR</stp>
        <stp/>
        <stp>Close</stp>
        <stp>W</stp>
        <stp>-2249</stp>
        <stp>All</stp>
        <stp/>
        <stp/>
        <stp>FALSE</stp>
        <stp>T</stp>
        <tr r="F2251" s="2"/>
      </tp>
      <tp t="s">
        <v/>
        <stp/>
        <stp>StudyData</stp>
        <stp>VIX</stp>
        <stp>BAR</stp>
        <stp/>
        <stp>Close</stp>
        <stp>W</stp>
        <stp>-2259</stp>
        <stp>All</stp>
        <stp/>
        <stp/>
        <stp>FALSE</stp>
        <stp>T</stp>
        <tr r="F2261" s="2"/>
      </tp>
      <tp t="s">
        <v/>
        <stp/>
        <stp>StudyData</stp>
        <stp>VIX</stp>
        <stp>BAR</stp>
        <stp/>
        <stp>Close</stp>
        <stp>W</stp>
        <stp>-2269</stp>
        <stp>All</stp>
        <stp/>
        <stp/>
        <stp>FALSE</stp>
        <stp>T</stp>
        <tr r="F2271" s="2"/>
      </tp>
      <tp t="s">
        <v/>
        <stp/>
        <stp>StudyData</stp>
        <stp>VIX</stp>
        <stp>BAR</stp>
        <stp/>
        <stp>Close</stp>
        <stp>W</stp>
        <stp>-2279</stp>
        <stp>All</stp>
        <stp/>
        <stp/>
        <stp>FALSE</stp>
        <stp>T</stp>
        <tr r="F2281" s="2"/>
      </tp>
      <tp t="s">
        <v/>
        <stp/>
        <stp>StudyData</stp>
        <stp>VIX</stp>
        <stp>BAR</stp>
        <stp/>
        <stp>Close</stp>
        <stp>W</stp>
        <stp>-2289</stp>
        <stp>All</stp>
        <stp/>
        <stp/>
        <stp>FALSE</stp>
        <stp>T</stp>
        <tr r="F2291" s="2"/>
      </tp>
      <tp t="s">
        <v/>
        <stp/>
        <stp>StudyData</stp>
        <stp>VIX</stp>
        <stp>BAR</stp>
        <stp/>
        <stp>Close</stp>
        <stp>W</stp>
        <stp>-2299</stp>
        <stp>All</stp>
        <stp/>
        <stp/>
        <stp>FALSE</stp>
        <stp>T</stp>
        <tr r="F2301" s="2"/>
      </tp>
      <tp t="s">
        <v/>
        <stp/>
        <stp>StudyData</stp>
        <stp>VIX</stp>
        <stp>BAR</stp>
        <stp/>
        <stp>Close</stp>
        <stp>W</stp>
        <stp>-2309</stp>
        <stp>All</stp>
        <stp/>
        <stp/>
        <stp>FALSE</stp>
        <stp>T</stp>
        <tr r="F2311" s="2"/>
      </tp>
      <tp t="s">
        <v/>
        <stp/>
        <stp>StudyData</stp>
        <stp>VIX</stp>
        <stp>BAR</stp>
        <stp/>
        <stp>Close</stp>
        <stp>W</stp>
        <stp>-2319</stp>
        <stp>All</stp>
        <stp/>
        <stp/>
        <stp>FALSE</stp>
        <stp>T</stp>
        <tr r="F2321" s="2"/>
      </tp>
      <tp t="s">
        <v/>
        <stp/>
        <stp>StudyData</stp>
        <stp>VIX</stp>
        <stp>BAR</stp>
        <stp/>
        <stp>Close</stp>
        <stp>W</stp>
        <stp>-2329</stp>
        <stp>All</stp>
        <stp/>
        <stp/>
        <stp>FALSE</stp>
        <stp>T</stp>
        <tr r="F2331" s="2"/>
      </tp>
      <tp t="s">
        <v/>
        <stp/>
        <stp>StudyData</stp>
        <stp>VIX</stp>
        <stp>BAR</stp>
        <stp/>
        <stp>Close</stp>
        <stp>W</stp>
        <stp>-2339</stp>
        <stp>All</stp>
        <stp/>
        <stp/>
        <stp>FALSE</stp>
        <stp>T</stp>
        <tr r="F2341" s="2"/>
      </tp>
      <tp t="s">
        <v/>
        <stp/>
        <stp>StudyData</stp>
        <stp>VIX</stp>
        <stp>BAR</stp>
        <stp/>
        <stp>Close</stp>
        <stp>W</stp>
        <stp>-2349</stp>
        <stp>All</stp>
        <stp/>
        <stp/>
        <stp>FALSE</stp>
        <stp>T</stp>
        <tr r="F2351" s="2"/>
      </tp>
      <tp t="s">
        <v/>
        <stp/>
        <stp>StudyData</stp>
        <stp>VIX</stp>
        <stp>BAR</stp>
        <stp/>
        <stp>Close</stp>
        <stp>W</stp>
        <stp>-2359</stp>
        <stp>All</stp>
        <stp/>
        <stp/>
        <stp>FALSE</stp>
        <stp>T</stp>
        <tr r="F2361" s="2"/>
      </tp>
      <tp t="s">
        <v/>
        <stp/>
        <stp>StudyData</stp>
        <stp>VIX</stp>
        <stp>BAR</stp>
        <stp/>
        <stp>Close</stp>
        <stp>W</stp>
        <stp>-2369</stp>
        <stp>All</stp>
        <stp/>
        <stp/>
        <stp>FALSE</stp>
        <stp>T</stp>
        <tr r="F2371" s="2"/>
      </tp>
      <tp t="s">
        <v/>
        <stp/>
        <stp>StudyData</stp>
        <stp>VIX</stp>
        <stp>BAR</stp>
        <stp/>
        <stp>Close</stp>
        <stp>W</stp>
        <stp>-2379</stp>
        <stp>All</stp>
        <stp/>
        <stp/>
        <stp>FALSE</stp>
        <stp>T</stp>
        <tr r="F2381" s="2"/>
      </tp>
      <tp t="s">
        <v/>
        <stp/>
        <stp>StudyData</stp>
        <stp>VIX</stp>
        <stp>BAR</stp>
        <stp/>
        <stp>Close</stp>
        <stp>W</stp>
        <stp>-2389</stp>
        <stp>All</stp>
        <stp/>
        <stp/>
        <stp>FALSE</stp>
        <stp>T</stp>
        <tr r="F2391" s="2"/>
      </tp>
      <tp t="s">
        <v/>
        <stp/>
        <stp>StudyData</stp>
        <stp>VIX</stp>
        <stp>BAR</stp>
        <stp/>
        <stp>Close</stp>
        <stp>W</stp>
        <stp>-2399</stp>
        <stp>All</stp>
        <stp/>
        <stp/>
        <stp>FALSE</stp>
        <stp>T</stp>
        <tr r="F2401" s="2"/>
      </tp>
      <tp t="s">
        <v/>
        <stp/>
        <stp>StudyData</stp>
        <stp>VIX</stp>
        <stp>BAR</stp>
        <stp/>
        <stp>Close</stp>
        <stp>W</stp>
        <stp>-2009</stp>
        <stp>All</stp>
        <stp/>
        <stp/>
        <stp>FALSE</stp>
        <stp>T</stp>
        <tr r="F2011" s="2"/>
      </tp>
      <tp t="s">
        <v/>
        <stp/>
        <stp>StudyData</stp>
        <stp>VIX</stp>
        <stp>BAR</stp>
        <stp/>
        <stp>Close</stp>
        <stp>W</stp>
        <stp>-2019</stp>
        <stp>All</stp>
        <stp/>
        <stp/>
        <stp>FALSE</stp>
        <stp>T</stp>
        <tr r="F2021" s="2"/>
      </tp>
      <tp t="s">
        <v/>
        <stp/>
        <stp>StudyData</stp>
        <stp>VIX</stp>
        <stp>BAR</stp>
        <stp/>
        <stp>Close</stp>
        <stp>W</stp>
        <stp>-2029</stp>
        <stp>All</stp>
        <stp/>
        <stp/>
        <stp>FALSE</stp>
        <stp>T</stp>
        <tr r="F2031" s="2"/>
      </tp>
      <tp t="s">
        <v/>
        <stp/>
        <stp>StudyData</stp>
        <stp>VIX</stp>
        <stp>BAR</stp>
        <stp/>
        <stp>Close</stp>
        <stp>W</stp>
        <stp>-2039</stp>
        <stp>All</stp>
        <stp/>
        <stp/>
        <stp>FALSE</stp>
        <stp>T</stp>
        <tr r="F2041" s="2"/>
      </tp>
      <tp t="s">
        <v/>
        <stp/>
        <stp>StudyData</stp>
        <stp>VIX</stp>
        <stp>BAR</stp>
        <stp/>
        <stp>Close</stp>
        <stp>W</stp>
        <stp>-2049</stp>
        <stp>All</stp>
        <stp/>
        <stp/>
        <stp>FALSE</stp>
        <stp>T</stp>
        <tr r="F2051" s="2"/>
      </tp>
      <tp t="s">
        <v/>
        <stp/>
        <stp>StudyData</stp>
        <stp>VIX</stp>
        <stp>BAR</stp>
        <stp/>
        <stp>Close</stp>
        <stp>W</stp>
        <stp>-2059</stp>
        <stp>All</stp>
        <stp/>
        <stp/>
        <stp>FALSE</stp>
        <stp>T</stp>
        <tr r="F2061" s="2"/>
      </tp>
      <tp t="s">
        <v/>
        <stp/>
        <stp>StudyData</stp>
        <stp>VIX</stp>
        <stp>BAR</stp>
        <stp/>
        <stp>Close</stp>
        <stp>W</stp>
        <stp>-2069</stp>
        <stp>All</stp>
        <stp/>
        <stp/>
        <stp>FALSE</stp>
        <stp>T</stp>
        <tr r="F2071" s="2"/>
      </tp>
      <tp t="s">
        <v/>
        <stp/>
        <stp>StudyData</stp>
        <stp>VIX</stp>
        <stp>BAR</stp>
        <stp/>
        <stp>Close</stp>
        <stp>W</stp>
        <stp>-2079</stp>
        <stp>All</stp>
        <stp/>
        <stp/>
        <stp>FALSE</stp>
        <stp>T</stp>
        <tr r="F2081" s="2"/>
      </tp>
      <tp t="s">
        <v/>
        <stp/>
        <stp>StudyData</stp>
        <stp>VIX</stp>
        <stp>BAR</stp>
        <stp/>
        <stp>Close</stp>
        <stp>W</stp>
        <stp>-2089</stp>
        <stp>All</stp>
        <stp/>
        <stp/>
        <stp>FALSE</stp>
        <stp>T</stp>
        <tr r="F2091" s="2"/>
      </tp>
      <tp t="s">
        <v/>
        <stp/>
        <stp>StudyData</stp>
        <stp>VIX</stp>
        <stp>BAR</stp>
        <stp/>
        <stp>Close</stp>
        <stp>W</stp>
        <stp>-2099</stp>
        <stp>All</stp>
        <stp/>
        <stp/>
        <stp>FALSE</stp>
        <stp>T</stp>
        <tr r="F2101" s="2"/>
      </tp>
      <tp t="s">
        <v/>
        <stp/>
        <stp>StudyData</stp>
        <stp>VIX</stp>
        <stp>BAR</stp>
        <stp/>
        <stp>Close</stp>
        <stp>W</stp>
        <stp>-2109</stp>
        <stp>All</stp>
        <stp/>
        <stp/>
        <stp>FALSE</stp>
        <stp>T</stp>
        <tr r="F2111" s="2"/>
      </tp>
      <tp t="s">
        <v/>
        <stp/>
        <stp>StudyData</stp>
        <stp>VIX</stp>
        <stp>BAR</stp>
        <stp/>
        <stp>Close</stp>
        <stp>W</stp>
        <stp>-2119</stp>
        <stp>All</stp>
        <stp/>
        <stp/>
        <stp>FALSE</stp>
        <stp>T</stp>
        <tr r="F2121" s="2"/>
      </tp>
      <tp t="s">
        <v/>
        <stp/>
        <stp>StudyData</stp>
        <stp>VIX</stp>
        <stp>BAR</stp>
        <stp/>
        <stp>Close</stp>
        <stp>W</stp>
        <stp>-2129</stp>
        <stp>All</stp>
        <stp/>
        <stp/>
        <stp>FALSE</stp>
        <stp>T</stp>
        <tr r="F2131" s="2"/>
      </tp>
      <tp t="s">
        <v/>
        <stp/>
        <stp>StudyData</stp>
        <stp>VIX</stp>
        <stp>BAR</stp>
        <stp/>
        <stp>Close</stp>
        <stp>W</stp>
        <stp>-2139</stp>
        <stp>All</stp>
        <stp/>
        <stp/>
        <stp>FALSE</stp>
        <stp>T</stp>
        <tr r="F2141" s="2"/>
      </tp>
      <tp t="s">
        <v/>
        <stp/>
        <stp>StudyData</stp>
        <stp>VIX</stp>
        <stp>BAR</stp>
        <stp/>
        <stp>Close</stp>
        <stp>W</stp>
        <stp>-2149</stp>
        <stp>All</stp>
        <stp/>
        <stp/>
        <stp>FALSE</stp>
        <stp>T</stp>
        <tr r="F2151" s="2"/>
      </tp>
      <tp t="s">
        <v/>
        <stp/>
        <stp>StudyData</stp>
        <stp>VIX</stp>
        <stp>BAR</stp>
        <stp/>
        <stp>Close</stp>
        <stp>W</stp>
        <stp>-2159</stp>
        <stp>All</stp>
        <stp/>
        <stp/>
        <stp>FALSE</stp>
        <stp>T</stp>
        <tr r="F2161" s="2"/>
      </tp>
      <tp t="s">
        <v/>
        <stp/>
        <stp>StudyData</stp>
        <stp>VIX</stp>
        <stp>BAR</stp>
        <stp/>
        <stp>Close</stp>
        <stp>W</stp>
        <stp>-2169</stp>
        <stp>All</stp>
        <stp/>
        <stp/>
        <stp>FALSE</stp>
        <stp>T</stp>
        <tr r="F2171" s="2"/>
      </tp>
      <tp t="s">
        <v/>
        <stp/>
        <stp>StudyData</stp>
        <stp>VIX</stp>
        <stp>BAR</stp>
        <stp/>
        <stp>Close</stp>
        <stp>W</stp>
        <stp>-2179</stp>
        <stp>All</stp>
        <stp/>
        <stp/>
        <stp>FALSE</stp>
        <stp>T</stp>
        <tr r="F2181" s="2"/>
      </tp>
      <tp t="s">
        <v/>
        <stp/>
        <stp>StudyData</stp>
        <stp>VIX</stp>
        <stp>BAR</stp>
        <stp/>
        <stp>Close</stp>
        <stp>W</stp>
        <stp>-2189</stp>
        <stp>All</stp>
        <stp/>
        <stp/>
        <stp>FALSE</stp>
        <stp>T</stp>
        <tr r="F2191" s="2"/>
      </tp>
      <tp t="s">
        <v/>
        <stp/>
        <stp>StudyData</stp>
        <stp>VIX</stp>
        <stp>BAR</stp>
        <stp/>
        <stp>Close</stp>
        <stp>W</stp>
        <stp>-2199</stp>
        <stp>All</stp>
        <stp/>
        <stp/>
        <stp>FALSE</stp>
        <stp>T</stp>
        <tr r="F2201" s="2"/>
      </tp>
      <tp t="s">
        <v/>
        <stp/>
        <stp>StudyData</stp>
        <stp>VIX</stp>
        <stp>BAR</stp>
        <stp/>
        <stp>Close</stp>
        <stp>W</stp>
        <stp>-2609</stp>
        <stp>All</stp>
        <stp/>
        <stp/>
        <stp>FALSE</stp>
        <stp>T</stp>
        <tr r="F2611" s="2"/>
      </tp>
      <tp t="s">
        <v/>
        <stp/>
        <stp>StudyData</stp>
        <stp>VIX</stp>
        <stp>BAR</stp>
        <stp/>
        <stp>Close</stp>
        <stp>W</stp>
        <stp>-2619</stp>
        <stp>All</stp>
        <stp/>
        <stp/>
        <stp>FALSE</stp>
        <stp>T</stp>
        <tr r="F2621" s="2"/>
      </tp>
      <tp t="s">
        <v/>
        <stp/>
        <stp>StudyData</stp>
        <stp>VIX</stp>
        <stp>BAR</stp>
        <stp/>
        <stp>Close</stp>
        <stp>W</stp>
        <stp>-2629</stp>
        <stp>All</stp>
        <stp/>
        <stp/>
        <stp>FALSE</stp>
        <stp>T</stp>
        <tr r="F2631" s="2"/>
      </tp>
      <tp t="s">
        <v/>
        <stp/>
        <stp>StudyData</stp>
        <stp>VIX</stp>
        <stp>BAR</stp>
        <stp/>
        <stp>Close</stp>
        <stp>W</stp>
        <stp>-2639</stp>
        <stp>All</stp>
        <stp/>
        <stp/>
        <stp>FALSE</stp>
        <stp>T</stp>
        <tr r="F2641" s="2"/>
      </tp>
      <tp t="s">
        <v/>
        <stp/>
        <stp>StudyData</stp>
        <stp>VIX</stp>
        <stp>BAR</stp>
        <stp/>
        <stp>Close</stp>
        <stp>W</stp>
        <stp>-2649</stp>
        <stp>All</stp>
        <stp/>
        <stp/>
        <stp>FALSE</stp>
        <stp>T</stp>
        <tr r="F2651" s="2"/>
      </tp>
      <tp t="s">
        <v/>
        <stp/>
        <stp>StudyData</stp>
        <stp>VIX</stp>
        <stp>BAR</stp>
        <stp/>
        <stp>Close</stp>
        <stp>W</stp>
        <stp>-2659</stp>
        <stp>All</stp>
        <stp/>
        <stp/>
        <stp>FALSE</stp>
        <stp>T</stp>
        <tr r="F2661" s="2"/>
      </tp>
      <tp t="s">
        <v/>
        <stp/>
        <stp>StudyData</stp>
        <stp>VIX</stp>
        <stp>BAR</stp>
        <stp/>
        <stp>Close</stp>
        <stp>W</stp>
        <stp>-2669</stp>
        <stp>All</stp>
        <stp/>
        <stp/>
        <stp>FALSE</stp>
        <stp>T</stp>
        <tr r="F2671" s="2"/>
      </tp>
      <tp t="s">
        <v/>
        <stp/>
        <stp>StudyData</stp>
        <stp>VIX</stp>
        <stp>BAR</stp>
        <stp/>
        <stp>Close</stp>
        <stp>W</stp>
        <stp>-2679</stp>
        <stp>All</stp>
        <stp/>
        <stp/>
        <stp>FALSE</stp>
        <stp>T</stp>
        <tr r="F2681" s="2"/>
      </tp>
      <tp t="s">
        <v/>
        <stp/>
        <stp>StudyData</stp>
        <stp>VIX</stp>
        <stp>BAR</stp>
        <stp/>
        <stp>Close</stp>
        <stp>W</stp>
        <stp>-2689</stp>
        <stp>All</stp>
        <stp/>
        <stp/>
        <stp>FALSE</stp>
        <stp>T</stp>
        <tr r="F2691" s="2"/>
      </tp>
      <tp t="s">
        <v/>
        <stp/>
        <stp>StudyData</stp>
        <stp>VIX</stp>
        <stp>BAR</stp>
        <stp/>
        <stp>Close</stp>
        <stp>W</stp>
        <stp>-2699</stp>
        <stp>All</stp>
        <stp/>
        <stp/>
        <stp>FALSE</stp>
        <stp>T</stp>
        <tr r="F2701" s="2"/>
      </tp>
      <tp t="s">
        <v/>
        <stp/>
        <stp>StudyData</stp>
        <stp>VIX</stp>
        <stp>BAR</stp>
        <stp/>
        <stp>Close</stp>
        <stp>W</stp>
        <stp>-2709</stp>
        <stp>All</stp>
        <stp/>
        <stp/>
        <stp>FALSE</stp>
        <stp>T</stp>
        <tr r="F2711" s="2"/>
      </tp>
      <tp t="s">
        <v/>
        <stp/>
        <stp>StudyData</stp>
        <stp>VIX</stp>
        <stp>BAR</stp>
        <stp/>
        <stp>Close</stp>
        <stp>W</stp>
        <stp>-2719</stp>
        <stp>All</stp>
        <stp/>
        <stp/>
        <stp>FALSE</stp>
        <stp>T</stp>
        <tr r="F2721" s="2"/>
      </tp>
      <tp t="s">
        <v/>
        <stp/>
        <stp>StudyData</stp>
        <stp>VIX</stp>
        <stp>BAR</stp>
        <stp/>
        <stp>Close</stp>
        <stp>W</stp>
        <stp>-2729</stp>
        <stp>All</stp>
        <stp/>
        <stp/>
        <stp>FALSE</stp>
        <stp>T</stp>
        <tr r="F2731" s="2"/>
      </tp>
      <tp t="s">
        <v/>
        <stp/>
        <stp>StudyData</stp>
        <stp>VIX</stp>
        <stp>BAR</stp>
        <stp/>
        <stp>Close</stp>
        <stp>W</stp>
        <stp>-2739</stp>
        <stp>All</stp>
        <stp/>
        <stp/>
        <stp>FALSE</stp>
        <stp>T</stp>
        <tr r="F2741" s="2"/>
      </tp>
      <tp t="s">
        <v/>
        <stp/>
        <stp>StudyData</stp>
        <stp>VIX</stp>
        <stp>BAR</stp>
        <stp/>
        <stp>Close</stp>
        <stp>W</stp>
        <stp>-2749</stp>
        <stp>All</stp>
        <stp/>
        <stp/>
        <stp>FALSE</stp>
        <stp>T</stp>
        <tr r="F2751" s="2"/>
      </tp>
      <tp t="s">
        <v/>
        <stp/>
        <stp>StudyData</stp>
        <stp>VIX</stp>
        <stp>BAR</stp>
        <stp/>
        <stp>Close</stp>
        <stp>W</stp>
        <stp>-2759</stp>
        <stp>All</stp>
        <stp/>
        <stp/>
        <stp>FALSE</stp>
        <stp>T</stp>
        <tr r="F2761" s="2"/>
      </tp>
      <tp t="s">
        <v/>
        <stp/>
        <stp>StudyData</stp>
        <stp>VIX</stp>
        <stp>BAR</stp>
        <stp/>
        <stp>Close</stp>
        <stp>W</stp>
        <stp>-2769</stp>
        <stp>All</stp>
        <stp/>
        <stp/>
        <stp>FALSE</stp>
        <stp>T</stp>
        <tr r="F2771" s="2"/>
      </tp>
      <tp t="s">
        <v/>
        <stp/>
        <stp>StudyData</stp>
        <stp>VIX</stp>
        <stp>BAR</stp>
        <stp/>
        <stp>Close</stp>
        <stp>W</stp>
        <stp>-2779</stp>
        <stp>All</stp>
        <stp/>
        <stp/>
        <stp>FALSE</stp>
        <stp>T</stp>
        <tr r="F2781" s="2"/>
      </tp>
      <tp t="s">
        <v/>
        <stp/>
        <stp>StudyData</stp>
        <stp>VIX</stp>
        <stp>BAR</stp>
        <stp/>
        <stp>Close</stp>
        <stp>W</stp>
        <stp>-2789</stp>
        <stp>All</stp>
        <stp/>
        <stp/>
        <stp>FALSE</stp>
        <stp>T</stp>
        <tr r="F2791" s="2"/>
      </tp>
      <tp t="s">
        <v/>
        <stp/>
        <stp>StudyData</stp>
        <stp>VIX</stp>
        <stp>BAR</stp>
        <stp/>
        <stp>Close</stp>
        <stp>W</stp>
        <stp>-2799</stp>
        <stp>All</stp>
        <stp/>
        <stp/>
        <stp>FALSE</stp>
        <stp>T</stp>
        <tr r="F2801" s="2"/>
      </tp>
      <tp t="s">
        <v/>
        <stp/>
        <stp>StudyData</stp>
        <stp>VIX</stp>
        <stp>BAR</stp>
        <stp/>
        <stp>Close</stp>
        <stp>W</stp>
        <stp>-2409</stp>
        <stp>All</stp>
        <stp/>
        <stp/>
        <stp>FALSE</stp>
        <stp>T</stp>
        <tr r="F2411" s="2"/>
      </tp>
      <tp t="s">
        <v/>
        <stp/>
        <stp>StudyData</stp>
        <stp>VIX</stp>
        <stp>BAR</stp>
        <stp/>
        <stp>Close</stp>
        <stp>W</stp>
        <stp>-2419</stp>
        <stp>All</stp>
        <stp/>
        <stp/>
        <stp>FALSE</stp>
        <stp>T</stp>
        <tr r="F2421" s="2"/>
      </tp>
      <tp t="s">
        <v/>
        <stp/>
        <stp>StudyData</stp>
        <stp>VIX</stp>
        <stp>BAR</stp>
        <stp/>
        <stp>Close</stp>
        <stp>W</stp>
        <stp>-2429</stp>
        <stp>All</stp>
        <stp/>
        <stp/>
        <stp>FALSE</stp>
        <stp>T</stp>
        <tr r="F2431" s="2"/>
      </tp>
      <tp t="s">
        <v/>
        <stp/>
        <stp>StudyData</stp>
        <stp>VIX</stp>
        <stp>BAR</stp>
        <stp/>
        <stp>Close</stp>
        <stp>W</stp>
        <stp>-2439</stp>
        <stp>All</stp>
        <stp/>
        <stp/>
        <stp>FALSE</stp>
        <stp>T</stp>
        <tr r="F2441" s="2"/>
      </tp>
      <tp t="s">
        <v/>
        <stp/>
        <stp>StudyData</stp>
        <stp>VIX</stp>
        <stp>BAR</stp>
        <stp/>
        <stp>Close</stp>
        <stp>W</stp>
        <stp>-2449</stp>
        <stp>All</stp>
        <stp/>
        <stp/>
        <stp>FALSE</stp>
        <stp>T</stp>
        <tr r="F2451" s="2"/>
      </tp>
      <tp t="s">
        <v/>
        <stp/>
        <stp>StudyData</stp>
        <stp>VIX</stp>
        <stp>BAR</stp>
        <stp/>
        <stp>Close</stp>
        <stp>W</stp>
        <stp>-2459</stp>
        <stp>All</stp>
        <stp/>
        <stp/>
        <stp>FALSE</stp>
        <stp>T</stp>
        <tr r="F2461" s="2"/>
      </tp>
      <tp t="s">
        <v/>
        <stp/>
        <stp>StudyData</stp>
        <stp>VIX</stp>
        <stp>BAR</stp>
        <stp/>
        <stp>Close</stp>
        <stp>W</stp>
        <stp>-2469</stp>
        <stp>All</stp>
        <stp/>
        <stp/>
        <stp>FALSE</stp>
        <stp>T</stp>
        <tr r="F2471" s="2"/>
      </tp>
      <tp t="s">
        <v/>
        <stp/>
        <stp>StudyData</stp>
        <stp>VIX</stp>
        <stp>BAR</stp>
        <stp/>
        <stp>Close</stp>
        <stp>W</stp>
        <stp>-2479</stp>
        <stp>All</stp>
        <stp/>
        <stp/>
        <stp>FALSE</stp>
        <stp>T</stp>
        <tr r="F2481" s="2"/>
      </tp>
      <tp t="s">
        <v/>
        <stp/>
        <stp>StudyData</stp>
        <stp>VIX</stp>
        <stp>BAR</stp>
        <stp/>
        <stp>Close</stp>
        <stp>W</stp>
        <stp>-2489</stp>
        <stp>All</stp>
        <stp/>
        <stp/>
        <stp>FALSE</stp>
        <stp>T</stp>
        <tr r="F2491" s="2"/>
      </tp>
      <tp t="s">
        <v/>
        <stp/>
        <stp>StudyData</stp>
        <stp>VIX</stp>
        <stp>BAR</stp>
        <stp/>
        <stp>Close</stp>
        <stp>W</stp>
        <stp>-2499</stp>
        <stp>All</stp>
        <stp/>
        <stp/>
        <stp>FALSE</stp>
        <stp>T</stp>
        <tr r="F2501" s="2"/>
      </tp>
      <tp t="s">
        <v/>
        <stp/>
        <stp>StudyData</stp>
        <stp>VIX</stp>
        <stp>BAR</stp>
        <stp/>
        <stp>Close</stp>
        <stp>W</stp>
        <stp>-2509</stp>
        <stp>All</stp>
        <stp/>
        <stp/>
        <stp>FALSE</stp>
        <stp>T</stp>
        <tr r="F2511" s="2"/>
      </tp>
      <tp t="s">
        <v/>
        <stp/>
        <stp>StudyData</stp>
        <stp>VIX</stp>
        <stp>BAR</stp>
        <stp/>
        <stp>Close</stp>
        <stp>W</stp>
        <stp>-2519</stp>
        <stp>All</stp>
        <stp/>
        <stp/>
        <stp>FALSE</stp>
        <stp>T</stp>
        <tr r="F2521" s="2"/>
      </tp>
      <tp t="s">
        <v/>
        <stp/>
        <stp>StudyData</stp>
        <stp>VIX</stp>
        <stp>BAR</stp>
        <stp/>
        <stp>Close</stp>
        <stp>W</stp>
        <stp>-2529</stp>
        <stp>All</stp>
        <stp/>
        <stp/>
        <stp>FALSE</stp>
        <stp>T</stp>
        <tr r="F2531" s="2"/>
      </tp>
      <tp t="s">
        <v/>
        <stp/>
        <stp>StudyData</stp>
        <stp>VIX</stp>
        <stp>BAR</stp>
        <stp/>
        <stp>Close</stp>
        <stp>W</stp>
        <stp>-2539</stp>
        <stp>All</stp>
        <stp/>
        <stp/>
        <stp>FALSE</stp>
        <stp>T</stp>
        <tr r="F2541" s="2"/>
      </tp>
      <tp t="s">
        <v/>
        <stp/>
        <stp>StudyData</stp>
        <stp>VIX</stp>
        <stp>BAR</stp>
        <stp/>
        <stp>Close</stp>
        <stp>W</stp>
        <stp>-2549</stp>
        <stp>All</stp>
        <stp/>
        <stp/>
        <stp>FALSE</stp>
        <stp>T</stp>
        <tr r="F2551" s="2"/>
      </tp>
      <tp t="s">
        <v/>
        <stp/>
        <stp>StudyData</stp>
        <stp>VIX</stp>
        <stp>BAR</stp>
        <stp/>
        <stp>Close</stp>
        <stp>W</stp>
        <stp>-2559</stp>
        <stp>All</stp>
        <stp/>
        <stp/>
        <stp>FALSE</stp>
        <stp>T</stp>
        <tr r="F2561" s="2"/>
      </tp>
      <tp t="s">
        <v/>
        <stp/>
        <stp>StudyData</stp>
        <stp>VIX</stp>
        <stp>BAR</stp>
        <stp/>
        <stp>Close</stp>
        <stp>W</stp>
        <stp>-2569</stp>
        <stp>All</stp>
        <stp/>
        <stp/>
        <stp>FALSE</stp>
        <stp>T</stp>
        <tr r="F2571" s="2"/>
      </tp>
      <tp t="s">
        <v/>
        <stp/>
        <stp>StudyData</stp>
        <stp>VIX</stp>
        <stp>BAR</stp>
        <stp/>
        <stp>Close</stp>
        <stp>W</stp>
        <stp>-2579</stp>
        <stp>All</stp>
        <stp/>
        <stp/>
        <stp>FALSE</stp>
        <stp>T</stp>
        <tr r="F2581" s="2"/>
      </tp>
      <tp t="s">
        <v/>
        <stp/>
        <stp>StudyData</stp>
        <stp>VIX</stp>
        <stp>BAR</stp>
        <stp/>
        <stp>Close</stp>
        <stp>W</stp>
        <stp>-2589</stp>
        <stp>All</stp>
        <stp/>
        <stp/>
        <stp>FALSE</stp>
        <stp>T</stp>
        <tr r="F2591" s="2"/>
      </tp>
      <tp t="s">
        <v/>
        <stp/>
        <stp>StudyData</stp>
        <stp>VIX</stp>
        <stp>BAR</stp>
        <stp/>
        <stp>Close</stp>
        <stp>W</stp>
        <stp>-2599</stp>
        <stp>All</stp>
        <stp/>
        <stp/>
        <stp>FALSE</stp>
        <stp>T</stp>
        <tr r="F2601" s="2"/>
      </tp>
      <tp t="s">
        <v/>
        <stp/>
        <stp>StudyData</stp>
        <stp>VIX</stp>
        <stp>BAR</stp>
        <stp/>
        <stp>Close</stp>
        <stp>W</stp>
        <stp>-2809</stp>
        <stp>All</stp>
        <stp/>
        <stp/>
        <stp>FALSE</stp>
        <stp>T</stp>
        <tr r="F2811" s="2"/>
      </tp>
      <tp t="s">
        <v/>
        <stp/>
        <stp>StudyData</stp>
        <stp>VIX</stp>
        <stp>BAR</stp>
        <stp/>
        <stp>Close</stp>
        <stp>W</stp>
        <stp>-2819</stp>
        <stp>All</stp>
        <stp/>
        <stp/>
        <stp>FALSE</stp>
        <stp>T</stp>
        <tr r="F2821" s="2"/>
      </tp>
      <tp t="s">
        <v/>
        <stp/>
        <stp>StudyData</stp>
        <stp>VIX</stp>
        <stp>BAR</stp>
        <stp/>
        <stp>Close</stp>
        <stp>W</stp>
        <stp>-2829</stp>
        <stp>All</stp>
        <stp/>
        <stp/>
        <stp>FALSE</stp>
        <stp>T</stp>
        <tr r="F2831" s="2"/>
      </tp>
      <tp t="s">
        <v/>
        <stp/>
        <stp>StudyData</stp>
        <stp>VIX</stp>
        <stp>BAR</stp>
        <stp/>
        <stp>Close</stp>
        <stp>W</stp>
        <stp>-2839</stp>
        <stp>All</stp>
        <stp/>
        <stp/>
        <stp>FALSE</stp>
        <stp>T</stp>
        <tr r="F2841" s="2"/>
      </tp>
      <tp t="s">
        <v/>
        <stp/>
        <stp>StudyData</stp>
        <stp>VIX</stp>
        <stp>BAR</stp>
        <stp/>
        <stp>Close</stp>
        <stp>W</stp>
        <stp>-2849</stp>
        <stp>All</stp>
        <stp/>
        <stp/>
        <stp>FALSE</stp>
        <stp>T</stp>
        <tr r="F2851" s="2"/>
      </tp>
      <tp t="s">
        <v/>
        <stp/>
        <stp>StudyData</stp>
        <stp>VIX</stp>
        <stp>BAR</stp>
        <stp/>
        <stp>Close</stp>
        <stp>W</stp>
        <stp>-2859</stp>
        <stp>All</stp>
        <stp/>
        <stp/>
        <stp>FALSE</stp>
        <stp>T</stp>
        <tr r="F2861" s="2"/>
      </tp>
      <tp t="s">
        <v/>
        <stp/>
        <stp>StudyData</stp>
        <stp>VIX</stp>
        <stp>BAR</stp>
        <stp/>
        <stp>Close</stp>
        <stp>W</stp>
        <stp>-2869</stp>
        <stp>All</stp>
        <stp/>
        <stp/>
        <stp>FALSE</stp>
        <stp>T</stp>
        <tr r="F2871" s="2"/>
      </tp>
      <tp t="s">
        <v/>
        <stp/>
        <stp>StudyData</stp>
        <stp>VIX</stp>
        <stp>BAR</stp>
        <stp/>
        <stp>Close</stp>
        <stp>W</stp>
        <stp>-2879</stp>
        <stp>All</stp>
        <stp/>
        <stp/>
        <stp>FALSE</stp>
        <stp>T</stp>
        <tr r="F2881" s="2"/>
      </tp>
      <tp t="s">
        <v/>
        <stp/>
        <stp>StudyData</stp>
        <stp>VIX</stp>
        <stp>BAR</stp>
        <stp/>
        <stp>Close</stp>
        <stp>W</stp>
        <stp>-2889</stp>
        <stp>All</stp>
        <stp/>
        <stp/>
        <stp>FALSE</stp>
        <stp>T</stp>
        <tr r="F2891" s="2"/>
      </tp>
      <tp t="s">
        <v/>
        <stp/>
        <stp>StudyData</stp>
        <stp>VIX</stp>
        <stp>BAR</stp>
        <stp/>
        <stp>Close</stp>
        <stp>W</stp>
        <stp>-2899</stp>
        <stp>All</stp>
        <stp/>
        <stp/>
        <stp>FALSE</stp>
        <stp>T</stp>
        <tr r="F2901" s="2"/>
      </tp>
      <tp t="s">
        <v/>
        <stp/>
        <stp>StudyData</stp>
        <stp>VIX</stp>
        <stp>BAR</stp>
        <stp/>
        <stp>Close</stp>
        <stp>W</stp>
        <stp>-2909</stp>
        <stp>All</stp>
        <stp/>
        <stp/>
        <stp>FALSE</stp>
        <stp>T</stp>
        <tr r="F2911" s="2"/>
      </tp>
      <tp t="s">
        <v/>
        <stp/>
        <stp>StudyData</stp>
        <stp>VIX</stp>
        <stp>BAR</stp>
        <stp/>
        <stp>Close</stp>
        <stp>W</stp>
        <stp>-2919</stp>
        <stp>All</stp>
        <stp/>
        <stp/>
        <stp>FALSE</stp>
        <stp>T</stp>
        <tr r="F2921" s="2"/>
      </tp>
      <tp t="s">
        <v/>
        <stp/>
        <stp>StudyData</stp>
        <stp>VIX</stp>
        <stp>BAR</stp>
        <stp/>
        <stp>Close</stp>
        <stp>W</stp>
        <stp>-2929</stp>
        <stp>All</stp>
        <stp/>
        <stp/>
        <stp>FALSE</stp>
        <stp>T</stp>
        <tr r="F2931" s="2"/>
      </tp>
      <tp t="s">
        <v/>
        <stp/>
        <stp>StudyData</stp>
        <stp>VIX</stp>
        <stp>BAR</stp>
        <stp/>
        <stp>Close</stp>
        <stp>W</stp>
        <stp>-2939</stp>
        <stp>All</stp>
        <stp/>
        <stp/>
        <stp>FALSE</stp>
        <stp>T</stp>
        <tr r="F2941" s="2"/>
      </tp>
      <tp t="s">
        <v/>
        <stp/>
        <stp>StudyData</stp>
        <stp>VIX</stp>
        <stp>BAR</stp>
        <stp/>
        <stp>Close</stp>
        <stp>W</stp>
        <stp>-2949</stp>
        <stp>All</stp>
        <stp/>
        <stp/>
        <stp>FALSE</stp>
        <stp>T</stp>
        <tr r="F2951" s="2"/>
      </tp>
      <tp t="s">
        <v/>
        <stp/>
        <stp>StudyData</stp>
        <stp>VIX</stp>
        <stp>BAR</stp>
        <stp/>
        <stp>Close</stp>
        <stp>W</stp>
        <stp>-2959</stp>
        <stp>All</stp>
        <stp/>
        <stp/>
        <stp>FALSE</stp>
        <stp>T</stp>
        <tr r="F2961" s="2"/>
      </tp>
      <tp t="s">
        <v/>
        <stp/>
        <stp>StudyData</stp>
        <stp>VIX</stp>
        <stp>BAR</stp>
        <stp/>
        <stp>Close</stp>
        <stp>W</stp>
        <stp>-2969</stp>
        <stp>All</stp>
        <stp/>
        <stp/>
        <stp>FALSE</stp>
        <stp>T</stp>
        <tr r="F2971" s="2"/>
      </tp>
      <tp t="s">
        <v/>
        <stp/>
        <stp>StudyData</stp>
        <stp>VIX</stp>
        <stp>BAR</stp>
        <stp/>
        <stp>Close</stp>
        <stp>W</stp>
        <stp>-2979</stp>
        <stp>All</stp>
        <stp/>
        <stp/>
        <stp>FALSE</stp>
        <stp>T</stp>
        <tr r="F2981" s="2"/>
      </tp>
      <tp t="s">
        <v/>
        <stp/>
        <stp>StudyData</stp>
        <stp>VIX</stp>
        <stp>BAR</stp>
        <stp/>
        <stp>Close</stp>
        <stp>W</stp>
        <stp>-2989</stp>
        <stp>All</stp>
        <stp/>
        <stp/>
        <stp>FALSE</stp>
        <stp>T</stp>
        <tr r="F2991" s="2"/>
      </tp>
      <tp t="s">
        <v/>
        <stp/>
        <stp>StudyData</stp>
        <stp>VIX</stp>
        <stp>BAR</stp>
        <stp/>
        <stp>Close</stp>
        <stp>W</stp>
        <stp>-2999</stp>
        <stp>All</stp>
        <stp/>
        <stp/>
        <stp>FALSE</stp>
        <stp>T</stp>
        <tr r="F3001" s="2"/>
      </tp>
      <tp t="s">
        <v/>
        <stp/>
        <stp>StudyData</stp>
        <stp>VIX</stp>
        <stp>BAR</stp>
        <stp/>
        <stp>Close</stp>
        <stp>W</stp>
        <stp>-1209</stp>
        <stp>All</stp>
        <stp/>
        <stp/>
        <stp>FALSE</stp>
        <stp>T</stp>
        <tr r="F1211" s="2"/>
      </tp>
      <tp t="s">
        <v/>
        <stp/>
        <stp>StudyData</stp>
        <stp>VIX</stp>
        <stp>BAR</stp>
        <stp/>
        <stp>Close</stp>
        <stp>W</stp>
        <stp>-1219</stp>
        <stp>All</stp>
        <stp/>
        <stp/>
        <stp>FALSE</stp>
        <stp>T</stp>
        <tr r="F1221" s="2"/>
      </tp>
      <tp t="s">
        <v/>
        <stp/>
        <stp>StudyData</stp>
        <stp>VIX</stp>
        <stp>BAR</stp>
        <stp/>
        <stp>Close</stp>
        <stp>W</stp>
        <stp>-1229</stp>
        <stp>All</stp>
        <stp/>
        <stp/>
        <stp>FALSE</stp>
        <stp>T</stp>
        <tr r="F1231" s="2"/>
      </tp>
      <tp t="s">
        <v/>
        <stp/>
        <stp>StudyData</stp>
        <stp>VIX</stp>
        <stp>BAR</stp>
        <stp/>
        <stp>Close</stp>
        <stp>W</stp>
        <stp>-1239</stp>
        <stp>All</stp>
        <stp/>
        <stp/>
        <stp>FALSE</stp>
        <stp>T</stp>
        <tr r="F1241" s="2"/>
      </tp>
      <tp t="s">
        <v/>
        <stp/>
        <stp>StudyData</stp>
        <stp>VIX</stp>
        <stp>BAR</stp>
        <stp/>
        <stp>Close</stp>
        <stp>W</stp>
        <stp>-1249</stp>
        <stp>All</stp>
        <stp/>
        <stp/>
        <stp>FALSE</stp>
        <stp>T</stp>
        <tr r="F1251" s="2"/>
      </tp>
      <tp t="s">
        <v/>
        <stp/>
        <stp>StudyData</stp>
        <stp>VIX</stp>
        <stp>BAR</stp>
        <stp/>
        <stp>Close</stp>
        <stp>W</stp>
        <stp>-1259</stp>
        <stp>All</stp>
        <stp/>
        <stp/>
        <stp>FALSE</stp>
        <stp>T</stp>
        <tr r="F1261" s="2"/>
      </tp>
      <tp t="s">
        <v/>
        <stp/>
        <stp>StudyData</stp>
        <stp>VIX</stp>
        <stp>BAR</stp>
        <stp/>
        <stp>Close</stp>
        <stp>W</stp>
        <stp>-1269</stp>
        <stp>All</stp>
        <stp/>
        <stp/>
        <stp>FALSE</stp>
        <stp>T</stp>
        <tr r="F1271" s="2"/>
      </tp>
      <tp t="s">
        <v/>
        <stp/>
        <stp>StudyData</stp>
        <stp>VIX</stp>
        <stp>BAR</stp>
        <stp/>
        <stp>Close</stp>
        <stp>W</stp>
        <stp>-1279</stp>
        <stp>All</stp>
        <stp/>
        <stp/>
        <stp>FALSE</stp>
        <stp>T</stp>
        <tr r="F1281" s="2"/>
      </tp>
      <tp t="s">
        <v/>
        <stp/>
        <stp>StudyData</stp>
        <stp>VIX</stp>
        <stp>BAR</stp>
        <stp/>
        <stp>Close</stp>
        <stp>W</stp>
        <stp>-1289</stp>
        <stp>All</stp>
        <stp/>
        <stp/>
        <stp>FALSE</stp>
        <stp>T</stp>
        <tr r="F1291" s="2"/>
      </tp>
      <tp t="s">
        <v/>
        <stp/>
        <stp>StudyData</stp>
        <stp>VIX</stp>
        <stp>BAR</stp>
        <stp/>
        <stp>Close</stp>
        <stp>W</stp>
        <stp>-1299</stp>
        <stp>All</stp>
        <stp/>
        <stp/>
        <stp>FALSE</stp>
        <stp>T</stp>
        <tr r="F1301" s="2"/>
      </tp>
      <tp t="s">
        <v/>
        <stp/>
        <stp>StudyData</stp>
        <stp>VIX</stp>
        <stp>BAR</stp>
        <stp/>
        <stp>Close</stp>
        <stp>W</stp>
        <stp>-1309</stp>
        <stp>All</stp>
        <stp/>
        <stp/>
        <stp>FALSE</stp>
        <stp>T</stp>
        <tr r="F1311" s="2"/>
      </tp>
      <tp t="s">
        <v/>
        <stp/>
        <stp>StudyData</stp>
        <stp>VIX</stp>
        <stp>BAR</stp>
        <stp/>
        <stp>Close</stp>
        <stp>W</stp>
        <stp>-1319</stp>
        <stp>All</stp>
        <stp/>
        <stp/>
        <stp>FALSE</stp>
        <stp>T</stp>
        <tr r="F1321" s="2"/>
      </tp>
      <tp t="s">
        <v/>
        <stp/>
        <stp>StudyData</stp>
        <stp>VIX</stp>
        <stp>BAR</stp>
        <stp/>
        <stp>Close</stp>
        <stp>W</stp>
        <stp>-1329</stp>
        <stp>All</stp>
        <stp/>
        <stp/>
        <stp>FALSE</stp>
        <stp>T</stp>
        <tr r="F1331" s="2"/>
      </tp>
      <tp t="s">
        <v/>
        <stp/>
        <stp>StudyData</stp>
        <stp>VIX</stp>
        <stp>BAR</stp>
        <stp/>
        <stp>Close</stp>
        <stp>W</stp>
        <stp>-1339</stp>
        <stp>All</stp>
        <stp/>
        <stp/>
        <stp>FALSE</stp>
        <stp>T</stp>
        <tr r="F1341" s="2"/>
      </tp>
      <tp t="s">
        <v/>
        <stp/>
        <stp>StudyData</stp>
        <stp>VIX</stp>
        <stp>BAR</stp>
        <stp/>
        <stp>Close</stp>
        <stp>W</stp>
        <stp>-1349</stp>
        <stp>All</stp>
        <stp/>
        <stp/>
        <stp>FALSE</stp>
        <stp>T</stp>
        <tr r="F1351" s="2"/>
      </tp>
      <tp t="s">
        <v/>
        <stp/>
        <stp>StudyData</stp>
        <stp>VIX</stp>
        <stp>BAR</stp>
        <stp/>
        <stp>Close</stp>
        <stp>W</stp>
        <stp>-1359</stp>
        <stp>All</stp>
        <stp/>
        <stp/>
        <stp>FALSE</stp>
        <stp>T</stp>
        <tr r="F1361" s="2"/>
      </tp>
      <tp t="s">
        <v/>
        <stp/>
        <stp>StudyData</stp>
        <stp>VIX</stp>
        <stp>BAR</stp>
        <stp/>
        <stp>Close</stp>
        <stp>W</stp>
        <stp>-1369</stp>
        <stp>All</stp>
        <stp/>
        <stp/>
        <stp>FALSE</stp>
        <stp>T</stp>
        <tr r="F1371" s="2"/>
      </tp>
      <tp t="s">
        <v/>
        <stp/>
        <stp>StudyData</stp>
        <stp>VIX</stp>
        <stp>BAR</stp>
        <stp/>
        <stp>Close</stp>
        <stp>W</stp>
        <stp>-1379</stp>
        <stp>All</stp>
        <stp/>
        <stp/>
        <stp>FALSE</stp>
        <stp>T</stp>
        <tr r="F1381" s="2"/>
      </tp>
      <tp t="s">
        <v/>
        <stp/>
        <stp>StudyData</stp>
        <stp>VIX</stp>
        <stp>BAR</stp>
        <stp/>
        <stp>Close</stp>
        <stp>W</stp>
        <stp>-1389</stp>
        <stp>All</stp>
        <stp/>
        <stp/>
        <stp>FALSE</stp>
        <stp>T</stp>
        <tr r="F1391" s="2"/>
      </tp>
      <tp t="s">
        <v/>
        <stp/>
        <stp>StudyData</stp>
        <stp>VIX</stp>
        <stp>BAR</stp>
        <stp/>
        <stp>Close</stp>
        <stp>W</stp>
        <stp>-1399</stp>
        <stp>All</stp>
        <stp/>
        <stp/>
        <stp>FALSE</stp>
        <stp>T</stp>
        <tr r="F1401" s="2"/>
      </tp>
      <tp t="s">
        <v/>
        <stp/>
        <stp>StudyData</stp>
        <stp>VIX</stp>
        <stp>BAR</stp>
        <stp/>
        <stp>Close</stp>
        <stp>W</stp>
        <stp>-1009</stp>
        <stp>All</stp>
        <stp/>
        <stp/>
        <stp>FALSE</stp>
        <stp>T</stp>
        <tr r="F1011" s="2"/>
      </tp>
      <tp t="s">
        <v/>
        <stp/>
        <stp>StudyData</stp>
        <stp>VIX</stp>
        <stp>BAR</stp>
        <stp/>
        <stp>Close</stp>
        <stp>W</stp>
        <stp>-1019</stp>
        <stp>All</stp>
        <stp/>
        <stp/>
        <stp>FALSE</stp>
        <stp>T</stp>
        <tr r="F1021" s="2"/>
      </tp>
      <tp t="s">
        <v/>
        <stp/>
        <stp>StudyData</stp>
        <stp>VIX</stp>
        <stp>BAR</stp>
        <stp/>
        <stp>Close</stp>
        <stp>W</stp>
        <stp>-1029</stp>
        <stp>All</stp>
        <stp/>
        <stp/>
        <stp>FALSE</stp>
        <stp>T</stp>
        <tr r="F1031" s="2"/>
      </tp>
      <tp t="s">
        <v/>
        <stp/>
        <stp>StudyData</stp>
        <stp>VIX</stp>
        <stp>BAR</stp>
        <stp/>
        <stp>Close</stp>
        <stp>W</stp>
        <stp>-1039</stp>
        <stp>All</stp>
        <stp/>
        <stp/>
        <stp>FALSE</stp>
        <stp>T</stp>
        <tr r="F1041" s="2"/>
      </tp>
      <tp t="s">
        <v/>
        <stp/>
        <stp>StudyData</stp>
        <stp>VIX</stp>
        <stp>BAR</stp>
        <stp/>
        <stp>Close</stp>
        <stp>W</stp>
        <stp>-1049</stp>
        <stp>All</stp>
        <stp/>
        <stp/>
        <stp>FALSE</stp>
        <stp>T</stp>
        <tr r="F1051" s="2"/>
      </tp>
      <tp t="s">
        <v/>
        <stp/>
        <stp>StudyData</stp>
        <stp>VIX</stp>
        <stp>BAR</stp>
        <stp/>
        <stp>Close</stp>
        <stp>W</stp>
        <stp>-1059</stp>
        <stp>All</stp>
        <stp/>
        <stp/>
        <stp>FALSE</stp>
        <stp>T</stp>
        <tr r="F1061" s="2"/>
      </tp>
      <tp t="s">
        <v/>
        <stp/>
        <stp>StudyData</stp>
        <stp>VIX</stp>
        <stp>BAR</stp>
        <stp/>
        <stp>Close</stp>
        <stp>W</stp>
        <stp>-1069</stp>
        <stp>All</stp>
        <stp/>
        <stp/>
        <stp>FALSE</stp>
        <stp>T</stp>
        <tr r="F1071" s="2"/>
      </tp>
      <tp t="s">
        <v/>
        <stp/>
        <stp>StudyData</stp>
        <stp>VIX</stp>
        <stp>BAR</stp>
        <stp/>
        <stp>Close</stp>
        <stp>W</stp>
        <stp>-1079</stp>
        <stp>All</stp>
        <stp/>
        <stp/>
        <stp>FALSE</stp>
        <stp>T</stp>
        <tr r="F1081" s="2"/>
      </tp>
      <tp t="s">
        <v/>
        <stp/>
        <stp>StudyData</stp>
        <stp>VIX</stp>
        <stp>BAR</stp>
        <stp/>
        <stp>Close</stp>
        <stp>W</stp>
        <stp>-1089</stp>
        <stp>All</stp>
        <stp/>
        <stp/>
        <stp>FALSE</stp>
        <stp>T</stp>
        <tr r="F1091" s="2"/>
      </tp>
      <tp t="s">
        <v/>
        <stp/>
        <stp>StudyData</stp>
        <stp>VIX</stp>
        <stp>BAR</stp>
        <stp/>
        <stp>Close</stp>
        <stp>W</stp>
        <stp>-1099</stp>
        <stp>All</stp>
        <stp/>
        <stp/>
        <stp>FALSE</stp>
        <stp>T</stp>
        <tr r="F1101" s="2"/>
      </tp>
      <tp t="s">
        <v/>
        <stp/>
        <stp>StudyData</stp>
        <stp>VIX</stp>
        <stp>BAR</stp>
        <stp/>
        <stp>Close</stp>
        <stp>W</stp>
        <stp>-1109</stp>
        <stp>All</stp>
        <stp/>
        <stp/>
        <stp>FALSE</stp>
        <stp>T</stp>
        <tr r="F1111" s="2"/>
      </tp>
      <tp t="s">
        <v/>
        <stp/>
        <stp>StudyData</stp>
        <stp>VIX</stp>
        <stp>BAR</stp>
        <stp/>
        <stp>Close</stp>
        <stp>W</stp>
        <stp>-1119</stp>
        <stp>All</stp>
        <stp/>
        <stp/>
        <stp>FALSE</stp>
        <stp>T</stp>
        <tr r="F1121" s="2"/>
      </tp>
      <tp t="s">
        <v/>
        <stp/>
        <stp>StudyData</stp>
        <stp>VIX</stp>
        <stp>BAR</stp>
        <stp/>
        <stp>Close</stp>
        <stp>W</stp>
        <stp>-1129</stp>
        <stp>All</stp>
        <stp/>
        <stp/>
        <stp>FALSE</stp>
        <stp>T</stp>
        <tr r="F1131" s="2"/>
      </tp>
      <tp t="s">
        <v/>
        <stp/>
        <stp>StudyData</stp>
        <stp>VIX</stp>
        <stp>BAR</stp>
        <stp/>
        <stp>Close</stp>
        <stp>W</stp>
        <stp>-1139</stp>
        <stp>All</stp>
        <stp/>
        <stp/>
        <stp>FALSE</stp>
        <stp>T</stp>
        <tr r="F1141" s="2"/>
      </tp>
      <tp t="s">
        <v/>
        <stp/>
        <stp>StudyData</stp>
        <stp>VIX</stp>
        <stp>BAR</stp>
        <stp/>
        <stp>Close</stp>
        <stp>W</stp>
        <stp>-1149</stp>
        <stp>All</stp>
        <stp/>
        <stp/>
        <stp>FALSE</stp>
        <stp>T</stp>
        <tr r="F1151" s="2"/>
      </tp>
      <tp t="s">
        <v/>
        <stp/>
        <stp>StudyData</stp>
        <stp>VIX</stp>
        <stp>BAR</stp>
        <stp/>
        <stp>Close</stp>
        <stp>W</stp>
        <stp>-1159</stp>
        <stp>All</stp>
        <stp/>
        <stp/>
        <stp>FALSE</stp>
        <stp>T</stp>
        <tr r="F1161" s="2"/>
      </tp>
      <tp t="s">
        <v/>
        <stp/>
        <stp>StudyData</stp>
        <stp>VIX</stp>
        <stp>BAR</stp>
        <stp/>
        <stp>Close</stp>
        <stp>W</stp>
        <stp>-1169</stp>
        <stp>All</stp>
        <stp/>
        <stp/>
        <stp>FALSE</stp>
        <stp>T</stp>
        <tr r="F1171" s="2"/>
      </tp>
      <tp t="s">
        <v/>
        <stp/>
        <stp>StudyData</stp>
        <stp>VIX</stp>
        <stp>BAR</stp>
        <stp/>
        <stp>Close</stp>
        <stp>W</stp>
        <stp>-1179</stp>
        <stp>All</stp>
        <stp/>
        <stp/>
        <stp>FALSE</stp>
        <stp>T</stp>
        <tr r="F1181" s="2"/>
      </tp>
      <tp t="s">
        <v/>
        <stp/>
        <stp>StudyData</stp>
        <stp>VIX</stp>
        <stp>BAR</stp>
        <stp/>
        <stp>Close</stp>
        <stp>W</stp>
        <stp>-1189</stp>
        <stp>All</stp>
        <stp/>
        <stp/>
        <stp>FALSE</stp>
        <stp>T</stp>
        <tr r="F1191" s="2"/>
      </tp>
      <tp t="s">
        <v/>
        <stp/>
        <stp>StudyData</stp>
        <stp>VIX</stp>
        <stp>BAR</stp>
        <stp/>
        <stp>Close</stp>
        <stp>W</stp>
        <stp>-1199</stp>
        <stp>All</stp>
        <stp/>
        <stp/>
        <stp>FALSE</stp>
        <stp>T</stp>
        <tr r="F1201" s="2"/>
      </tp>
      <tp t="s">
        <v/>
        <stp/>
        <stp>StudyData</stp>
        <stp>VIX</stp>
        <stp>BAR</stp>
        <stp/>
        <stp>Close</stp>
        <stp>W</stp>
        <stp>-1609</stp>
        <stp>All</stp>
        <stp/>
        <stp/>
        <stp>FALSE</stp>
        <stp>T</stp>
        <tr r="F1611" s="2"/>
      </tp>
      <tp t="s">
        <v/>
        <stp/>
        <stp>StudyData</stp>
        <stp>VIX</stp>
        <stp>BAR</stp>
        <stp/>
        <stp>Close</stp>
        <stp>W</stp>
        <stp>-1619</stp>
        <stp>All</stp>
        <stp/>
        <stp/>
        <stp>FALSE</stp>
        <stp>T</stp>
        <tr r="F1621" s="2"/>
      </tp>
      <tp t="s">
        <v/>
        <stp/>
        <stp>StudyData</stp>
        <stp>VIX</stp>
        <stp>BAR</stp>
        <stp/>
        <stp>Close</stp>
        <stp>W</stp>
        <stp>-1629</stp>
        <stp>All</stp>
        <stp/>
        <stp/>
        <stp>FALSE</stp>
        <stp>T</stp>
        <tr r="F1631" s="2"/>
      </tp>
      <tp t="s">
        <v/>
        <stp/>
        <stp>StudyData</stp>
        <stp>VIX</stp>
        <stp>BAR</stp>
        <stp/>
        <stp>Close</stp>
        <stp>W</stp>
        <stp>-1639</stp>
        <stp>All</stp>
        <stp/>
        <stp/>
        <stp>FALSE</stp>
        <stp>T</stp>
        <tr r="F1641" s="2"/>
      </tp>
      <tp t="s">
        <v/>
        <stp/>
        <stp>StudyData</stp>
        <stp>VIX</stp>
        <stp>BAR</stp>
        <stp/>
        <stp>Close</stp>
        <stp>W</stp>
        <stp>-1649</stp>
        <stp>All</stp>
        <stp/>
        <stp/>
        <stp>FALSE</stp>
        <stp>T</stp>
        <tr r="F1651" s="2"/>
      </tp>
      <tp t="s">
        <v/>
        <stp/>
        <stp>StudyData</stp>
        <stp>VIX</stp>
        <stp>BAR</stp>
        <stp/>
        <stp>Close</stp>
        <stp>W</stp>
        <stp>-1659</stp>
        <stp>All</stp>
        <stp/>
        <stp/>
        <stp>FALSE</stp>
        <stp>T</stp>
        <tr r="F1661" s="2"/>
      </tp>
      <tp t="s">
        <v/>
        <stp/>
        <stp>StudyData</stp>
        <stp>VIX</stp>
        <stp>BAR</stp>
        <stp/>
        <stp>Close</stp>
        <stp>W</stp>
        <stp>-1669</stp>
        <stp>All</stp>
        <stp/>
        <stp/>
        <stp>FALSE</stp>
        <stp>T</stp>
        <tr r="F1671" s="2"/>
      </tp>
      <tp t="s">
        <v/>
        <stp/>
        <stp>StudyData</stp>
        <stp>VIX</stp>
        <stp>BAR</stp>
        <stp/>
        <stp>Close</stp>
        <stp>W</stp>
        <stp>-1679</stp>
        <stp>All</stp>
        <stp/>
        <stp/>
        <stp>FALSE</stp>
        <stp>T</stp>
        <tr r="F1681" s="2"/>
      </tp>
      <tp t="s">
        <v/>
        <stp/>
        <stp>StudyData</stp>
        <stp>VIX</stp>
        <stp>BAR</stp>
        <stp/>
        <stp>Close</stp>
        <stp>W</stp>
        <stp>-1689</stp>
        <stp>All</stp>
        <stp/>
        <stp/>
        <stp>FALSE</stp>
        <stp>T</stp>
        <tr r="F1691" s="2"/>
      </tp>
      <tp t="s">
        <v/>
        <stp/>
        <stp>StudyData</stp>
        <stp>VIX</stp>
        <stp>BAR</stp>
        <stp/>
        <stp>Close</stp>
        <stp>W</stp>
        <stp>-1699</stp>
        <stp>All</stp>
        <stp/>
        <stp/>
        <stp>FALSE</stp>
        <stp>T</stp>
        <tr r="F1701" s="2"/>
      </tp>
      <tp t="s">
        <v/>
        <stp/>
        <stp>StudyData</stp>
        <stp>VIX</stp>
        <stp>BAR</stp>
        <stp/>
        <stp>Close</stp>
        <stp>W</stp>
        <stp>-1709</stp>
        <stp>All</stp>
        <stp/>
        <stp/>
        <stp>FALSE</stp>
        <stp>T</stp>
        <tr r="F1711" s="2"/>
      </tp>
      <tp t="s">
        <v/>
        <stp/>
        <stp>StudyData</stp>
        <stp>VIX</stp>
        <stp>BAR</stp>
        <stp/>
        <stp>Close</stp>
        <stp>W</stp>
        <stp>-1719</stp>
        <stp>All</stp>
        <stp/>
        <stp/>
        <stp>FALSE</stp>
        <stp>T</stp>
        <tr r="F1721" s="2"/>
      </tp>
      <tp t="s">
        <v/>
        <stp/>
        <stp>StudyData</stp>
        <stp>VIX</stp>
        <stp>BAR</stp>
        <stp/>
        <stp>Close</stp>
        <stp>W</stp>
        <stp>-1729</stp>
        <stp>All</stp>
        <stp/>
        <stp/>
        <stp>FALSE</stp>
        <stp>T</stp>
        <tr r="F1731" s="2"/>
      </tp>
      <tp t="s">
        <v/>
        <stp/>
        <stp>StudyData</stp>
        <stp>VIX</stp>
        <stp>BAR</stp>
        <stp/>
        <stp>Close</stp>
        <stp>W</stp>
        <stp>-1739</stp>
        <stp>All</stp>
        <stp/>
        <stp/>
        <stp>FALSE</stp>
        <stp>T</stp>
        <tr r="F1741" s="2"/>
      </tp>
      <tp t="s">
        <v/>
        <stp/>
        <stp>StudyData</stp>
        <stp>VIX</stp>
        <stp>BAR</stp>
        <stp/>
        <stp>Close</stp>
        <stp>W</stp>
        <stp>-1749</stp>
        <stp>All</stp>
        <stp/>
        <stp/>
        <stp>FALSE</stp>
        <stp>T</stp>
        <tr r="F1751" s="2"/>
      </tp>
      <tp t="s">
        <v/>
        <stp/>
        <stp>StudyData</stp>
        <stp>VIX</stp>
        <stp>BAR</stp>
        <stp/>
        <stp>Close</stp>
        <stp>W</stp>
        <stp>-1759</stp>
        <stp>All</stp>
        <stp/>
        <stp/>
        <stp>FALSE</stp>
        <stp>T</stp>
        <tr r="F1761" s="2"/>
      </tp>
      <tp t="s">
        <v/>
        <stp/>
        <stp>StudyData</stp>
        <stp>VIX</stp>
        <stp>BAR</stp>
        <stp/>
        <stp>Close</stp>
        <stp>W</stp>
        <stp>-1769</stp>
        <stp>All</stp>
        <stp/>
        <stp/>
        <stp>FALSE</stp>
        <stp>T</stp>
        <tr r="F1771" s="2"/>
      </tp>
      <tp t="s">
        <v/>
        <stp/>
        <stp>StudyData</stp>
        <stp>VIX</stp>
        <stp>BAR</stp>
        <stp/>
        <stp>Close</stp>
        <stp>W</stp>
        <stp>-1779</stp>
        <stp>All</stp>
        <stp/>
        <stp/>
        <stp>FALSE</stp>
        <stp>T</stp>
        <tr r="F1781" s="2"/>
      </tp>
      <tp t="s">
        <v/>
        <stp/>
        <stp>StudyData</stp>
        <stp>VIX</stp>
        <stp>BAR</stp>
        <stp/>
        <stp>Close</stp>
        <stp>W</stp>
        <stp>-1789</stp>
        <stp>All</stp>
        <stp/>
        <stp/>
        <stp>FALSE</stp>
        <stp>T</stp>
        <tr r="F1791" s="2"/>
      </tp>
      <tp t="s">
        <v/>
        <stp/>
        <stp>StudyData</stp>
        <stp>VIX</stp>
        <stp>BAR</stp>
        <stp/>
        <stp>Close</stp>
        <stp>W</stp>
        <stp>-1799</stp>
        <stp>All</stp>
        <stp/>
        <stp/>
        <stp>FALSE</stp>
        <stp>T</stp>
        <tr r="F1801" s="2"/>
      </tp>
      <tp t="s">
        <v/>
        <stp/>
        <stp>StudyData</stp>
        <stp>VIX</stp>
        <stp>BAR</stp>
        <stp/>
        <stp>Close</stp>
        <stp>W</stp>
        <stp>-1409</stp>
        <stp>All</stp>
        <stp/>
        <stp/>
        <stp>FALSE</stp>
        <stp>T</stp>
        <tr r="F1411" s="2"/>
      </tp>
      <tp t="s">
        <v/>
        <stp/>
        <stp>StudyData</stp>
        <stp>VIX</stp>
        <stp>BAR</stp>
        <stp/>
        <stp>Close</stp>
        <stp>W</stp>
        <stp>-1419</stp>
        <stp>All</stp>
        <stp/>
        <stp/>
        <stp>FALSE</stp>
        <stp>T</stp>
        <tr r="F1421" s="2"/>
      </tp>
      <tp t="s">
        <v/>
        <stp/>
        <stp>StudyData</stp>
        <stp>VIX</stp>
        <stp>BAR</stp>
        <stp/>
        <stp>Close</stp>
        <stp>W</stp>
        <stp>-1429</stp>
        <stp>All</stp>
        <stp/>
        <stp/>
        <stp>FALSE</stp>
        <stp>T</stp>
        <tr r="F1431" s="2"/>
      </tp>
      <tp t="s">
        <v/>
        <stp/>
        <stp>StudyData</stp>
        <stp>VIX</stp>
        <stp>BAR</stp>
        <stp/>
        <stp>Close</stp>
        <stp>W</stp>
        <stp>-1439</stp>
        <stp>All</stp>
        <stp/>
        <stp/>
        <stp>FALSE</stp>
        <stp>T</stp>
        <tr r="F1441" s="2"/>
      </tp>
      <tp t="s">
        <v/>
        <stp/>
        <stp>StudyData</stp>
        <stp>VIX</stp>
        <stp>BAR</stp>
        <stp/>
        <stp>Close</stp>
        <stp>W</stp>
        <stp>-1449</stp>
        <stp>All</stp>
        <stp/>
        <stp/>
        <stp>FALSE</stp>
        <stp>T</stp>
        <tr r="F1451" s="2"/>
      </tp>
      <tp t="s">
        <v/>
        <stp/>
        <stp>StudyData</stp>
        <stp>VIX</stp>
        <stp>BAR</stp>
        <stp/>
        <stp>Close</stp>
        <stp>W</stp>
        <stp>-1459</stp>
        <stp>All</stp>
        <stp/>
        <stp/>
        <stp>FALSE</stp>
        <stp>T</stp>
        <tr r="F1461" s="2"/>
      </tp>
      <tp t="s">
        <v/>
        <stp/>
        <stp>StudyData</stp>
        <stp>VIX</stp>
        <stp>BAR</stp>
        <stp/>
        <stp>Close</stp>
        <stp>W</stp>
        <stp>-1469</stp>
        <stp>All</stp>
        <stp/>
        <stp/>
        <stp>FALSE</stp>
        <stp>T</stp>
        <tr r="F1471" s="2"/>
      </tp>
      <tp t="s">
        <v/>
        <stp/>
        <stp>StudyData</stp>
        <stp>VIX</stp>
        <stp>BAR</stp>
        <stp/>
        <stp>Close</stp>
        <stp>W</stp>
        <stp>-1479</stp>
        <stp>All</stp>
        <stp/>
        <stp/>
        <stp>FALSE</stp>
        <stp>T</stp>
        <tr r="F1481" s="2"/>
      </tp>
      <tp t="s">
        <v/>
        <stp/>
        <stp>StudyData</stp>
        <stp>VIX</stp>
        <stp>BAR</stp>
        <stp/>
        <stp>Close</stp>
        <stp>W</stp>
        <stp>-1489</stp>
        <stp>All</stp>
        <stp/>
        <stp/>
        <stp>FALSE</stp>
        <stp>T</stp>
        <tr r="F1491" s="2"/>
      </tp>
      <tp t="s">
        <v/>
        <stp/>
        <stp>StudyData</stp>
        <stp>VIX</stp>
        <stp>BAR</stp>
        <stp/>
        <stp>Close</stp>
        <stp>W</stp>
        <stp>-1499</stp>
        <stp>All</stp>
        <stp/>
        <stp/>
        <stp>FALSE</stp>
        <stp>T</stp>
        <tr r="F1501" s="2"/>
      </tp>
      <tp t="s">
        <v/>
        <stp/>
        <stp>StudyData</stp>
        <stp>VIX</stp>
        <stp>BAR</stp>
        <stp/>
        <stp>Close</stp>
        <stp>W</stp>
        <stp>-1509</stp>
        <stp>All</stp>
        <stp/>
        <stp/>
        <stp>FALSE</stp>
        <stp>T</stp>
        <tr r="F1511" s="2"/>
      </tp>
      <tp t="s">
        <v/>
        <stp/>
        <stp>StudyData</stp>
        <stp>VIX</stp>
        <stp>BAR</stp>
        <stp/>
        <stp>Close</stp>
        <stp>W</stp>
        <stp>-1519</stp>
        <stp>All</stp>
        <stp/>
        <stp/>
        <stp>FALSE</stp>
        <stp>T</stp>
        <tr r="F1521" s="2"/>
      </tp>
      <tp t="s">
        <v/>
        <stp/>
        <stp>StudyData</stp>
        <stp>VIX</stp>
        <stp>BAR</stp>
        <stp/>
        <stp>Close</stp>
        <stp>W</stp>
        <stp>-1529</stp>
        <stp>All</stp>
        <stp/>
        <stp/>
        <stp>FALSE</stp>
        <stp>T</stp>
        <tr r="F1531" s="2"/>
      </tp>
      <tp t="s">
        <v/>
        <stp/>
        <stp>StudyData</stp>
        <stp>VIX</stp>
        <stp>BAR</stp>
        <stp/>
        <stp>Close</stp>
        <stp>W</stp>
        <stp>-1539</stp>
        <stp>All</stp>
        <stp/>
        <stp/>
        <stp>FALSE</stp>
        <stp>T</stp>
        <tr r="F1541" s="2"/>
      </tp>
      <tp t="s">
        <v/>
        <stp/>
        <stp>StudyData</stp>
        <stp>VIX</stp>
        <stp>BAR</stp>
        <stp/>
        <stp>Close</stp>
        <stp>W</stp>
        <stp>-1549</stp>
        <stp>All</stp>
        <stp/>
        <stp/>
        <stp>FALSE</stp>
        <stp>T</stp>
        <tr r="F1551" s="2"/>
      </tp>
      <tp t="s">
        <v/>
        <stp/>
        <stp>StudyData</stp>
        <stp>VIX</stp>
        <stp>BAR</stp>
        <stp/>
        <stp>Close</stp>
        <stp>W</stp>
        <stp>-1559</stp>
        <stp>All</stp>
        <stp/>
        <stp/>
        <stp>FALSE</stp>
        <stp>T</stp>
        <tr r="F1561" s="2"/>
      </tp>
      <tp t="s">
        <v/>
        <stp/>
        <stp>StudyData</stp>
        <stp>VIX</stp>
        <stp>BAR</stp>
        <stp/>
        <stp>Close</stp>
        <stp>W</stp>
        <stp>-1569</stp>
        <stp>All</stp>
        <stp/>
        <stp/>
        <stp>FALSE</stp>
        <stp>T</stp>
        <tr r="F1571" s="2"/>
      </tp>
      <tp t="s">
        <v/>
        <stp/>
        <stp>StudyData</stp>
        <stp>VIX</stp>
        <stp>BAR</stp>
        <stp/>
        <stp>Close</stp>
        <stp>W</stp>
        <stp>-1579</stp>
        <stp>All</stp>
        <stp/>
        <stp/>
        <stp>FALSE</stp>
        <stp>T</stp>
        <tr r="F1581" s="2"/>
      </tp>
      <tp t="s">
        <v/>
        <stp/>
        <stp>StudyData</stp>
        <stp>VIX</stp>
        <stp>BAR</stp>
        <stp/>
        <stp>Close</stp>
        <stp>W</stp>
        <stp>-1589</stp>
        <stp>All</stp>
        <stp/>
        <stp/>
        <stp>FALSE</stp>
        <stp>T</stp>
        <tr r="F1591" s="2"/>
      </tp>
      <tp t="s">
        <v/>
        <stp/>
        <stp>StudyData</stp>
        <stp>VIX</stp>
        <stp>BAR</stp>
        <stp/>
        <stp>Close</stp>
        <stp>W</stp>
        <stp>-1599</stp>
        <stp>All</stp>
        <stp/>
        <stp/>
        <stp>FALSE</stp>
        <stp>T</stp>
        <tr r="F1601" s="2"/>
      </tp>
      <tp t="s">
        <v/>
        <stp/>
        <stp>StudyData</stp>
        <stp>VIX</stp>
        <stp>BAR</stp>
        <stp/>
        <stp>Close</stp>
        <stp>W</stp>
        <stp>-1809</stp>
        <stp>All</stp>
        <stp/>
        <stp/>
        <stp>FALSE</stp>
        <stp>T</stp>
        <tr r="F1811" s="2"/>
      </tp>
      <tp t="s">
        <v/>
        <stp/>
        <stp>StudyData</stp>
        <stp>VIX</stp>
        <stp>BAR</stp>
        <stp/>
        <stp>Close</stp>
        <stp>W</stp>
        <stp>-1819</stp>
        <stp>All</stp>
        <stp/>
        <stp/>
        <stp>FALSE</stp>
        <stp>T</stp>
        <tr r="F1821" s="2"/>
      </tp>
      <tp t="s">
        <v/>
        <stp/>
        <stp>StudyData</stp>
        <stp>VIX</stp>
        <stp>BAR</stp>
        <stp/>
        <stp>Close</stp>
        <stp>W</stp>
        <stp>-1829</stp>
        <stp>All</stp>
        <stp/>
        <stp/>
        <stp>FALSE</stp>
        <stp>T</stp>
        <tr r="F1831" s="2"/>
      </tp>
      <tp t="s">
        <v/>
        <stp/>
        <stp>StudyData</stp>
        <stp>VIX</stp>
        <stp>BAR</stp>
        <stp/>
        <stp>Close</stp>
        <stp>W</stp>
        <stp>-1839</stp>
        <stp>All</stp>
        <stp/>
        <stp/>
        <stp>FALSE</stp>
        <stp>T</stp>
        <tr r="F1841" s="2"/>
      </tp>
      <tp t="s">
        <v/>
        <stp/>
        <stp>StudyData</stp>
        <stp>VIX</stp>
        <stp>BAR</stp>
        <stp/>
        <stp>Close</stp>
        <stp>W</stp>
        <stp>-1849</stp>
        <stp>All</stp>
        <stp/>
        <stp/>
        <stp>FALSE</stp>
        <stp>T</stp>
        <tr r="F1851" s="2"/>
      </tp>
      <tp t="s">
        <v/>
        <stp/>
        <stp>StudyData</stp>
        <stp>VIX</stp>
        <stp>BAR</stp>
        <stp/>
        <stp>Close</stp>
        <stp>W</stp>
        <stp>-1859</stp>
        <stp>All</stp>
        <stp/>
        <stp/>
        <stp>FALSE</stp>
        <stp>T</stp>
        <tr r="F1861" s="2"/>
      </tp>
      <tp t="s">
        <v/>
        <stp/>
        <stp>StudyData</stp>
        <stp>VIX</stp>
        <stp>BAR</stp>
        <stp/>
        <stp>Close</stp>
        <stp>W</stp>
        <stp>-1869</stp>
        <stp>All</stp>
        <stp/>
        <stp/>
        <stp>FALSE</stp>
        <stp>T</stp>
        <tr r="F1871" s="2"/>
      </tp>
      <tp t="s">
        <v/>
        <stp/>
        <stp>StudyData</stp>
        <stp>VIX</stp>
        <stp>BAR</stp>
        <stp/>
        <stp>Close</stp>
        <stp>W</stp>
        <stp>-1879</stp>
        <stp>All</stp>
        <stp/>
        <stp/>
        <stp>FALSE</stp>
        <stp>T</stp>
        <tr r="F1881" s="2"/>
      </tp>
      <tp t="s">
        <v/>
        <stp/>
        <stp>StudyData</stp>
        <stp>VIX</stp>
        <stp>BAR</stp>
        <stp/>
        <stp>Close</stp>
        <stp>W</stp>
        <stp>-1889</stp>
        <stp>All</stp>
        <stp/>
        <stp/>
        <stp>FALSE</stp>
        <stp>T</stp>
        <tr r="F1891" s="2"/>
      </tp>
      <tp t="s">
        <v/>
        <stp/>
        <stp>StudyData</stp>
        <stp>VIX</stp>
        <stp>BAR</stp>
        <stp/>
        <stp>Close</stp>
        <stp>W</stp>
        <stp>-1899</stp>
        <stp>All</stp>
        <stp/>
        <stp/>
        <stp>FALSE</stp>
        <stp>T</stp>
        <tr r="F1901" s="2"/>
      </tp>
      <tp t="s">
        <v/>
        <stp/>
        <stp>StudyData</stp>
        <stp>VIX</stp>
        <stp>BAR</stp>
        <stp/>
        <stp>Close</stp>
        <stp>W</stp>
        <stp>-1909</stp>
        <stp>All</stp>
        <stp/>
        <stp/>
        <stp>FALSE</stp>
        <stp>T</stp>
        <tr r="F1911" s="2"/>
      </tp>
      <tp t="s">
        <v/>
        <stp/>
        <stp>StudyData</stp>
        <stp>VIX</stp>
        <stp>BAR</stp>
        <stp/>
        <stp>Close</stp>
        <stp>W</stp>
        <stp>-1919</stp>
        <stp>All</stp>
        <stp/>
        <stp/>
        <stp>FALSE</stp>
        <stp>T</stp>
        <tr r="F1921" s="2"/>
      </tp>
      <tp t="s">
        <v/>
        <stp/>
        <stp>StudyData</stp>
        <stp>VIX</stp>
        <stp>BAR</stp>
        <stp/>
        <stp>Close</stp>
        <stp>W</stp>
        <stp>-1929</stp>
        <stp>All</stp>
        <stp/>
        <stp/>
        <stp>FALSE</stp>
        <stp>T</stp>
        <tr r="F1931" s="2"/>
      </tp>
      <tp t="s">
        <v/>
        <stp/>
        <stp>StudyData</stp>
        <stp>VIX</stp>
        <stp>BAR</stp>
        <stp/>
        <stp>Close</stp>
        <stp>W</stp>
        <stp>-1939</stp>
        <stp>All</stp>
        <stp/>
        <stp/>
        <stp>FALSE</stp>
        <stp>T</stp>
        <tr r="F1941" s="2"/>
      </tp>
      <tp t="s">
        <v/>
        <stp/>
        <stp>StudyData</stp>
        <stp>VIX</stp>
        <stp>BAR</stp>
        <stp/>
        <stp>Close</stp>
        <stp>W</stp>
        <stp>-1949</stp>
        <stp>All</stp>
        <stp/>
        <stp/>
        <stp>FALSE</stp>
        <stp>T</stp>
        <tr r="F1951" s="2"/>
      </tp>
      <tp t="s">
        <v/>
        <stp/>
        <stp>StudyData</stp>
        <stp>VIX</stp>
        <stp>BAR</stp>
        <stp/>
        <stp>Close</stp>
        <stp>W</stp>
        <stp>-1959</stp>
        <stp>All</stp>
        <stp/>
        <stp/>
        <stp>FALSE</stp>
        <stp>T</stp>
        <tr r="F1961" s="2"/>
      </tp>
      <tp t="s">
        <v/>
        <stp/>
        <stp>StudyData</stp>
        <stp>VIX</stp>
        <stp>BAR</stp>
        <stp/>
        <stp>Close</stp>
        <stp>W</stp>
        <stp>-1969</stp>
        <stp>All</stp>
        <stp/>
        <stp/>
        <stp>FALSE</stp>
        <stp>T</stp>
        <tr r="F1971" s="2"/>
      </tp>
      <tp t="s">
        <v/>
        <stp/>
        <stp>StudyData</stp>
        <stp>VIX</stp>
        <stp>BAR</stp>
        <stp/>
        <stp>Close</stp>
        <stp>W</stp>
        <stp>-1979</stp>
        <stp>All</stp>
        <stp/>
        <stp/>
        <stp>FALSE</stp>
        <stp>T</stp>
        <tr r="F1981" s="2"/>
      </tp>
      <tp t="s">
        <v/>
        <stp/>
        <stp>StudyData</stp>
        <stp>VIX</stp>
        <stp>BAR</stp>
        <stp/>
        <stp>Close</stp>
        <stp>W</stp>
        <stp>-1989</stp>
        <stp>All</stp>
        <stp/>
        <stp/>
        <stp>FALSE</stp>
        <stp>T</stp>
        <tr r="F1991" s="2"/>
      </tp>
      <tp t="s">
        <v/>
        <stp/>
        <stp>StudyData</stp>
        <stp>VIX</stp>
        <stp>BAR</stp>
        <stp/>
        <stp>Close</stp>
        <stp>W</stp>
        <stp>-1999</stp>
        <stp>All</stp>
        <stp/>
        <stp/>
        <stp>FALSE</stp>
        <stp>T</stp>
        <tr r="F2001" s="2"/>
      </tp>
      <tp>
        <v>18.670000000000002</v>
        <stp/>
        <stp>StudyData</stp>
        <stp>VIX</stp>
        <stp>BAR</stp>
        <stp/>
        <stp>Low</stp>
        <stp>W</stp>
        <stp>-210</stp>
        <stp>All</stp>
        <stp/>
        <stp/>
        <stp>FALSE</stp>
        <stp>T</stp>
        <tr r="E212" s="2"/>
      </tp>
      <tp>
        <v>23.74</v>
        <stp/>
        <stp>StudyData</stp>
        <stp>VIX</stp>
        <stp>BAR</stp>
        <stp/>
        <stp>Low</stp>
        <stp>W</stp>
        <stp>-200</stp>
        <stp>All</stp>
        <stp/>
        <stp/>
        <stp>FALSE</stp>
        <stp>T</stp>
        <tr r="E202" s="2"/>
      </tp>
      <tp>
        <v>16.149999999999999</v>
        <stp/>
        <stp>StudyData</stp>
        <stp>VIX</stp>
        <stp>BAR</stp>
        <stp/>
        <stp>Low</stp>
        <stp>W</stp>
        <stp>-230</stp>
        <stp>All</stp>
        <stp/>
        <stp/>
        <stp>FALSE</stp>
        <stp>T</stp>
        <tr r="E232" s="2"/>
      </tp>
      <tp>
        <v>21.18</v>
        <stp/>
        <stp>StudyData</stp>
        <stp>VIX</stp>
        <stp>BAR</stp>
        <stp/>
        <stp>Low</stp>
        <stp>W</stp>
        <stp>-220</stp>
        <stp>All</stp>
        <stp/>
        <stp/>
        <stp>FALSE</stp>
        <stp>T</stp>
        <tr r="E222" s="2"/>
      </tp>
      <tp>
        <v>14.19</v>
        <stp/>
        <stp>StudyData</stp>
        <stp>VIX</stp>
        <stp>BAR</stp>
        <stp/>
        <stp>Low</stp>
        <stp>W</stp>
        <stp>-250</stp>
        <stp>All</stp>
        <stp/>
        <stp/>
        <stp>FALSE</stp>
        <stp>T</stp>
        <tr r="E252" s="2"/>
      </tp>
      <tp>
        <v>15.68</v>
        <stp/>
        <stp>StudyData</stp>
        <stp>VIX</stp>
        <stp>BAR</stp>
        <stp/>
        <stp>Low</stp>
        <stp>W</stp>
        <stp>-240</stp>
        <stp>All</stp>
        <stp/>
        <stp/>
        <stp>FALSE</stp>
        <stp>T</stp>
        <tr r="E242" s="2"/>
      </tp>
      <tp>
        <v>20.86</v>
        <stp/>
        <stp>StudyData</stp>
        <stp>VIX</stp>
        <stp>BAR</stp>
        <stp/>
        <stp>Low</stp>
        <stp>W</stp>
        <stp>-270</stp>
        <stp>All</stp>
        <stp/>
        <stp/>
        <stp>FALSE</stp>
        <stp>T</stp>
        <tr r="E272" s="2"/>
      </tp>
      <tp>
        <v>15.38</v>
        <stp/>
        <stp>StudyData</stp>
        <stp>VIX</stp>
        <stp>BAR</stp>
        <stp/>
        <stp>Low</stp>
        <stp>W</stp>
        <stp>-260</stp>
        <stp>All</stp>
        <stp/>
        <stp/>
        <stp>FALSE</stp>
        <stp>T</stp>
        <tr r="E262" s="2"/>
      </tp>
      <tp>
        <v>24.84</v>
        <stp/>
        <stp>StudyData</stp>
        <stp>VIX</stp>
        <stp>BAR</stp>
        <stp/>
        <stp>Low</stp>
        <stp>W</stp>
        <stp>-290</stp>
        <stp>All</stp>
        <stp/>
        <stp/>
        <stp>FALSE</stp>
        <stp>T</stp>
        <tr r="E292" s="2"/>
      </tp>
      <tp>
        <v>19.510000000000002</v>
        <stp/>
        <stp>StudyData</stp>
        <stp>VIX</stp>
        <stp>BAR</stp>
        <stp/>
        <stp>Low</stp>
        <stp>W</stp>
        <stp>-280</stp>
        <stp>All</stp>
        <stp/>
        <stp/>
        <stp>FALSE</stp>
        <stp>T</stp>
        <tr r="E282" s="2"/>
      </tp>
      <tp>
        <v>30.54</v>
        <stp/>
        <stp>StudyData</stp>
        <stp>VIX</stp>
        <stp>BAR</stp>
        <stp/>
        <stp>Low</stp>
        <stp>W</stp>
        <stp>-310</stp>
        <stp>All</stp>
        <stp/>
        <stp/>
        <stp>FALSE</stp>
        <stp>T</stp>
        <tr r="E312" s="2"/>
      </tp>
      <tp>
        <v>24.92</v>
        <stp/>
        <stp>StudyData</stp>
        <stp>VIX</stp>
        <stp>BAR</stp>
        <stp/>
        <stp>Low</stp>
        <stp>W</stp>
        <stp>-300</stp>
        <stp>All</stp>
        <stp/>
        <stp/>
        <stp>FALSE</stp>
        <stp>T</stp>
        <tr r="E302" s="2"/>
      </tp>
      <tp>
        <v>12.25</v>
        <stp/>
        <stp>StudyData</stp>
        <stp>VIX</stp>
        <stp>BAR</stp>
        <stp/>
        <stp>Low</stp>
        <stp>W</stp>
        <stp>-330</stp>
        <stp>All</stp>
        <stp/>
        <stp/>
        <stp>FALSE</stp>
        <stp>T</stp>
        <tr r="E332" s="2"/>
      </tp>
      <tp>
        <v>14.21</v>
        <stp/>
        <stp>StudyData</stp>
        <stp>VIX</stp>
        <stp>BAR</stp>
        <stp/>
        <stp>Low</stp>
        <stp>W</stp>
        <stp>-320</stp>
        <stp>All</stp>
        <stp/>
        <stp/>
        <stp>FALSE</stp>
        <stp>T</stp>
        <tr r="E322" s="2"/>
      </tp>
      <tp>
        <v>11.69</v>
        <stp/>
        <stp>StudyData</stp>
        <stp>VIX</stp>
        <stp>BAR</stp>
        <stp/>
        <stp>Low</stp>
        <stp>W</stp>
        <stp>-350</stp>
        <stp>All</stp>
        <stp/>
        <stp/>
        <stp>FALSE</stp>
        <stp>T</stp>
        <tr r="E352" s="2"/>
      </tp>
      <tp>
        <v>15.79</v>
        <stp/>
        <stp>StudyData</stp>
        <stp>VIX</stp>
        <stp>BAR</stp>
        <stp/>
        <stp>Low</stp>
        <stp>W</stp>
        <stp>-340</stp>
        <stp>All</stp>
        <stp/>
        <stp/>
        <stp>FALSE</stp>
        <stp>T</stp>
        <tr r="E342" s="2"/>
      </tp>
      <tp>
        <v>13.38</v>
        <stp/>
        <stp>StudyData</stp>
        <stp>VIX</stp>
        <stp>BAR</stp>
        <stp/>
        <stp>Low</stp>
        <stp>W</stp>
        <stp>-370</stp>
        <stp>All</stp>
        <stp/>
        <stp/>
        <stp>FALSE</stp>
        <stp>T</stp>
        <tr r="E372" s="2"/>
      </tp>
      <tp>
        <v>14.86</v>
        <stp/>
        <stp>StudyData</stp>
        <stp>VIX</stp>
        <stp>BAR</stp>
        <stp/>
        <stp>Low</stp>
        <stp>W</stp>
        <stp>-360</stp>
        <stp>All</stp>
        <stp/>
        <stp/>
        <stp>FALSE</stp>
        <stp>T</stp>
        <tr r="E362" s="2"/>
      </tp>
      <tp>
        <v>17.059999999999999</v>
        <stp/>
        <stp>StudyData</stp>
        <stp>VIX</stp>
        <stp>BAR</stp>
        <stp/>
        <stp>Low</stp>
        <stp>W</stp>
        <stp>-390</stp>
        <stp>All</stp>
        <stp/>
        <stp/>
        <stp>FALSE</stp>
        <stp>T</stp>
        <tr r="E392" s="2"/>
      </tp>
      <tp>
        <v>27.43</v>
        <stp/>
        <stp>StudyData</stp>
        <stp>VIX</stp>
        <stp>BAR</stp>
        <stp/>
        <stp>Low</stp>
        <stp>W</stp>
        <stp>-380</stp>
        <stp>All</stp>
        <stp/>
        <stp/>
        <stp>FALSE</stp>
        <stp>T</stp>
        <tr r="E382" s="2"/>
      </tp>
      <tp>
        <v>13.08</v>
        <stp/>
        <stp>StudyData</stp>
        <stp>VIX</stp>
        <stp>BAR</stp>
        <stp/>
        <stp>Low</stp>
        <stp>W</stp>
        <stp>-110</stp>
        <stp>All</stp>
        <stp/>
        <stp/>
        <stp>FALSE</stp>
        <stp>T</stp>
        <tr r="E112" s="2"/>
      </tp>
      <tp>
        <v>12.5</v>
        <stp/>
        <stp>StudyData</stp>
        <stp>VIX</stp>
        <stp>BAR</stp>
        <stp/>
        <stp>Low</stp>
        <stp>W</stp>
        <stp>-100</stp>
        <stp>All</stp>
        <stp/>
        <stp/>
        <stp>FALSE</stp>
        <stp>T</stp>
        <tr r="E102" s="2"/>
      </tp>
      <tp>
        <v>15.44</v>
        <stp/>
        <stp>StudyData</stp>
        <stp>VIX</stp>
        <stp>BAR</stp>
        <stp/>
        <stp>Low</stp>
        <stp>W</stp>
        <stp>-130</stp>
        <stp>All</stp>
        <stp/>
        <stp/>
        <stp>FALSE</stp>
        <stp>T</stp>
        <tr r="E132" s="2"/>
      </tp>
      <tp>
        <v>12.29</v>
        <stp/>
        <stp>StudyData</stp>
        <stp>VIX</stp>
        <stp>BAR</stp>
        <stp/>
        <stp>Low</stp>
        <stp>W</stp>
        <stp>-120</stp>
        <stp>All</stp>
        <stp/>
        <stp/>
        <stp>FALSE</stp>
        <stp>T</stp>
        <tr r="E122" s="2"/>
      </tp>
      <tp>
        <v>16.82</v>
        <stp/>
        <stp>StudyData</stp>
        <stp>VIX</stp>
        <stp>BAR</stp>
        <stp/>
        <stp>Low</stp>
        <stp>W</stp>
        <stp>-150</stp>
        <stp>All</stp>
        <stp/>
        <stp/>
        <stp>FALSE</stp>
        <stp>T</stp>
        <tr r="E152" s="2"/>
      </tp>
      <tp>
        <v>13.57</v>
        <stp/>
        <stp>StudyData</stp>
        <stp>VIX</stp>
        <stp>BAR</stp>
        <stp/>
        <stp>Low</stp>
        <stp>W</stp>
        <stp>-140</stp>
        <stp>All</stp>
        <stp/>
        <stp/>
        <stp>FALSE</stp>
        <stp>T</stp>
        <tr r="E142" s="2"/>
      </tp>
      <tp>
        <v>21</v>
        <stp/>
        <stp>StudyData</stp>
        <stp>VIX</stp>
        <stp>BAR</stp>
        <stp/>
        <stp>Low</stp>
        <stp>W</stp>
        <stp>-170</stp>
        <stp>All</stp>
        <stp/>
        <stp/>
        <stp>FALSE</stp>
        <stp>T</stp>
        <tr r="E172" s="2"/>
      </tp>
      <tp>
        <v>22.27</v>
        <stp/>
        <stp>StudyData</stp>
        <stp>VIX</stp>
        <stp>BAR</stp>
        <stp/>
        <stp>Low</stp>
        <stp>W</stp>
        <stp>-160</stp>
        <stp>All</stp>
        <stp/>
        <stp/>
        <stp>FALSE</stp>
        <stp>T</stp>
        <tr r="E162" s="2"/>
      </tp>
      <tp>
        <v>19.41</v>
        <stp/>
        <stp>StudyData</stp>
        <stp>VIX</stp>
        <stp>BAR</stp>
        <stp/>
        <stp>Low</stp>
        <stp>W</stp>
        <stp>-190</stp>
        <stp>All</stp>
        <stp/>
        <stp/>
        <stp>FALSE</stp>
        <stp>T</stp>
        <tr r="E192" s="2"/>
      </tp>
      <tp>
        <v>25.75</v>
        <stp/>
        <stp>StudyData</stp>
        <stp>VIX</stp>
        <stp>BAR</stp>
        <stp/>
        <stp>Low</stp>
        <stp>W</stp>
        <stp>-180</stp>
        <stp>All</stp>
        <stp/>
        <stp/>
        <stp>FALSE</stp>
        <stp>T</stp>
        <tr r="E182" s="2"/>
      </tp>
      <tp>
        <v>12.12</v>
        <stp/>
        <stp>StudyData</stp>
        <stp>VIX</stp>
        <stp>BAR</stp>
        <stp/>
        <stp>Low</stp>
        <stp>W</stp>
        <stp>-610</stp>
        <stp>All</stp>
        <stp/>
        <stp/>
        <stp>FALSE</stp>
        <stp>T</stp>
        <tr r="E612" s="2"/>
      </tp>
      <tp>
        <v>14.05</v>
        <stp/>
        <stp>StudyData</stp>
        <stp>VIX</stp>
        <stp>BAR</stp>
        <stp/>
        <stp>Low</stp>
        <stp>W</stp>
        <stp>-600</stp>
        <stp>All</stp>
        <stp/>
        <stp/>
        <stp>FALSE</stp>
        <stp>T</stp>
        <tr r="E602" s="2"/>
      </tp>
      <tp>
        <v>13.84</v>
        <stp/>
        <stp>StudyData</stp>
        <stp>VIX</stp>
        <stp>BAR</stp>
        <stp/>
        <stp>Low</stp>
        <stp>W</stp>
        <stp>-630</stp>
        <stp>All</stp>
        <stp/>
        <stp/>
        <stp>FALSE</stp>
        <stp>T</stp>
        <tr r="E632" s="2"/>
      </tp>
      <tp>
        <v>11.36</v>
        <stp/>
        <stp>StudyData</stp>
        <stp>VIX</stp>
        <stp>BAR</stp>
        <stp/>
        <stp>Low</stp>
        <stp>W</stp>
        <stp>-620</stp>
        <stp>All</stp>
        <stp/>
        <stp/>
        <stp>FALSE</stp>
        <stp>T</stp>
        <tr r="E622" s="2"/>
      </tp>
      <tp>
        <v>12.93</v>
        <stp/>
        <stp>StudyData</stp>
        <stp>VIX</stp>
        <stp>BAR</stp>
        <stp/>
        <stp>Low</stp>
        <stp>W</stp>
        <stp>-650</stp>
        <stp>All</stp>
        <stp/>
        <stp/>
        <stp>FALSE</stp>
        <stp>T</stp>
        <tr r="E652" s="2"/>
      </tp>
      <tp>
        <v>12.83</v>
        <stp/>
        <stp>StudyData</stp>
        <stp>VIX</stp>
        <stp>BAR</stp>
        <stp/>
        <stp>Low</stp>
        <stp>W</stp>
        <stp>-640</stp>
        <stp>All</stp>
        <stp/>
        <stp/>
        <stp>FALSE</stp>
        <stp>T</stp>
        <tr r="E642" s="2"/>
      </tp>
      <tp>
        <v>14.96</v>
        <stp/>
        <stp>StudyData</stp>
        <stp>VIX</stp>
        <stp>BAR</stp>
        <stp/>
        <stp>Low</stp>
        <stp>W</stp>
        <stp>-670</stp>
        <stp>All</stp>
        <stp/>
        <stp/>
        <stp>FALSE</stp>
        <stp>T</stp>
        <tr r="E672" s="2"/>
      </tp>
      <tp>
        <v>12.29</v>
        <stp/>
        <stp>StudyData</stp>
        <stp>VIX</stp>
        <stp>BAR</stp>
        <stp/>
        <stp>Low</stp>
        <stp>W</stp>
        <stp>-660</stp>
        <stp>All</stp>
        <stp/>
        <stp/>
        <stp>FALSE</stp>
        <stp>T</stp>
        <tr r="E662" s="2"/>
      </tp>
      <tp>
        <v>12.29</v>
        <stp/>
        <stp>StudyData</stp>
        <stp>VIX</stp>
        <stp>BAR</stp>
        <stp/>
        <stp>Low</stp>
        <stp>W</stp>
        <stp>-690</stp>
        <stp>All</stp>
        <stp/>
        <stp/>
        <stp>FALSE</stp>
        <stp>T</stp>
        <tr r="E692" s="2"/>
      </tp>
      <tp>
        <v>12.39</v>
        <stp/>
        <stp>StudyData</stp>
        <stp>VIX</stp>
        <stp>BAR</stp>
        <stp/>
        <stp>Low</stp>
        <stp>W</stp>
        <stp>-680</stp>
        <stp>All</stp>
        <stp/>
        <stp/>
        <stp>FALSE</stp>
        <stp>T</stp>
        <tr r="E682" s="2"/>
      </tp>
      <tp>
        <v>15.75</v>
        <stp/>
        <stp>StudyData</stp>
        <stp>VIX</stp>
        <stp>BAR</stp>
        <stp/>
        <stp>Low</stp>
        <stp>W</stp>
        <stp>-710</stp>
        <stp>All</stp>
        <stp/>
        <stp/>
        <stp>FALSE</stp>
        <stp>T</stp>
        <tr r="E712" s="2"/>
      </tp>
      <tp>
        <v>17.190000000000001</v>
        <stp/>
        <stp>StudyData</stp>
        <stp>VIX</stp>
        <stp>BAR</stp>
        <stp/>
        <stp>Low</stp>
        <stp>W</stp>
        <stp>-700</stp>
        <stp>All</stp>
        <stp/>
        <stp/>
        <stp>FALSE</stp>
        <stp>T</stp>
        <tr r="E702" s="2"/>
      </tp>
      <tp>
        <v>17.2</v>
        <stp/>
        <stp>StudyData</stp>
        <stp>VIX</stp>
        <stp>BAR</stp>
        <stp/>
        <stp>Low</stp>
        <stp>W</stp>
        <stp>-730</stp>
        <stp>All</stp>
        <stp/>
        <stp/>
        <stp>FALSE</stp>
        <stp>T</stp>
        <tr r="E732" s="2"/>
      </tp>
      <tp>
        <v>16.77</v>
        <stp/>
        <stp>StudyData</stp>
        <stp>VIX</stp>
        <stp>BAR</stp>
        <stp/>
        <stp>Low</stp>
        <stp>W</stp>
        <stp>-720</stp>
        <stp>All</stp>
        <stp/>
        <stp/>
        <stp>FALSE</stp>
        <stp>T</stp>
        <tr r="E722" s="2"/>
      </tp>
      <tp>
        <v>31.28</v>
        <stp/>
        <stp>StudyData</stp>
        <stp>VIX</stp>
        <stp>BAR</stp>
        <stp/>
        <stp>Low</stp>
        <stp>W</stp>
        <stp>-750</stp>
        <stp>All</stp>
        <stp/>
        <stp/>
        <stp>FALSE</stp>
        <stp>T</stp>
        <tr r="E752" s="2"/>
      </tp>
      <tp>
        <v>16.100000000000001</v>
        <stp/>
        <stp>StudyData</stp>
        <stp>VIX</stp>
        <stp>BAR</stp>
        <stp/>
        <stp>Low</stp>
        <stp>W</stp>
        <stp>-740</stp>
        <stp>All</stp>
        <stp/>
        <stp/>
        <stp>FALSE</stp>
        <stp>T</stp>
        <tr r="E742" s="2"/>
      </tp>
      <tp>
        <v>15.3</v>
        <stp/>
        <stp>StudyData</stp>
        <stp>VIX</stp>
        <stp>BAR</stp>
        <stp/>
        <stp>Low</stp>
        <stp>W</stp>
        <stp>-770</stp>
        <stp>All</stp>
        <stp/>
        <stp/>
        <stp>FALSE</stp>
        <stp>T</stp>
        <tr r="E772" s="2"/>
      </tp>
      <tp>
        <v>30.43</v>
        <stp/>
        <stp>StudyData</stp>
        <stp>VIX</stp>
        <stp>BAR</stp>
        <stp/>
        <stp>Low</stp>
        <stp>W</stp>
        <stp>-760</stp>
        <stp>All</stp>
        <stp/>
        <stp/>
        <stp>FALSE</stp>
        <stp>T</stp>
        <tr r="E762" s="2"/>
      </tp>
      <tp>
        <v>15.22</v>
        <stp/>
        <stp>StudyData</stp>
        <stp>VIX</stp>
        <stp>BAR</stp>
        <stp/>
        <stp>Low</stp>
        <stp>W</stp>
        <stp>-790</stp>
        <stp>All</stp>
        <stp/>
        <stp/>
        <stp>FALSE</stp>
        <stp>T</stp>
        <tr r="E792" s="2"/>
      </tp>
      <tp>
        <v>14.27</v>
        <stp/>
        <stp>StudyData</stp>
        <stp>VIX</stp>
        <stp>BAR</stp>
        <stp/>
        <stp>Low</stp>
        <stp>W</stp>
        <stp>-780</stp>
        <stp>All</stp>
        <stp/>
        <stp/>
        <stp>FALSE</stp>
        <stp>T</stp>
        <tr r="E782" s="2"/>
      </tp>
      <tp>
        <v>13.37</v>
        <stp/>
        <stp>StudyData</stp>
        <stp>VIX</stp>
        <stp>BAR</stp>
        <stp/>
        <stp>Low</stp>
        <stp>W</stp>
        <stp>-410</stp>
        <stp>All</stp>
        <stp/>
        <stp/>
        <stp>FALSE</stp>
        <stp>T</stp>
        <tr r="E412" s="2"/>
      </tp>
      <tp>
        <v>10.17</v>
        <stp/>
        <stp>StudyData</stp>
        <stp>VIX</stp>
        <stp>BAR</stp>
        <stp/>
        <stp>Low</stp>
        <stp>W</stp>
        <stp>-400</stp>
        <stp>All</stp>
        <stp/>
        <stp/>
        <stp>FALSE</stp>
        <stp>T</stp>
        <tr r="E402" s="2"/>
      </tp>
      <tp>
        <v>9.32</v>
        <stp/>
        <stp>StudyData</stp>
        <stp>VIX</stp>
        <stp>BAR</stp>
        <stp/>
        <stp>Low</stp>
        <stp>W</stp>
        <stp>-430</stp>
        <stp>All</stp>
        <stp/>
        <stp/>
        <stp>FALSE</stp>
        <stp>T</stp>
        <tr r="E432" s="2"/>
      </tp>
      <tp>
        <v>16.260000000000002</v>
        <stp/>
        <stp>StudyData</stp>
        <stp>VIX</stp>
        <stp>BAR</stp>
        <stp/>
        <stp>Low</stp>
        <stp>W</stp>
        <stp>-420</stp>
        <stp>All</stp>
        <stp/>
        <stp/>
        <stp>FALSE</stp>
        <stp>T</stp>
        <tr r="E422" s="2"/>
      </tp>
      <tp>
        <v>11.1</v>
        <stp/>
        <stp>StudyData</stp>
        <stp>VIX</stp>
        <stp>BAR</stp>
        <stp/>
        <stp>Low</stp>
        <stp>W</stp>
        <stp>-450</stp>
        <stp>All</stp>
        <stp/>
        <stp/>
        <stp>FALSE</stp>
        <stp>T</stp>
        <tr r="E452" s="2"/>
      </tp>
      <tp>
        <v>8.99</v>
        <stp/>
        <stp>StudyData</stp>
        <stp>VIX</stp>
        <stp>BAR</stp>
        <stp/>
        <stp>Low</stp>
        <stp>W</stp>
        <stp>-440</stp>
        <stp>All</stp>
        <stp/>
        <stp/>
        <stp>FALSE</stp>
        <stp>T</stp>
        <tr r="E442" s="2"/>
      </tp>
      <tp>
        <v>10.9</v>
        <stp/>
        <stp>StudyData</stp>
        <stp>VIX</stp>
        <stp>BAR</stp>
        <stp/>
        <stp>Low</stp>
        <stp>W</stp>
        <stp>-470</stp>
        <stp>All</stp>
        <stp/>
        <stp/>
        <stp>FALSE</stp>
        <stp>T</stp>
        <tr r="E472" s="2"/>
      </tp>
      <tp>
        <v>10.01</v>
        <stp/>
        <stp>StudyData</stp>
        <stp>VIX</stp>
        <stp>BAR</stp>
        <stp/>
        <stp>Low</stp>
        <stp>W</stp>
        <stp>-460</stp>
        <stp>All</stp>
        <stp/>
        <stp/>
        <stp>FALSE</stp>
        <stp>T</stp>
        <tr r="E462" s="2"/>
      </tp>
      <tp>
        <v>12.85</v>
        <stp/>
        <stp>StudyData</stp>
        <stp>VIX</stp>
        <stp>BAR</stp>
        <stp/>
        <stp>Low</stp>
        <stp>W</stp>
        <stp>-490</stp>
        <stp>All</stp>
        <stp/>
        <stp/>
        <stp>FALSE</stp>
        <stp>T</stp>
        <tr r="E492" s="2"/>
      </tp>
      <tp>
        <v>10.3</v>
        <stp/>
        <stp>StudyData</stp>
        <stp>VIX</stp>
        <stp>BAR</stp>
        <stp/>
        <stp>Low</stp>
        <stp>W</stp>
        <stp>-480</stp>
        <stp>All</stp>
        <stp/>
        <stp/>
        <stp>FALSE</stp>
        <stp>T</stp>
        <tr r="E482" s="2"/>
      </tp>
      <tp>
        <v>14.61</v>
        <stp/>
        <stp>StudyData</stp>
        <stp>VIX</stp>
        <stp>BAR</stp>
        <stp/>
        <stp>Low</stp>
        <stp>W</stp>
        <stp>-510</stp>
        <stp>All</stp>
        <stp/>
        <stp/>
        <stp>FALSE</stp>
        <stp>T</stp>
        <tr r="E512" s="2"/>
      </tp>
      <tp>
        <v>11.65</v>
        <stp/>
        <stp>StudyData</stp>
        <stp>VIX</stp>
        <stp>BAR</stp>
        <stp/>
        <stp>Low</stp>
        <stp>W</stp>
        <stp>-500</stp>
        <stp>All</stp>
        <stp/>
        <stp/>
        <stp>FALSE</stp>
        <stp>T</stp>
        <tr r="E502" s="2"/>
      </tp>
      <tp>
        <v>24.47</v>
        <stp/>
        <stp>StudyData</stp>
        <stp>VIX</stp>
        <stp>BAR</stp>
        <stp/>
        <stp>Low</stp>
        <stp>W</stp>
        <stp>-530</stp>
        <stp>All</stp>
        <stp/>
        <stp/>
        <stp>FALSE</stp>
        <stp>T</stp>
        <tr r="E532" s="2"/>
      </tp>
      <tp>
        <v>12.5</v>
        <stp/>
        <stp>StudyData</stp>
        <stp>VIX</stp>
        <stp>BAR</stp>
        <stp/>
        <stp>Low</stp>
        <stp>W</stp>
        <stp>-520</stp>
        <stp>All</stp>
        <stp/>
        <stp/>
        <stp>FALSE</stp>
        <stp>T</stp>
        <tr r="E522" s="2"/>
      </tp>
      <tp>
        <v>20.05</v>
        <stp/>
        <stp>StudyData</stp>
        <stp>VIX</stp>
        <stp>BAR</stp>
        <stp/>
        <stp>Low</stp>
        <stp>W</stp>
        <stp>-550</stp>
        <stp>All</stp>
        <stp/>
        <stp/>
        <stp>FALSE</stp>
        <stp>T</stp>
        <tr r="E552" s="2"/>
      </tp>
      <tp>
        <v>14.63</v>
        <stp/>
        <stp>StudyData</stp>
        <stp>VIX</stp>
        <stp>BAR</stp>
        <stp/>
        <stp>Low</stp>
        <stp>W</stp>
        <stp>-540</stp>
        <stp>All</stp>
        <stp/>
        <stp/>
        <stp>FALSE</stp>
        <stp>T</stp>
        <tr r="E542" s="2"/>
      </tp>
      <tp>
        <v>12.1</v>
        <stp/>
        <stp>StudyData</stp>
        <stp>VIX</stp>
        <stp>BAR</stp>
        <stp/>
        <stp>Low</stp>
        <stp>W</stp>
        <stp>-570</stp>
        <stp>All</stp>
        <stp/>
        <stp/>
        <stp>FALSE</stp>
        <stp>T</stp>
        <tr r="E572" s="2"/>
      </tp>
      <tp>
        <v>11.77</v>
        <stp/>
        <stp>StudyData</stp>
        <stp>VIX</stp>
        <stp>BAR</stp>
        <stp/>
        <stp>Low</stp>
        <stp>W</stp>
        <stp>-560</stp>
        <stp>All</stp>
        <stp/>
        <stp/>
        <stp>FALSE</stp>
        <stp>T</stp>
        <tr r="E562" s="2"/>
      </tp>
      <tp>
        <v>16.07</v>
        <stp/>
        <stp>StudyData</stp>
        <stp>VIX</stp>
        <stp>BAR</stp>
        <stp/>
        <stp>Low</stp>
        <stp>W</stp>
        <stp>-590</stp>
        <stp>All</stp>
        <stp/>
        <stp/>
        <stp>FALSE</stp>
        <stp>T</stp>
        <tr r="E592" s="2"/>
      </tp>
      <tp>
        <v>12.86</v>
        <stp/>
        <stp>StudyData</stp>
        <stp>VIX</stp>
        <stp>BAR</stp>
        <stp/>
        <stp>Low</stp>
        <stp>W</stp>
        <stp>-580</stp>
        <stp>All</stp>
        <stp/>
        <stp/>
        <stp>FALSE</stp>
        <stp>T</stp>
        <tr r="E582" s="2"/>
      </tp>
      <tp>
        <v>21.97</v>
        <stp/>
        <stp>StudyData</stp>
        <stp>VIX</stp>
        <stp>BAR</stp>
        <stp/>
        <stp>Low</stp>
        <stp>W</stp>
        <stp>-810</stp>
        <stp>All</stp>
        <stp/>
        <stp/>
        <stp>FALSE</stp>
        <stp>T</stp>
        <tr r="E812" s="2"/>
      </tp>
      <tp>
        <v>17.05</v>
        <stp/>
        <stp>StudyData</stp>
        <stp>VIX</stp>
        <stp>BAR</stp>
        <stp/>
        <stp>Low</stp>
        <stp>W</stp>
        <stp>-800</stp>
        <stp>All</stp>
        <stp/>
        <stp/>
        <stp>FALSE</stp>
        <stp>T</stp>
        <tr r="E802" s="2"/>
      </tp>
      <tp>
        <v>24.3</v>
        <stp/>
        <stp>StudyData</stp>
        <stp>VIX</stp>
        <stp>BAR</stp>
        <stp/>
        <stp>Low</stp>
        <stp>W</stp>
        <stp>-830</stp>
        <stp>All</stp>
        <stp/>
        <stp/>
        <stp>FALSE</stp>
        <stp>T</stp>
        <tr r="E832" s="2"/>
      </tp>
      <tp>
        <v>23.32</v>
        <stp/>
        <stp>StudyData</stp>
        <stp>VIX</stp>
        <stp>BAR</stp>
        <stp/>
        <stp>Low</stp>
        <stp>W</stp>
        <stp>-820</stp>
        <stp>All</stp>
        <stp/>
        <stp/>
        <stp>FALSE</stp>
        <stp>T</stp>
        <tr r="E822" s="2"/>
      </tp>
      <tp>
        <v>19.25</v>
        <stp/>
        <stp>StudyData</stp>
        <stp>VIX</stp>
        <stp>BAR</stp>
        <stp/>
        <stp>Low</stp>
        <stp>W</stp>
        <stp>-850</stp>
        <stp>All</stp>
        <stp/>
        <stp/>
        <stp>FALSE</stp>
        <stp>T</stp>
        <tr r="E852" s="2"/>
      </tp>
      <tp>
        <v>17.23</v>
        <stp/>
        <stp>StudyData</stp>
        <stp>VIX</stp>
        <stp>BAR</stp>
        <stp/>
        <stp>Low</stp>
        <stp>W</stp>
        <stp>-840</stp>
        <stp>All</stp>
        <stp/>
        <stp/>
        <stp>FALSE</stp>
        <stp>T</stp>
        <tr r="E842" s="2"/>
      </tp>
      <tp>
        <v>23.98</v>
        <stp/>
        <stp>StudyData</stp>
        <stp>VIX</stp>
        <stp>BAR</stp>
        <stp/>
        <stp>Low</stp>
        <stp>W</stp>
        <stp>-870</stp>
        <stp>All</stp>
        <stp/>
        <stp/>
        <stp>FALSE</stp>
        <stp>T</stp>
        <tr r="E872" s="2"/>
      </tp>
      <tp>
        <v>20.98</v>
        <stp/>
        <stp>StudyData</stp>
        <stp>VIX</stp>
        <stp>BAR</stp>
        <stp/>
        <stp>Low</stp>
        <stp>W</stp>
        <stp>-860</stp>
        <stp>All</stp>
        <stp/>
        <stp/>
        <stp>FALSE</stp>
        <stp>T</stp>
        <tr r="E862" s="2"/>
      </tp>
      <tp>
        <v>38.79</v>
        <stp/>
        <stp>StudyData</stp>
        <stp>VIX</stp>
        <stp>BAR</stp>
        <stp/>
        <stp>Low</stp>
        <stp>W</stp>
        <stp>-890</stp>
        <stp>All</stp>
        <stp/>
        <stp/>
        <stp>FALSE</stp>
        <stp>T</stp>
        <tr r="E892" s="2"/>
      </tp>
      <tp>
        <v>28.85</v>
        <stp/>
        <stp>StudyData</stp>
        <stp>VIX</stp>
        <stp>BAR</stp>
        <stp/>
        <stp>Low</stp>
        <stp>W</stp>
        <stp>-880</stp>
        <stp>All</stp>
        <stp/>
        <stp/>
        <stp>FALSE</stp>
        <stp>T</stp>
        <tr r="E882" s="2"/>
      </tp>
      <tp>
        <v>56.73</v>
        <stp/>
        <stp>StudyData</stp>
        <stp>VIX</stp>
        <stp>BAR</stp>
        <stp/>
        <stp>Low</stp>
        <stp>W</stp>
        <stp>-910</stp>
        <stp>All</stp>
        <stp/>
        <stp/>
        <stp>FALSE</stp>
        <stp>T</stp>
        <tr r="E912" s="2"/>
      </tp>
      <tp>
        <v>37.340000000000003</v>
        <stp/>
        <stp>StudyData</stp>
        <stp>VIX</stp>
        <stp>BAR</stp>
        <stp/>
        <stp>Low</stp>
        <stp>W</stp>
        <stp>-900</stp>
        <stp>All</stp>
        <stp/>
        <stp/>
        <stp>FALSE</stp>
        <stp>T</stp>
        <tr r="E902" s="2"/>
      </tp>
      <tp>
        <v>20.78</v>
        <stp/>
        <stp>StudyData</stp>
        <stp>VIX</stp>
        <stp>BAR</stp>
        <stp/>
        <stp>Low</stp>
        <stp>W</stp>
        <stp>-930</stp>
        <stp>All</stp>
        <stp/>
        <stp/>
        <stp>FALSE</stp>
        <stp>T</stp>
        <tr r="E932" s="2"/>
      </tp>
      <tp>
        <v>18.64</v>
        <stp/>
        <stp>StudyData</stp>
        <stp>VIX</stp>
        <stp>BAR</stp>
        <stp/>
        <stp>Low</stp>
        <stp>W</stp>
        <stp>-920</stp>
        <stp>All</stp>
        <stp/>
        <stp/>
        <stp>FALSE</stp>
        <stp>T</stp>
        <tr r="E922" s="2"/>
      </tp>
      <tp>
        <v>25.93</v>
        <stp/>
        <stp>StudyData</stp>
        <stp>VIX</stp>
        <stp>BAR</stp>
        <stp/>
        <stp>Low</stp>
        <stp>W</stp>
        <stp>-950</stp>
        <stp>All</stp>
        <stp/>
        <stp/>
        <stp>FALSE</stp>
        <stp>T</stp>
        <tr r="E952" s="2"/>
      </tp>
      <tp>
        <v>21.75</v>
        <stp/>
        <stp>StudyData</stp>
        <stp>VIX</stp>
        <stp>BAR</stp>
        <stp/>
        <stp>Low</stp>
        <stp>W</stp>
        <stp>-940</stp>
        <stp>All</stp>
        <stp/>
        <stp/>
        <stp>FALSE</stp>
        <stp>T</stp>
        <tr r="E942" s="2"/>
      </tp>
      <tp>
        <v>21.71</v>
        <stp/>
        <stp>StudyData</stp>
        <stp>VIX</stp>
        <stp>BAR</stp>
        <stp/>
        <stp>Low</stp>
        <stp>W</stp>
        <stp>-970</stp>
        <stp>All</stp>
        <stp/>
        <stp/>
        <stp>FALSE</stp>
        <stp>T</stp>
        <tr r="E972" s="2"/>
      </tp>
      <tp>
        <v>23.09</v>
        <stp/>
        <stp>StudyData</stp>
        <stp>VIX</stp>
        <stp>BAR</stp>
        <stp/>
        <stp>Low</stp>
        <stp>W</stp>
        <stp>-960</stp>
        <stp>All</stp>
        <stp/>
        <stp/>
        <stp>FALSE</stp>
        <stp>T</stp>
        <tr r="E962" s="2"/>
      </tp>
      <tp>
        <v>11.46</v>
        <stp/>
        <stp>StudyData</stp>
        <stp>VIX</stp>
        <stp>BAR</stp>
        <stp/>
        <stp>Low</stp>
        <stp>W</stp>
        <stp>-990</stp>
        <stp>All</stp>
        <stp/>
        <stp/>
        <stp>FALSE</stp>
        <stp>T</stp>
        <tr r="E992" s="2"/>
      </tp>
      <tp>
        <v>14.62</v>
        <stp/>
        <stp>StudyData</stp>
        <stp>VIX</stp>
        <stp>BAR</stp>
        <stp/>
        <stp>Low</stp>
        <stp>W</stp>
        <stp>-980</stp>
        <stp>All</stp>
        <stp/>
        <stp/>
        <stp>FALSE</stp>
        <stp>T</stp>
        <tr r="E982" s="2"/>
      </tp>
      <tp>
        <v>19.86</v>
        <stp/>
        <stp>StudyData</stp>
        <stp>VIX</stp>
        <stp>BAR</stp>
        <stp/>
        <stp>Close</stp>
        <stp>W</stp>
        <stp>-6</stp>
        <stp>All</stp>
        <stp/>
        <stp/>
        <stp>FALSE</stp>
        <stp>T</stp>
        <tr r="F8" s="2"/>
      </tp>
      <tp>
        <v>22.19</v>
        <stp/>
        <stp>StudyData</stp>
        <stp>VIX</stp>
        <stp>BAR</stp>
        <stp/>
        <stp>Low</stp>
        <stp>W</stp>
        <stp>-4</stp>
        <stp>All</stp>
        <stp/>
        <stp/>
        <stp>FALSE</stp>
        <stp>T</stp>
        <tr r="E6" s="2"/>
      </tp>
      <tp>
        <v>24.36</v>
        <stp/>
        <stp>ContractData</stp>
        <stp>VIX</stp>
        <stp>Low</stp>
        <stp/>
        <stp>T</stp>
        <tr r="D4" s="3"/>
      </tp>
      <tp>
        <v>20.8</v>
        <stp/>
        <stp>StudyData</stp>
        <stp>VIX</stp>
        <stp>BAR</stp>
        <stp/>
        <stp>Low</stp>
        <stp>W</stp>
        <stp>-211</stp>
        <stp>All</stp>
        <stp/>
        <stp/>
        <stp>FALSE</stp>
        <stp>T</stp>
        <tr r="E213" s="2"/>
      </tp>
      <tp>
        <v>24.33</v>
        <stp/>
        <stp>StudyData</stp>
        <stp>VIX</stp>
        <stp>BAR</stp>
        <stp/>
        <stp>Low</stp>
        <stp>W</stp>
        <stp>-201</stp>
        <stp>All</stp>
        <stp/>
        <stp/>
        <stp>FALSE</stp>
        <stp>T</stp>
        <tr r="E203" s="2"/>
      </tp>
      <tp>
        <v>14.73</v>
        <stp/>
        <stp>StudyData</stp>
        <stp>VIX</stp>
        <stp>BAR</stp>
        <stp/>
        <stp>Low</stp>
        <stp>W</stp>
        <stp>-231</stp>
        <stp>All</stp>
        <stp/>
        <stp/>
        <stp>FALSE</stp>
        <stp>T</stp>
        <tr r="E233" s="2"/>
      </tp>
      <tp>
        <v>17.36</v>
        <stp/>
        <stp>StudyData</stp>
        <stp>VIX</stp>
        <stp>BAR</stp>
        <stp/>
        <stp>Low</stp>
        <stp>W</stp>
        <stp>-221</stp>
        <stp>All</stp>
        <stp/>
        <stp/>
        <stp>FALSE</stp>
        <stp>T</stp>
        <tr r="E223" s="2"/>
      </tp>
      <tp>
        <v>15.04</v>
        <stp/>
        <stp>StudyData</stp>
        <stp>VIX</stp>
        <stp>BAR</stp>
        <stp/>
        <stp>Low</stp>
        <stp>W</stp>
        <stp>-251</stp>
        <stp>All</stp>
        <stp/>
        <stp/>
        <stp>FALSE</stp>
        <stp>T</stp>
        <tr r="E253" s="2"/>
      </tp>
      <tp>
        <v>16.11</v>
        <stp/>
        <stp>StudyData</stp>
        <stp>VIX</stp>
        <stp>BAR</stp>
        <stp/>
        <stp>Low</stp>
        <stp>W</stp>
        <stp>-241</stp>
        <stp>All</stp>
        <stp/>
        <stp/>
        <stp>FALSE</stp>
        <stp>T</stp>
        <tr r="E243" s="2"/>
      </tp>
      <tp>
        <v>22.2</v>
        <stp/>
        <stp>StudyData</stp>
        <stp>VIX</stp>
        <stp>BAR</stp>
        <stp/>
        <stp>Low</stp>
        <stp>W</stp>
        <stp>-271</stp>
        <stp>All</stp>
        <stp/>
        <stp/>
        <stp>FALSE</stp>
        <stp>T</stp>
        <tr r="E273" s="2"/>
      </tp>
      <tp>
        <v>16.2</v>
        <stp/>
        <stp>StudyData</stp>
        <stp>VIX</stp>
        <stp>BAR</stp>
        <stp/>
        <stp>Low</stp>
        <stp>W</stp>
        <stp>-261</stp>
        <stp>All</stp>
        <stp/>
        <stp/>
        <stp>FALSE</stp>
        <stp>T</stp>
        <tr r="E263" s="2"/>
      </tp>
      <tp>
        <v>26.51</v>
        <stp/>
        <stp>StudyData</stp>
        <stp>VIX</stp>
        <stp>BAR</stp>
        <stp/>
        <stp>Low</stp>
        <stp>W</stp>
        <stp>-291</stp>
        <stp>All</stp>
        <stp/>
        <stp/>
        <stp>FALSE</stp>
        <stp>T</stp>
        <tr r="E293" s="2"/>
      </tp>
      <tp>
        <v>21.66</v>
        <stp/>
        <stp>StudyData</stp>
        <stp>VIX</stp>
        <stp>BAR</stp>
        <stp/>
        <stp>Low</stp>
        <stp>W</stp>
        <stp>-281</stp>
        <stp>All</stp>
        <stp/>
        <stp/>
        <stp>FALSE</stp>
        <stp>T</stp>
        <tr r="E283" s="2"/>
      </tp>
      <tp>
        <v>35.6</v>
        <stp/>
        <stp>StudyData</stp>
        <stp>VIX</stp>
        <stp>BAR</stp>
        <stp/>
        <stp>Low</stp>
        <stp>W</stp>
        <stp>-311</stp>
        <stp>All</stp>
        <stp/>
        <stp/>
        <stp>FALSE</stp>
        <stp>T</stp>
        <tr r="E313" s="2"/>
      </tp>
      <tp>
        <v>25.9</v>
        <stp/>
        <stp>StudyData</stp>
        <stp>VIX</stp>
        <stp>BAR</stp>
        <stp/>
        <stp>Low</stp>
        <stp>W</stp>
        <stp>-301</stp>
        <stp>All</stp>
        <stp/>
        <stp/>
        <stp>FALSE</stp>
        <stp>T</stp>
        <tr r="E303" s="2"/>
      </tp>
      <tp>
        <v>12.55</v>
        <stp/>
        <stp>StudyData</stp>
        <stp>VIX</stp>
        <stp>BAR</stp>
        <stp/>
        <stp>Low</stp>
        <stp>W</stp>
        <stp>-331</stp>
        <stp>All</stp>
        <stp/>
        <stp/>
        <stp>FALSE</stp>
        <stp>T</stp>
        <tr r="E333" s="2"/>
      </tp>
      <tp>
        <v>13.38</v>
        <stp/>
        <stp>StudyData</stp>
        <stp>VIX</stp>
        <stp>BAR</stp>
        <stp/>
        <stp>Low</stp>
        <stp>W</stp>
        <stp>-321</stp>
        <stp>All</stp>
        <stp/>
        <stp/>
        <stp>FALSE</stp>
        <stp>T</stp>
        <tr r="E323" s="2"/>
      </tp>
      <tp>
        <v>12.24</v>
        <stp/>
        <stp>StudyData</stp>
        <stp>VIX</stp>
        <stp>BAR</stp>
        <stp/>
        <stp>Low</stp>
        <stp>W</stp>
        <stp>-351</stp>
        <stp>All</stp>
        <stp/>
        <stp/>
        <stp>FALSE</stp>
        <stp>T</stp>
        <tr r="E353" s="2"/>
      </tp>
      <tp>
        <v>14.33</v>
        <stp/>
        <stp>StudyData</stp>
        <stp>VIX</stp>
        <stp>BAR</stp>
        <stp/>
        <stp>Low</stp>
        <stp>W</stp>
        <stp>-341</stp>
        <stp>All</stp>
        <stp/>
        <stp/>
        <stp>FALSE</stp>
        <stp>T</stp>
        <tr r="E343" s="2"/>
      </tp>
      <tp>
        <v>13.41</v>
        <stp/>
        <stp>StudyData</stp>
        <stp>VIX</stp>
        <stp>BAR</stp>
        <stp/>
        <stp>Low</stp>
        <stp>W</stp>
        <stp>-371</stp>
        <stp>All</stp>
        <stp/>
        <stp/>
        <stp>FALSE</stp>
        <stp>T</stp>
        <tr r="E373" s="2"/>
      </tp>
      <tp>
        <v>12.89</v>
        <stp/>
        <stp>StudyData</stp>
        <stp>VIX</stp>
        <stp>BAR</stp>
        <stp/>
        <stp>Low</stp>
        <stp>W</stp>
        <stp>-361</stp>
        <stp>All</stp>
        <stp/>
        <stp/>
        <stp>FALSE</stp>
        <stp>T</stp>
        <tr r="E363" s="2"/>
      </tp>
      <tp>
        <v>15.27</v>
        <stp/>
        <stp>StudyData</stp>
        <stp>VIX</stp>
        <stp>BAR</stp>
        <stp/>
        <stp>Low</stp>
        <stp>W</stp>
        <stp>-391</stp>
        <stp>All</stp>
        <stp/>
        <stp/>
        <stp>FALSE</stp>
        <stp>T</stp>
        <tr r="E393" s="2"/>
      </tp>
      <tp>
        <v>21.97</v>
        <stp/>
        <stp>StudyData</stp>
        <stp>VIX</stp>
        <stp>BAR</stp>
        <stp/>
        <stp>Low</stp>
        <stp>W</stp>
        <stp>-381</stp>
        <stp>All</stp>
        <stp/>
        <stp/>
        <stp>FALSE</stp>
        <stp>T</stp>
        <tr r="E383" s="2"/>
      </tp>
      <tp>
        <v>13.64</v>
        <stp/>
        <stp>StudyData</stp>
        <stp>VIX</stp>
        <stp>BAR</stp>
        <stp/>
        <stp>Low</stp>
        <stp>W</stp>
        <stp>-111</stp>
        <stp>All</stp>
        <stp/>
        <stp/>
        <stp>FALSE</stp>
        <stp>T</stp>
        <tr r="E113" s="2"/>
      </tp>
      <tp>
        <v>13.48</v>
        <stp/>
        <stp>StudyData</stp>
        <stp>VIX</stp>
        <stp>BAR</stp>
        <stp/>
        <stp>Low</stp>
        <stp>W</stp>
        <stp>-101</stp>
        <stp>All</stp>
        <stp/>
        <stp/>
        <stp>FALSE</stp>
        <stp>T</stp>
        <tr r="E103" s="2"/>
      </tp>
      <tp>
        <v>16.93</v>
        <stp/>
        <stp>StudyData</stp>
        <stp>VIX</stp>
        <stp>BAR</stp>
        <stp/>
        <stp>Low</stp>
        <stp>W</stp>
        <stp>-131</stp>
        <stp>All</stp>
        <stp/>
        <stp/>
        <stp>FALSE</stp>
        <stp>T</stp>
        <tr r="E133" s="2"/>
      </tp>
      <tp>
        <v>11.81</v>
        <stp/>
        <stp>StudyData</stp>
        <stp>VIX</stp>
        <stp>BAR</stp>
        <stp/>
        <stp>Low</stp>
        <stp>W</stp>
        <stp>-121</stp>
        <stp>All</stp>
        <stp/>
        <stp/>
        <stp>FALSE</stp>
        <stp>T</stp>
        <tr r="E123" s="2"/>
      </tp>
      <tp>
        <v>15.85</v>
        <stp/>
        <stp>StudyData</stp>
        <stp>VIX</stp>
        <stp>BAR</stp>
        <stp/>
        <stp>Low</stp>
        <stp>W</stp>
        <stp>-151</stp>
        <stp>All</stp>
        <stp/>
        <stp/>
        <stp>FALSE</stp>
        <stp>T</stp>
        <tr r="E153" s="2"/>
      </tp>
      <tp>
        <v>12.74</v>
        <stp/>
        <stp>StudyData</stp>
        <stp>VIX</stp>
        <stp>BAR</stp>
        <stp/>
        <stp>Low</stp>
        <stp>W</stp>
        <stp>-141</stp>
        <stp>All</stp>
        <stp/>
        <stp/>
        <stp>FALSE</stp>
        <stp>T</stp>
        <tr r="E143" s="2"/>
      </tp>
      <tp>
        <v>20.96</v>
        <stp/>
        <stp>StudyData</stp>
        <stp>VIX</stp>
        <stp>BAR</stp>
        <stp/>
        <stp>Low</stp>
        <stp>W</stp>
        <stp>-171</stp>
        <stp>All</stp>
        <stp/>
        <stp/>
        <stp>FALSE</stp>
        <stp>T</stp>
        <tr r="E173" s="2"/>
      </tp>
      <tp>
        <v>18.489999999999998</v>
        <stp/>
        <stp>StudyData</stp>
        <stp>VIX</stp>
        <stp>BAR</stp>
        <stp/>
        <stp>Low</stp>
        <stp>W</stp>
        <stp>-161</stp>
        <stp>All</stp>
        <stp/>
        <stp/>
        <stp>FALSE</stp>
        <stp>T</stp>
        <tr r="E163" s="2"/>
      </tp>
      <tp>
        <v>19.12</v>
        <stp/>
        <stp>StudyData</stp>
        <stp>VIX</stp>
        <stp>BAR</stp>
        <stp/>
        <stp>Low</stp>
        <stp>W</stp>
        <stp>-191</stp>
        <stp>All</stp>
        <stp/>
        <stp/>
        <stp>FALSE</stp>
        <stp>T</stp>
        <tr r="E193" s="2"/>
      </tp>
      <tp>
        <v>29.24</v>
        <stp/>
        <stp>StudyData</stp>
        <stp>VIX</stp>
        <stp>BAR</stp>
        <stp/>
        <stp>Low</stp>
        <stp>W</stp>
        <stp>-181</stp>
        <stp>All</stp>
        <stp/>
        <stp/>
        <stp>FALSE</stp>
        <stp>T</stp>
        <tr r="E183" s="2"/>
      </tp>
      <tp>
        <v>11.41</v>
        <stp/>
        <stp>StudyData</stp>
        <stp>VIX</stp>
        <stp>BAR</stp>
        <stp/>
        <stp>Low</stp>
        <stp>W</stp>
        <stp>-611</stp>
        <stp>All</stp>
        <stp/>
        <stp/>
        <stp>FALSE</stp>
        <stp>T</stp>
        <tr r="E613" s="2"/>
      </tp>
      <tp>
        <v>14.44</v>
        <stp/>
        <stp>StudyData</stp>
        <stp>VIX</stp>
        <stp>BAR</stp>
        <stp/>
        <stp>Low</stp>
        <stp>W</stp>
        <stp>-601</stp>
        <stp>All</stp>
        <stp/>
        <stp/>
        <stp>FALSE</stp>
        <stp>T</stp>
        <tr r="E603" s="2"/>
      </tp>
      <tp>
        <v>13.51</v>
        <stp/>
        <stp>StudyData</stp>
        <stp>VIX</stp>
        <stp>BAR</stp>
        <stp/>
        <stp>Low</stp>
        <stp>W</stp>
        <stp>-631</stp>
        <stp>All</stp>
        <stp/>
        <stp/>
        <stp>FALSE</stp>
        <stp>T</stp>
        <tr r="E633" s="2"/>
      </tp>
      <tp>
        <v>11.88</v>
        <stp/>
        <stp>StudyData</stp>
        <stp>VIX</stp>
        <stp>BAR</stp>
        <stp/>
        <stp>Low</stp>
        <stp>W</stp>
        <stp>-621</stp>
        <stp>All</stp>
        <stp/>
        <stp/>
        <stp>FALSE</stp>
        <stp>T</stp>
        <tr r="E623" s="2"/>
      </tp>
      <tp>
        <v>12.34</v>
        <stp/>
        <stp>StudyData</stp>
        <stp>VIX</stp>
        <stp>BAR</stp>
        <stp/>
        <stp>Low</stp>
        <stp>W</stp>
        <stp>-651</stp>
        <stp>All</stp>
        <stp/>
        <stp/>
        <stp>FALSE</stp>
        <stp>T</stp>
        <tr r="E653" s="2"/>
      </tp>
      <tp>
        <v>11.69</v>
        <stp/>
        <stp>StudyData</stp>
        <stp>VIX</stp>
        <stp>BAR</stp>
        <stp/>
        <stp>Low</stp>
        <stp>W</stp>
        <stp>-641</stp>
        <stp>All</stp>
        <stp/>
        <stp/>
        <stp>FALSE</stp>
        <stp>T</stp>
        <tr r="E643" s="2"/>
      </tp>
      <tp>
        <v>13.56</v>
        <stp/>
        <stp>StudyData</stp>
        <stp>VIX</stp>
        <stp>BAR</stp>
        <stp/>
        <stp>Low</stp>
        <stp>W</stp>
        <stp>-671</stp>
        <stp>All</stp>
        <stp/>
        <stp/>
        <stp>FALSE</stp>
        <stp>T</stp>
        <tr r="E673" s="2"/>
      </tp>
      <tp>
        <v>11.83</v>
        <stp/>
        <stp>StudyData</stp>
        <stp>VIX</stp>
        <stp>BAR</stp>
        <stp/>
        <stp>Low</stp>
        <stp>W</stp>
        <stp>-661</stp>
        <stp>All</stp>
        <stp/>
        <stp/>
        <stp>FALSE</stp>
        <stp>T</stp>
        <tr r="E663" s="2"/>
      </tp>
      <tp>
        <v>13.22</v>
        <stp/>
        <stp>StudyData</stp>
        <stp>VIX</stp>
        <stp>BAR</stp>
        <stp/>
        <stp>Low</stp>
        <stp>W</stp>
        <stp>-691</stp>
        <stp>All</stp>
        <stp/>
        <stp/>
        <stp>FALSE</stp>
        <stp>T</stp>
        <tr r="E693" s="2"/>
      </tp>
      <tp>
        <v>12.3</v>
        <stp/>
        <stp>StudyData</stp>
        <stp>VIX</stp>
        <stp>BAR</stp>
        <stp/>
        <stp>Low</stp>
        <stp>W</stp>
        <stp>-681</stp>
        <stp>All</stp>
        <stp/>
        <stp/>
        <stp>FALSE</stp>
        <stp>T</stp>
        <tr r="E683" s="2"/>
      </tp>
      <tp>
        <v>13.99</v>
        <stp/>
        <stp>StudyData</stp>
        <stp>VIX</stp>
        <stp>BAR</stp>
        <stp/>
        <stp>Low</stp>
        <stp>W</stp>
        <stp>-711</stp>
        <stp>All</stp>
        <stp/>
        <stp/>
        <stp>FALSE</stp>
        <stp>T</stp>
        <tr r="E713" s="2"/>
      </tp>
      <tp>
        <v>16.05</v>
        <stp/>
        <stp>StudyData</stp>
        <stp>VIX</stp>
        <stp>BAR</stp>
        <stp/>
        <stp>Low</stp>
        <stp>W</stp>
        <stp>-701</stp>
        <stp>All</stp>
        <stp/>
        <stp/>
        <stp>FALSE</stp>
        <stp>T</stp>
        <tr r="E703" s="2"/>
      </tp>
      <tp>
        <v>15.02</v>
        <stp/>
        <stp>StudyData</stp>
        <stp>VIX</stp>
        <stp>BAR</stp>
        <stp/>
        <stp>Low</stp>
        <stp>W</stp>
        <stp>-731</stp>
        <stp>All</stp>
        <stp/>
        <stp/>
        <stp>FALSE</stp>
        <stp>T</stp>
        <tr r="E733" s="2"/>
      </tp>
      <tp>
        <v>20.71</v>
        <stp/>
        <stp>StudyData</stp>
        <stp>VIX</stp>
        <stp>BAR</stp>
        <stp/>
        <stp>Low</stp>
        <stp>W</stp>
        <stp>-721</stp>
        <stp>All</stp>
        <stp/>
        <stp/>
        <stp>FALSE</stp>
        <stp>T</stp>
        <tr r="E723" s="2"/>
      </tp>
      <tp>
        <v>30.4</v>
        <stp/>
        <stp>StudyData</stp>
        <stp>VIX</stp>
        <stp>BAR</stp>
        <stp/>
        <stp>Low</stp>
        <stp>W</stp>
        <stp>-751</stp>
        <stp>All</stp>
        <stp/>
        <stp/>
        <stp>FALSE</stp>
        <stp>T</stp>
        <tr r="E753" s="2"/>
      </tp>
      <tp>
        <v>16.8</v>
        <stp/>
        <stp>StudyData</stp>
        <stp>VIX</stp>
        <stp>BAR</stp>
        <stp/>
        <stp>Low</stp>
        <stp>W</stp>
        <stp>-741</stp>
        <stp>All</stp>
        <stp/>
        <stp/>
        <stp>FALSE</stp>
        <stp>T</stp>
        <tr r="E743" s="2"/>
      </tp>
      <tp>
        <v>15.12</v>
        <stp/>
        <stp>StudyData</stp>
        <stp>VIX</stp>
        <stp>BAR</stp>
        <stp/>
        <stp>Low</stp>
        <stp>W</stp>
        <stp>-771</stp>
        <stp>All</stp>
        <stp/>
        <stp/>
        <stp>FALSE</stp>
        <stp>T</stp>
        <tr r="E773" s="2"/>
      </tp>
      <tp>
        <v>32.79</v>
        <stp/>
        <stp>StudyData</stp>
        <stp>VIX</stp>
        <stp>BAR</stp>
        <stp/>
        <stp>Low</stp>
        <stp>W</stp>
        <stp>-761</stp>
        <stp>All</stp>
        <stp/>
        <stp/>
        <stp>FALSE</stp>
        <stp>T</stp>
        <tr r="E763" s="2"/>
      </tp>
      <tp>
        <v>15.55</v>
        <stp/>
        <stp>StudyData</stp>
        <stp>VIX</stp>
        <stp>BAR</stp>
        <stp/>
        <stp>Low</stp>
        <stp>W</stp>
        <stp>-791</stp>
        <stp>All</stp>
        <stp/>
        <stp/>
        <stp>FALSE</stp>
        <stp>T</stp>
        <tr r="E793" s="2"/>
      </tp>
      <tp>
        <v>14.3</v>
        <stp/>
        <stp>StudyData</stp>
        <stp>VIX</stp>
        <stp>BAR</stp>
        <stp/>
        <stp>Low</stp>
        <stp>W</stp>
        <stp>-781</stp>
        <stp>All</stp>
        <stp/>
        <stp/>
        <stp>FALSE</stp>
        <stp>T</stp>
        <tr r="E783" s="2"/>
      </tp>
      <tp>
        <v>12.29</v>
        <stp/>
        <stp>StudyData</stp>
        <stp>VIX</stp>
        <stp>BAR</stp>
        <stp/>
        <stp>Low</stp>
        <stp>W</stp>
        <stp>-411</stp>
        <stp>All</stp>
        <stp/>
        <stp/>
        <stp>FALSE</stp>
        <stp>T</stp>
        <tr r="E413" s="2"/>
      </tp>
      <tp>
        <v>11.07</v>
        <stp/>
        <stp>StudyData</stp>
        <stp>VIX</stp>
        <stp>BAR</stp>
        <stp/>
        <stp>Low</stp>
        <stp>W</stp>
        <stp>-401</stp>
        <stp>All</stp>
        <stp/>
        <stp/>
        <stp>FALSE</stp>
        <stp>T</stp>
        <tr r="E403" s="2"/>
      </tp>
      <tp>
        <v>8.92</v>
        <stp/>
        <stp>StudyData</stp>
        <stp>VIX</stp>
        <stp>BAR</stp>
        <stp/>
        <stp>Low</stp>
        <stp>W</stp>
        <stp>-431</stp>
        <stp>All</stp>
        <stp/>
        <stp/>
        <stp>FALSE</stp>
        <stp>T</stp>
        <tr r="E433" s="2"/>
      </tp>
      <tp>
        <v>14.94</v>
        <stp/>
        <stp>StudyData</stp>
        <stp>VIX</stp>
        <stp>BAR</stp>
        <stp/>
        <stp>Low</stp>
        <stp>W</stp>
        <stp>-421</stp>
        <stp>All</stp>
        <stp/>
        <stp/>
        <stp>FALSE</stp>
        <stp>T</stp>
        <tr r="E423" s="2"/>
      </tp>
      <tp>
        <v>11.25</v>
        <stp/>
        <stp>StudyData</stp>
        <stp>VIX</stp>
        <stp>BAR</stp>
        <stp/>
        <stp>Low</stp>
        <stp>W</stp>
        <stp>-451</stp>
        <stp>All</stp>
        <stp/>
        <stp/>
        <stp>FALSE</stp>
        <stp>T</stp>
        <tr r="E453" s="2"/>
      </tp>
      <tp>
        <v>9.74</v>
        <stp/>
        <stp>StudyData</stp>
        <stp>VIX</stp>
        <stp>BAR</stp>
        <stp/>
        <stp>Low</stp>
        <stp>W</stp>
        <stp>-441</stp>
        <stp>All</stp>
        <stp/>
        <stp/>
        <stp>FALSE</stp>
        <stp>T</stp>
        <tr r="E443" s="2"/>
      </tp>
      <tp>
        <v>11.03</v>
        <stp/>
        <stp>StudyData</stp>
        <stp>VIX</stp>
        <stp>BAR</stp>
        <stp/>
        <stp>Low</stp>
        <stp>W</stp>
        <stp>-471</stp>
        <stp>All</stp>
        <stp/>
        <stp/>
        <stp>FALSE</stp>
        <stp>T</stp>
        <tr r="E473" s="2"/>
      </tp>
      <tp>
        <v>9.3699999999999992</v>
        <stp/>
        <stp>StudyData</stp>
        <stp>VIX</stp>
        <stp>BAR</stp>
        <stp/>
        <stp>Low</stp>
        <stp>W</stp>
        <stp>-461</stp>
        <stp>All</stp>
        <stp/>
        <stp/>
        <stp>FALSE</stp>
        <stp>T</stp>
        <tr r="E463" s="2"/>
      </tp>
      <tp>
        <v>13.26</v>
        <stp/>
        <stp>StudyData</stp>
        <stp>VIX</stp>
        <stp>BAR</stp>
        <stp/>
        <stp>Low</stp>
        <stp>W</stp>
        <stp>-491</stp>
        <stp>All</stp>
        <stp/>
        <stp/>
        <stp>FALSE</stp>
        <stp>T</stp>
        <tr r="E493" s="2"/>
      </tp>
      <tp>
        <v>11.53</v>
        <stp/>
        <stp>StudyData</stp>
        <stp>VIX</stp>
        <stp>BAR</stp>
        <stp/>
        <stp>Low</stp>
        <stp>W</stp>
        <stp>-481</stp>
        <stp>All</stp>
        <stp/>
        <stp/>
        <stp>FALSE</stp>
        <stp>T</stp>
        <tr r="E483" s="2"/>
      </tp>
      <tp>
        <v>16.59</v>
        <stp/>
        <stp>StudyData</stp>
        <stp>VIX</stp>
        <stp>BAR</stp>
        <stp/>
        <stp>Low</stp>
        <stp>W</stp>
        <stp>-511</stp>
        <stp>All</stp>
        <stp/>
        <stp/>
        <stp>FALSE</stp>
        <stp>T</stp>
        <tr r="E513" s="2"/>
      </tp>
      <tp>
        <v>11.9</v>
        <stp/>
        <stp>StudyData</stp>
        <stp>VIX</stp>
        <stp>BAR</stp>
        <stp/>
        <stp>Low</stp>
        <stp>W</stp>
        <stp>-501</stp>
        <stp>All</stp>
        <stp/>
        <stp/>
        <stp>FALSE</stp>
        <stp>T</stp>
        <tr r="E503" s="2"/>
      </tp>
      <tp>
        <v>19.61</v>
        <stp/>
        <stp>StudyData</stp>
        <stp>VIX</stp>
        <stp>BAR</stp>
        <stp/>
        <stp>Low</stp>
        <stp>W</stp>
        <stp>-531</stp>
        <stp>All</stp>
        <stp/>
        <stp/>
        <stp>FALSE</stp>
        <stp>T</stp>
        <tr r="E533" s="2"/>
      </tp>
      <tp>
        <v>13.38</v>
        <stp/>
        <stp>StudyData</stp>
        <stp>VIX</stp>
        <stp>BAR</stp>
        <stp/>
        <stp>Low</stp>
        <stp>W</stp>
        <stp>-521</stp>
        <stp>All</stp>
        <stp/>
        <stp/>
        <stp>FALSE</stp>
        <stp>T</stp>
        <tr r="E523" s="2"/>
      </tp>
      <tp>
        <v>17.87</v>
        <stp/>
        <stp>StudyData</stp>
        <stp>VIX</stp>
        <stp>BAR</stp>
        <stp/>
        <stp>Low</stp>
        <stp>W</stp>
        <stp>-551</stp>
        <stp>All</stp>
        <stp/>
        <stp/>
        <stp>FALSE</stp>
        <stp>T</stp>
        <tr r="E553" s="2"/>
      </tp>
      <tp>
        <v>15.05</v>
        <stp/>
        <stp>StudyData</stp>
        <stp>VIX</stp>
        <stp>BAR</stp>
        <stp/>
        <stp>Low</stp>
        <stp>W</stp>
        <stp>-541</stp>
        <stp>All</stp>
        <stp/>
        <stp/>
        <stp>FALSE</stp>
        <stp>T</stp>
        <tr r="E543" s="2"/>
      </tp>
      <tp>
        <v>12.33</v>
        <stp/>
        <stp>StudyData</stp>
        <stp>VIX</stp>
        <stp>BAR</stp>
        <stp/>
        <stp>Low</stp>
        <stp>W</stp>
        <stp>-571</stp>
        <stp>All</stp>
        <stp/>
        <stp/>
        <stp>FALSE</stp>
        <stp>T</stp>
        <tr r="E573" s="2"/>
      </tp>
      <tp>
        <v>15.93</v>
        <stp/>
        <stp>StudyData</stp>
        <stp>VIX</stp>
        <stp>BAR</stp>
        <stp/>
        <stp>Low</stp>
        <stp>W</stp>
        <stp>-561</stp>
        <stp>All</stp>
        <stp/>
        <stp/>
        <stp>FALSE</stp>
        <stp>T</stp>
        <tr r="E563" s="2"/>
      </tp>
      <tp>
        <v>12.55</v>
        <stp/>
        <stp>StudyData</stp>
        <stp>VIX</stp>
        <stp>BAR</stp>
        <stp/>
        <stp>Low</stp>
        <stp>W</stp>
        <stp>-591</stp>
        <stp>All</stp>
        <stp/>
        <stp/>
        <stp>FALSE</stp>
        <stp>T</stp>
        <tr r="E593" s="2"/>
      </tp>
      <tp>
        <v>14.27</v>
        <stp/>
        <stp>StudyData</stp>
        <stp>VIX</stp>
        <stp>BAR</stp>
        <stp/>
        <stp>Low</stp>
        <stp>W</stp>
        <stp>-581</stp>
        <stp>All</stp>
        <stp/>
        <stp/>
        <stp>FALSE</stp>
        <stp>T</stp>
        <tr r="E583" s="2"/>
      </tp>
      <tp>
        <v>21.28</v>
        <stp/>
        <stp>StudyData</stp>
        <stp>VIX</stp>
        <stp>BAR</stp>
        <stp/>
        <stp>Low</stp>
        <stp>W</stp>
        <stp>-811</stp>
        <stp>All</stp>
        <stp/>
        <stp/>
        <stp>FALSE</stp>
        <stp>T</stp>
        <tr r="E813" s="2"/>
      </tp>
      <tp>
        <v>17.71</v>
        <stp/>
        <stp>StudyData</stp>
        <stp>VIX</stp>
        <stp>BAR</stp>
        <stp/>
        <stp>Low</stp>
        <stp>W</stp>
        <stp>-801</stp>
        <stp>All</stp>
        <stp/>
        <stp/>
        <stp>FALSE</stp>
        <stp>T</stp>
        <tr r="E803" s="2"/>
      </tp>
      <tp>
        <v>19.61</v>
        <stp/>
        <stp>StudyData</stp>
        <stp>VIX</stp>
        <stp>BAR</stp>
        <stp/>
        <stp>Low</stp>
        <stp>W</stp>
        <stp>-831</stp>
        <stp>All</stp>
        <stp/>
        <stp/>
        <stp>FALSE</stp>
        <stp>T</stp>
        <tr r="E833" s="2"/>
      </tp>
      <tp>
        <v>23.12</v>
        <stp/>
        <stp>StudyData</stp>
        <stp>VIX</stp>
        <stp>BAR</stp>
        <stp/>
        <stp>Low</stp>
        <stp>W</stp>
        <stp>-821</stp>
        <stp>All</stp>
        <stp/>
        <stp/>
        <stp>FALSE</stp>
        <stp>T</stp>
        <tr r="E823" s="2"/>
      </tp>
      <tp>
        <v>20.46</v>
        <stp/>
        <stp>StudyData</stp>
        <stp>VIX</stp>
        <stp>BAR</stp>
        <stp/>
        <stp>Low</stp>
        <stp>W</stp>
        <stp>-851</stp>
        <stp>All</stp>
        <stp/>
        <stp/>
        <stp>FALSE</stp>
        <stp>T</stp>
        <tr r="E853" s="2"/>
      </tp>
      <tp>
        <v>19.32</v>
        <stp/>
        <stp>StudyData</stp>
        <stp>VIX</stp>
        <stp>BAR</stp>
        <stp/>
        <stp>Low</stp>
        <stp>W</stp>
        <stp>-841</stp>
        <stp>All</stp>
        <stp/>
        <stp/>
        <stp>FALSE</stp>
        <stp>T</stp>
        <tr r="E843" s="2"/>
      </tp>
      <tp>
        <v>24.02</v>
        <stp/>
        <stp>StudyData</stp>
        <stp>VIX</stp>
        <stp>BAR</stp>
        <stp/>
        <stp>Low</stp>
        <stp>W</stp>
        <stp>-871</stp>
        <stp>All</stp>
        <stp/>
        <stp/>
        <stp>FALSE</stp>
        <stp>T</stp>
        <tr r="E873" s="2"/>
      </tp>
      <tp>
        <v>22.99</v>
        <stp/>
        <stp>StudyData</stp>
        <stp>VIX</stp>
        <stp>BAR</stp>
        <stp/>
        <stp>Low</stp>
        <stp>W</stp>
        <stp>-861</stp>
        <stp>All</stp>
        <stp/>
        <stp/>
        <stp>FALSE</stp>
        <stp>T</stp>
        <tr r="E863" s="2"/>
      </tp>
      <tp>
        <v>40.03</v>
        <stp/>
        <stp>StudyData</stp>
        <stp>VIX</stp>
        <stp>BAR</stp>
        <stp/>
        <stp>Low</stp>
        <stp>W</stp>
        <stp>-891</stp>
        <stp>All</stp>
        <stp/>
        <stp/>
        <stp>FALSE</stp>
        <stp>T</stp>
        <tr r="E893" s="2"/>
      </tp>
      <tp>
        <v>26.57</v>
        <stp/>
        <stp>StudyData</stp>
        <stp>VIX</stp>
        <stp>BAR</stp>
        <stp/>
        <stp>Low</stp>
        <stp>W</stp>
        <stp>-881</stp>
        <stp>All</stp>
        <stp/>
        <stp/>
        <stp>FALSE</stp>
        <stp>T</stp>
        <tr r="E883" s="2"/>
      </tp>
      <tp>
        <v>50.91</v>
        <stp/>
        <stp>StudyData</stp>
        <stp>VIX</stp>
        <stp>BAR</stp>
        <stp/>
        <stp>Low</stp>
        <stp>W</stp>
        <stp>-911</stp>
        <stp>All</stp>
        <stp/>
        <stp/>
        <stp>FALSE</stp>
        <stp>T</stp>
        <tr r="E913" s="2"/>
      </tp>
      <tp>
        <v>36.880000000000003</v>
        <stp/>
        <stp>StudyData</stp>
        <stp>VIX</stp>
        <stp>BAR</stp>
        <stp/>
        <stp>Low</stp>
        <stp>W</stp>
        <stp>-901</stp>
        <stp>All</stp>
        <stp/>
        <stp/>
        <stp>FALSE</stp>
        <stp>T</stp>
        <tr r="E903" s="2"/>
      </tp>
      <tp>
        <v>17.82</v>
        <stp/>
        <stp>StudyData</stp>
        <stp>VIX</stp>
        <stp>BAR</stp>
        <stp/>
        <stp>Low</stp>
        <stp>W</stp>
        <stp>-931</stp>
        <stp>All</stp>
        <stp/>
        <stp/>
        <stp>FALSE</stp>
        <stp>T</stp>
        <tr r="E933" s="2"/>
      </tp>
      <tp>
        <v>19.57</v>
        <stp/>
        <stp>StudyData</stp>
        <stp>VIX</stp>
        <stp>BAR</stp>
        <stp/>
        <stp>Low</stp>
        <stp>W</stp>
        <stp>-921</stp>
        <stp>All</stp>
        <stp/>
        <stp/>
        <stp>FALSE</stp>
        <stp>T</stp>
        <tr r="E923" s="2"/>
      </tp>
      <tp>
        <v>22.65</v>
        <stp/>
        <stp>StudyData</stp>
        <stp>VIX</stp>
        <stp>BAR</stp>
        <stp/>
        <stp>Low</stp>
        <stp>W</stp>
        <stp>-951</stp>
        <stp>All</stp>
        <stp/>
        <stp/>
        <stp>FALSE</stp>
        <stp>T</stp>
        <tr r="E953" s="2"/>
      </tp>
      <tp>
        <v>24.75</v>
        <stp/>
        <stp>StudyData</stp>
        <stp>VIX</stp>
        <stp>BAR</stp>
        <stp/>
        <stp>Low</stp>
        <stp>W</stp>
        <stp>-941</stp>
        <stp>All</stp>
        <stp/>
        <stp/>
        <stp>FALSE</stp>
        <stp>T</stp>
        <tr r="E943" s="2"/>
      </tp>
      <tp>
        <v>21.96</v>
        <stp/>
        <stp>StudyData</stp>
        <stp>VIX</stp>
        <stp>BAR</stp>
        <stp/>
        <stp>Low</stp>
        <stp>W</stp>
        <stp>-971</stp>
        <stp>All</stp>
        <stp/>
        <stp/>
        <stp>FALSE</stp>
        <stp>T</stp>
        <tr r="E973" s="2"/>
      </tp>
      <tp>
        <v>21.24</v>
        <stp/>
        <stp>StudyData</stp>
        <stp>VIX</stp>
        <stp>BAR</stp>
        <stp/>
        <stp>Low</stp>
        <stp>W</stp>
        <stp>-961</stp>
        <stp>All</stp>
        <stp/>
        <stp/>
        <stp>FALSE</stp>
        <stp>T</stp>
        <tr r="E963" s="2"/>
      </tp>
      <tp>
        <v>12.13</v>
        <stp/>
        <stp>StudyData</stp>
        <stp>VIX</stp>
        <stp>BAR</stp>
        <stp/>
        <stp>Low</stp>
        <stp>W</stp>
        <stp>-991</stp>
        <stp>All</stp>
        <stp/>
        <stp/>
        <stp>FALSE</stp>
        <stp>T</stp>
        <tr r="E993" s="2"/>
      </tp>
      <tp>
        <v>12.75</v>
        <stp/>
        <stp>StudyData</stp>
        <stp>VIX</stp>
        <stp>BAR</stp>
        <stp/>
        <stp>Low</stp>
        <stp>W</stp>
        <stp>-981</stp>
        <stp>All</stp>
        <stp/>
        <stp/>
        <stp>FALSE</stp>
        <stp>T</stp>
        <tr r="E983" s="2"/>
      </tp>
      <tp>
        <v>19.09</v>
        <stp/>
        <stp>StudyData</stp>
        <stp>VIX</stp>
        <stp>BAR</stp>
        <stp/>
        <stp>Close</stp>
        <stp>W</stp>
        <stp>-7</stp>
        <stp>All</stp>
        <stp/>
        <stp/>
        <stp>FALSE</stp>
        <stp>T</stp>
        <tr r="F9" s="2"/>
      </tp>
      <tp>
        <v>20.37</v>
        <stp/>
        <stp>StudyData</stp>
        <stp>VIX</stp>
        <stp>BAR</stp>
        <stp/>
        <stp>Low</stp>
        <stp>W</stp>
        <stp>-5</stp>
        <stp>All</stp>
        <stp/>
        <stp/>
        <stp>FALSE</stp>
        <stp>T</stp>
        <tr r="E7" s="2"/>
      </tp>
      <tp>
        <v>23.85</v>
        <stp/>
        <stp>StudyData</stp>
        <stp>VIX</stp>
        <stp>BAR</stp>
        <stp/>
        <stp>Low</stp>
        <stp>W</stp>
        <stp>-212</stp>
        <stp>All</stp>
        <stp/>
        <stp/>
        <stp>FALSE</stp>
        <stp>T</stp>
        <tr r="E214" s="2"/>
      </tp>
      <tp>
        <v>25.57</v>
        <stp/>
        <stp>StudyData</stp>
        <stp>VIX</stp>
        <stp>BAR</stp>
        <stp/>
        <stp>Low</stp>
        <stp>W</stp>
        <stp>-202</stp>
        <stp>All</stp>
        <stp/>
        <stp/>
        <stp>FALSE</stp>
        <stp>T</stp>
        <tr r="E204" s="2"/>
      </tp>
      <tp>
        <v>14.9</v>
        <stp/>
        <stp>StudyData</stp>
        <stp>VIX</stp>
        <stp>BAR</stp>
        <stp/>
        <stp>Low</stp>
        <stp>W</stp>
        <stp>-232</stp>
        <stp>All</stp>
        <stp/>
        <stp/>
        <stp>FALSE</stp>
        <stp>T</stp>
        <tr r="E234" s="2"/>
      </tp>
      <tp>
        <v>16.34</v>
        <stp/>
        <stp>StudyData</stp>
        <stp>VIX</stp>
        <stp>BAR</stp>
        <stp/>
        <stp>Low</stp>
        <stp>W</stp>
        <stp>-222</stp>
        <stp>All</stp>
        <stp/>
        <stp/>
        <stp>FALSE</stp>
        <stp>T</stp>
        <tr r="E224" s="2"/>
      </tp>
      <tp>
        <v>15.15</v>
        <stp/>
        <stp>StudyData</stp>
        <stp>VIX</stp>
        <stp>BAR</stp>
        <stp/>
        <stp>Low</stp>
        <stp>W</stp>
        <stp>-252</stp>
        <stp>All</stp>
        <stp/>
        <stp/>
        <stp>FALSE</stp>
        <stp>T</stp>
        <tr r="E254" s="2"/>
      </tp>
      <tp>
        <v>16.02</v>
        <stp/>
        <stp>StudyData</stp>
        <stp>VIX</stp>
        <stp>BAR</stp>
        <stp/>
        <stp>Low</stp>
        <stp>W</stp>
        <stp>-242</stp>
        <stp>All</stp>
        <stp/>
        <stp/>
        <stp>FALSE</stp>
        <stp>T</stp>
        <tr r="E244" s="2"/>
      </tp>
      <tp>
        <v>21.09</v>
        <stp/>
        <stp>StudyData</stp>
        <stp>VIX</stp>
        <stp>BAR</stp>
        <stp/>
        <stp>Low</stp>
        <stp>W</stp>
        <stp>-272</stp>
        <stp>All</stp>
        <stp/>
        <stp/>
        <stp>FALSE</stp>
        <stp>T</stp>
        <tr r="E274" s="2"/>
      </tp>
      <tp>
        <v>17.29</v>
        <stp/>
        <stp>StudyData</stp>
        <stp>VIX</stp>
        <stp>BAR</stp>
        <stp/>
        <stp>Low</stp>
        <stp>W</stp>
        <stp>-262</stp>
        <stp>All</stp>
        <stp/>
        <stp/>
        <stp>FALSE</stp>
        <stp>T</stp>
        <tr r="E264" s="2"/>
      </tp>
      <tp>
        <v>21.77</v>
        <stp/>
        <stp>StudyData</stp>
        <stp>VIX</stp>
        <stp>BAR</stp>
        <stp/>
        <stp>Low</stp>
        <stp>W</stp>
        <stp>-292</stp>
        <stp>All</stp>
        <stp/>
        <stp/>
        <stp>FALSE</stp>
        <stp>T</stp>
        <tr r="E294" s="2"/>
      </tp>
      <tp>
        <v>22.41</v>
        <stp/>
        <stp>StudyData</stp>
        <stp>VIX</stp>
        <stp>BAR</stp>
        <stp/>
        <stp>Low</stp>
        <stp>W</stp>
        <stp>-282</stp>
        <stp>All</stp>
        <stp/>
        <stp/>
        <stp>FALSE</stp>
        <stp>T</stp>
        <tr r="E284" s="2"/>
      </tp>
      <tp>
        <v>37.31</v>
        <stp/>
        <stp>StudyData</stp>
        <stp>VIX</stp>
        <stp>BAR</stp>
        <stp/>
        <stp>Low</stp>
        <stp>W</stp>
        <stp>-312</stp>
        <stp>All</stp>
        <stp/>
        <stp/>
        <stp>FALSE</stp>
        <stp>T</stp>
        <tr r="E314" s="2"/>
      </tp>
      <tp>
        <v>29.26</v>
        <stp/>
        <stp>StudyData</stp>
        <stp>VIX</stp>
        <stp>BAR</stp>
        <stp/>
        <stp>Low</stp>
        <stp>W</stp>
        <stp>-302</stp>
        <stp>All</stp>
        <stp/>
        <stp/>
        <stp>FALSE</stp>
        <stp>T</stp>
        <tr r="E304" s="2"/>
      </tp>
      <tp>
        <v>11.42</v>
        <stp/>
        <stp>StudyData</stp>
        <stp>VIX</stp>
        <stp>BAR</stp>
        <stp/>
        <stp>Low</stp>
        <stp>W</stp>
        <stp>-332</stp>
        <stp>All</stp>
        <stp/>
        <stp/>
        <stp>FALSE</stp>
        <stp>T</stp>
        <tr r="E334" s="2"/>
      </tp>
      <tp>
        <v>14.7</v>
        <stp/>
        <stp>StudyData</stp>
        <stp>VIX</stp>
        <stp>BAR</stp>
        <stp/>
        <stp>Low</stp>
        <stp>W</stp>
        <stp>-322</stp>
        <stp>All</stp>
        <stp/>
        <stp/>
        <stp>FALSE</stp>
        <stp>T</stp>
        <tr r="E324" s="2"/>
      </tp>
      <tp>
        <v>12.28</v>
        <stp/>
        <stp>StudyData</stp>
        <stp>VIX</stp>
        <stp>BAR</stp>
        <stp/>
        <stp>Low</stp>
        <stp>W</stp>
        <stp>-352</stp>
        <stp>All</stp>
        <stp/>
        <stp/>
        <stp>FALSE</stp>
        <stp>T</stp>
        <tr r="E354" s="2"/>
      </tp>
      <tp>
        <v>13.31</v>
        <stp/>
        <stp>StudyData</stp>
        <stp>VIX</stp>
        <stp>BAR</stp>
        <stp/>
        <stp>Low</stp>
        <stp>W</stp>
        <stp>-342</stp>
        <stp>All</stp>
        <stp/>
        <stp/>
        <stp>FALSE</stp>
        <stp>T</stp>
        <tr r="E344" s="2"/>
      </tp>
      <tp>
        <v>13.51</v>
        <stp/>
        <stp>StudyData</stp>
        <stp>VIX</stp>
        <stp>BAR</stp>
        <stp/>
        <stp>Low</stp>
        <stp>W</stp>
        <stp>-372</stp>
        <stp>All</stp>
        <stp/>
        <stp/>
        <stp>FALSE</stp>
        <stp>T</stp>
        <tr r="E374" s="2"/>
      </tp>
      <tp>
        <v>12.65</v>
        <stp/>
        <stp>StudyData</stp>
        <stp>VIX</stp>
        <stp>BAR</stp>
        <stp/>
        <stp>Low</stp>
        <stp>W</stp>
        <stp>-362</stp>
        <stp>All</stp>
        <stp/>
        <stp/>
        <stp>FALSE</stp>
        <stp>T</stp>
        <tr r="E364" s="2"/>
      </tp>
      <tp>
        <v>11.34</v>
        <stp/>
        <stp>StudyData</stp>
        <stp>VIX</stp>
        <stp>BAR</stp>
        <stp/>
        <stp>Low</stp>
        <stp>W</stp>
        <stp>-392</stp>
        <stp>All</stp>
        <stp/>
        <stp/>
        <stp>FALSE</stp>
        <stp>T</stp>
        <tr r="E394" s="2"/>
      </tp>
      <tp>
        <v>20.34</v>
        <stp/>
        <stp>StudyData</stp>
        <stp>VIX</stp>
        <stp>BAR</stp>
        <stp/>
        <stp>Low</stp>
        <stp>W</stp>
        <stp>-382</stp>
        <stp>All</stp>
        <stp/>
        <stp/>
        <stp>FALSE</stp>
        <stp>T</stp>
        <tr r="E384" s="2"/>
      </tp>
      <tp>
        <v>13.34</v>
        <stp/>
        <stp>StudyData</stp>
        <stp>VIX</stp>
        <stp>BAR</stp>
        <stp/>
        <stp>Low</stp>
        <stp>W</stp>
        <stp>-112</stp>
        <stp>All</stp>
        <stp/>
        <stp/>
        <stp>FALSE</stp>
        <stp>T</stp>
        <tr r="E114" s="2"/>
      </tp>
      <tp>
        <v>14.92</v>
        <stp/>
        <stp>StudyData</stp>
        <stp>VIX</stp>
        <stp>BAR</stp>
        <stp/>
        <stp>Low</stp>
        <stp>W</stp>
        <stp>-102</stp>
        <stp>All</stp>
        <stp/>
        <stp/>
        <stp>FALSE</stp>
        <stp>T</stp>
        <tr r="E104" s="2"/>
      </tp>
      <tp>
        <v>15.83</v>
        <stp/>
        <stp>StudyData</stp>
        <stp>VIX</stp>
        <stp>BAR</stp>
        <stp/>
        <stp>Low</stp>
        <stp>W</stp>
        <stp>-132</stp>
        <stp>All</stp>
        <stp/>
        <stp/>
        <stp>FALSE</stp>
        <stp>T</stp>
        <tr r="E134" s="2"/>
      </tp>
      <tp>
        <v>12.35</v>
        <stp/>
        <stp>StudyData</stp>
        <stp>VIX</stp>
        <stp>BAR</stp>
        <stp/>
        <stp>Low</stp>
        <stp>W</stp>
        <stp>-122</stp>
        <stp>All</stp>
        <stp/>
        <stp/>
        <stp>FALSE</stp>
        <stp>T</stp>
        <tr r="E124" s="2"/>
      </tp>
      <tp>
        <v>16.36</v>
        <stp/>
        <stp>StudyData</stp>
        <stp>VIX</stp>
        <stp>BAR</stp>
        <stp/>
        <stp>Low</stp>
        <stp>W</stp>
        <stp>-152</stp>
        <stp>All</stp>
        <stp/>
        <stp/>
        <stp>FALSE</stp>
        <stp>T</stp>
        <tr r="E154" s="2"/>
      </tp>
      <tp>
        <v>13.12</v>
        <stp/>
        <stp>StudyData</stp>
        <stp>VIX</stp>
        <stp>BAR</stp>
        <stp/>
        <stp>Low</stp>
        <stp>W</stp>
        <stp>-142</stp>
        <stp>All</stp>
        <stp/>
        <stp/>
        <stp>FALSE</stp>
        <stp>T</stp>
        <tr r="E144" s="2"/>
      </tp>
      <tp>
        <v>19.940000000000001</v>
        <stp/>
        <stp>StudyData</stp>
        <stp>VIX</stp>
        <stp>BAR</stp>
        <stp/>
        <stp>Low</stp>
        <stp>W</stp>
        <stp>-172</stp>
        <stp>All</stp>
        <stp/>
        <stp/>
        <stp>FALSE</stp>
        <stp>T</stp>
        <tr r="E174" s="2"/>
      </tp>
      <tp>
        <v>18.16</v>
        <stp/>
        <stp>StudyData</stp>
        <stp>VIX</stp>
        <stp>BAR</stp>
        <stp/>
        <stp>Low</stp>
        <stp>W</stp>
        <stp>-162</stp>
        <stp>All</stp>
        <stp/>
        <stp/>
        <stp>FALSE</stp>
        <stp>T</stp>
        <tr r="E164" s="2"/>
      </tp>
      <tp>
        <v>20.76</v>
        <stp/>
        <stp>StudyData</stp>
        <stp>VIX</stp>
        <stp>BAR</stp>
        <stp/>
        <stp>Low</stp>
        <stp>W</stp>
        <stp>-192</stp>
        <stp>All</stp>
        <stp/>
        <stp/>
        <stp>FALSE</stp>
        <stp>T</stp>
        <tr r="E194" s="2"/>
      </tp>
      <tp>
        <v>31.14</v>
        <stp/>
        <stp>StudyData</stp>
        <stp>VIX</stp>
        <stp>BAR</stp>
        <stp/>
        <stp>Low</stp>
        <stp>W</stp>
        <stp>-182</stp>
        <stp>All</stp>
        <stp/>
        <stp/>
        <stp>FALSE</stp>
        <stp>T</stp>
        <tr r="E184" s="2"/>
      </tp>
      <tp>
        <v>10.59</v>
        <stp/>
        <stp>StudyData</stp>
        <stp>VIX</stp>
        <stp>BAR</stp>
        <stp/>
        <stp>Low</stp>
        <stp>W</stp>
        <stp>-612</stp>
        <stp>All</stp>
        <stp/>
        <stp/>
        <stp>FALSE</stp>
        <stp>T</stp>
        <tr r="E614" s="2"/>
      </tp>
      <tp>
        <v>13.13</v>
        <stp/>
        <stp>StudyData</stp>
        <stp>VIX</stp>
        <stp>BAR</stp>
        <stp/>
        <stp>Low</stp>
        <stp>W</stp>
        <stp>-602</stp>
        <stp>All</stp>
        <stp/>
        <stp/>
        <stp>FALSE</stp>
        <stp>T</stp>
        <tr r="E604" s="2"/>
      </tp>
      <tp>
        <v>13.49</v>
        <stp/>
        <stp>StudyData</stp>
        <stp>VIX</stp>
        <stp>BAR</stp>
        <stp/>
        <stp>Low</stp>
        <stp>W</stp>
        <stp>-632</stp>
        <stp>All</stp>
        <stp/>
        <stp/>
        <stp>FALSE</stp>
        <stp>T</stp>
        <tr r="E634" s="2"/>
      </tp>
      <tp>
        <v>12.87</v>
        <stp/>
        <stp>StudyData</stp>
        <stp>VIX</stp>
        <stp>BAR</stp>
        <stp/>
        <stp>Low</stp>
        <stp>W</stp>
        <stp>-622</stp>
        <stp>All</stp>
        <stp/>
        <stp/>
        <stp>FALSE</stp>
        <stp>T</stp>
        <tr r="E624" s="2"/>
      </tp>
      <tp>
        <v>15.46</v>
        <stp/>
        <stp>StudyData</stp>
        <stp>VIX</stp>
        <stp>BAR</stp>
        <stp/>
        <stp>Low</stp>
        <stp>W</stp>
        <stp>-652</stp>
        <stp>All</stp>
        <stp/>
        <stp/>
        <stp>FALSE</stp>
        <stp>T</stp>
        <tr r="E654" s="2"/>
      </tp>
      <tp>
        <v>12.89</v>
        <stp/>
        <stp>StudyData</stp>
        <stp>VIX</stp>
        <stp>BAR</stp>
        <stp/>
        <stp>Low</stp>
        <stp>W</stp>
        <stp>-642</stp>
        <stp>All</stp>
        <stp/>
        <stp/>
        <stp>FALSE</stp>
        <stp>T</stp>
        <tr r="E644" s="2"/>
      </tp>
      <tp>
        <v>12.84</v>
        <stp/>
        <stp>StudyData</stp>
        <stp>VIX</stp>
        <stp>BAR</stp>
        <stp/>
        <stp>Low</stp>
        <stp>W</stp>
        <stp>-672</stp>
        <stp>All</stp>
        <stp/>
        <stp/>
        <stp>FALSE</stp>
        <stp>T</stp>
        <tr r="E674" s="2"/>
      </tp>
      <tp>
        <v>11.98</v>
        <stp/>
        <stp>StudyData</stp>
        <stp>VIX</stp>
        <stp>BAR</stp>
        <stp/>
        <stp>Low</stp>
        <stp>W</stp>
        <stp>-662</stp>
        <stp>All</stp>
        <stp/>
        <stp/>
        <stp>FALSE</stp>
        <stp>T</stp>
        <tr r="E664" s="2"/>
      </tp>
      <tp>
        <v>13.64</v>
        <stp/>
        <stp>StudyData</stp>
        <stp>VIX</stp>
        <stp>BAR</stp>
        <stp/>
        <stp>Low</stp>
        <stp>W</stp>
        <stp>-692</stp>
        <stp>All</stp>
        <stp/>
        <stp/>
        <stp>FALSE</stp>
        <stp>T</stp>
        <tr r="E694" s="2"/>
      </tp>
      <tp>
        <v>11.05</v>
        <stp/>
        <stp>StudyData</stp>
        <stp>VIX</stp>
        <stp>BAR</stp>
        <stp/>
        <stp>Low</stp>
        <stp>W</stp>
        <stp>-682</stp>
        <stp>All</stp>
        <stp/>
        <stp/>
        <stp>FALSE</stp>
        <stp>T</stp>
        <tr r="E684" s="2"/>
      </tp>
      <tp>
        <v>13.3</v>
        <stp/>
        <stp>StudyData</stp>
        <stp>VIX</stp>
        <stp>BAR</stp>
        <stp/>
        <stp>Low</stp>
        <stp>W</stp>
        <stp>-712</stp>
        <stp>All</stp>
        <stp/>
        <stp/>
        <stp>FALSE</stp>
        <stp>T</stp>
        <tr r="E714" s="2"/>
      </tp>
      <tp>
        <v>16.62</v>
        <stp/>
        <stp>StudyData</stp>
        <stp>VIX</stp>
        <stp>BAR</stp>
        <stp/>
        <stp>Low</stp>
        <stp>W</stp>
        <stp>-702</stp>
        <stp>All</stp>
        <stp/>
        <stp/>
        <stp>FALSE</stp>
        <stp>T</stp>
        <tr r="E704" s="2"/>
      </tp>
      <tp>
        <v>14.14</v>
        <stp/>
        <stp>StudyData</stp>
        <stp>VIX</stp>
        <stp>BAR</stp>
        <stp/>
        <stp>Low</stp>
        <stp>W</stp>
        <stp>-732</stp>
        <stp>All</stp>
        <stp/>
        <stp/>
        <stp>FALSE</stp>
        <stp>T</stp>
        <tr r="E734" s="2"/>
      </tp>
      <tp>
        <v>20.29</v>
        <stp/>
        <stp>StudyData</stp>
        <stp>VIX</stp>
        <stp>BAR</stp>
        <stp/>
        <stp>Low</stp>
        <stp>W</stp>
        <stp>-722</stp>
        <stp>All</stp>
        <stp/>
        <stp/>
        <stp>FALSE</stp>
        <stp>T</stp>
        <tr r="E724" s="2"/>
      </tp>
      <tp>
        <v>27.47</v>
        <stp/>
        <stp>StudyData</stp>
        <stp>VIX</stp>
        <stp>BAR</stp>
        <stp/>
        <stp>Low</stp>
        <stp>W</stp>
        <stp>-752</stp>
        <stp>All</stp>
        <stp/>
        <stp/>
        <stp>FALSE</stp>
        <stp>T</stp>
        <tr r="E754" s="2"/>
      </tp>
      <tp>
        <v>18.16</v>
        <stp/>
        <stp>StudyData</stp>
        <stp>VIX</stp>
        <stp>BAR</stp>
        <stp/>
        <stp>Low</stp>
        <stp>W</stp>
        <stp>-742</stp>
        <stp>All</stp>
        <stp/>
        <stp/>
        <stp>FALSE</stp>
        <stp>T</stp>
        <tr r="E744" s="2"/>
      </tp>
      <tp>
        <v>17.72</v>
        <stp/>
        <stp>StudyData</stp>
        <stp>VIX</stp>
        <stp>BAR</stp>
        <stp/>
        <stp>Low</stp>
        <stp>W</stp>
        <stp>-772</stp>
        <stp>All</stp>
        <stp/>
        <stp/>
        <stp>FALSE</stp>
        <stp>T</stp>
        <tr r="E774" s="2"/>
      </tp>
      <tp>
        <v>30.16</v>
        <stp/>
        <stp>StudyData</stp>
        <stp>VIX</stp>
        <stp>BAR</stp>
        <stp/>
        <stp>Low</stp>
        <stp>W</stp>
        <stp>-762</stp>
        <stp>All</stp>
        <stp/>
        <stp/>
        <stp>FALSE</stp>
        <stp>T</stp>
        <tr r="E764" s="2"/>
      </tp>
      <tp>
        <v>15.89</v>
        <stp/>
        <stp>StudyData</stp>
        <stp>VIX</stp>
        <stp>BAR</stp>
        <stp/>
        <stp>Low</stp>
        <stp>W</stp>
        <stp>-792</stp>
        <stp>All</stp>
        <stp/>
        <stp/>
        <stp>FALSE</stp>
        <stp>T</stp>
        <tr r="E794" s="2"/>
      </tp>
      <tp>
        <v>14.92</v>
        <stp/>
        <stp>StudyData</stp>
        <stp>VIX</stp>
        <stp>BAR</stp>
        <stp/>
        <stp>Low</stp>
        <stp>W</stp>
        <stp>-782</stp>
        <stp>All</stp>
        <stp/>
        <stp/>
        <stp>FALSE</stp>
        <stp>T</stp>
        <tr r="E784" s="2"/>
      </tp>
      <tp>
        <v>12.5</v>
        <stp/>
        <stp>StudyData</stp>
        <stp>VIX</stp>
        <stp>BAR</stp>
        <stp/>
        <stp>Low</stp>
        <stp>W</stp>
        <stp>-412</stp>
        <stp>All</stp>
        <stp/>
        <stp/>
        <stp>FALSE</stp>
        <stp>T</stp>
        <tr r="E414" s="2"/>
      </tp>
      <tp>
        <v>11.6</v>
        <stp/>
        <stp>StudyData</stp>
        <stp>VIX</stp>
        <stp>BAR</stp>
        <stp/>
        <stp>Low</stp>
        <stp>W</stp>
        <stp>-402</stp>
        <stp>All</stp>
        <stp/>
        <stp/>
        <stp>FALSE</stp>
        <stp>T</stp>
        <tr r="E404" s="2"/>
      </tp>
      <tp>
        <v>9.7100000000000009</v>
        <stp/>
        <stp>StudyData</stp>
        <stp>VIX</stp>
        <stp>BAR</stp>
        <stp/>
        <stp>Low</stp>
        <stp>W</stp>
        <stp>-432</stp>
        <stp>All</stp>
        <stp/>
        <stp/>
        <stp>FALSE</stp>
        <stp>T</stp>
        <tr r="E434" s="2"/>
      </tp>
      <tp>
        <v>13.31</v>
        <stp/>
        <stp>StudyData</stp>
        <stp>VIX</stp>
        <stp>BAR</stp>
        <stp/>
        <stp>Low</stp>
        <stp>W</stp>
        <stp>-422</stp>
        <stp>All</stp>
        <stp/>
        <stp/>
        <stp>FALSE</stp>
        <stp>T</stp>
        <tr r="E424" s="2"/>
      </tp>
      <tp>
        <v>9.52</v>
        <stp/>
        <stp>StudyData</stp>
        <stp>VIX</stp>
        <stp>BAR</stp>
        <stp/>
        <stp>Low</stp>
        <stp>W</stp>
        <stp>-452</stp>
        <stp>All</stp>
        <stp/>
        <stp/>
        <stp>FALSE</stp>
        <stp>T</stp>
        <tr r="E454" s="2"/>
      </tp>
      <tp>
        <v>9.2899999999999991</v>
        <stp/>
        <stp>StudyData</stp>
        <stp>VIX</stp>
        <stp>BAR</stp>
        <stp/>
        <stp>Low</stp>
        <stp>W</stp>
        <stp>-442</stp>
        <stp>All</stp>
        <stp/>
        <stp/>
        <stp>FALSE</stp>
        <stp>T</stp>
        <tr r="E444" s="2"/>
      </tp>
      <tp>
        <v>10.92</v>
        <stp/>
        <stp>StudyData</stp>
        <stp>VIX</stp>
        <stp>BAR</stp>
        <stp/>
        <stp>Low</stp>
        <stp>W</stp>
        <stp>-472</stp>
        <stp>All</stp>
        <stp/>
        <stp/>
        <stp>FALSE</stp>
        <stp>T</stp>
        <tr r="E474" s="2"/>
      </tp>
      <tp>
        <v>9.58</v>
        <stp/>
        <stp>StudyData</stp>
        <stp>VIX</stp>
        <stp>BAR</stp>
        <stp/>
        <stp>Low</stp>
        <stp>W</stp>
        <stp>-462</stp>
        <stp>All</stp>
        <stp/>
        <stp/>
        <stp>FALSE</stp>
        <stp>T</stp>
        <tr r="E464" s="2"/>
      </tp>
      <tp>
        <v>16.25</v>
        <stp/>
        <stp>StudyData</stp>
        <stp>VIX</stp>
        <stp>BAR</stp>
        <stp/>
        <stp>Low</stp>
        <stp>W</stp>
        <stp>-492</stp>
        <stp>All</stp>
        <stp/>
        <stp/>
        <stp>FALSE</stp>
        <stp>T</stp>
        <tr r="E494" s="2"/>
      </tp>
      <tp>
        <v>10.94</v>
        <stp/>
        <stp>StudyData</stp>
        <stp>VIX</stp>
        <stp>BAR</stp>
        <stp/>
        <stp>Low</stp>
        <stp>W</stp>
        <stp>-482</stp>
        <stp>All</stp>
        <stp/>
        <stp/>
        <stp>FALSE</stp>
        <stp>T</stp>
        <tr r="E484" s="2"/>
      </tp>
      <tp>
        <v>17.89</v>
        <stp/>
        <stp>StudyData</stp>
        <stp>VIX</stp>
        <stp>BAR</stp>
        <stp/>
        <stp>Low</stp>
        <stp>W</stp>
        <stp>-512</stp>
        <stp>All</stp>
        <stp/>
        <stp/>
        <stp>FALSE</stp>
        <stp>T</stp>
        <tr r="E514" s="2"/>
      </tp>
      <tp>
        <v>11.72</v>
        <stp/>
        <stp>StudyData</stp>
        <stp>VIX</stp>
        <stp>BAR</stp>
        <stp/>
        <stp>Low</stp>
        <stp>W</stp>
        <stp>-502</stp>
        <stp>All</stp>
        <stp/>
        <stp/>
        <stp>FALSE</stp>
        <stp>T</stp>
        <tr r="E504" s="2"/>
      </tp>
      <tp>
        <v>19.5</v>
        <stp/>
        <stp>StudyData</stp>
        <stp>VIX</stp>
        <stp>BAR</stp>
        <stp/>
        <stp>Low</stp>
        <stp>W</stp>
        <stp>-532</stp>
        <stp>All</stp>
        <stp/>
        <stp/>
        <stp>FALSE</stp>
        <stp>T</stp>
        <tr r="E534" s="2"/>
      </tp>
      <tp>
        <v>13.66</v>
        <stp/>
        <stp>StudyData</stp>
        <stp>VIX</stp>
        <stp>BAR</stp>
        <stp/>
        <stp>Low</stp>
        <stp>W</stp>
        <stp>-522</stp>
        <stp>All</stp>
        <stp/>
        <stp/>
        <stp>FALSE</stp>
        <stp>T</stp>
        <tr r="E524" s="2"/>
      </tp>
      <tp>
        <v>21.51</v>
        <stp/>
        <stp>StudyData</stp>
        <stp>VIX</stp>
        <stp>BAR</stp>
        <stp/>
        <stp>Low</stp>
        <stp>W</stp>
        <stp>-552</stp>
        <stp>All</stp>
        <stp/>
        <stp/>
        <stp>FALSE</stp>
        <stp>T</stp>
        <tr r="E554" s="2"/>
      </tp>
      <tp>
        <v>15.47</v>
        <stp/>
        <stp>StudyData</stp>
        <stp>VIX</stp>
        <stp>BAR</stp>
        <stp/>
        <stp>Low</stp>
        <stp>W</stp>
        <stp>-542</stp>
        <stp>All</stp>
        <stp/>
        <stp/>
        <stp>FALSE</stp>
        <stp>T</stp>
        <tr r="E544" s="2"/>
      </tp>
      <tp>
        <v>12.12</v>
        <stp/>
        <stp>StudyData</stp>
        <stp>VIX</stp>
        <stp>BAR</stp>
        <stp/>
        <stp>Low</stp>
        <stp>W</stp>
        <stp>-572</stp>
        <stp>All</stp>
        <stp/>
        <stp/>
        <stp>FALSE</stp>
        <stp>T</stp>
        <tr r="E574" s="2"/>
      </tp>
      <tp>
        <v>15.39</v>
        <stp/>
        <stp>StudyData</stp>
        <stp>VIX</stp>
        <stp>BAR</stp>
        <stp/>
        <stp>Low</stp>
        <stp>W</stp>
        <stp>-562</stp>
        <stp>All</stp>
        <stp/>
        <stp/>
        <stp>FALSE</stp>
        <stp>T</stp>
        <tr r="E564" s="2"/>
      </tp>
      <tp>
        <v>11.53</v>
        <stp/>
        <stp>StudyData</stp>
        <stp>VIX</stp>
        <stp>BAR</stp>
        <stp/>
        <stp>Low</stp>
        <stp>W</stp>
        <stp>-592</stp>
        <stp>All</stp>
        <stp/>
        <stp/>
        <stp>FALSE</stp>
        <stp>T</stp>
        <tr r="E594" s="2"/>
      </tp>
      <tp>
        <v>14.69</v>
        <stp/>
        <stp>StudyData</stp>
        <stp>VIX</stp>
        <stp>BAR</stp>
        <stp/>
        <stp>Low</stp>
        <stp>W</stp>
        <stp>-582</stp>
        <stp>All</stp>
        <stp/>
        <stp/>
        <stp>FALSE</stp>
        <stp>T</stp>
        <tr r="E584" s="2"/>
      </tp>
      <tp>
        <v>20.85</v>
        <stp/>
        <stp>StudyData</stp>
        <stp>VIX</stp>
        <stp>BAR</stp>
        <stp/>
        <stp>Low</stp>
        <stp>W</stp>
        <stp>-812</stp>
        <stp>All</stp>
        <stp/>
        <stp/>
        <stp>FALSE</stp>
        <stp>T</stp>
        <tr r="E814" s="2"/>
      </tp>
      <tp>
        <v>18.350000000000001</v>
        <stp/>
        <stp>StudyData</stp>
        <stp>VIX</stp>
        <stp>BAR</stp>
        <stp/>
        <stp>Low</stp>
        <stp>W</stp>
        <stp>-802</stp>
        <stp>All</stp>
        <stp/>
        <stp/>
        <stp>FALSE</stp>
        <stp>T</stp>
        <tr r="E804" s="2"/>
      </tp>
      <tp>
        <v>17.07</v>
        <stp/>
        <stp>StudyData</stp>
        <stp>VIX</stp>
        <stp>BAR</stp>
        <stp/>
        <stp>Low</stp>
        <stp>W</stp>
        <stp>-832</stp>
        <stp>All</stp>
        <stp/>
        <stp/>
        <stp>FALSE</stp>
        <stp>T</stp>
        <tr r="E834" s="2"/>
      </tp>
      <tp>
        <v>24.37</v>
        <stp/>
        <stp>StudyData</stp>
        <stp>VIX</stp>
        <stp>BAR</stp>
        <stp/>
        <stp>Low</stp>
        <stp>W</stp>
        <stp>-822</stp>
        <stp>All</stp>
        <stp/>
        <stp/>
        <stp>FALSE</stp>
        <stp>T</stp>
        <tr r="E824" s="2"/>
      </tp>
      <tp>
        <v>21.39</v>
        <stp/>
        <stp>StudyData</stp>
        <stp>VIX</stp>
        <stp>BAR</stp>
        <stp/>
        <stp>Low</stp>
        <stp>W</stp>
        <stp>-852</stp>
        <stp>All</stp>
        <stp/>
        <stp/>
        <stp>FALSE</stp>
        <stp>T</stp>
        <tr r="E854" s="2"/>
      </tp>
      <tp>
        <v>19.71</v>
        <stp/>
        <stp>StudyData</stp>
        <stp>VIX</stp>
        <stp>BAR</stp>
        <stp/>
        <stp>Low</stp>
        <stp>W</stp>
        <stp>-842</stp>
        <stp>All</stp>
        <stp/>
        <stp/>
        <stp>FALSE</stp>
        <stp>T</stp>
        <tr r="E844" s="2"/>
      </tp>
      <tp>
        <v>23</v>
        <stp/>
        <stp>StudyData</stp>
        <stp>VIX</stp>
        <stp>BAR</stp>
        <stp/>
        <stp>Low</stp>
        <stp>W</stp>
        <stp>-872</stp>
        <stp>All</stp>
        <stp/>
        <stp/>
        <stp>FALSE</stp>
        <stp>T</stp>
        <tr r="E874" s="2"/>
      </tp>
      <tp>
        <v>24.54</v>
        <stp/>
        <stp>StudyData</stp>
        <stp>VIX</stp>
        <stp>BAR</stp>
        <stp/>
        <stp>Low</stp>
        <stp>W</stp>
        <stp>-862</stp>
        <stp>All</stp>
        <stp/>
        <stp/>
        <stp>FALSE</stp>
        <stp>T</stp>
        <tr r="E864" s="2"/>
      </tp>
      <tp>
        <v>45.02</v>
        <stp/>
        <stp>StudyData</stp>
        <stp>VIX</stp>
        <stp>BAR</stp>
        <stp/>
        <stp>Low</stp>
        <stp>W</stp>
        <stp>-892</stp>
        <stp>All</stp>
        <stp/>
        <stp/>
        <stp>FALSE</stp>
        <stp>T</stp>
        <tr r="E894" s="2"/>
      </tp>
      <tp>
        <v>30.59</v>
        <stp/>
        <stp>StudyData</stp>
        <stp>VIX</stp>
        <stp>BAR</stp>
        <stp/>
        <stp>Low</stp>
        <stp>W</stp>
        <stp>-882</stp>
        <stp>All</stp>
        <stp/>
        <stp/>
        <stp>FALSE</stp>
        <stp>T</stp>
        <tr r="E884" s="2"/>
      </tp>
      <tp>
        <v>50.95</v>
        <stp/>
        <stp>StudyData</stp>
        <stp>VIX</stp>
        <stp>BAR</stp>
        <stp/>
        <stp>Low</stp>
        <stp>W</stp>
        <stp>-912</stp>
        <stp>All</stp>
        <stp/>
        <stp/>
        <stp>FALSE</stp>
        <stp>T</stp>
        <tr r="E914" s="2"/>
      </tp>
      <tp>
        <v>41.68</v>
        <stp/>
        <stp>StudyData</stp>
        <stp>VIX</stp>
        <stp>BAR</stp>
        <stp/>
        <stp>Low</stp>
        <stp>W</stp>
        <stp>-902</stp>
        <stp>All</stp>
        <stp/>
        <stp/>
        <stp>FALSE</stp>
        <stp>T</stp>
        <tr r="E904" s="2"/>
      </tp>
      <tp>
        <v>17.54</v>
        <stp/>
        <stp>StudyData</stp>
        <stp>VIX</stp>
        <stp>BAR</stp>
        <stp/>
        <stp>Low</stp>
        <stp>W</stp>
        <stp>-932</stp>
        <stp>All</stp>
        <stp/>
        <stp/>
        <stp>FALSE</stp>
        <stp>T</stp>
        <tr r="E934" s="2"/>
      </tp>
      <tp>
        <v>19.75</v>
        <stp/>
        <stp>StudyData</stp>
        <stp>VIX</stp>
        <stp>BAR</stp>
        <stp/>
        <stp>Low</stp>
        <stp>W</stp>
        <stp>-922</stp>
        <stp>All</stp>
        <stp/>
        <stp/>
        <stp>FALSE</stp>
        <stp>T</stp>
        <tr r="E924" s="2"/>
      </tp>
      <tp>
        <v>22.62</v>
        <stp/>
        <stp>StudyData</stp>
        <stp>VIX</stp>
        <stp>BAR</stp>
        <stp/>
        <stp>Low</stp>
        <stp>W</stp>
        <stp>-952</stp>
        <stp>All</stp>
        <stp/>
        <stp/>
        <stp>FALSE</stp>
        <stp>T</stp>
        <tr r="E954" s="2"/>
      </tp>
      <tp>
        <v>25.16</v>
        <stp/>
        <stp>StudyData</stp>
        <stp>VIX</stp>
        <stp>BAR</stp>
        <stp/>
        <stp>Low</stp>
        <stp>W</stp>
        <stp>-942</stp>
        <stp>All</stp>
        <stp/>
        <stp/>
        <stp>FALSE</stp>
        <stp>T</stp>
        <tr r="E944" s="2"/>
      </tp>
      <tp>
        <v>20.440000000000001</v>
        <stp/>
        <stp>StudyData</stp>
        <stp>VIX</stp>
        <stp>BAR</stp>
        <stp/>
        <stp>Low</stp>
        <stp>W</stp>
        <stp>-972</stp>
        <stp>All</stp>
        <stp/>
        <stp/>
        <stp>FALSE</stp>
        <stp>T</stp>
        <tr r="E974" s="2"/>
      </tp>
      <tp>
        <v>18.3</v>
        <stp/>
        <stp>StudyData</stp>
        <stp>VIX</stp>
        <stp>BAR</stp>
        <stp/>
        <stp>Low</stp>
        <stp>W</stp>
        <stp>-962</stp>
        <stp>All</stp>
        <stp/>
        <stp/>
        <stp>FALSE</stp>
        <stp>T</stp>
        <tr r="E964" s="2"/>
      </tp>
      <tp>
        <v>12.69</v>
        <stp/>
        <stp>StudyData</stp>
        <stp>VIX</stp>
        <stp>BAR</stp>
        <stp/>
        <stp>Low</stp>
        <stp>W</stp>
        <stp>-992</stp>
        <stp>All</stp>
        <stp/>
        <stp/>
        <stp>FALSE</stp>
        <stp>T</stp>
        <tr r="E994" s="2"/>
      </tp>
      <tp>
        <v>12.58</v>
        <stp/>
        <stp>StudyData</stp>
        <stp>VIX</stp>
        <stp>BAR</stp>
        <stp/>
        <stp>Low</stp>
        <stp>W</stp>
        <stp>-982</stp>
        <stp>All</stp>
        <stp/>
        <stp/>
        <stp>FALSE</stp>
        <stp>T</stp>
        <tr r="E984" s="2"/>
      </tp>
      <tp>
        <v>24.86</v>
        <stp/>
        <stp>StudyData</stp>
        <stp>Close(VIX) When Barix(VIX,reference:=StartOfSession)=0</stp>
        <stp>Bar</stp>
        <stp/>
        <stp>Close</stp>
        <stp>5</stp>
        <stp>0</stp>
        <stp>All</stp>
        <stp/>
        <stp/>
        <stp>False</stp>
        <stp>T</stp>
        <stp>EveryTick</stp>
        <tr r="H4" s="4"/>
      </tp>
      <tp>
        <v>27.19</v>
        <stp/>
        <stp>StudyData</stp>
        <stp>VIX</stp>
        <stp>BAR</stp>
        <stp/>
        <stp>Close</stp>
        <stp>W</stp>
        <stp>-4</stp>
        <stp>All</stp>
        <stp/>
        <stp/>
        <stp>FALSE</stp>
        <stp>T</stp>
        <tr r="F6" s="2"/>
      </tp>
      <tp>
        <v>17.5</v>
        <stp/>
        <stp>StudyData</stp>
        <stp>VIX</stp>
        <stp>BAR</stp>
        <stp/>
        <stp>Low</stp>
        <stp>W</stp>
        <stp>-6</stp>
        <stp>All</stp>
        <stp/>
        <stp/>
        <stp>FALSE</stp>
        <stp>T</stp>
        <tr r="E8" s="2"/>
      </tp>
      <tp>
        <v>25.1</v>
        <stp/>
        <stp>ContractData</stp>
        <stp>VIX</stp>
        <stp>High</stp>
        <stp/>
        <stp>T</stp>
        <tr r="C4" s="3"/>
      </tp>
      <tp>
        <v>28.84</v>
        <stp/>
        <stp>StudyData</stp>
        <stp>VIX</stp>
        <stp>BAR</stp>
        <stp/>
        <stp>Low</stp>
        <stp>W</stp>
        <stp>-213</stp>
        <stp>All</stp>
        <stp/>
        <stp/>
        <stp>FALSE</stp>
        <stp>T</stp>
        <tr r="E215" s="2"/>
      </tp>
      <tp>
        <v>25.51</v>
        <stp/>
        <stp>StudyData</stp>
        <stp>VIX</stp>
        <stp>BAR</stp>
        <stp/>
        <stp>Low</stp>
        <stp>W</stp>
        <stp>-203</stp>
        <stp>All</stp>
        <stp/>
        <stp/>
        <stp>FALSE</stp>
        <stp>T</stp>
        <tr r="E205" s="2"/>
      </tp>
      <tp>
        <v>14.84</v>
        <stp/>
        <stp>StudyData</stp>
        <stp>VIX</stp>
        <stp>BAR</stp>
        <stp/>
        <stp>Low</stp>
        <stp>W</stp>
        <stp>-233</stp>
        <stp>All</stp>
        <stp/>
        <stp/>
        <stp>FALSE</stp>
        <stp>T</stp>
        <tr r="E235" s="2"/>
      </tp>
      <tp>
        <v>16.62</v>
        <stp/>
        <stp>StudyData</stp>
        <stp>VIX</stp>
        <stp>BAR</stp>
        <stp/>
        <stp>Low</stp>
        <stp>W</stp>
        <stp>-223</stp>
        <stp>All</stp>
        <stp/>
        <stp/>
        <stp>FALSE</stp>
        <stp>T</stp>
        <tr r="E225" s="2"/>
      </tp>
      <tp>
        <v>15.68</v>
        <stp/>
        <stp>StudyData</stp>
        <stp>VIX</stp>
        <stp>BAR</stp>
        <stp/>
        <stp>Low</stp>
        <stp>W</stp>
        <stp>-253</stp>
        <stp>All</stp>
        <stp/>
        <stp/>
        <stp>FALSE</stp>
        <stp>T</stp>
        <tr r="E255" s="2"/>
      </tp>
      <tp>
        <v>15.19</v>
        <stp/>
        <stp>StudyData</stp>
        <stp>VIX</stp>
        <stp>BAR</stp>
        <stp/>
        <stp>Low</stp>
        <stp>W</stp>
        <stp>-243</stp>
        <stp>All</stp>
        <stp/>
        <stp/>
        <stp>FALSE</stp>
        <stp>T</stp>
        <tr r="E245" s="2"/>
      </tp>
      <tp>
        <v>21.66</v>
        <stp/>
        <stp>StudyData</stp>
        <stp>VIX</stp>
        <stp>BAR</stp>
        <stp/>
        <stp>Low</stp>
        <stp>W</stp>
        <stp>-273</stp>
        <stp>All</stp>
        <stp/>
        <stp/>
        <stp>FALSE</stp>
        <stp>T</stp>
        <tr r="E275" s="2"/>
      </tp>
      <tp>
        <v>18.68</v>
        <stp/>
        <stp>StudyData</stp>
        <stp>VIX</stp>
        <stp>BAR</stp>
        <stp/>
        <stp>Low</stp>
        <stp>W</stp>
        <stp>-263</stp>
        <stp>All</stp>
        <stp/>
        <stp/>
        <stp>FALSE</stp>
        <stp>T</stp>
        <tr r="E265" s="2"/>
      </tp>
      <tp>
        <v>20.92</v>
        <stp/>
        <stp>StudyData</stp>
        <stp>VIX</stp>
        <stp>BAR</stp>
        <stp/>
        <stp>Low</stp>
        <stp>W</stp>
        <stp>-293</stp>
        <stp>All</stp>
        <stp/>
        <stp/>
        <stp>FALSE</stp>
        <stp>T</stp>
        <tr r="E295" s="2"/>
      </tp>
      <tp>
        <v>24.56</v>
        <stp/>
        <stp>StudyData</stp>
        <stp>VIX</stp>
        <stp>BAR</stp>
        <stp/>
        <stp>Low</stp>
        <stp>W</stp>
        <stp>-283</stp>
        <stp>All</stp>
        <stp/>
        <stp/>
        <stp>FALSE</stp>
        <stp>T</stp>
        <tr r="E285" s="2"/>
      </tp>
      <tp>
        <v>41.39</v>
        <stp/>
        <stp>StudyData</stp>
        <stp>VIX</stp>
        <stp>BAR</stp>
        <stp/>
        <stp>Low</stp>
        <stp>W</stp>
        <stp>-313</stp>
        <stp>All</stp>
        <stp/>
        <stp/>
        <stp>FALSE</stp>
        <stp>T</stp>
        <tr r="E315" s="2"/>
      </tp>
      <tp>
        <v>30.4</v>
        <stp/>
        <stp>StudyData</stp>
        <stp>VIX</stp>
        <stp>BAR</stp>
        <stp/>
        <stp>Low</stp>
        <stp>W</stp>
        <stp>-303</stp>
        <stp>All</stp>
        <stp/>
        <stp/>
        <stp>FALSE</stp>
        <stp>T</stp>
        <tr r="E305" s="2"/>
      </tp>
      <tp>
        <v>12.16</v>
        <stp/>
        <stp>StudyData</stp>
        <stp>VIX</stp>
        <stp>BAR</stp>
        <stp/>
        <stp>Low</stp>
        <stp>W</stp>
        <stp>-333</stp>
        <stp>All</stp>
        <stp/>
        <stp/>
        <stp>FALSE</stp>
        <stp>T</stp>
        <tr r="E335" s="2"/>
      </tp>
      <tp>
        <v>14.94</v>
        <stp/>
        <stp>StudyData</stp>
        <stp>VIX</stp>
        <stp>BAR</stp>
        <stp/>
        <stp>Low</stp>
        <stp>W</stp>
        <stp>-323</stp>
        <stp>All</stp>
        <stp/>
        <stp/>
        <stp>FALSE</stp>
        <stp>T</stp>
        <tr r="E325" s="2"/>
      </tp>
      <tp>
        <v>12.04</v>
        <stp/>
        <stp>StudyData</stp>
        <stp>VIX</stp>
        <stp>BAR</stp>
        <stp/>
        <stp>Low</stp>
        <stp>W</stp>
        <stp>-353</stp>
        <stp>All</stp>
        <stp/>
        <stp/>
        <stp>FALSE</stp>
        <stp>T</stp>
        <tr r="E355" s="2"/>
      </tp>
      <tp>
        <v>13.51</v>
        <stp/>
        <stp>StudyData</stp>
        <stp>VIX</stp>
        <stp>BAR</stp>
        <stp/>
        <stp>Low</stp>
        <stp>W</stp>
        <stp>-343</stp>
        <stp>All</stp>
        <stp/>
        <stp/>
        <stp>FALSE</stp>
        <stp>T</stp>
        <tr r="E345" s="2"/>
      </tp>
      <tp>
        <v>14.79</v>
        <stp/>
        <stp>StudyData</stp>
        <stp>VIX</stp>
        <stp>BAR</stp>
        <stp/>
        <stp>Low</stp>
        <stp>W</stp>
        <stp>-373</stp>
        <stp>All</stp>
        <stp/>
        <stp/>
        <stp>FALSE</stp>
        <stp>T</stp>
        <tr r="E375" s="2"/>
      </tp>
      <tp>
        <v>12.08</v>
        <stp/>
        <stp>StudyData</stp>
        <stp>VIX</stp>
        <stp>BAR</stp>
        <stp/>
        <stp>Low</stp>
        <stp>W</stp>
        <stp>-363</stp>
        <stp>All</stp>
        <stp/>
        <stp/>
        <stp>FALSE</stp>
        <stp>T</stp>
        <tr r="E365" s="2"/>
      </tp>
      <tp>
        <v>11.55</v>
        <stp/>
        <stp>StudyData</stp>
        <stp>VIX</stp>
        <stp>BAR</stp>
        <stp/>
        <stp>Low</stp>
        <stp>W</stp>
        <stp>-393</stp>
        <stp>All</stp>
        <stp/>
        <stp/>
        <stp>FALSE</stp>
        <stp>T</stp>
        <tr r="E395" s="2"/>
      </tp>
      <tp>
        <v>15.94</v>
        <stp/>
        <stp>StudyData</stp>
        <stp>VIX</stp>
        <stp>BAR</stp>
        <stp/>
        <stp>Low</stp>
        <stp>W</stp>
        <stp>-383</stp>
        <stp>All</stp>
        <stp/>
        <stp/>
        <stp>FALSE</stp>
        <stp>T</stp>
        <tr r="E385" s="2"/>
      </tp>
      <tp>
        <v>12.69</v>
        <stp/>
        <stp>StudyData</stp>
        <stp>VIX</stp>
        <stp>BAR</stp>
        <stp/>
        <stp>Low</stp>
        <stp>W</stp>
        <stp>-113</stp>
        <stp>All</stp>
        <stp/>
        <stp/>
        <stp>FALSE</stp>
        <stp>T</stp>
        <tr r="E115" s="2"/>
      </tp>
      <tp>
        <v>16.260000000000002</v>
        <stp/>
        <stp>StudyData</stp>
        <stp>VIX</stp>
        <stp>BAR</stp>
        <stp/>
        <stp>Low</stp>
        <stp>W</stp>
        <stp>-103</stp>
        <stp>All</stp>
        <stp/>
        <stp/>
        <stp>FALSE</stp>
        <stp>T</stp>
        <tr r="E105" s="2"/>
      </tp>
      <tp>
        <v>13.57</v>
        <stp/>
        <stp>StudyData</stp>
        <stp>VIX</stp>
        <stp>BAR</stp>
        <stp/>
        <stp>Low</stp>
        <stp>W</stp>
        <stp>-133</stp>
        <stp>All</stp>
        <stp/>
        <stp/>
        <stp>FALSE</stp>
        <stp>T</stp>
        <tr r="E135" s="2"/>
      </tp>
      <tp>
        <v>12.48</v>
        <stp/>
        <stp>StudyData</stp>
        <stp>VIX</stp>
        <stp>BAR</stp>
        <stp/>
        <stp>Low</stp>
        <stp>W</stp>
        <stp>-123</stp>
        <stp>All</stp>
        <stp/>
        <stp/>
        <stp>FALSE</stp>
        <stp>T</stp>
        <tr r="E125" s="2"/>
      </tp>
      <tp>
        <v>15.53</v>
        <stp/>
        <stp>StudyData</stp>
        <stp>VIX</stp>
        <stp>BAR</stp>
        <stp/>
        <stp>Low</stp>
        <stp>W</stp>
        <stp>-153</stp>
        <stp>All</stp>
        <stp/>
        <stp/>
        <stp>FALSE</stp>
        <stp>T</stp>
        <tr r="E155" s="2"/>
      </tp>
      <tp>
        <v>13.12</v>
        <stp/>
        <stp>StudyData</stp>
        <stp>VIX</stp>
        <stp>BAR</stp>
        <stp/>
        <stp>Low</stp>
        <stp>W</stp>
        <stp>-143</stp>
        <stp>All</stp>
        <stp/>
        <stp/>
        <stp>FALSE</stp>
        <stp>T</stp>
        <tr r="E145" s="2"/>
      </tp>
      <tp>
        <v>21.07</v>
        <stp/>
        <stp>StudyData</stp>
        <stp>VIX</stp>
        <stp>BAR</stp>
        <stp/>
        <stp>Low</stp>
        <stp>W</stp>
        <stp>-173</stp>
        <stp>All</stp>
        <stp/>
        <stp/>
        <stp>FALSE</stp>
        <stp>T</stp>
        <tr r="E175" s="2"/>
      </tp>
      <tp>
        <v>20.89</v>
        <stp/>
        <stp>StudyData</stp>
        <stp>VIX</stp>
        <stp>BAR</stp>
        <stp/>
        <stp>Low</stp>
        <stp>W</stp>
        <stp>-163</stp>
        <stp>All</stp>
        <stp/>
        <stp/>
        <stp>FALSE</stp>
        <stp>T</stp>
        <tr r="E165" s="2"/>
      </tp>
      <tp>
        <v>21.21</v>
        <stp/>
        <stp>StudyData</stp>
        <stp>VIX</stp>
        <stp>BAR</stp>
        <stp/>
        <stp>Low</stp>
        <stp>W</stp>
        <stp>-193</stp>
        <stp>All</stp>
        <stp/>
        <stp/>
        <stp>FALSE</stp>
        <stp>T</stp>
        <tr r="E195" s="2"/>
      </tp>
      <tp>
        <v>28.5</v>
        <stp/>
        <stp>StudyData</stp>
        <stp>VIX</stp>
        <stp>BAR</stp>
        <stp/>
        <stp>Low</stp>
        <stp>W</stp>
        <stp>-183</stp>
        <stp>All</stp>
        <stp/>
        <stp/>
        <stp>FALSE</stp>
        <stp>T</stp>
        <tr r="E185" s="2"/>
      </tp>
      <tp>
        <v>11.01</v>
        <stp/>
        <stp>StudyData</stp>
        <stp>VIX</stp>
        <stp>BAR</stp>
        <stp/>
        <stp>Low</stp>
        <stp>W</stp>
        <stp>-613</stp>
        <stp>All</stp>
        <stp/>
        <stp/>
        <stp>FALSE</stp>
        <stp>T</stp>
        <tr r="E615" s="2"/>
      </tp>
      <tp>
        <v>11.52</v>
        <stp/>
        <stp>StudyData</stp>
        <stp>VIX</stp>
        <stp>BAR</stp>
        <stp/>
        <stp>Low</stp>
        <stp>W</stp>
        <stp>-603</stp>
        <stp>All</stp>
        <stp/>
        <stp/>
        <stp>FALSE</stp>
        <stp>T</stp>
        <tr r="E605" s="2"/>
      </tp>
      <tp>
        <v>13.77</v>
        <stp/>
        <stp>StudyData</stp>
        <stp>VIX</stp>
        <stp>BAR</stp>
        <stp/>
        <stp>Low</stp>
        <stp>W</stp>
        <stp>-633</stp>
        <stp>All</stp>
        <stp/>
        <stp/>
        <stp>FALSE</stp>
        <stp>T</stp>
        <tr r="E635" s="2"/>
      </tp>
      <tp>
        <v>12.83</v>
        <stp/>
        <stp>StudyData</stp>
        <stp>VIX</stp>
        <stp>BAR</stp>
        <stp/>
        <stp>Low</stp>
        <stp>W</stp>
        <stp>-623</stp>
        <stp>All</stp>
        <stp/>
        <stp/>
        <stp>FALSE</stp>
        <stp>T</stp>
        <tr r="E625" s="2"/>
      </tp>
      <tp>
        <v>15.47</v>
        <stp/>
        <stp>StudyData</stp>
        <stp>VIX</stp>
        <stp>BAR</stp>
        <stp/>
        <stp>Low</stp>
        <stp>W</stp>
        <stp>-653</stp>
        <stp>All</stp>
        <stp/>
        <stp/>
        <stp>FALSE</stp>
        <stp>T</stp>
        <tr r="E655" s="2"/>
      </tp>
      <tp>
        <v>13.49</v>
        <stp/>
        <stp>StudyData</stp>
        <stp>VIX</stp>
        <stp>BAR</stp>
        <stp/>
        <stp>Low</stp>
        <stp>W</stp>
        <stp>-643</stp>
        <stp>All</stp>
        <stp/>
        <stp/>
        <stp>FALSE</stp>
        <stp>T</stp>
        <tr r="E645" s="2"/>
      </tp>
      <tp>
        <v>12.26</v>
        <stp/>
        <stp>StudyData</stp>
        <stp>VIX</stp>
        <stp>BAR</stp>
        <stp/>
        <stp>Low</stp>
        <stp>W</stp>
        <stp>-673</stp>
        <stp>All</stp>
        <stp/>
        <stp/>
        <stp>FALSE</stp>
        <stp>T</stp>
        <tr r="E675" s="2"/>
      </tp>
      <tp>
        <v>12.07</v>
        <stp/>
        <stp>StudyData</stp>
        <stp>VIX</stp>
        <stp>BAR</stp>
        <stp/>
        <stp>Low</stp>
        <stp>W</stp>
        <stp>-663</stp>
        <stp>All</stp>
        <stp/>
        <stp/>
        <stp>FALSE</stp>
        <stp>T</stp>
        <tr r="E665" s="2"/>
      </tp>
      <tp>
        <v>18.420000000000002</v>
        <stp/>
        <stp>StudyData</stp>
        <stp>VIX</stp>
        <stp>BAR</stp>
        <stp/>
        <stp>Low</stp>
        <stp>W</stp>
        <stp>-693</stp>
        <stp>All</stp>
        <stp/>
        <stp/>
        <stp>FALSE</stp>
        <stp>T</stp>
        <tr r="E695" s="2"/>
      </tp>
      <tp>
        <v>12.49</v>
        <stp/>
        <stp>StudyData</stp>
        <stp>VIX</stp>
        <stp>BAR</stp>
        <stp/>
        <stp>Low</stp>
        <stp>W</stp>
        <stp>-683</stp>
        <stp>All</stp>
        <stp/>
        <stp/>
        <stp>FALSE</stp>
        <stp>T</stp>
        <tr r="E685" s="2"/>
      </tp>
      <tp>
        <v>14.73</v>
        <stp/>
        <stp>StudyData</stp>
        <stp>VIX</stp>
        <stp>BAR</stp>
        <stp/>
        <stp>Low</stp>
        <stp>W</stp>
        <stp>-713</stp>
        <stp>All</stp>
        <stp/>
        <stp/>
        <stp>FALSE</stp>
        <stp>T</stp>
        <tr r="E715" s="2"/>
      </tp>
      <tp>
        <v>14.5</v>
        <stp/>
        <stp>StudyData</stp>
        <stp>VIX</stp>
        <stp>BAR</stp>
        <stp/>
        <stp>Low</stp>
        <stp>W</stp>
        <stp>-703</stp>
        <stp>All</stp>
        <stp/>
        <stp/>
        <stp>FALSE</stp>
        <stp>T</stp>
        <tr r="E705" s="2"/>
      </tp>
      <tp>
        <v>14.19</v>
        <stp/>
        <stp>StudyData</stp>
        <stp>VIX</stp>
        <stp>BAR</stp>
        <stp/>
        <stp>Low</stp>
        <stp>W</stp>
        <stp>-733</stp>
        <stp>All</stp>
        <stp/>
        <stp/>
        <stp>FALSE</stp>
        <stp>T</stp>
        <tr r="E735" s="2"/>
      </tp>
      <tp>
        <v>20.99</v>
        <stp/>
        <stp>StudyData</stp>
        <stp>VIX</stp>
        <stp>BAR</stp>
        <stp/>
        <stp>Low</stp>
        <stp>W</stp>
        <stp>-723</stp>
        <stp>All</stp>
        <stp/>
        <stp/>
        <stp>FALSE</stp>
        <stp>T</stp>
        <tr r="E725" s="2"/>
      </tp>
      <tp>
        <v>27.01</v>
        <stp/>
        <stp>StudyData</stp>
        <stp>VIX</stp>
        <stp>BAR</stp>
        <stp/>
        <stp>Low</stp>
        <stp>W</stp>
        <stp>-753</stp>
        <stp>All</stp>
        <stp/>
        <stp/>
        <stp>FALSE</stp>
        <stp>T</stp>
        <tr r="E755" s="2"/>
      </tp>
      <tp>
        <v>20.05</v>
        <stp/>
        <stp>StudyData</stp>
        <stp>VIX</stp>
        <stp>BAR</stp>
        <stp/>
        <stp>Low</stp>
        <stp>W</stp>
        <stp>-743</stp>
        <stp>All</stp>
        <stp/>
        <stp/>
        <stp>FALSE</stp>
        <stp>T</stp>
        <tr r="E745" s="2"/>
      </tp>
      <tp>
        <v>17.8</v>
        <stp/>
        <stp>StudyData</stp>
        <stp>VIX</stp>
        <stp>BAR</stp>
        <stp/>
        <stp>Low</stp>
        <stp>W</stp>
        <stp>-773</stp>
        <stp>All</stp>
        <stp/>
        <stp/>
        <stp>FALSE</stp>
        <stp>T</stp>
        <tr r="E775" s="2"/>
      </tp>
      <tp>
        <v>34.04</v>
        <stp/>
        <stp>StudyData</stp>
        <stp>VIX</stp>
        <stp>BAR</stp>
        <stp/>
        <stp>Low</stp>
        <stp>W</stp>
        <stp>-763</stp>
        <stp>All</stp>
        <stp/>
        <stp/>
        <stp>FALSE</stp>
        <stp>T</stp>
        <tr r="E765" s="2"/>
      </tp>
      <tp>
        <v>15.81</v>
        <stp/>
        <stp>StudyData</stp>
        <stp>VIX</stp>
        <stp>BAR</stp>
        <stp/>
        <stp>Low</stp>
        <stp>W</stp>
        <stp>-793</stp>
        <stp>All</stp>
        <stp/>
        <stp/>
        <stp>FALSE</stp>
        <stp>T</stp>
        <tr r="E795" s="2"/>
      </tp>
      <tp>
        <v>16.48</v>
        <stp/>
        <stp>StudyData</stp>
        <stp>VIX</stp>
        <stp>BAR</stp>
        <stp/>
        <stp>Low</stp>
        <stp>W</stp>
        <stp>-783</stp>
        <stp>All</stp>
        <stp/>
        <stp/>
        <stp>FALSE</stp>
        <stp>T</stp>
        <tr r="E785" s="2"/>
      </tp>
      <tp>
        <v>12.65</v>
        <stp/>
        <stp>StudyData</stp>
        <stp>VIX</stp>
        <stp>BAR</stp>
        <stp/>
        <stp>Low</stp>
        <stp>W</stp>
        <stp>-413</stp>
        <stp>All</stp>
        <stp/>
        <stp/>
        <stp>FALSE</stp>
        <stp>T</stp>
        <tr r="E415" s="2"/>
      </tp>
      <tp>
        <v>11.44</v>
        <stp/>
        <stp>StudyData</stp>
        <stp>VIX</stp>
        <stp>BAR</stp>
        <stp/>
        <stp>Low</stp>
        <stp>W</stp>
        <stp>-403</stp>
        <stp>All</stp>
        <stp/>
        <stp/>
        <stp>FALSE</stp>
        <stp>T</stp>
        <tr r="E405" s="2"/>
      </tp>
      <tp>
        <v>8.9</v>
        <stp/>
        <stp>StudyData</stp>
        <stp>VIX</stp>
        <stp>BAR</stp>
        <stp/>
        <stp>Low</stp>
        <stp>W</stp>
        <stp>-433</stp>
        <stp>All</stp>
        <stp/>
        <stp/>
        <stp>FALSE</stp>
        <stp>T</stp>
        <tr r="E435" s="2"/>
      </tp>
      <tp>
        <v>15.29</v>
        <stp/>
        <stp>StudyData</stp>
        <stp>VIX</stp>
        <stp>BAR</stp>
        <stp/>
        <stp>Low</stp>
        <stp>W</stp>
        <stp>-423</stp>
        <stp>All</stp>
        <stp/>
        <stp/>
        <stp>FALSE</stp>
        <stp>T</stp>
        <tr r="E425" s="2"/>
      </tp>
      <tp>
        <v>9.68</v>
        <stp/>
        <stp>StudyData</stp>
        <stp>VIX</stp>
        <stp>BAR</stp>
        <stp/>
        <stp>Low</stp>
        <stp>W</stp>
        <stp>-453</stp>
        <stp>All</stp>
        <stp/>
        <stp/>
        <stp>FALSE</stp>
        <stp>T</stp>
        <tr r="E455" s="2"/>
      </tp>
      <tp>
        <v>9.44</v>
        <stp/>
        <stp>StudyData</stp>
        <stp>VIX</stp>
        <stp>BAR</stp>
        <stp/>
        <stp>Low</stp>
        <stp>W</stp>
        <stp>-443</stp>
        <stp>All</stp>
        <stp/>
        <stp/>
        <stp>FALSE</stp>
        <stp>T</stp>
        <tr r="E445" s="2"/>
      </tp>
      <tp>
        <v>10.6</v>
        <stp/>
        <stp>StudyData</stp>
        <stp>VIX</stp>
        <stp>BAR</stp>
        <stp/>
        <stp>Low</stp>
        <stp>W</stp>
        <stp>-473</stp>
        <stp>All</stp>
        <stp/>
        <stp/>
        <stp>FALSE</stp>
        <stp>T</stp>
        <tr r="E475" s="2"/>
      </tp>
      <tp>
        <v>9.65</v>
        <stp/>
        <stp>StudyData</stp>
        <stp>VIX</stp>
        <stp>BAR</stp>
        <stp/>
        <stp>Low</stp>
        <stp>W</stp>
        <stp>-463</stp>
        <stp>All</stp>
        <stp/>
        <stp/>
        <stp>FALSE</stp>
        <stp>T</stp>
        <tr r="E465" s="2"/>
      </tp>
      <tp>
        <v>12.73</v>
        <stp/>
        <stp>StudyData</stp>
        <stp>VIX</stp>
        <stp>BAR</stp>
        <stp/>
        <stp>Low</stp>
        <stp>W</stp>
        <stp>-493</stp>
        <stp>All</stp>
        <stp/>
        <stp/>
        <stp>FALSE</stp>
        <stp>T</stp>
        <tr r="E495" s="2"/>
      </tp>
      <tp>
        <v>10.98</v>
        <stp/>
        <stp>StudyData</stp>
        <stp>VIX</stp>
        <stp>BAR</stp>
        <stp/>
        <stp>Low</stp>
        <stp>W</stp>
        <stp>-483</stp>
        <stp>All</stp>
        <stp/>
        <stp/>
        <stp>FALSE</stp>
        <stp>T</stp>
        <tr r="E485" s="2"/>
      </tp>
      <tp>
        <v>12.72</v>
        <stp/>
        <stp>StudyData</stp>
        <stp>VIX</stp>
        <stp>BAR</stp>
        <stp/>
        <stp>Low</stp>
        <stp>W</stp>
        <stp>-513</stp>
        <stp>All</stp>
        <stp/>
        <stp/>
        <stp>FALSE</stp>
        <stp>T</stp>
        <tr r="E515" s="2"/>
      </tp>
      <tp>
        <v>11.33</v>
        <stp/>
        <stp>StudyData</stp>
        <stp>VIX</stp>
        <stp>BAR</stp>
        <stp/>
        <stp>Low</stp>
        <stp>W</stp>
        <stp>-503</stp>
        <stp>All</stp>
        <stp/>
        <stp/>
        <stp>FALSE</stp>
        <stp>T</stp>
        <tr r="E505" s="2"/>
      </tp>
      <tp>
        <v>22.22</v>
        <stp/>
        <stp>StudyData</stp>
        <stp>VIX</stp>
        <stp>BAR</stp>
        <stp/>
        <stp>Low</stp>
        <stp>W</stp>
        <stp>-533</stp>
        <stp>All</stp>
        <stp/>
        <stp/>
        <stp>FALSE</stp>
        <stp>T</stp>
        <tr r="E535" s="2"/>
      </tp>
      <tp>
        <v>13</v>
        <stp/>
        <stp>StudyData</stp>
        <stp>VIX</stp>
        <stp>BAR</stp>
        <stp/>
        <stp>Low</stp>
        <stp>W</stp>
        <stp>-523</stp>
        <stp>All</stp>
        <stp/>
        <stp/>
        <stp>FALSE</stp>
        <stp>T</stp>
        <tr r="E525" s="2"/>
      </tp>
      <tp>
        <v>23.45</v>
        <stp/>
        <stp>StudyData</stp>
        <stp>VIX</stp>
        <stp>BAR</stp>
        <stp/>
        <stp>Low</stp>
        <stp>W</stp>
        <stp>-553</stp>
        <stp>All</stp>
        <stp/>
        <stp/>
        <stp>FALSE</stp>
        <stp>T</stp>
        <tr r="E555" s="2"/>
      </tp>
      <tp>
        <v>15.02</v>
        <stp/>
        <stp>StudyData</stp>
        <stp>VIX</stp>
        <stp>BAR</stp>
        <stp/>
        <stp>Low</stp>
        <stp>W</stp>
        <stp>-543</stp>
        <stp>All</stp>
        <stp/>
        <stp/>
        <stp>FALSE</stp>
        <stp>T</stp>
        <tr r="E545" s="2"/>
      </tp>
      <tp>
        <v>12.5</v>
        <stp/>
        <stp>StudyData</stp>
        <stp>VIX</stp>
        <stp>BAR</stp>
        <stp/>
        <stp>Low</stp>
        <stp>W</stp>
        <stp>-573</stp>
        <stp>All</stp>
        <stp/>
        <stp/>
        <stp>FALSE</stp>
        <stp>T</stp>
        <tr r="E575" s="2"/>
      </tp>
      <tp>
        <v>11.93</v>
        <stp/>
        <stp>StudyData</stp>
        <stp>VIX</stp>
        <stp>BAR</stp>
        <stp/>
        <stp>Low</stp>
        <stp>W</stp>
        <stp>-563</stp>
        <stp>All</stp>
        <stp/>
        <stp/>
        <stp>FALSE</stp>
        <stp>T</stp>
        <tr r="E565" s="2"/>
      </tp>
      <tp>
        <v>11.91</v>
        <stp/>
        <stp>StudyData</stp>
        <stp>VIX</stp>
        <stp>BAR</stp>
        <stp/>
        <stp>Low</stp>
        <stp>W</stp>
        <stp>-593</stp>
        <stp>All</stp>
        <stp/>
        <stp/>
        <stp>FALSE</stp>
        <stp>T</stp>
        <tr r="E595" s="2"/>
      </tp>
      <tp>
        <v>16.05</v>
        <stp/>
        <stp>StudyData</stp>
        <stp>VIX</stp>
        <stp>BAR</stp>
        <stp/>
        <stp>Low</stp>
        <stp>W</stp>
        <stp>-583</stp>
        <stp>All</stp>
        <stp/>
        <stp/>
        <stp>FALSE</stp>
        <stp>T</stp>
        <tr r="E585" s="2"/>
      </tp>
      <tp>
        <v>21.76</v>
        <stp/>
        <stp>StudyData</stp>
        <stp>VIX</stp>
        <stp>BAR</stp>
        <stp/>
        <stp>Low</stp>
        <stp>W</stp>
        <stp>-813</stp>
        <stp>All</stp>
        <stp/>
        <stp/>
        <stp>FALSE</stp>
        <stp>T</stp>
        <tr r="E815" s="2"/>
      </tp>
      <tp>
        <v>17.760000000000002</v>
        <stp/>
        <stp>StudyData</stp>
        <stp>VIX</stp>
        <stp>BAR</stp>
        <stp/>
        <stp>Low</stp>
        <stp>W</stp>
        <stp>-803</stp>
        <stp>All</stp>
        <stp/>
        <stp/>
        <stp>FALSE</stp>
        <stp>T</stp>
        <tr r="E805" s="2"/>
      </tp>
      <tp>
        <v>15.5</v>
        <stp/>
        <stp>StudyData</stp>
        <stp>VIX</stp>
        <stp>BAR</stp>
        <stp/>
        <stp>Low</stp>
        <stp>W</stp>
        <stp>-833</stp>
        <stp>All</stp>
        <stp/>
        <stp/>
        <stp>FALSE</stp>
        <stp>T</stp>
        <tr r="E835" s="2"/>
      </tp>
      <tp>
        <v>28.47</v>
        <stp/>
        <stp>StudyData</stp>
        <stp>VIX</stp>
        <stp>BAR</stp>
        <stp/>
        <stp>Low</stp>
        <stp>W</stp>
        <stp>-823</stp>
        <stp>All</stp>
        <stp/>
        <stp/>
        <stp>FALSE</stp>
        <stp>T</stp>
        <tr r="E825" s="2"/>
      </tp>
      <tp>
        <v>20.61</v>
        <stp/>
        <stp>StudyData</stp>
        <stp>VIX</stp>
        <stp>BAR</stp>
        <stp/>
        <stp>Low</stp>
        <stp>W</stp>
        <stp>-853</stp>
        <stp>All</stp>
        <stp/>
        <stp/>
        <stp>FALSE</stp>
        <stp>T</stp>
        <tr r="E855" s="2"/>
      </tp>
      <tp>
        <v>22.73</v>
        <stp/>
        <stp>StudyData</stp>
        <stp>VIX</stp>
        <stp>BAR</stp>
        <stp/>
        <stp>Low</stp>
        <stp>W</stp>
        <stp>-843</stp>
        <stp>All</stp>
        <stp/>
        <stp/>
        <stp>FALSE</stp>
        <stp>T</stp>
        <tr r="E845" s="2"/>
      </tp>
      <tp>
        <v>23.83</v>
        <stp/>
        <stp>StudyData</stp>
        <stp>VIX</stp>
        <stp>BAR</stp>
        <stp/>
        <stp>Low</stp>
        <stp>W</stp>
        <stp>-873</stp>
        <stp>All</stp>
        <stp/>
        <stp/>
        <stp>FALSE</stp>
        <stp>T</stp>
        <tr r="E875" s="2"/>
      </tp>
      <tp>
        <v>22.19</v>
        <stp/>
        <stp>StudyData</stp>
        <stp>VIX</stp>
        <stp>BAR</stp>
        <stp/>
        <stp>Low</stp>
        <stp>W</stp>
        <stp>-863</stp>
        <stp>All</stp>
        <stp/>
        <stp/>
        <stp>FALSE</stp>
        <stp>T</stp>
        <tr r="E865" s="2"/>
      </tp>
      <tp>
        <v>41.91</v>
        <stp/>
        <stp>StudyData</stp>
        <stp>VIX</stp>
        <stp>BAR</stp>
        <stp/>
        <stp>Low</stp>
        <stp>W</stp>
        <stp>-893</stp>
        <stp>All</stp>
        <stp/>
        <stp/>
        <stp>FALSE</stp>
        <stp>T</stp>
        <tr r="E895" s="2"/>
      </tp>
      <tp>
        <v>31.19</v>
        <stp/>
        <stp>StudyData</stp>
        <stp>VIX</stp>
        <stp>BAR</stp>
        <stp/>
        <stp>Low</stp>
        <stp>W</stp>
        <stp>-883</stp>
        <stp>All</stp>
        <stp/>
        <stp/>
        <stp>FALSE</stp>
        <stp>T</stp>
        <tr r="E885" s="2"/>
      </tp>
      <tp>
        <v>45.12</v>
        <stp/>
        <stp>StudyData</stp>
        <stp>VIX</stp>
        <stp>BAR</stp>
        <stp/>
        <stp>Low</stp>
        <stp>W</stp>
        <stp>-913</stp>
        <stp>All</stp>
        <stp/>
        <stp/>
        <stp>FALSE</stp>
        <stp>T</stp>
        <tr r="E915" s="2"/>
      </tp>
      <tp>
        <v>41.29</v>
        <stp/>
        <stp>StudyData</stp>
        <stp>VIX</stp>
        <stp>BAR</stp>
        <stp/>
        <stp>Low</stp>
        <stp>W</stp>
        <stp>-903</stp>
        <stp>All</stp>
        <stp/>
        <stp/>
        <stp>FALSE</stp>
        <stp>T</stp>
        <tr r="E905" s="2"/>
      </tp>
      <tp>
        <v>15.82</v>
        <stp/>
        <stp>StudyData</stp>
        <stp>VIX</stp>
        <stp>BAR</stp>
        <stp/>
        <stp>Low</stp>
        <stp>W</stp>
        <stp>-933</stp>
        <stp>All</stp>
        <stp/>
        <stp/>
        <stp>FALSE</stp>
        <stp>T</stp>
        <tr r="E935" s="2"/>
      </tp>
      <tp>
        <v>20.99</v>
        <stp/>
        <stp>StudyData</stp>
        <stp>VIX</stp>
        <stp>BAR</stp>
        <stp/>
        <stp>Low</stp>
        <stp>W</stp>
        <stp>-923</stp>
        <stp>All</stp>
        <stp/>
        <stp/>
        <stp>FALSE</stp>
        <stp>T</stp>
        <tr r="E925" s="2"/>
      </tp>
      <tp>
        <v>21.79</v>
        <stp/>
        <stp>StudyData</stp>
        <stp>VIX</stp>
        <stp>BAR</stp>
        <stp/>
        <stp>Low</stp>
        <stp>W</stp>
        <stp>-953</stp>
        <stp>All</stp>
        <stp/>
        <stp/>
        <stp>FALSE</stp>
        <stp>T</stp>
        <tr r="E955" s="2"/>
      </tp>
      <tp>
        <v>24.9</v>
        <stp/>
        <stp>StudyData</stp>
        <stp>VIX</stp>
        <stp>BAR</stp>
        <stp/>
        <stp>Low</stp>
        <stp>W</stp>
        <stp>-943</stp>
        <stp>All</stp>
        <stp/>
        <stp/>
        <stp>FALSE</stp>
        <stp>T</stp>
        <tr r="E945" s="2"/>
      </tp>
      <tp>
        <v>25.23</v>
        <stp/>
        <stp>StudyData</stp>
        <stp>VIX</stp>
        <stp>BAR</stp>
        <stp/>
        <stp>Low</stp>
        <stp>W</stp>
        <stp>-973</stp>
        <stp>All</stp>
        <stp/>
        <stp/>
        <stp>FALSE</stp>
        <stp>T</stp>
        <tr r="E975" s="2"/>
      </tp>
      <tp>
        <v>19.48</v>
        <stp/>
        <stp>StudyData</stp>
        <stp>VIX</stp>
        <stp>BAR</stp>
        <stp/>
        <stp>Low</stp>
        <stp>W</stp>
        <stp>-963</stp>
        <stp>All</stp>
        <stp/>
        <stp/>
        <stp>FALSE</stp>
        <stp>T</stp>
        <tr r="E965" s="2"/>
      </tp>
      <tp>
        <v>12.91</v>
        <stp/>
        <stp>StudyData</stp>
        <stp>VIX</stp>
        <stp>BAR</stp>
        <stp/>
        <stp>Low</stp>
        <stp>W</stp>
        <stp>-993</stp>
        <stp>All</stp>
        <stp/>
        <stp/>
        <stp>FALSE</stp>
        <stp>T</stp>
        <tr r="E995" s="2"/>
      </tp>
      <tp>
        <v>13.21</v>
        <stp/>
        <stp>StudyData</stp>
        <stp>VIX</stp>
        <stp>BAR</stp>
        <stp/>
        <stp>Low</stp>
        <stp>W</stp>
        <stp>-983</stp>
        <stp>All</stp>
        <stp/>
        <stp/>
        <stp>FALSE</stp>
        <stp>T</stp>
        <tr r="E985" s="2"/>
      </tp>
      <tp>
        <v>29.49</v>
        <stp/>
        <stp>StudyData</stp>
        <stp>VIX</stp>
        <stp>BAR</stp>
        <stp/>
        <stp>Close</stp>
        <stp>W</stp>
        <stp>-5</stp>
        <stp>All</stp>
        <stp/>
        <stp/>
        <stp>FALSE</stp>
        <stp>T</stp>
        <tr r="F7" s="2"/>
      </tp>
      <tp>
        <v>18.48</v>
        <stp/>
        <stp>StudyData</stp>
        <stp>VIX</stp>
        <stp>BAR</stp>
        <stp/>
        <stp>Low</stp>
        <stp>W</stp>
        <stp>-7</stp>
        <stp>All</stp>
        <stp/>
        <stp/>
        <stp>FALSE</stp>
        <stp>T</stp>
        <tr r="E9" s="2"/>
      </tp>
      <tp>
        <v>28.43</v>
        <stp/>
        <stp>StudyData</stp>
        <stp>VIX</stp>
        <stp>BAR</stp>
        <stp/>
        <stp>Low</stp>
        <stp>W</stp>
        <stp>-214</stp>
        <stp>All</stp>
        <stp/>
        <stp/>
        <stp>FALSE</stp>
        <stp>T</stp>
        <tr r="E216" s="2"/>
      </tp>
      <tp>
        <v>28.78</v>
        <stp/>
        <stp>StudyData</stp>
        <stp>VIX</stp>
        <stp>BAR</stp>
        <stp/>
        <stp>Low</stp>
        <stp>W</stp>
        <stp>-204</stp>
        <stp>All</stp>
        <stp/>
        <stp/>
        <stp>FALSE</stp>
        <stp>T</stp>
        <tr r="E206" s="2"/>
      </tp>
      <tp>
        <v>15.72</v>
        <stp/>
        <stp>StudyData</stp>
        <stp>VIX</stp>
        <stp>BAR</stp>
        <stp/>
        <stp>Low</stp>
        <stp>W</stp>
        <stp>-234</stp>
        <stp>All</stp>
        <stp/>
        <stp/>
        <stp>FALSE</stp>
        <stp>T</stp>
        <tr r="E236" s="2"/>
      </tp>
      <tp>
        <v>17.62</v>
        <stp/>
        <stp>StudyData</stp>
        <stp>VIX</stp>
        <stp>BAR</stp>
        <stp/>
        <stp>Low</stp>
        <stp>W</stp>
        <stp>-224</stp>
        <stp>All</stp>
        <stp/>
        <stp/>
        <stp>FALSE</stp>
        <stp>T</stp>
        <tr r="E226" s="2"/>
      </tp>
      <tp>
        <v>15.9</v>
        <stp/>
        <stp>StudyData</stp>
        <stp>VIX</stp>
        <stp>BAR</stp>
        <stp/>
        <stp>Low</stp>
        <stp>W</stp>
        <stp>-254</stp>
        <stp>All</stp>
        <stp/>
        <stp/>
        <stp>FALSE</stp>
        <stp>T</stp>
        <tr r="E256" s="2"/>
      </tp>
      <tp>
        <v>16.14</v>
        <stp/>
        <stp>StudyData</stp>
        <stp>VIX</stp>
        <stp>BAR</stp>
        <stp/>
        <stp>Low</stp>
        <stp>W</stp>
        <stp>-244</stp>
        <stp>All</stp>
        <stp/>
        <stp/>
        <stp>FALSE</stp>
        <stp>T</stp>
        <tr r="E246" s="2"/>
      </tp>
      <tp>
        <v>21.42</v>
        <stp/>
        <stp>StudyData</stp>
        <stp>VIX</stp>
        <stp>BAR</stp>
        <stp/>
        <stp>Low</stp>
        <stp>W</stp>
        <stp>-274</stp>
        <stp>All</stp>
        <stp/>
        <stp/>
        <stp>FALSE</stp>
        <stp>T</stp>
        <tr r="E276" s="2"/>
      </tp>
      <tp>
        <v>18.95</v>
        <stp/>
        <stp>StudyData</stp>
        <stp>VIX</stp>
        <stp>BAR</stp>
        <stp/>
        <stp>Low</stp>
        <stp>W</stp>
        <stp>-264</stp>
        <stp>All</stp>
        <stp/>
        <stp/>
        <stp>FALSE</stp>
        <stp>T</stp>
        <tr r="E266" s="2"/>
      </tp>
      <tp>
        <v>20.99</v>
        <stp/>
        <stp>StudyData</stp>
        <stp>VIX</stp>
        <stp>BAR</stp>
        <stp/>
        <stp>Low</stp>
        <stp>W</stp>
        <stp>-294</stp>
        <stp>All</stp>
        <stp/>
        <stp/>
        <stp>FALSE</stp>
        <stp>T</stp>
        <tr r="E296" s="2"/>
      </tp>
      <tp>
        <v>29.22</v>
        <stp/>
        <stp>StudyData</stp>
        <stp>VIX</stp>
        <stp>BAR</stp>
        <stp/>
        <stp>Low</stp>
        <stp>W</stp>
        <stp>-284</stp>
        <stp>All</stp>
        <stp/>
        <stp/>
        <stp>FALSE</stp>
        <stp>T</stp>
        <tr r="E286" s="2"/>
      </tp>
      <tp>
        <v>46.74</v>
        <stp/>
        <stp>StudyData</stp>
        <stp>VIX</stp>
        <stp>BAR</stp>
        <stp/>
        <stp>Low</stp>
        <stp>W</stp>
        <stp>-314</stp>
        <stp>All</stp>
        <stp/>
        <stp/>
        <stp>FALSE</stp>
        <stp>T</stp>
        <tr r="E316" s="2"/>
      </tp>
      <tp>
        <v>24.65</v>
        <stp/>
        <stp>StudyData</stp>
        <stp>VIX</stp>
        <stp>BAR</stp>
        <stp/>
        <stp>Low</stp>
        <stp>W</stp>
        <stp>-304</stp>
        <stp>All</stp>
        <stp/>
        <stp/>
        <stp>FALSE</stp>
        <stp>T</stp>
        <tr r="E306" s="2"/>
      </tp>
      <tp>
        <v>11.92</v>
        <stp/>
        <stp>StudyData</stp>
        <stp>VIX</stp>
        <stp>BAR</stp>
        <stp/>
        <stp>Low</stp>
        <stp>W</stp>
        <stp>-334</stp>
        <stp>All</stp>
        <stp/>
        <stp/>
        <stp>FALSE</stp>
        <stp>T</stp>
        <tr r="E336" s="2"/>
      </tp>
      <tp>
        <v>12.31</v>
        <stp/>
        <stp>StudyData</stp>
        <stp>VIX</stp>
        <stp>BAR</stp>
        <stp/>
        <stp>Low</stp>
        <stp>W</stp>
        <stp>-324</stp>
        <stp>All</stp>
        <stp/>
        <stp/>
        <stp>FALSE</stp>
        <stp>T</stp>
        <tr r="E326" s="2"/>
      </tp>
      <tp>
        <v>15.08</v>
        <stp/>
        <stp>StudyData</stp>
        <stp>VIX</stp>
        <stp>BAR</stp>
        <stp/>
        <stp>Low</stp>
        <stp>W</stp>
        <stp>-354</stp>
        <stp>All</stp>
        <stp/>
        <stp/>
        <stp>FALSE</stp>
        <stp>T</stp>
        <tr r="E356" s="2"/>
      </tp>
      <tp>
        <v>14.91</v>
        <stp/>
        <stp>StudyData</stp>
        <stp>VIX</stp>
        <stp>BAR</stp>
        <stp/>
        <stp>Low</stp>
        <stp>W</stp>
        <stp>-344</stp>
        <stp>All</stp>
        <stp/>
        <stp/>
        <stp>FALSE</stp>
        <stp>T</stp>
        <tr r="E346" s="2"/>
      </tp>
      <tp>
        <v>15.04</v>
        <stp/>
        <stp>StudyData</stp>
        <stp>VIX</stp>
        <stp>BAR</stp>
        <stp/>
        <stp>Low</stp>
        <stp>W</stp>
        <stp>-374</stp>
        <stp>All</stp>
        <stp/>
        <stp/>
        <stp>FALSE</stp>
        <stp>T</stp>
        <tr r="E376" s="2"/>
      </tp>
      <tp>
        <v>11.03</v>
        <stp/>
        <stp>StudyData</stp>
        <stp>VIX</stp>
        <stp>BAR</stp>
        <stp/>
        <stp>Low</stp>
        <stp>W</stp>
        <stp>-364</stp>
        <stp>All</stp>
        <stp/>
        <stp/>
        <stp>FALSE</stp>
        <stp>T</stp>
        <tr r="E366" s="2"/>
      </tp>
      <tp>
        <v>11.1</v>
        <stp/>
        <stp>StudyData</stp>
        <stp>VIX</stp>
        <stp>BAR</stp>
        <stp/>
        <stp>Low</stp>
        <stp>W</stp>
        <stp>-394</stp>
        <stp>All</stp>
        <stp/>
        <stp/>
        <stp>FALSE</stp>
        <stp>T</stp>
        <tr r="E396" s="2"/>
      </tp>
      <tp>
        <v>18.03</v>
        <stp/>
        <stp>StudyData</stp>
        <stp>VIX</stp>
        <stp>BAR</stp>
        <stp/>
        <stp>Low</stp>
        <stp>W</stp>
        <stp>-384</stp>
        <stp>All</stp>
        <stp/>
        <stp/>
        <stp>FALSE</stp>
        <stp>T</stp>
        <tr r="E386" s="2"/>
      </tp>
      <tp>
        <v>13.18</v>
        <stp/>
        <stp>StudyData</stp>
        <stp>VIX</stp>
        <stp>BAR</stp>
        <stp/>
        <stp>Low</stp>
        <stp>W</stp>
        <stp>-114</stp>
        <stp>All</stp>
        <stp/>
        <stp/>
        <stp>FALSE</stp>
        <stp>T</stp>
        <tr r="E116" s="2"/>
      </tp>
      <tp>
        <v>14.59</v>
        <stp/>
        <stp>StudyData</stp>
        <stp>VIX</stp>
        <stp>BAR</stp>
        <stp/>
        <stp>Low</stp>
        <stp>W</stp>
        <stp>-104</stp>
        <stp>All</stp>
        <stp/>
        <stp/>
        <stp>FALSE</stp>
        <stp>T</stp>
        <tr r="E106" s="2"/>
      </tp>
      <tp>
        <v>12.68</v>
        <stp/>
        <stp>StudyData</stp>
        <stp>VIX</stp>
        <stp>BAR</stp>
        <stp/>
        <stp>Low</stp>
        <stp>W</stp>
        <stp>-134</stp>
        <stp>All</stp>
        <stp/>
        <stp/>
        <stp>FALSE</stp>
        <stp>T</stp>
        <tr r="E136" s="2"/>
      </tp>
      <tp>
        <v>12.45</v>
        <stp/>
        <stp>StudyData</stp>
        <stp>VIX</stp>
        <stp>BAR</stp>
        <stp/>
        <stp>Low</stp>
        <stp>W</stp>
        <stp>-124</stp>
        <stp>All</stp>
        <stp/>
        <stp/>
        <stp>FALSE</stp>
        <stp>T</stp>
        <tr r="E126" s="2"/>
      </tp>
      <tp>
        <v>15.72</v>
        <stp/>
        <stp>StudyData</stp>
        <stp>VIX</stp>
        <stp>BAR</stp>
        <stp/>
        <stp>Low</stp>
        <stp>W</stp>
        <stp>-154</stp>
        <stp>All</stp>
        <stp/>
        <stp/>
        <stp>FALSE</stp>
        <stp>T</stp>
        <tr r="E156" s="2"/>
      </tp>
      <tp>
        <v>13.47</v>
        <stp/>
        <stp>StudyData</stp>
        <stp>VIX</stp>
        <stp>BAR</stp>
        <stp/>
        <stp>Low</stp>
        <stp>W</stp>
        <stp>-144</stp>
        <stp>All</stp>
        <stp/>
        <stp/>
        <stp>FALSE</stp>
        <stp>T</stp>
        <tr r="E146" s="2"/>
      </tp>
      <tp>
        <v>19.78</v>
        <stp/>
        <stp>StudyData</stp>
        <stp>VIX</stp>
        <stp>BAR</stp>
        <stp/>
        <stp>Low</stp>
        <stp>W</stp>
        <stp>-174</stp>
        <stp>All</stp>
        <stp/>
        <stp/>
        <stp>FALSE</stp>
        <stp>T</stp>
        <tr r="E176" s="2"/>
      </tp>
      <tp>
        <v>18.11</v>
        <stp/>
        <stp>StudyData</stp>
        <stp>VIX</stp>
        <stp>BAR</stp>
        <stp/>
        <stp>Low</stp>
        <stp>W</stp>
        <stp>-164</stp>
        <stp>All</stp>
        <stp/>
        <stp/>
        <stp>FALSE</stp>
        <stp>T</stp>
        <tr r="E166" s="2"/>
      </tp>
      <tp>
        <v>22.41</v>
        <stp/>
        <stp>StudyData</stp>
        <stp>VIX</stp>
        <stp>BAR</stp>
        <stp/>
        <stp>Low</stp>
        <stp>W</stp>
        <stp>-194</stp>
        <stp>All</stp>
        <stp/>
        <stp/>
        <stp>FALSE</stp>
        <stp>T</stp>
        <tr r="E196" s="2"/>
      </tp>
      <tp>
        <v>29.39</v>
        <stp/>
        <stp>StudyData</stp>
        <stp>VIX</stp>
        <stp>BAR</stp>
        <stp/>
        <stp>Low</stp>
        <stp>W</stp>
        <stp>-184</stp>
        <stp>All</stp>
        <stp/>
        <stp/>
        <stp>FALSE</stp>
        <stp>T</stp>
        <tr r="E186" s="2"/>
      </tp>
      <tp>
        <v>10.28</v>
        <stp/>
        <stp>StudyData</stp>
        <stp>VIX</stp>
        <stp>BAR</stp>
        <stp/>
        <stp>Low</stp>
        <stp>W</stp>
        <stp>-614</stp>
        <stp>All</stp>
        <stp/>
        <stp/>
        <stp>FALSE</stp>
        <stp>T</stp>
        <tr r="E616" s="2"/>
      </tp>
      <tp>
        <v>12.4</v>
        <stp/>
        <stp>StudyData</stp>
        <stp>VIX</stp>
        <stp>BAR</stp>
        <stp/>
        <stp>Low</stp>
        <stp>W</stp>
        <stp>-604</stp>
        <stp>All</stp>
        <stp/>
        <stp/>
        <stp>FALSE</stp>
        <stp>T</stp>
        <tr r="E606" s="2"/>
      </tp>
      <tp>
        <v>13.44</v>
        <stp/>
        <stp>StudyData</stp>
        <stp>VIX</stp>
        <stp>BAR</stp>
        <stp/>
        <stp>Low</stp>
        <stp>W</stp>
        <stp>-634</stp>
        <stp>All</stp>
        <stp/>
        <stp/>
        <stp>FALSE</stp>
        <stp>T</stp>
        <tr r="E636" s="2"/>
      </tp>
      <tp>
        <v>12.9</v>
        <stp/>
        <stp>StudyData</stp>
        <stp>VIX</stp>
        <stp>BAR</stp>
        <stp/>
        <stp>Low</stp>
        <stp>W</stp>
        <stp>-624</stp>
        <stp>All</stp>
        <stp/>
        <stp/>
        <stp>FALSE</stp>
        <stp>T</stp>
        <tr r="E626" s="2"/>
      </tp>
      <tp>
        <v>13.58</v>
        <stp/>
        <stp>StudyData</stp>
        <stp>VIX</stp>
        <stp>BAR</stp>
        <stp/>
        <stp>Low</stp>
        <stp>W</stp>
        <stp>-654</stp>
        <stp>All</stp>
        <stp/>
        <stp/>
        <stp>FALSE</stp>
        <stp>T</stp>
        <tr r="E656" s="2"/>
      </tp>
      <tp>
        <v>13.62</v>
        <stp/>
        <stp>StudyData</stp>
        <stp>VIX</stp>
        <stp>BAR</stp>
        <stp/>
        <stp>Low</stp>
        <stp>W</stp>
        <stp>-644</stp>
        <stp>All</stp>
        <stp/>
        <stp/>
        <stp>FALSE</stp>
        <stp>T</stp>
        <tr r="E646" s="2"/>
      </tp>
      <tp>
        <v>12.49</v>
        <stp/>
        <stp>StudyData</stp>
        <stp>VIX</stp>
        <stp>BAR</stp>
        <stp/>
        <stp>Low</stp>
        <stp>W</stp>
        <stp>-674</stp>
        <stp>All</stp>
        <stp/>
        <stp/>
        <stp>FALSE</stp>
        <stp>T</stp>
        <tr r="E676" s="2"/>
      </tp>
      <tp>
        <v>12.54</v>
        <stp/>
        <stp>StudyData</stp>
        <stp>VIX</stp>
        <stp>BAR</stp>
        <stp/>
        <stp>Low</stp>
        <stp>W</stp>
        <stp>-664</stp>
        <stp>All</stp>
        <stp/>
        <stp/>
        <stp>FALSE</stp>
        <stp>T</stp>
        <tr r="E666" s="2"/>
      </tp>
      <tp>
        <v>15.46</v>
        <stp/>
        <stp>StudyData</stp>
        <stp>VIX</stp>
        <stp>BAR</stp>
        <stp/>
        <stp>Low</stp>
        <stp>W</stp>
        <stp>-694</stp>
        <stp>All</stp>
        <stp/>
        <stp/>
        <stp>FALSE</stp>
        <stp>T</stp>
        <tr r="E696" s="2"/>
      </tp>
      <tp>
        <v>13.57</v>
        <stp/>
        <stp>StudyData</stp>
        <stp>VIX</stp>
        <stp>BAR</stp>
        <stp/>
        <stp>Low</stp>
        <stp>W</stp>
        <stp>-684</stp>
        <stp>All</stp>
        <stp/>
        <stp/>
        <stp>FALSE</stp>
        <stp>T</stp>
        <tr r="E686" s="2"/>
      </tp>
      <tp>
        <v>15.64</v>
        <stp/>
        <stp>StudyData</stp>
        <stp>VIX</stp>
        <stp>BAR</stp>
        <stp/>
        <stp>Low</stp>
        <stp>W</stp>
        <stp>-714</stp>
        <stp>All</stp>
        <stp/>
        <stp/>
        <stp>FALSE</stp>
        <stp>T</stp>
        <tr r="E716" s="2"/>
      </tp>
      <tp>
        <v>14.96</v>
        <stp/>
        <stp>StudyData</stp>
        <stp>VIX</stp>
        <stp>BAR</stp>
        <stp/>
        <stp>Low</stp>
        <stp>W</stp>
        <stp>-704</stp>
        <stp>All</stp>
        <stp/>
        <stp/>
        <stp>FALSE</stp>
        <stp>T</stp>
        <tr r="E706" s="2"/>
      </tp>
      <tp>
        <v>13.66</v>
        <stp/>
        <stp>StudyData</stp>
        <stp>VIX</stp>
        <stp>BAR</stp>
        <stp/>
        <stp>Low</stp>
        <stp>W</stp>
        <stp>-734</stp>
        <stp>All</stp>
        <stp/>
        <stp/>
        <stp>FALSE</stp>
        <stp>T</stp>
        <tr r="E736" s="2"/>
      </tp>
      <tp>
        <v>19.98</v>
        <stp/>
        <stp>StudyData</stp>
        <stp>VIX</stp>
        <stp>BAR</stp>
        <stp/>
        <stp>Low</stp>
        <stp>W</stp>
        <stp>-724</stp>
        <stp>All</stp>
        <stp/>
        <stp/>
        <stp>FALSE</stp>
        <stp>T</stp>
        <tr r="E726" s="2"/>
      </tp>
      <tp>
        <v>24.44</v>
        <stp/>
        <stp>StudyData</stp>
        <stp>VIX</stp>
        <stp>BAR</stp>
        <stp/>
        <stp>Low</stp>
        <stp>W</stp>
        <stp>-754</stp>
        <stp>All</stp>
        <stp/>
        <stp/>
        <stp>FALSE</stp>
        <stp>T</stp>
        <tr r="E756" s="2"/>
      </tp>
      <tp>
        <v>20.58</v>
        <stp/>
        <stp>StudyData</stp>
        <stp>VIX</stp>
        <stp>BAR</stp>
        <stp/>
        <stp>Low</stp>
        <stp>W</stp>
        <stp>-744</stp>
        <stp>All</stp>
        <stp/>
        <stp/>
        <stp>FALSE</stp>
        <stp>T</stp>
        <tr r="E746" s="2"/>
      </tp>
      <tp>
        <v>17.260000000000002</v>
        <stp/>
        <stp>StudyData</stp>
        <stp>VIX</stp>
        <stp>BAR</stp>
        <stp/>
        <stp>Low</stp>
        <stp>W</stp>
        <stp>-774</stp>
        <stp>All</stp>
        <stp/>
        <stp/>
        <stp>FALSE</stp>
        <stp>T</stp>
        <tr r="E776" s="2"/>
      </tp>
      <tp>
        <v>30.81</v>
        <stp/>
        <stp>StudyData</stp>
        <stp>VIX</stp>
        <stp>BAR</stp>
        <stp/>
        <stp>Low</stp>
        <stp>W</stp>
        <stp>-764</stp>
        <stp>All</stp>
        <stp/>
        <stp/>
        <stp>FALSE</stp>
        <stp>T</stp>
        <tr r="E766" s="2"/>
      </tp>
      <tp>
        <v>15.71</v>
        <stp/>
        <stp>StudyData</stp>
        <stp>VIX</stp>
        <stp>BAR</stp>
        <stp/>
        <stp>Low</stp>
        <stp>W</stp>
        <stp>-794</stp>
        <stp>All</stp>
        <stp/>
        <stp/>
        <stp>FALSE</stp>
        <stp>T</stp>
        <tr r="E796" s="2"/>
      </tp>
      <tp>
        <v>16.440000000000001</v>
        <stp/>
        <stp>StudyData</stp>
        <stp>VIX</stp>
        <stp>BAR</stp>
        <stp/>
        <stp>Low</stp>
        <stp>W</stp>
        <stp>-784</stp>
        <stp>All</stp>
        <stp/>
        <stp/>
        <stp>FALSE</stp>
        <stp>T</stp>
        <tr r="E786" s="2"/>
      </tp>
      <tp>
        <v>10.91</v>
        <stp/>
        <stp>StudyData</stp>
        <stp>VIX</stp>
        <stp>BAR</stp>
        <stp/>
        <stp>Low</stp>
        <stp>W</stp>
        <stp>-414</stp>
        <stp>All</stp>
        <stp/>
        <stp/>
        <stp>FALSE</stp>
        <stp>T</stp>
        <tr r="E416" s="2"/>
      </tp>
      <tp>
        <v>11.62</v>
        <stp/>
        <stp>StudyData</stp>
        <stp>VIX</stp>
        <stp>BAR</stp>
        <stp/>
        <stp>Low</stp>
        <stp>W</stp>
        <stp>-404</stp>
        <stp>All</stp>
        <stp/>
        <stp/>
        <stp>FALSE</stp>
        <stp>T</stp>
        <tr r="E406" s="2"/>
      </tp>
      <tp>
        <v>9.2100000000000009</v>
        <stp/>
        <stp>StudyData</stp>
        <stp>VIX</stp>
        <stp>BAR</stp>
        <stp/>
        <stp>Low</stp>
        <stp>W</stp>
        <stp>-434</stp>
        <stp>All</stp>
        <stp/>
        <stp/>
        <stp>FALSE</stp>
        <stp>T</stp>
        <tr r="E436" s="2"/>
      </tp>
      <tp>
        <v>16.47</v>
        <stp/>
        <stp>StudyData</stp>
        <stp>VIX</stp>
        <stp>BAR</stp>
        <stp/>
        <stp>Low</stp>
        <stp>W</stp>
        <stp>-424</stp>
        <stp>All</stp>
        <stp/>
        <stp/>
        <stp>FALSE</stp>
        <stp>T</stp>
        <tr r="E426" s="2"/>
      </tp>
      <tp>
        <v>8.84</v>
        <stp/>
        <stp>StudyData</stp>
        <stp>VIX</stp>
        <stp>BAR</stp>
        <stp/>
        <stp>Low</stp>
        <stp>W</stp>
        <stp>-454</stp>
        <stp>All</stp>
        <stp/>
        <stp/>
        <stp>FALSE</stp>
        <stp>T</stp>
        <tr r="E456" s="2"/>
      </tp>
      <tp>
        <v>9.11</v>
        <stp/>
        <stp>StudyData</stp>
        <stp>VIX</stp>
        <stp>BAR</stp>
        <stp/>
        <stp>Low</stp>
        <stp>W</stp>
        <stp>-444</stp>
        <stp>All</stp>
        <stp/>
        <stp/>
        <stp>FALSE</stp>
        <stp>T</stp>
        <tr r="E446" s="2"/>
      </tp>
      <tp>
        <v>11.04</v>
        <stp/>
        <stp>StudyData</stp>
        <stp>VIX</stp>
        <stp>BAR</stp>
        <stp/>
        <stp>Low</stp>
        <stp>W</stp>
        <stp>-474</stp>
        <stp>All</stp>
        <stp/>
        <stp/>
        <stp>FALSE</stp>
        <stp>T</stp>
        <tr r="E476" s="2"/>
      </tp>
      <tp>
        <v>10.18</v>
        <stp/>
        <stp>StudyData</stp>
        <stp>VIX</stp>
        <stp>BAR</stp>
        <stp/>
        <stp>Low</stp>
        <stp>W</stp>
        <stp>-464</stp>
        <stp>All</stp>
        <stp/>
        <stp/>
        <stp>FALSE</stp>
        <stp>T</stp>
        <tr r="E466" s="2"/>
      </tp>
      <tp>
        <v>13.27</v>
        <stp/>
        <stp>StudyData</stp>
        <stp>VIX</stp>
        <stp>BAR</stp>
        <stp/>
        <stp>Low</stp>
        <stp>W</stp>
        <stp>-494</stp>
        <stp>All</stp>
        <stp/>
        <stp/>
        <stp>FALSE</stp>
        <stp>T</stp>
        <tr r="E496" s="2"/>
      </tp>
      <tp>
        <v>11.84</v>
        <stp/>
        <stp>StudyData</stp>
        <stp>VIX</stp>
        <stp>BAR</stp>
        <stp/>
        <stp>Low</stp>
        <stp>W</stp>
        <stp>-484</stp>
        <stp>All</stp>
        <stp/>
        <stp/>
        <stp>FALSE</stp>
        <stp>T</stp>
        <tr r="E486" s="2"/>
      </tp>
      <tp>
        <v>12.9</v>
        <stp/>
        <stp>StudyData</stp>
        <stp>VIX</stp>
        <stp>BAR</stp>
        <stp/>
        <stp>Low</stp>
        <stp>W</stp>
        <stp>-514</stp>
        <stp>All</stp>
        <stp/>
        <stp/>
        <stp>FALSE</stp>
        <stp>T</stp>
        <tr r="E516" s="2"/>
      </tp>
      <tp>
        <v>11.02</v>
        <stp/>
        <stp>StudyData</stp>
        <stp>VIX</stp>
        <stp>BAR</stp>
        <stp/>
        <stp>Low</stp>
        <stp>W</stp>
        <stp>-504</stp>
        <stp>All</stp>
        <stp/>
        <stp/>
        <stp>FALSE</stp>
        <stp>T</stp>
        <tr r="E506" s="2"/>
      </tp>
      <tp>
        <v>21.44</v>
        <stp/>
        <stp>StudyData</stp>
        <stp>VIX</stp>
        <stp>BAR</stp>
        <stp/>
        <stp>Low</stp>
        <stp>W</stp>
        <stp>-534</stp>
        <stp>All</stp>
        <stp/>
        <stp/>
        <stp>FALSE</stp>
        <stp>T</stp>
        <tr r="E536" s="2"/>
      </tp>
      <tp>
        <v>13.75</v>
        <stp/>
        <stp>StudyData</stp>
        <stp>VIX</stp>
        <stp>BAR</stp>
        <stp/>
        <stp>Low</stp>
        <stp>W</stp>
        <stp>-524</stp>
        <stp>All</stp>
        <stp/>
        <stp/>
        <stp>FALSE</stp>
        <stp>T</stp>
        <tr r="E526" s="2"/>
      </tp>
      <tp>
        <v>24.49</v>
        <stp/>
        <stp>StudyData</stp>
        <stp>VIX</stp>
        <stp>BAR</stp>
        <stp/>
        <stp>Low</stp>
        <stp>W</stp>
        <stp>-554</stp>
        <stp>All</stp>
        <stp/>
        <stp/>
        <stp>FALSE</stp>
        <stp>T</stp>
        <tr r="E556" s="2"/>
      </tp>
      <tp>
        <v>13.67</v>
        <stp/>
        <stp>StudyData</stp>
        <stp>VIX</stp>
        <stp>BAR</stp>
        <stp/>
        <stp>Low</stp>
        <stp>W</stp>
        <stp>-544</stp>
        <stp>All</stp>
        <stp/>
        <stp/>
        <stp>FALSE</stp>
        <stp>T</stp>
        <tr r="E546" s="2"/>
      </tp>
      <tp>
        <v>12.51</v>
        <stp/>
        <stp>StudyData</stp>
        <stp>VIX</stp>
        <stp>BAR</stp>
        <stp/>
        <stp>Low</stp>
        <stp>W</stp>
        <stp>-574</stp>
        <stp>All</stp>
        <stp/>
        <stp/>
        <stp>FALSE</stp>
        <stp>T</stp>
        <tr r="E576" s="2"/>
      </tp>
      <tp>
        <v>12.54</v>
        <stp/>
        <stp>StudyData</stp>
        <stp>VIX</stp>
        <stp>BAR</stp>
        <stp/>
        <stp>Low</stp>
        <stp>W</stp>
        <stp>-564</stp>
        <stp>All</stp>
        <stp/>
        <stp/>
        <stp>FALSE</stp>
        <stp>T</stp>
        <tr r="E566" s="2"/>
      </tp>
      <tp>
        <v>12.9</v>
        <stp/>
        <stp>StudyData</stp>
        <stp>VIX</stp>
        <stp>BAR</stp>
        <stp/>
        <stp>Low</stp>
        <stp>W</stp>
        <stp>-594</stp>
        <stp>All</stp>
        <stp/>
        <stp/>
        <stp>FALSE</stp>
        <stp>T</stp>
        <tr r="E596" s="2"/>
      </tp>
      <tp>
        <v>15.52</v>
        <stp/>
        <stp>StudyData</stp>
        <stp>VIX</stp>
        <stp>BAR</stp>
        <stp/>
        <stp>Low</stp>
        <stp>W</stp>
        <stp>-584</stp>
        <stp>All</stp>
        <stp/>
        <stp/>
        <stp>FALSE</stp>
        <stp>T</stp>
        <tr r="E586" s="2"/>
      </tp>
      <tp>
        <v>21.24</v>
        <stp/>
        <stp>StudyData</stp>
        <stp>VIX</stp>
        <stp>BAR</stp>
        <stp/>
        <stp>Low</stp>
        <stp>W</stp>
        <stp>-814</stp>
        <stp>All</stp>
        <stp/>
        <stp/>
        <stp>FALSE</stp>
        <stp>T</stp>
        <tr r="E816" s="2"/>
      </tp>
      <tp>
        <v>17.82</v>
        <stp/>
        <stp>StudyData</stp>
        <stp>VIX</stp>
        <stp>BAR</stp>
        <stp/>
        <stp>Low</stp>
        <stp>W</stp>
        <stp>-804</stp>
        <stp>All</stp>
        <stp/>
        <stp/>
        <stp>FALSE</stp>
        <stp>T</stp>
        <tr r="E806" s="2"/>
      </tp>
      <tp>
        <v>15.23</v>
        <stp/>
        <stp>StudyData</stp>
        <stp>VIX</stp>
        <stp>BAR</stp>
        <stp/>
        <stp>Low</stp>
        <stp>W</stp>
        <stp>-834</stp>
        <stp>All</stp>
        <stp/>
        <stp/>
        <stp>FALSE</stp>
        <stp>T</stp>
        <tr r="E836" s="2"/>
      </tp>
      <tp>
        <v>22.87</v>
        <stp/>
        <stp>StudyData</stp>
        <stp>VIX</stp>
        <stp>BAR</stp>
        <stp/>
        <stp>Low</stp>
        <stp>W</stp>
        <stp>-824</stp>
        <stp>All</stp>
        <stp/>
        <stp/>
        <stp>FALSE</stp>
        <stp>T</stp>
        <tr r="E826" s="2"/>
      </tp>
      <tp>
        <v>20.05</v>
        <stp/>
        <stp>StudyData</stp>
        <stp>VIX</stp>
        <stp>BAR</stp>
        <stp/>
        <stp>Low</stp>
        <stp>W</stp>
        <stp>-854</stp>
        <stp>All</stp>
        <stp/>
        <stp/>
        <stp>FALSE</stp>
        <stp>T</stp>
        <tr r="E856" s="2"/>
      </tp>
      <tp>
        <v>21.08</v>
        <stp/>
        <stp>StudyData</stp>
        <stp>VIX</stp>
        <stp>BAR</stp>
        <stp/>
        <stp>Low</stp>
        <stp>W</stp>
        <stp>-844</stp>
        <stp>All</stp>
        <stp/>
        <stp/>
        <stp>FALSE</stp>
        <stp>T</stp>
        <tr r="E846" s="2"/>
      </tp>
      <tp>
        <v>28.82</v>
        <stp/>
        <stp>StudyData</stp>
        <stp>VIX</stp>
        <stp>BAR</stp>
        <stp/>
        <stp>Low</stp>
        <stp>W</stp>
        <stp>-874</stp>
        <stp>All</stp>
        <stp/>
        <stp/>
        <stp>FALSE</stp>
        <stp>T</stp>
        <tr r="E876" s="2"/>
      </tp>
      <tp>
        <v>22.78</v>
        <stp/>
        <stp>StudyData</stp>
        <stp>VIX</stp>
        <stp>BAR</stp>
        <stp/>
        <stp>Low</stp>
        <stp>W</stp>
        <stp>-864</stp>
        <stp>All</stp>
        <stp/>
        <stp/>
        <stp>FALSE</stp>
        <stp>T</stp>
        <tr r="E866" s="2"/>
      </tp>
      <tp>
        <v>44.81</v>
        <stp/>
        <stp>StudyData</stp>
        <stp>VIX</stp>
        <stp>BAR</stp>
        <stp/>
        <stp>Low</stp>
        <stp>W</stp>
        <stp>-894</stp>
        <stp>All</stp>
        <stp/>
        <stp/>
        <stp>FALSE</stp>
        <stp>T</stp>
        <tr r="E896" s="2"/>
      </tp>
      <tp>
        <v>34.5</v>
        <stp/>
        <stp>StudyData</stp>
        <stp>VIX</stp>
        <stp>BAR</stp>
        <stp/>
        <stp>Low</stp>
        <stp>W</stp>
        <stp>-884</stp>
        <stp>All</stp>
        <stp/>
        <stp/>
        <stp>FALSE</stp>
        <stp>T</stp>
        <tr r="E886" s="2"/>
      </tp>
      <tp>
        <v>36.92</v>
        <stp/>
        <stp>StudyData</stp>
        <stp>VIX</stp>
        <stp>BAR</stp>
        <stp/>
        <stp>Low</stp>
        <stp>W</stp>
        <stp>-914</stp>
        <stp>All</stp>
        <stp/>
        <stp/>
        <stp>FALSE</stp>
        <stp>T</stp>
        <tr r="E916" s="2"/>
      </tp>
      <tp>
        <v>52.94</v>
        <stp/>
        <stp>StudyData</stp>
        <stp>VIX</stp>
        <stp>BAR</stp>
        <stp/>
        <stp>Low</stp>
        <stp>W</stp>
        <stp>-904</stp>
        <stp>All</stp>
        <stp/>
        <stp/>
        <stp>FALSE</stp>
        <stp>T</stp>
        <tr r="E906" s="2"/>
      </tp>
      <tp>
        <v>16.25</v>
        <stp/>
        <stp>StudyData</stp>
        <stp>VIX</stp>
        <stp>BAR</stp>
        <stp/>
        <stp>Low</stp>
        <stp>W</stp>
        <stp>-934</stp>
        <stp>All</stp>
        <stp/>
        <stp/>
        <stp>FALSE</stp>
        <stp>T</stp>
        <tr r="E936" s="2"/>
      </tp>
      <tp>
        <v>20.73</v>
        <stp/>
        <stp>StudyData</stp>
        <stp>VIX</stp>
        <stp>BAR</stp>
        <stp/>
        <stp>Low</stp>
        <stp>W</stp>
        <stp>-924</stp>
        <stp>All</stp>
        <stp/>
        <stp/>
        <stp>FALSE</stp>
        <stp>T</stp>
        <tr r="E926" s="2"/>
      </tp>
      <tp>
        <v>18.48</v>
        <stp/>
        <stp>StudyData</stp>
        <stp>VIX</stp>
        <stp>BAR</stp>
        <stp/>
        <stp>Low</stp>
        <stp>W</stp>
        <stp>-954</stp>
        <stp>All</stp>
        <stp/>
        <stp/>
        <stp>FALSE</stp>
        <stp>T</stp>
        <tr r="E956" s="2"/>
      </tp>
      <tp>
        <v>23.91</v>
        <stp/>
        <stp>StudyData</stp>
        <stp>VIX</stp>
        <stp>BAR</stp>
        <stp/>
        <stp>Low</stp>
        <stp>W</stp>
        <stp>-944</stp>
        <stp>All</stp>
        <stp/>
        <stp/>
        <stp>FALSE</stp>
        <stp>T</stp>
        <tr r="E946" s="2"/>
      </tp>
      <tp>
        <v>19.32</v>
        <stp/>
        <stp>StudyData</stp>
        <stp>VIX</stp>
        <stp>BAR</stp>
        <stp/>
        <stp>Low</stp>
        <stp>W</stp>
        <stp>-974</stp>
        <stp>All</stp>
        <stp/>
        <stp/>
        <stp>FALSE</stp>
        <stp>T</stp>
        <tr r="E976" s="2"/>
      </tp>
      <tp>
        <v>17.73</v>
        <stp/>
        <stp>StudyData</stp>
        <stp>VIX</stp>
        <stp>BAR</stp>
        <stp/>
        <stp>Low</stp>
        <stp>W</stp>
        <stp>-964</stp>
        <stp>All</stp>
        <stp/>
        <stp/>
        <stp>FALSE</stp>
        <stp>T</stp>
        <tr r="E966" s="2"/>
      </tp>
      <tp>
        <v>11.21</v>
        <stp/>
        <stp>StudyData</stp>
        <stp>VIX</stp>
        <stp>BAR</stp>
        <stp/>
        <stp>Low</stp>
        <stp>W</stp>
        <stp>-994</stp>
        <stp>All</stp>
        <stp/>
        <stp/>
        <stp>FALSE</stp>
        <stp>T</stp>
        <tr r="E996" s="2"/>
      </tp>
      <tp>
        <v>12.43</v>
        <stp/>
        <stp>StudyData</stp>
        <stp>VIX</stp>
        <stp>BAR</stp>
        <stp/>
        <stp>Low</stp>
        <stp>W</stp>
        <stp>-984</stp>
        <stp>All</stp>
        <stp/>
        <stp/>
        <stp>FALSE</stp>
        <stp>T</stp>
        <tr r="E986" s="2"/>
      </tp>
      <tp>
        <v>31.05</v>
        <stp/>
        <stp>StudyData</stp>
        <stp>VIX</stp>
        <stp>BAR</stp>
        <stp/>
        <stp>Close</stp>
        <stp>W</stp>
        <stp>-2</stp>
        <stp>All</stp>
        <stp/>
        <stp/>
        <stp>FALSE</stp>
        <stp>T</stp>
        <tr r="F4" s="2"/>
      </tp>
      <tp>
        <v>26.93</v>
        <stp/>
        <stp>StudyData</stp>
        <stp>VIX</stp>
        <stp>BAR</stp>
        <stp/>
        <stp>Low</stp>
        <stp>W</stp>
        <stp>-215</stp>
        <stp>All</stp>
        <stp/>
        <stp/>
        <stp>FALSE</stp>
        <stp>T</stp>
        <tr r="E217" s="2"/>
      </tp>
      <tp>
        <v>24.94</v>
        <stp/>
        <stp>StudyData</stp>
        <stp>VIX</stp>
        <stp>BAR</stp>
        <stp/>
        <stp>Low</stp>
        <stp>W</stp>
        <stp>-205</stp>
        <stp>All</stp>
        <stp/>
        <stp/>
        <stp>FALSE</stp>
        <stp>T</stp>
        <tr r="E207" s="2"/>
      </tp>
      <tp>
        <v>18.2</v>
        <stp/>
        <stp>StudyData</stp>
        <stp>VIX</stp>
        <stp>BAR</stp>
        <stp/>
        <stp>Low</stp>
        <stp>W</stp>
        <stp>-235</stp>
        <stp>All</stp>
        <stp/>
        <stp/>
        <stp>FALSE</stp>
        <stp>T</stp>
        <tr r="E237" s="2"/>
      </tp>
      <tp>
        <v>18.190000000000001</v>
        <stp/>
        <stp>StudyData</stp>
        <stp>VIX</stp>
        <stp>BAR</stp>
        <stp/>
        <stp>Low</stp>
        <stp>W</stp>
        <stp>-225</stp>
        <stp>All</stp>
        <stp/>
        <stp/>
        <stp>FALSE</stp>
        <stp>T</stp>
        <tr r="E227" s="2"/>
      </tp>
      <tp>
        <v>18.809999999999999</v>
        <stp/>
        <stp>StudyData</stp>
        <stp>VIX</stp>
        <stp>BAR</stp>
        <stp/>
        <stp>Low</stp>
        <stp>W</stp>
        <stp>-255</stp>
        <stp>All</stp>
        <stp/>
        <stp/>
        <stp>FALSE</stp>
        <stp>T</stp>
        <tr r="E257" s="2"/>
      </tp>
      <tp>
        <v>17.190000000000001</v>
        <stp/>
        <stp>StudyData</stp>
        <stp>VIX</stp>
        <stp>BAR</stp>
        <stp/>
        <stp>Low</stp>
        <stp>W</stp>
        <stp>-245</stp>
        <stp>All</stp>
        <stp/>
        <stp/>
        <stp>FALSE</stp>
        <stp>T</stp>
        <tr r="E247" s="2"/>
      </tp>
      <tp>
        <v>20.99</v>
        <stp/>
        <stp>StudyData</stp>
        <stp>VIX</stp>
        <stp>BAR</stp>
        <stp/>
        <stp>Low</stp>
        <stp>W</stp>
        <stp>-275</stp>
        <stp>All</stp>
        <stp/>
        <stp/>
        <stp>FALSE</stp>
        <stp>T</stp>
        <tr r="E277" s="2"/>
      </tp>
      <tp>
        <v>20.63</v>
        <stp/>
        <stp>StudyData</stp>
        <stp>VIX</stp>
        <stp>BAR</stp>
        <stp/>
        <stp>Low</stp>
        <stp>W</stp>
        <stp>-265</stp>
        <stp>All</stp>
        <stp/>
        <stp/>
        <stp>FALSE</stp>
        <stp>T</stp>
        <tr r="E267" s="2"/>
      </tp>
      <tp>
        <v>20.28</v>
        <stp/>
        <stp>StudyData</stp>
        <stp>VIX</stp>
        <stp>BAR</stp>
        <stp/>
        <stp>Low</stp>
        <stp>W</stp>
        <stp>-295</stp>
        <stp>All</stp>
        <stp/>
        <stp/>
        <stp>FALSE</stp>
        <stp>T</stp>
        <tr r="E297" s="2"/>
      </tp>
      <tp>
        <v>27.04</v>
        <stp/>
        <stp>StudyData</stp>
        <stp>VIX</stp>
        <stp>BAR</stp>
        <stp/>
        <stp>Low</stp>
        <stp>W</stp>
        <stp>-285</stp>
        <stp>All</stp>
        <stp/>
        <stp/>
        <stp>FALSE</stp>
        <stp>T</stp>
        <tr r="E287" s="2"/>
      </tp>
      <tp>
        <v>52.17</v>
        <stp/>
        <stp>StudyData</stp>
        <stp>VIX</stp>
        <stp>BAR</stp>
        <stp/>
        <stp>Low</stp>
        <stp>W</stp>
        <stp>-315</stp>
        <stp>All</stp>
        <stp/>
        <stp/>
        <stp>FALSE</stp>
        <stp>T</stp>
        <tr r="E317" s="2"/>
      </tp>
      <tp>
        <v>23.54</v>
        <stp/>
        <stp>StudyData</stp>
        <stp>VIX</stp>
        <stp>BAR</stp>
        <stp/>
        <stp>Low</stp>
        <stp>W</stp>
        <stp>-305</stp>
        <stp>All</stp>
        <stp/>
        <stp/>
        <stp>FALSE</stp>
        <stp>T</stp>
        <tr r="E307" s="2"/>
      </tp>
      <tp>
        <v>12</v>
        <stp/>
        <stp>StudyData</stp>
        <stp>VIX</stp>
        <stp>BAR</stp>
        <stp/>
        <stp>Low</stp>
        <stp>W</stp>
        <stp>-335</stp>
        <stp>All</stp>
        <stp/>
        <stp/>
        <stp>FALSE</stp>
        <stp>T</stp>
        <tr r="E337" s="2"/>
      </tp>
      <tp>
        <v>11.75</v>
        <stp/>
        <stp>StudyData</stp>
        <stp>VIX</stp>
        <stp>BAR</stp>
        <stp/>
        <stp>Low</stp>
        <stp>W</stp>
        <stp>-325</stp>
        <stp>All</stp>
        <stp/>
        <stp/>
        <stp>FALSE</stp>
        <stp>T</stp>
        <tr r="E327" s="2"/>
      </tp>
      <tp>
        <v>13.19</v>
        <stp/>
        <stp>StudyData</stp>
        <stp>VIX</stp>
        <stp>BAR</stp>
        <stp/>
        <stp>Low</stp>
        <stp>W</stp>
        <stp>-355</stp>
        <stp>All</stp>
        <stp/>
        <stp/>
        <stp>FALSE</stp>
        <stp>T</stp>
        <tr r="E357" s="2"/>
      </tp>
      <tp>
        <v>17.09</v>
        <stp/>
        <stp>StudyData</stp>
        <stp>VIX</stp>
        <stp>BAR</stp>
        <stp/>
        <stp>Low</stp>
        <stp>W</stp>
        <stp>-345</stp>
        <stp>All</stp>
        <stp/>
        <stp/>
        <stp>FALSE</stp>
        <stp>T</stp>
        <tr r="E347" s="2"/>
      </tp>
      <tp>
        <v>16.079999999999998</v>
        <stp/>
        <stp>StudyData</stp>
        <stp>VIX</stp>
        <stp>BAR</stp>
        <stp/>
        <stp>Low</stp>
        <stp>W</stp>
        <stp>-375</stp>
        <stp>All</stp>
        <stp/>
        <stp/>
        <stp>FALSE</stp>
        <stp>T</stp>
        <tr r="E377" s="2"/>
      </tp>
      <tp>
        <v>11.95</v>
        <stp/>
        <stp>StudyData</stp>
        <stp>VIX</stp>
        <stp>BAR</stp>
        <stp/>
        <stp>Low</stp>
        <stp>W</stp>
        <stp>-365</stp>
        <stp>All</stp>
        <stp/>
        <stp/>
        <stp>FALSE</stp>
        <stp>T</stp>
        <tr r="E367" s="2"/>
      </tp>
      <tp>
        <v>11.93</v>
        <stp/>
        <stp>StudyData</stp>
        <stp>VIX</stp>
        <stp>BAR</stp>
        <stp/>
        <stp>Low</stp>
        <stp>W</stp>
        <stp>-395</stp>
        <stp>All</stp>
        <stp/>
        <stp/>
        <stp>FALSE</stp>
        <stp>T</stp>
        <tr r="E397" s="2"/>
      </tp>
      <tp>
        <v>18.52</v>
        <stp/>
        <stp>StudyData</stp>
        <stp>VIX</stp>
        <stp>BAR</stp>
        <stp/>
        <stp>Low</stp>
        <stp>W</stp>
        <stp>-385</stp>
        <stp>All</stp>
        <stp/>
        <stp/>
        <stp>FALSE</stp>
        <stp>T</stp>
        <tr r="E387" s="2"/>
      </tp>
      <tp>
        <v>12.41</v>
        <stp/>
        <stp>StudyData</stp>
        <stp>VIX</stp>
        <stp>BAR</stp>
        <stp/>
        <stp>Low</stp>
        <stp>W</stp>
        <stp>-115</stp>
        <stp>All</stp>
        <stp/>
        <stp/>
        <stp>FALSE</stp>
        <stp>T</stp>
        <tr r="E117" s="2"/>
      </tp>
      <tp>
        <v>13.55</v>
        <stp/>
        <stp>StudyData</stp>
        <stp>VIX</stp>
        <stp>BAR</stp>
        <stp/>
        <stp>Low</stp>
        <stp>W</stp>
        <stp>-105</stp>
        <stp>All</stp>
        <stp/>
        <stp/>
        <stp>FALSE</stp>
        <stp>T</stp>
        <tr r="E107" s="2"/>
      </tp>
      <tp>
        <v>13.58</v>
        <stp/>
        <stp>StudyData</stp>
        <stp>VIX</stp>
        <stp>BAR</stp>
        <stp/>
        <stp>Low</stp>
        <stp>W</stp>
        <stp>-135</stp>
        <stp>All</stp>
        <stp/>
        <stp/>
        <stp>FALSE</stp>
        <stp>T</stp>
        <tr r="E137" s="2"/>
      </tp>
      <tp>
        <v>13.67</v>
        <stp/>
        <stp>StudyData</stp>
        <stp>VIX</stp>
        <stp>BAR</stp>
        <stp/>
        <stp>Low</stp>
        <stp>W</stp>
        <stp>-125</stp>
        <stp>All</stp>
        <stp/>
        <stp/>
        <stp>FALSE</stp>
        <stp>T</stp>
        <tr r="E127" s="2"/>
      </tp>
      <tp>
        <v>16.170000000000002</v>
        <stp/>
        <stp>StudyData</stp>
        <stp>VIX</stp>
        <stp>BAR</stp>
        <stp/>
        <stp>Low</stp>
        <stp>W</stp>
        <stp>-155</stp>
        <stp>All</stp>
        <stp/>
        <stp/>
        <stp>FALSE</stp>
        <stp>T</stp>
        <tr r="E157" s="2"/>
      </tp>
      <tp>
        <v>12.96</v>
        <stp/>
        <stp>StudyData</stp>
        <stp>VIX</stp>
        <stp>BAR</stp>
        <stp/>
        <stp>Low</stp>
        <stp>W</stp>
        <stp>-145</stp>
        <stp>All</stp>
        <stp/>
        <stp/>
        <stp>FALSE</stp>
        <stp>T</stp>
        <tr r="E147" s="2"/>
      </tp>
      <tp>
        <v>18.95</v>
        <stp/>
        <stp>StudyData</stp>
        <stp>VIX</stp>
        <stp>BAR</stp>
        <stp/>
        <stp>Low</stp>
        <stp>W</stp>
        <stp>-175</stp>
        <stp>All</stp>
        <stp/>
        <stp/>
        <stp>FALSE</stp>
        <stp>T</stp>
        <tr r="E177" s="2"/>
      </tp>
      <tp>
        <v>18.43</v>
        <stp/>
        <stp>StudyData</stp>
        <stp>VIX</stp>
        <stp>BAR</stp>
        <stp/>
        <stp>Low</stp>
        <stp>W</stp>
        <stp>-165</stp>
        <stp>All</stp>
        <stp/>
        <stp/>
        <stp>FALSE</stp>
        <stp>T</stp>
        <tr r="E167" s="2"/>
      </tp>
      <tp>
        <v>24.13</v>
        <stp/>
        <stp>StudyData</stp>
        <stp>VIX</stp>
        <stp>BAR</stp>
        <stp/>
        <stp>Low</stp>
        <stp>W</stp>
        <stp>-195</stp>
        <stp>All</stp>
        <stp/>
        <stp/>
        <stp>FALSE</stp>
        <stp>T</stp>
        <tr r="E197" s="2"/>
      </tp>
      <tp>
        <v>25.55</v>
        <stp/>
        <stp>StudyData</stp>
        <stp>VIX</stp>
        <stp>BAR</stp>
        <stp/>
        <stp>Low</stp>
        <stp>W</stp>
        <stp>-185</stp>
        <stp>All</stp>
        <stp/>
        <stp/>
        <stp>FALSE</stp>
        <stp>T</stp>
        <tr r="E187" s="2"/>
      </tp>
      <tp>
        <v>10.87</v>
        <stp/>
        <stp>StudyData</stp>
        <stp>VIX</stp>
        <stp>BAR</stp>
        <stp/>
        <stp>Low</stp>
        <stp>W</stp>
        <stp>-615</stp>
        <stp>All</stp>
        <stp/>
        <stp/>
        <stp>FALSE</stp>
        <stp>T</stp>
        <tr r="E617" s="2"/>
      </tp>
      <tp>
        <v>11.7</v>
        <stp/>
        <stp>StudyData</stp>
        <stp>VIX</stp>
        <stp>BAR</stp>
        <stp/>
        <stp>Low</stp>
        <stp>W</stp>
        <stp>-605</stp>
        <stp>All</stp>
        <stp/>
        <stp/>
        <stp>FALSE</stp>
        <stp>T</stp>
        <tr r="E607" s="2"/>
      </tp>
      <tp>
        <v>15.09</v>
        <stp/>
        <stp>StudyData</stp>
        <stp>VIX</stp>
        <stp>BAR</stp>
        <stp/>
        <stp>Low</stp>
        <stp>W</stp>
        <stp>-635</stp>
        <stp>All</stp>
        <stp/>
        <stp/>
        <stp>FALSE</stp>
        <stp>T</stp>
        <tr r="E637" s="2"/>
      </tp>
      <tp>
        <v>13.07</v>
        <stp/>
        <stp>StudyData</stp>
        <stp>VIX</stp>
        <stp>BAR</stp>
        <stp/>
        <stp>Low</stp>
        <stp>W</stp>
        <stp>-625</stp>
        <stp>All</stp>
        <stp/>
        <stp/>
        <stp>FALSE</stp>
        <stp>T</stp>
        <tr r="E627" s="2"/>
      </tp>
      <tp>
        <v>12.52</v>
        <stp/>
        <stp>StudyData</stp>
        <stp>VIX</stp>
        <stp>BAR</stp>
        <stp/>
        <stp>Low</stp>
        <stp>W</stp>
        <stp>-655</stp>
        <stp>All</stp>
        <stp/>
        <stp/>
        <stp>FALSE</stp>
        <stp>T</stp>
        <tr r="E657" s="2"/>
      </tp>
      <tp>
        <v>12.44</v>
        <stp/>
        <stp>StudyData</stp>
        <stp>VIX</stp>
        <stp>BAR</stp>
        <stp/>
        <stp>Low</stp>
        <stp>W</stp>
        <stp>-645</stp>
        <stp>All</stp>
        <stp/>
        <stp/>
        <stp>FALSE</stp>
        <stp>T</stp>
        <tr r="E647" s="2"/>
      </tp>
      <tp>
        <v>12.77</v>
        <stp/>
        <stp>StudyData</stp>
        <stp>VIX</stp>
        <stp>BAR</stp>
        <stp/>
        <stp>Low</stp>
        <stp>W</stp>
        <stp>-675</stp>
        <stp>All</stp>
        <stp/>
        <stp/>
        <stp>FALSE</stp>
        <stp>T</stp>
        <tr r="E677" s="2"/>
      </tp>
      <tp>
        <v>13.57</v>
        <stp/>
        <stp>StudyData</stp>
        <stp>VIX</stp>
        <stp>BAR</stp>
        <stp/>
        <stp>Low</stp>
        <stp>W</stp>
        <stp>-665</stp>
        <stp>All</stp>
        <stp/>
        <stp/>
        <stp>FALSE</stp>
        <stp>T</stp>
        <tr r="E667" s="2"/>
      </tp>
      <tp>
        <v>15.41</v>
        <stp/>
        <stp>StudyData</stp>
        <stp>VIX</stp>
        <stp>BAR</stp>
        <stp/>
        <stp>Low</stp>
        <stp>W</stp>
        <stp>-695</stp>
        <stp>All</stp>
        <stp/>
        <stp/>
        <stp>FALSE</stp>
        <stp>T</stp>
        <tr r="E697" s="2"/>
      </tp>
      <tp>
        <v>12.08</v>
        <stp/>
        <stp>StudyData</stp>
        <stp>VIX</stp>
        <stp>BAR</stp>
        <stp/>
        <stp>Low</stp>
        <stp>W</stp>
        <stp>-685</stp>
        <stp>All</stp>
        <stp/>
        <stp/>
        <stp>FALSE</stp>
        <stp>T</stp>
        <tr r="E687" s="2"/>
      </tp>
      <tp>
        <v>16.52</v>
        <stp/>
        <stp>StudyData</stp>
        <stp>VIX</stp>
        <stp>BAR</stp>
        <stp/>
        <stp>Low</stp>
        <stp>W</stp>
        <stp>-715</stp>
        <stp>All</stp>
        <stp/>
        <stp/>
        <stp>FALSE</stp>
        <stp>T</stp>
        <tr r="E717" s="2"/>
      </tp>
      <tp>
        <v>13.67</v>
        <stp/>
        <stp>StudyData</stp>
        <stp>VIX</stp>
        <stp>BAR</stp>
        <stp/>
        <stp>Low</stp>
        <stp>W</stp>
        <stp>-705</stp>
        <stp>All</stp>
        <stp/>
        <stp/>
        <stp>FALSE</stp>
        <stp>T</stp>
        <tr r="E707" s="2"/>
      </tp>
      <tp>
        <v>16.63</v>
        <stp/>
        <stp>StudyData</stp>
        <stp>VIX</stp>
        <stp>BAR</stp>
        <stp/>
        <stp>Low</stp>
        <stp>W</stp>
        <stp>-735</stp>
        <stp>All</stp>
        <stp/>
        <stp/>
        <stp>FALSE</stp>
        <stp>T</stp>
        <tr r="E737" s="2"/>
      </tp>
      <tp>
        <v>20.76</v>
        <stp/>
        <stp>StudyData</stp>
        <stp>VIX</stp>
        <stp>BAR</stp>
        <stp/>
        <stp>Low</stp>
        <stp>W</stp>
        <stp>-725</stp>
        <stp>All</stp>
        <stp/>
        <stp/>
        <stp>FALSE</stp>
        <stp>T</stp>
        <tr r="E727" s="2"/>
      </tp>
      <tp>
        <v>29.69</v>
        <stp/>
        <stp>StudyData</stp>
        <stp>VIX</stp>
        <stp>BAR</stp>
        <stp/>
        <stp>Low</stp>
        <stp>W</stp>
        <stp>-755</stp>
        <stp>All</stp>
        <stp/>
        <stp/>
        <stp>FALSE</stp>
        <stp>T</stp>
        <tr r="E757" s="2"/>
      </tp>
      <tp>
        <v>21.68</v>
        <stp/>
        <stp>StudyData</stp>
        <stp>VIX</stp>
        <stp>BAR</stp>
        <stp/>
        <stp>Low</stp>
        <stp>W</stp>
        <stp>-745</stp>
        <stp>All</stp>
        <stp/>
        <stp/>
        <stp>FALSE</stp>
        <stp>T</stp>
        <tr r="E747" s="2"/>
      </tp>
      <tp>
        <v>15.15</v>
        <stp/>
        <stp>StudyData</stp>
        <stp>VIX</stp>
        <stp>BAR</stp>
        <stp/>
        <stp>Low</stp>
        <stp>W</stp>
        <stp>-775</stp>
        <stp>All</stp>
        <stp/>
        <stp/>
        <stp>FALSE</stp>
        <stp>T</stp>
        <tr r="E777" s="2"/>
      </tp>
      <tp>
        <v>34.01</v>
        <stp/>
        <stp>StudyData</stp>
        <stp>VIX</stp>
        <stp>BAR</stp>
        <stp/>
        <stp>Low</stp>
        <stp>W</stp>
        <stp>-765</stp>
        <stp>All</stp>
        <stp/>
        <stp/>
        <stp>FALSE</stp>
        <stp>T</stp>
        <tr r="E767" s="2"/>
      </tp>
      <tp>
        <v>15.37</v>
        <stp/>
        <stp>StudyData</stp>
        <stp>VIX</stp>
        <stp>BAR</stp>
        <stp/>
        <stp>Low</stp>
        <stp>W</stp>
        <stp>-795</stp>
        <stp>All</stp>
        <stp/>
        <stp/>
        <stp>FALSE</stp>
        <stp>T</stp>
        <tr r="E797" s="2"/>
      </tp>
      <tp>
        <v>17.07</v>
        <stp/>
        <stp>StudyData</stp>
        <stp>VIX</stp>
        <stp>BAR</stp>
        <stp/>
        <stp>Low</stp>
        <stp>W</stp>
        <stp>-785</stp>
        <stp>All</stp>
        <stp/>
        <stp/>
        <stp>FALSE</stp>
        <stp>T</stp>
        <tr r="E787" s="2"/>
      </tp>
      <tp>
        <v>15.25</v>
        <stp/>
        <stp>StudyData</stp>
        <stp>VIX</stp>
        <stp>BAR</stp>
        <stp/>
        <stp>Low</stp>
        <stp>W</stp>
        <stp>-415</stp>
        <stp>All</stp>
        <stp/>
        <stp/>
        <stp>FALSE</stp>
        <stp>T</stp>
        <tr r="E417" s="2"/>
      </tp>
      <tp>
        <v>13.34</v>
        <stp/>
        <stp>StudyData</stp>
        <stp>VIX</stp>
        <stp>BAR</stp>
        <stp/>
        <stp>Low</stp>
        <stp>W</stp>
        <stp>-405</stp>
        <stp>All</stp>
        <stp/>
        <stp/>
        <stp>FALSE</stp>
        <stp>T</stp>
        <tr r="E407" s="2"/>
      </tp>
      <tp>
        <v>9.43</v>
        <stp/>
        <stp>StudyData</stp>
        <stp>VIX</stp>
        <stp>BAR</stp>
        <stp/>
        <stp>Low</stp>
        <stp>W</stp>
        <stp>-435</stp>
        <stp>All</stp>
        <stp/>
        <stp/>
        <stp>FALSE</stp>
        <stp>T</stp>
        <tr r="E437" s="2"/>
      </tp>
      <tp>
        <v>17.440000000000001</v>
        <stp/>
        <stp>StudyData</stp>
        <stp>VIX</stp>
        <stp>BAR</stp>
        <stp/>
        <stp>Low</stp>
        <stp>W</stp>
        <stp>-425</stp>
        <stp>All</stp>
        <stp/>
        <stp/>
        <stp>FALSE</stp>
        <stp>T</stp>
        <tr r="E427" s="2"/>
      </tp>
      <tp>
        <v>9.3000000000000007</v>
        <stp/>
        <stp>StudyData</stp>
        <stp>VIX</stp>
        <stp>BAR</stp>
        <stp/>
        <stp>Low</stp>
        <stp>W</stp>
        <stp>-455</stp>
        <stp>All</stp>
        <stp/>
        <stp/>
        <stp>FALSE</stp>
        <stp>T</stp>
        <tr r="E457" s="2"/>
      </tp>
      <tp>
        <v>9.36</v>
        <stp/>
        <stp>StudyData</stp>
        <stp>VIX</stp>
        <stp>BAR</stp>
        <stp/>
        <stp>Low</stp>
        <stp>W</stp>
        <stp>-445</stp>
        <stp>All</stp>
        <stp/>
        <stp/>
        <stp>FALSE</stp>
        <stp>T</stp>
        <tr r="E447" s="2"/>
      </tp>
      <tp>
        <v>10.94</v>
        <stp/>
        <stp>StudyData</stp>
        <stp>VIX</stp>
        <stp>BAR</stp>
        <stp/>
        <stp>Low</stp>
        <stp>W</stp>
        <stp>-475</stp>
        <stp>All</stp>
        <stp/>
        <stp/>
        <stp>FALSE</stp>
        <stp>T</stp>
        <tr r="E477" s="2"/>
      </tp>
      <tp>
        <v>9.56</v>
        <stp/>
        <stp>StudyData</stp>
        <stp>VIX</stp>
        <stp>BAR</stp>
        <stp/>
        <stp>Low</stp>
        <stp>W</stp>
        <stp>-465</stp>
        <stp>All</stp>
        <stp/>
        <stp/>
        <stp>FALSE</stp>
        <stp>T</stp>
        <tr r="E467" s="2"/>
      </tp>
      <tp>
        <v>13.29</v>
        <stp/>
        <stp>StudyData</stp>
        <stp>VIX</stp>
        <stp>BAR</stp>
        <stp/>
        <stp>Low</stp>
        <stp>W</stp>
        <stp>-495</stp>
        <stp>All</stp>
        <stp/>
        <stp/>
        <stp>FALSE</stp>
        <stp>T</stp>
        <tr r="E497" s="2"/>
      </tp>
      <tp>
        <v>10.93</v>
        <stp/>
        <stp>StudyData</stp>
        <stp>VIX</stp>
        <stp>BAR</stp>
        <stp/>
        <stp>Low</stp>
        <stp>W</stp>
        <stp>-485</stp>
        <stp>All</stp>
        <stp/>
        <stp/>
        <stp>FALSE</stp>
        <stp>T</stp>
        <tr r="E487" s="2"/>
      </tp>
      <tp>
        <v>13.04</v>
        <stp/>
        <stp>StudyData</stp>
        <stp>VIX</stp>
        <stp>BAR</stp>
        <stp/>
        <stp>Low</stp>
        <stp>W</stp>
        <stp>-515</stp>
        <stp>All</stp>
        <stp/>
        <stp/>
        <stp>FALSE</stp>
        <stp>T</stp>
        <tr r="E517" s="2"/>
      </tp>
      <tp>
        <v>11.18</v>
        <stp/>
        <stp>StudyData</stp>
        <stp>VIX</stp>
        <stp>BAR</stp>
        <stp/>
        <stp>Low</stp>
        <stp>W</stp>
        <stp>-505</stp>
        <stp>All</stp>
        <stp/>
        <stp/>
        <stp>FALSE</stp>
        <stp>T</stp>
        <tr r="E507" s="2"/>
      </tp>
      <tp>
        <v>19.25</v>
        <stp/>
        <stp>StudyData</stp>
        <stp>VIX</stp>
        <stp>BAR</stp>
        <stp/>
        <stp>Low</stp>
        <stp>W</stp>
        <stp>-535</stp>
        <stp>All</stp>
        <stp/>
        <stp/>
        <stp>FALSE</stp>
        <stp>T</stp>
        <tr r="E537" s="2"/>
      </tp>
      <tp>
        <v>13.75</v>
        <stp/>
        <stp>StudyData</stp>
        <stp>VIX</stp>
        <stp>BAR</stp>
        <stp/>
        <stp>Low</stp>
        <stp>W</stp>
        <stp>-525</stp>
        <stp>All</stp>
        <stp/>
        <stp/>
        <stp>FALSE</stp>
        <stp>T</stp>
        <tr r="E527" s="2"/>
      </tp>
      <tp>
        <v>13.01</v>
        <stp/>
        <stp>StudyData</stp>
        <stp>VIX</stp>
        <stp>BAR</stp>
        <stp/>
        <stp>Low</stp>
        <stp>W</stp>
        <stp>-555</stp>
        <stp>All</stp>
        <stp/>
        <stp/>
        <stp>FALSE</stp>
        <stp>T</stp>
        <tr r="E557" s="2"/>
      </tp>
      <tp>
        <v>12.8</v>
        <stp/>
        <stp>StudyData</stp>
        <stp>VIX</stp>
        <stp>BAR</stp>
        <stp/>
        <stp>Low</stp>
        <stp>W</stp>
        <stp>-545</stp>
        <stp>All</stp>
        <stp/>
        <stp/>
        <stp>FALSE</stp>
        <stp>T</stp>
        <tr r="E547" s="2"/>
      </tp>
      <tp>
        <v>14.08</v>
        <stp/>
        <stp>StudyData</stp>
        <stp>VIX</stp>
        <stp>BAR</stp>
        <stp/>
        <stp>Low</stp>
        <stp>W</stp>
        <stp>-575</stp>
        <stp>All</stp>
        <stp/>
        <stp/>
        <stp>FALSE</stp>
        <stp>T</stp>
        <tr r="E577" s="2"/>
      </tp>
      <tp>
        <v>12.56</v>
        <stp/>
        <stp>StudyData</stp>
        <stp>VIX</stp>
        <stp>BAR</stp>
        <stp/>
        <stp>Low</stp>
        <stp>W</stp>
        <stp>-565</stp>
        <stp>All</stp>
        <stp/>
        <stp/>
        <stp>FALSE</stp>
        <stp>T</stp>
        <tr r="E567" s="2"/>
      </tp>
      <tp>
        <v>12.38</v>
        <stp/>
        <stp>StudyData</stp>
        <stp>VIX</stp>
        <stp>BAR</stp>
        <stp/>
        <stp>Low</stp>
        <stp>W</stp>
        <stp>-595</stp>
        <stp>All</stp>
        <stp/>
        <stp/>
        <stp>FALSE</stp>
        <stp>T</stp>
        <tr r="E597" s="2"/>
      </tp>
      <tp>
        <v>15.81</v>
        <stp/>
        <stp>StudyData</stp>
        <stp>VIX</stp>
        <stp>BAR</stp>
        <stp/>
        <stp>Low</stp>
        <stp>W</stp>
        <stp>-585</stp>
        <stp>All</stp>
        <stp/>
        <stp/>
        <stp>FALSE</stp>
        <stp>T</stp>
        <tr r="E587" s="2"/>
      </tp>
      <tp>
        <v>24.41</v>
        <stp/>
        <stp>StudyData</stp>
        <stp>VIX</stp>
        <stp>BAR</stp>
        <stp/>
        <stp>Low</stp>
        <stp>W</stp>
        <stp>-815</stp>
        <stp>All</stp>
        <stp/>
        <stp/>
        <stp>FALSE</stp>
        <stp>T</stp>
        <tr r="E817" s="2"/>
      </tp>
      <tp>
        <v>17.920000000000002</v>
        <stp/>
        <stp>StudyData</stp>
        <stp>VIX</stp>
        <stp>BAR</stp>
        <stp/>
        <stp>Low</stp>
        <stp>W</stp>
        <stp>-805</stp>
        <stp>All</stp>
        <stp/>
        <stp/>
        <stp>FALSE</stp>
        <stp>T</stp>
        <tr r="E807" s="2"/>
      </tp>
      <tp>
        <v>16.05</v>
        <stp/>
        <stp>StudyData</stp>
        <stp>VIX</stp>
        <stp>BAR</stp>
        <stp/>
        <stp>Low</stp>
        <stp>W</stp>
        <stp>-835</stp>
        <stp>All</stp>
        <stp/>
        <stp/>
        <stp>FALSE</stp>
        <stp>T</stp>
        <tr r="E837" s="2"/>
      </tp>
      <tp>
        <v>23.3</v>
        <stp/>
        <stp>StudyData</stp>
        <stp>VIX</stp>
        <stp>BAR</stp>
        <stp/>
        <stp>Low</stp>
        <stp>W</stp>
        <stp>-825</stp>
        <stp>All</stp>
        <stp/>
        <stp/>
        <stp>FALSE</stp>
        <stp>T</stp>
        <tr r="E827" s="2"/>
      </tp>
      <tp>
        <v>21.63</v>
        <stp/>
        <stp>StudyData</stp>
        <stp>VIX</stp>
        <stp>BAR</stp>
        <stp/>
        <stp>Low</stp>
        <stp>W</stp>
        <stp>-855</stp>
        <stp>All</stp>
        <stp/>
        <stp/>
        <stp>FALSE</stp>
        <stp>T</stp>
        <tr r="E857" s="2"/>
      </tp>
      <tp>
        <v>22.11</v>
        <stp/>
        <stp>StudyData</stp>
        <stp>VIX</stp>
        <stp>BAR</stp>
        <stp/>
        <stp>Low</stp>
        <stp>W</stp>
        <stp>-845</stp>
        <stp>All</stp>
        <stp/>
        <stp/>
        <stp>FALSE</stp>
        <stp>T</stp>
        <tr r="E847" s="2"/>
      </tp>
      <tp>
        <v>24.8</v>
        <stp/>
        <stp>StudyData</stp>
        <stp>VIX</stp>
        <stp>BAR</stp>
        <stp/>
        <stp>Low</stp>
        <stp>W</stp>
        <stp>-875</stp>
        <stp>All</stp>
        <stp/>
        <stp/>
        <stp>FALSE</stp>
        <stp>T</stp>
        <tr r="E877" s="2"/>
      </tp>
      <tp>
        <v>22.48</v>
        <stp/>
        <stp>StudyData</stp>
        <stp>VIX</stp>
        <stp>BAR</stp>
        <stp/>
        <stp>Low</stp>
        <stp>W</stp>
        <stp>-865</stp>
        <stp>All</stp>
        <stp/>
        <stp/>
        <stp>FALSE</stp>
        <stp>T</stp>
        <tr r="E867" s="2"/>
      </tp>
      <tp>
        <v>40.72</v>
        <stp/>
        <stp>StudyData</stp>
        <stp>VIX</stp>
        <stp>BAR</stp>
        <stp/>
        <stp>Low</stp>
        <stp>W</stp>
        <stp>-895</stp>
        <stp>All</stp>
        <stp/>
        <stp/>
        <stp>FALSE</stp>
        <stp>T</stp>
        <tr r="E897" s="2"/>
      </tp>
      <tp>
        <v>33.94</v>
        <stp/>
        <stp>StudyData</stp>
        <stp>VIX</stp>
        <stp>BAR</stp>
        <stp/>
        <stp>Low</stp>
        <stp>W</stp>
        <stp>-885</stp>
        <stp>All</stp>
        <stp/>
        <stp/>
        <stp>FALSE</stp>
        <stp>T</stp>
        <tr r="E887" s="2"/>
      </tp>
      <tp>
        <v>30.81</v>
        <stp/>
        <stp>StudyData</stp>
        <stp>VIX</stp>
        <stp>BAR</stp>
        <stp/>
        <stp>Low</stp>
        <stp>W</stp>
        <stp>-915</stp>
        <stp>All</stp>
        <stp/>
        <stp/>
        <stp>FALSE</stp>
        <stp>T</stp>
        <tr r="E917" s="2"/>
      </tp>
      <tp>
        <v>59.26</v>
        <stp/>
        <stp>StudyData</stp>
        <stp>VIX</stp>
        <stp>BAR</stp>
        <stp/>
        <stp>Low</stp>
        <stp>W</stp>
        <stp>-905</stp>
        <stp>All</stp>
        <stp/>
        <stp/>
        <stp>FALSE</stp>
        <stp>T</stp>
        <tr r="E907" s="2"/>
      </tp>
      <tp>
        <v>18.11</v>
        <stp/>
        <stp>StudyData</stp>
        <stp>VIX</stp>
        <stp>BAR</stp>
        <stp/>
        <stp>Low</stp>
        <stp>W</stp>
        <stp>-935</stp>
        <stp>All</stp>
        <stp/>
        <stp/>
        <stp>FALSE</stp>
        <stp>T</stp>
        <tr r="E937" s="2"/>
      </tp>
      <tp>
        <v>23.78</v>
        <stp/>
        <stp>StudyData</stp>
        <stp>VIX</stp>
        <stp>BAR</stp>
        <stp/>
        <stp>Low</stp>
        <stp>W</stp>
        <stp>-925</stp>
        <stp>All</stp>
        <stp/>
        <stp/>
        <stp>FALSE</stp>
        <stp>T</stp>
        <tr r="E927" s="2"/>
      </tp>
      <tp>
        <v>18.28</v>
        <stp/>
        <stp>StudyData</stp>
        <stp>VIX</stp>
        <stp>BAR</stp>
        <stp/>
        <stp>Low</stp>
        <stp>W</stp>
        <stp>-955</stp>
        <stp>All</stp>
        <stp/>
        <stp/>
        <stp>FALSE</stp>
        <stp>T</stp>
        <tr r="E957" s="2"/>
      </tp>
      <tp>
        <v>21.64</v>
        <stp/>
        <stp>StudyData</stp>
        <stp>VIX</stp>
        <stp>BAR</stp>
        <stp/>
        <stp>Low</stp>
        <stp>W</stp>
        <stp>-945</stp>
        <stp>All</stp>
        <stp/>
        <stp/>
        <stp>FALSE</stp>
        <stp>T</stp>
        <tr r="E947" s="2"/>
      </tp>
      <tp>
        <v>19.68</v>
        <stp/>
        <stp>StudyData</stp>
        <stp>VIX</stp>
        <stp>BAR</stp>
        <stp/>
        <stp>Low</stp>
        <stp>W</stp>
        <stp>-975</stp>
        <stp>All</stp>
        <stp/>
        <stp/>
        <stp>FALSE</stp>
        <stp>T</stp>
        <tr r="E977" s="2"/>
      </tp>
      <tp>
        <v>16.07</v>
        <stp/>
        <stp>StudyData</stp>
        <stp>VIX</stp>
        <stp>BAR</stp>
        <stp/>
        <stp>Low</stp>
        <stp>W</stp>
        <stp>-965</stp>
        <stp>All</stp>
        <stp/>
        <stp/>
        <stp>FALSE</stp>
        <stp>T</stp>
        <tr r="E967" s="2"/>
      </tp>
      <tp>
        <v>13.76</v>
        <stp/>
        <stp>StudyData</stp>
        <stp>VIX</stp>
        <stp>BAR</stp>
        <stp/>
        <stp>Low</stp>
        <stp>W</stp>
        <stp>-995</stp>
        <stp>All</stp>
        <stp/>
        <stp/>
        <stp>FALSE</stp>
        <stp>T</stp>
        <tr r="E997" s="2"/>
      </tp>
      <tp>
        <v>12.55</v>
        <stp/>
        <stp>StudyData</stp>
        <stp>VIX</stp>
        <stp>BAR</stp>
        <stp/>
        <stp>Low</stp>
        <stp>W</stp>
        <stp>-985</stp>
        <stp>All</stp>
        <stp/>
        <stp/>
        <stp>FALSE</stp>
        <stp>T</stp>
        <tr r="E987" s="2"/>
      </tp>
      <tp>
        <v>26.78</v>
        <stp/>
        <stp>StudyData</stp>
        <stp>VIX</stp>
        <stp>BAR</stp>
        <stp/>
        <stp>Close</stp>
        <stp>W</stp>
        <stp>-3</stp>
        <stp>All</stp>
        <stp/>
        <stp/>
        <stp>FALSE</stp>
        <stp>T</stp>
        <tr r="F5" s="2"/>
      </tp>
      <tp>
        <v>23.5</v>
        <stp/>
        <stp>StudyData</stp>
        <stp>VIX</stp>
        <stp>BAR</stp>
        <stp/>
        <stp>Low</stp>
        <stp>W</stp>
        <stp>-1</stp>
        <stp>All</stp>
        <stp/>
        <stp/>
        <stp>FALSE</stp>
        <stp>T</stp>
        <tr r="E3" s="2"/>
      </tp>
      <tp>
        <v>24.93</v>
        <stp/>
        <stp>ContractData</stp>
        <stp>VIX</stp>
        <stp>Open</stp>
        <stp/>
        <stp>T</stp>
        <tr r="B4" s="3"/>
      </tp>
      <tp>
        <v>23.88</v>
        <stp/>
        <stp>StudyData</stp>
        <stp>VIX</stp>
        <stp>BAR</stp>
        <stp/>
        <stp>Low</stp>
        <stp>W</stp>
        <stp>-216</stp>
        <stp>All</stp>
        <stp/>
        <stp/>
        <stp>FALSE</stp>
        <stp>T</stp>
        <tr r="E218" s="2"/>
      </tp>
      <tp>
        <v>26.8</v>
        <stp/>
        <stp>StudyData</stp>
        <stp>VIX</stp>
        <stp>BAR</stp>
        <stp/>
        <stp>Low</stp>
        <stp>W</stp>
        <stp>-206</stp>
        <stp>All</stp>
        <stp/>
        <stp/>
        <stp>FALSE</stp>
        <stp>T</stp>
        <tr r="E208" s="2"/>
      </tp>
      <tp>
        <v>17.739999999999998</v>
        <stp/>
        <stp>StudyData</stp>
        <stp>VIX</stp>
        <stp>BAR</stp>
        <stp/>
        <stp>Low</stp>
        <stp>W</stp>
        <stp>-236</stp>
        <stp>All</stp>
        <stp/>
        <stp/>
        <stp>FALSE</stp>
        <stp>T</stp>
        <tr r="E238" s="2"/>
      </tp>
      <tp>
        <v>18.690000000000001</v>
        <stp/>
        <stp>StudyData</stp>
        <stp>VIX</stp>
        <stp>BAR</stp>
        <stp/>
        <stp>Low</stp>
        <stp>W</stp>
        <stp>-226</stp>
        <stp>All</stp>
        <stp/>
        <stp/>
        <stp>FALSE</stp>
        <stp>T</stp>
        <tr r="E228" s="2"/>
      </tp>
      <tp>
        <v>17.07</v>
        <stp/>
        <stp>StudyData</stp>
        <stp>VIX</stp>
        <stp>BAR</stp>
        <stp/>
        <stp>Low</stp>
        <stp>W</stp>
        <stp>-256</stp>
        <stp>All</stp>
        <stp/>
        <stp/>
        <stp>FALSE</stp>
        <stp>T</stp>
        <tr r="E258" s="2"/>
      </tp>
      <tp>
        <v>16.329999999999998</v>
        <stp/>
        <stp>StudyData</stp>
        <stp>VIX</stp>
        <stp>BAR</stp>
        <stp/>
        <stp>Low</stp>
        <stp>W</stp>
        <stp>-246</stp>
        <stp>All</stp>
        <stp/>
        <stp/>
        <stp>FALSE</stp>
        <stp>T</stp>
        <tr r="E248" s="2"/>
      </tp>
      <tp>
        <v>21.39</v>
        <stp/>
        <stp>StudyData</stp>
        <stp>VIX</stp>
        <stp>BAR</stp>
        <stp/>
        <stp>Low</stp>
        <stp>W</stp>
        <stp>-276</stp>
        <stp>All</stp>
        <stp/>
        <stp/>
        <stp>FALSE</stp>
        <stp>T</stp>
        <tr r="E278" s="2"/>
      </tp>
      <tp>
        <v>22.45</v>
        <stp/>
        <stp>StudyData</stp>
        <stp>VIX</stp>
        <stp>BAR</stp>
        <stp/>
        <stp>Low</stp>
        <stp>W</stp>
        <stp>-266</stp>
        <stp>All</stp>
        <stp/>
        <stp/>
        <stp>FALSE</stp>
        <stp>T</stp>
        <tr r="E268" s="2"/>
      </tp>
      <tp>
        <v>20.97</v>
        <stp/>
        <stp>StudyData</stp>
        <stp>VIX</stp>
        <stp>BAR</stp>
        <stp/>
        <stp>Low</stp>
        <stp>W</stp>
        <stp>-296</stp>
        <stp>All</stp>
        <stp/>
        <stp/>
        <stp>FALSE</stp>
        <stp>T</stp>
        <tr r="E298" s="2"/>
      </tp>
      <tp>
        <v>24.14</v>
        <stp/>
        <stp>StudyData</stp>
        <stp>VIX</stp>
        <stp>BAR</stp>
        <stp/>
        <stp>Low</stp>
        <stp>W</stp>
        <stp>-286</stp>
        <stp>All</stp>
        <stp/>
        <stp/>
        <stp>FALSE</stp>
        <stp>T</stp>
        <tr r="E288" s="2"/>
      </tp>
      <tp>
        <v>57.42</v>
        <stp/>
        <stp>StudyData</stp>
        <stp>VIX</stp>
        <stp>BAR</stp>
        <stp/>
        <stp>Low</stp>
        <stp>W</stp>
        <stp>-316</stp>
        <stp>All</stp>
        <stp/>
        <stp/>
        <stp>FALSE</stp>
        <stp>T</stp>
        <tr r="E318" s="2"/>
      </tp>
      <tp>
        <v>25.92</v>
        <stp/>
        <stp>StudyData</stp>
        <stp>VIX</stp>
        <stp>BAR</stp>
        <stp/>
        <stp>Low</stp>
        <stp>W</stp>
        <stp>-306</stp>
        <stp>All</stp>
        <stp/>
        <stp/>
        <stp>FALSE</stp>
        <stp>T</stp>
        <tr r="E308" s="2"/>
      </tp>
      <tp>
        <v>12.19</v>
        <stp/>
        <stp>StudyData</stp>
        <stp>VIX</stp>
        <stp>BAR</stp>
        <stp/>
        <stp>Low</stp>
        <stp>W</stp>
        <stp>-336</stp>
        <stp>All</stp>
        <stp/>
        <stp/>
        <stp>FALSE</stp>
        <stp>T</stp>
        <tr r="E338" s="2"/>
      </tp>
      <tp>
        <v>12.09</v>
        <stp/>
        <stp>StudyData</stp>
        <stp>VIX</stp>
        <stp>BAR</stp>
        <stp/>
        <stp>Low</stp>
        <stp>W</stp>
        <stp>-326</stp>
        <stp>All</stp>
        <stp/>
        <stp/>
        <stp>FALSE</stp>
        <stp>T</stp>
        <tr r="E328" s="2"/>
      </tp>
      <tp>
        <v>15.21</v>
        <stp/>
        <stp>StudyData</stp>
        <stp>VIX</stp>
        <stp>BAR</stp>
        <stp/>
        <stp>Low</stp>
        <stp>W</stp>
        <stp>-356</stp>
        <stp>All</stp>
        <stp/>
        <stp/>
        <stp>FALSE</stp>
        <stp>T</stp>
        <tr r="E358" s="2"/>
      </tp>
      <tp>
        <v>15.51</v>
        <stp/>
        <stp>StudyData</stp>
        <stp>VIX</stp>
        <stp>BAR</stp>
        <stp/>
        <stp>Low</stp>
        <stp>W</stp>
        <stp>-346</stp>
        <stp>All</stp>
        <stp/>
        <stp/>
        <stp>FALSE</stp>
        <stp>T</stp>
        <tr r="E348" s="2"/>
      </tp>
      <tp>
        <v>17.309999999999999</v>
        <stp/>
        <stp>StudyData</stp>
        <stp>VIX</stp>
        <stp>BAR</stp>
        <stp/>
        <stp>Low</stp>
        <stp>W</stp>
        <stp>-376</stp>
        <stp>All</stp>
        <stp/>
        <stp/>
        <stp>FALSE</stp>
        <stp>T</stp>
        <tr r="E378" s="2"/>
      </tp>
      <tp>
        <v>12.17</v>
        <stp/>
        <stp>StudyData</stp>
        <stp>VIX</stp>
        <stp>BAR</stp>
        <stp/>
        <stp>Low</stp>
        <stp>W</stp>
        <stp>-366</stp>
        <stp>All</stp>
        <stp/>
        <stp/>
        <stp>FALSE</stp>
        <stp>T</stp>
        <tr r="E368" s="2"/>
      </tp>
      <tp>
        <v>13.12</v>
        <stp/>
        <stp>StudyData</stp>
        <stp>VIX</stp>
        <stp>BAR</stp>
        <stp/>
        <stp>Low</stp>
        <stp>W</stp>
        <stp>-396</stp>
        <stp>All</stp>
        <stp/>
        <stp/>
        <stp>FALSE</stp>
        <stp>T</stp>
        <tr r="E398" s="2"/>
      </tp>
      <tp>
        <v>17.25</v>
        <stp/>
        <stp>StudyData</stp>
        <stp>VIX</stp>
        <stp>BAR</stp>
        <stp/>
        <stp>Low</stp>
        <stp>W</stp>
        <stp>-386</stp>
        <stp>All</stp>
        <stp/>
        <stp/>
        <stp>FALSE</stp>
        <stp>T</stp>
        <tr r="E388" s="2"/>
      </tp>
      <tp>
        <v>13.28</v>
        <stp/>
        <stp>StudyData</stp>
        <stp>VIX</stp>
        <stp>BAR</stp>
        <stp/>
        <stp>Low</stp>
        <stp>W</stp>
        <stp>-116</stp>
        <stp>All</stp>
        <stp/>
        <stp/>
        <stp>FALSE</stp>
        <stp>T</stp>
        <tr r="E118" s="2"/>
      </tp>
      <tp>
        <v>12.66</v>
        <stp/>
        <stp>StudyData</stp>
        <stp>VIX</stp>
        <stp>BAR</stp>
        <stp/>
        <stp>Low</stp>
        <stp>W</stp>
        <stp>-106</stp>
        <stp>All</stp>
        <stp/>
        <stp/>
        <stp>FALSE</stp>
        <stp>T</stp>
        <tr r="E108" s="2"/>
      </tp>
      <tp>
        <v>13.02</v>
        <stp/>
        <stp>StudyData</stp>
        <stp>VIX</stp>
        <stp>BAR</stp>
        <stp/>
        <stp>Low</stp>
        <stp>W</stp>
        <stp>-136</stp>
        <stp>All</stp>
        <stp/>
        <stp/>
        <stp>FALSE</stp>
        <stp>T</stp>
        <tr r="E138" s="2"/>
      </tp>
      <tp>
        <v>14.13</v>
        <stp/>
        <stp>StudyData</stp>
        <stp>VIX</stp>
        <stp>BAR</stp>
        <stp/>
        <stp>Low</stp>
        <stp>W</stp>
        <stp>-126</stp>
        <stp>All</stp>
        <stp/>
        <stp/>
        <stp>FALSE</stp>
        <stp>T</stp>
        <tr r="E128" s="2"/>
      </tp>
      <tp>
        <v>17.07</v>
        <stp/>
        <stp>StudyData</stp>
        <stp>VIX</stp>
        <stp>BAR</stp>
        <stp/>
        <stp>Low</stp>
        <stp>W</stp>
        <stp>-156</stp>
        <stp>All</stp>
        <stp/>
        <stp/>
        <stp>FALSE</stp>
        <stp>T</stp>
        <tr r="E158" s="2"/>
      </tp>
      <tp>
        <v>12.73</v>
        <stp/>
        <stp>StudyData</stp>
        <stp>VIX</stp>
        <stp>BAR</stp>
        <stp/>
        <stp>Low</stp>
        <stp>W</stp>
        <stp>-146</stp>
        <stp>All</stp>
        <stp/>
        <stp/>
        <stp>FALSE</stp>
        <stp>T</stp>
        <tr r="E148" s="2"/>
      </tp>
      <tp>
        <v>20.32</v>
        <stp/>
        <stp>StudyData</stp>
        <stp>VIX</stp>
        <stp>BAR</stp>
        <stp/>
        <stp>Low</stp>
        <stp>W</stp>
        <stp>-176</stp>
        <stp>All</stp>
        <stp/>
        <stp/>
        <stp>FALSE</stp>
        <stp>T</stp>
        <tr r="E178" s="2"/>
      </tp>
      <tp>
        <v>17.059999999999999</v>
        <stp/>
        <stp>StudyData</stp>
        <stp>VIX</stp>
        <stp>BAR</stp>
        <stp/>
        <stp>Low</stp>
        <stp>W</stp>
        <stp>-166</stp>
        <stp>All</stp>
        <stp/>
        <stp/>
        <stp>FALSE</stp>
        <stp>T</stp>
        <tr r="E168" s="2"/>
      </tp>
      <tp>
        <v>24.43</v>
        <stp/>
        <stp>StudyData</stp>
        <stp>VIX</stp>
        <stp>BAR</stp>
        <stp/>
        <stp>Low</stp>
        <stp>W</stp>
        <stp>-196</stp>
        <stp>All</stp>
        <stp/>
        <stp/>
        <stp>FALSE</stp>
        <stp>T</stp>
        <tr r="E198" s="2"/>
      </tp>
      <tp>
        <v>23.16</v>
        <stp/>
        <stp>StudyData</stp>
        <stp>VIX</stp>
        <stp>BAR</stp>
        <stp/>
        <stp>Low</stp>
        <stp>W</stp>
        <stp>-186</stp>
        <stp>All</stp>
        <stp/>
        <stp/>
        <stp>FALSE</stp>
        <stp>T</stp>
        <tr r="E188" s="2"/>
      </tp>
      <tp>
        <v>10.34</v>
        <stp/>
        <stp>StudyData</stp>
        <stp>VIX</stp>
        <stp>BAR</stp>
        <stp/>
        <stp>Low</stp>
        <stp>W</stp>
        <stp>-616</stp>
        <stp>All</stp>
        <stp/>
        <stp/>
        <stp>FALSE</stp>
        <stp>T</stp>
        <tr r="E618" s="2"/>
      </tp>
      <tp>
        <v>11.24</v>
        <stp/>
        <stp>StudyData</stp>
        <stp>VIX</stp>
        <stp>BAR</stp>
        <stp/>
        <stp>Low</stp>
        <stp>W</stp>
        <stp>-606</stp>
        <stp>All</stp>
        <stp/>
        <stp/>
        <stp>FALSE</stp>
        <stp>T</stp>
        <tr r="E608" s="2"/>
      </tp>
      <tp>
        <v>15.8</v>
        <stp/>
        <stp>StudyData</stp>
        <stp>VIX</stp>
        <stp>BAR</stp>
        <stp/>
        <stp>Low</stp>
        <stp>W</stp>
        <stp>-636</stp>
        <stp>All</stp>
        <stp/>
        <stp/>
        <stp>FALSE</stp>
        <stp>T</stp>
        <tr r="E638" s="2"/>
      </tp>
      <tp>
        <v>13.7</v>
        <stp/>
        <stp>StudyData</stp>
        <stp>VIX</stp>
        <stp>BAR</stp>
        <stp/>
        <stp>Low</stp>
        <stp>W</stp>
        <stp>-626</stp>
        <stp>All</stp>
        <stp/>
        <stp/>
        <stp>FALSE</stp>
        <stp>T</stp>
        <tr r="E628" s="2"/>
      </tp>
      <tp>
        <v>13.73</v>
        <stp/>
        <stp>StudyData</stp>
        <stp>VIX</stp>
        <stp>BAR</stp>
        <stp/>
        <stp>Low</stp>
        <stp>W</stp>
        <stp>-656</stp>
        <stp>All</stp>
        <stp/>
        <stp/>
        <stp>FALSE</stp>
        <stp>T</stp>
        <tr r="E658" s="2"/>
      </tp>
      <tp>
        <v>12.24</v>
        <stp/>
        <stp>StudyData</stp>
        <stp>VIX</stp>
        <stp>BAR</stp>
        <stp/>
        <stp>Low</stp>
        <stp>W</stp>
        <stp>-646</stp>
        <stp>All</stp>
        <stp/>
        <stp/>
        <stp>FALSE</stp>
        <stp>T</stp>
        <tr r="E648" s="2"/>
      </tp>
      <tp>
        <v>13.13</v>
        <stp/>
        <stp>StudyData</stp>
        <stp>VIX</stp>
        <stp>BAR</stp>
        <stp/>
        <stp>Low</stp>
        <stp>W</stp>
        <stp>-676</stp>
        <stp>All</stp>
        <stp/>
        <stp/>
        <stp>FALSE</stp>
        <stp>T</stp>
        <tr r="E678" s="2"/>
      </tp>
      <tp>
        <v>14.89</v>
        <stp/>
        <stp>StudyData</stp>
        <stp>VIX</stp>
        <stp>BAR</stp>
        <stp/>
        <stp>Low</stp>
        <stp>W</stp>
        <stp>-666</stp>
        <stp>All</stp>
        <stp/>
        <stp/>
        <stp>FALSE</stp>
        <stp>T</stp>
        <tr r="E668" s="2"/>
      </tp>
      <tp>
        <v>15.73</v>
        <stp/>
        <stp>StudyData</stp>
        <stp>VIX</stp>
        <stp>BAR</stp>
        <stp/>
        <stp>Low</stp>
        <stp>W</stp>
        <stp>-696</stp>
        <stp>All</stp>
        <stp/>
        <stp/>
        <stp>FALSE</stp>
        <stp>T</stp>
        <tr r="E698" s="2"/>
      </tp>
      <tp>
        <v>12.24</v>
        <stp/>
        <stp>StudyData</stp>
        <stp>VIX</stp>
        <stp>BAR</stp>
        <stp/>
        <stp>Low</stp>
        <stp>W</stp>
        <stp>-686</stp>
        <stp>All</stp>
        <stp/>
        <stp/>
        <stp>FALSE</stp>
        <stp>T</stp>
        <tr r="E688" s="2"/>
      </tp>
      <tp>
        <v>15.45</v>
        <stp/>
        <stp>StudyData</stp>
        <stp>VIX</stp>
        <stp>BAR</stp>
        <stp/>
        <stp>Low</stp>
        <stp>W</stp>
        <stp>-716</stp>
        <stp>All</stp>
        <stp/>
        <stp/>
        <stp>FALSE</stp>
        <stp>T</stp>
        <tr r="E718" s="2"/>
      </tp>
      <tp>
        <v>13.87</v>
        <stp/>
        <stp>StudyData</stp>
        <stp>VIX</stp>
        <stp>BAR</stp>
        <stp/>
        <stp>Low</stp>
        <stp>W</stp>
        <stp>-706</stp>
        <stp>All</stp>
        <stp/>
        <stp/>
        <stp>FALSE</stp>
        <stp>T</stp>
        <tr r="E708" s="2"/>
      </tp>
      <tp>
        <v>17.14</v>
        <stp/>
        <stp>StudyData</stp>
        <stp>VIX</stp>
        <stp>BAR</stp>
        <stp/>
        <stp>Low</stp>
        <stp>W</stp>
        <stp>-736</stp>
        <stp>All</stp>
        <stp/>
        <stp/>
        <stp>FALSE</stp>
        <stp>T</stp>
        <tr r="E738" s="2"/>
      </tp>
      <tp>
        <v>17.95</v>
        <stp/>
        <stp>StudyData</stp>
        <stp>VIX</stp>
        <stp>BAR</stp>
        <stp/>
        <stp>Low</stp>
        <stp>W</stp>
        <stp>-726</stp>
        <stp>All</stp>
        <stp/>
        <stp/>
        <stp>FALSE</stp>
        <stp>T</stp>
        <tr r="E728" s="2"/>
      </tp>
      <tp>
        <v>28.08</v>
        <stp/>
        <stp>StudyData</stp>
        <stp>VIX</stp>
        <stp>BAR</stp>
        <stp/>
        <stp>Low</stp>
        <stp>W</stp>
        <stp>-756</stp>
        <stp>All</stp>
        <stp/>
        <stp/>
        <stp>FALSE</stp>
        <stp>T</stp>
        <tr r="E758" s="2"/>
      </tp>
      <tp>
        <v>20.34</v>
        <stp/>
        <stp>StudyData</stp>
        <stp>VIX</stp>
        <stp>BAR</stp>
        <stp/>
        <stp>Low</stp>
        <stp>W</stp>
        <stp>-746</stp>
        <stp>All</stp>
        <stp/>
        <stp/>
        <stp>FALSE</stp>
        <stp>T</stp>
        <tr r="E748" s="2"/>
      </tp>
      <tp>
        <v>15.36</v>
        <stp/>
        <stp>StudyData</stp>
        <stp>VIX</stp>
        <stp>BAR</stp>
        <stp/>
        <stp>Low</stp>
        <stp>W</stp>
        <stp>-776</stp>
        <stp>All</stp>
        <stp/>
        <stp/>
        <stp>FALSE</stp>
        <stp>T</stp>
        <tr r="E778" s="2"/>
      </tp>
      <tp>
        <v>22.46</v>
        <stp/>
        <stp>StudyData</stp>
        <stp>VIX</stp>
        <stp>BAR</stp>
        <stp/>
        <stp>Low</stp>
        <stp>W</stp>
        <stp>-766</stp>
        <stp>All</stp>
        <stp/>
        <stp/>
        <stp>FALSE</stp>
        <stp>T</stp>
        <tr r="E768" s="2"/>
      </tp>
      <tp>
        <v>16.57</v>
        <stp/>
        <stp>StudyData</stp>
        <stp>VIX</stp>
        <stp>BAR</stp>
        <stp/>
        <stp>Low</stp>
        <stp>W</stp>
        <stp>-796</stp>
        <stp>All</stp>
        <stp/>
        <stp/>
        <stp>FALSE</stp>
        <stp>T</stp>
        <tr r="E798" s="2"/>
      </tp>
      <tp>
        <v>20.92</v>
        <stp/>
        <stp>StudyData</stp>
        <stp>VIX</stp>
        <stp>BAR</stp>
        <stp/>
        <stp>Low</stp>
        <stp>W</stp>
        <stp>-786</stp>
        <stp>All</stp>
        <stp/>
        <stp/>
        <stp>FALSE</stp>
        <stp>T</stp>
        <tr r="E788" s="2"/>
      </tp>
      <tp>
        <v>14.57</v>
        <stp/>
        <stp>StudyData</stp>
        <stp>VIX</stp>
        <stp>BAR</stp>
        <stp/>
        <stp>Low</stp>
        <stp>W</stp>
        <stp>-416</stp>
        <stp>All</stp>
        <stp/>
        <stp/>
        <stp>FALSE</stp>
        <stp>T</stp>
        <tr r="E418" s="2"/>
      </tp>
      <tp>
        <v>14.56</v>
        <stp/>
        <stp>StudyData</stp>
        <stp>VIX</stp>
        <stp>BAR</stp>
        <stp/>
        <stp>Low</stp>
        <stp>W</stp>
        <stp>-406</stp>
        <stp>All</stp>
        <stp/>
        <stp/>
        <stp>FALSE</stp>
        <stp>T</stp>
        <tr r="E408" s="2"/>
      </tp>
      <tp>
        <v>9.5299999999999994</v>
        <stp/>
        <stp>StudyData</stp>
        <stp>VIX</stp>
        <stp>BAR</stp>
        <stp/>
        <stp>Low</stp>
        <stp>W</stp>
        <stp>-436</stp>
        <stp>All</stp>
        <stp/>
        <stp/>
        <stp>FALSE</stp>
        <stp>T</stp>
        <tr r="E438" s="2"/>
      </tp>
      <tp>
        <v>16.8</v>
        <stp/>
        <stp>StudyData</stp>
        <stp>VIX</stp>
        <stp>BAR</stp>
        <stp/>
        <stp>Low</stp>
        <stp>W</stp>
        <stp>-426</stp>
        <stp>All</stp>
        <stp/>
        <stp/>
        <stp>FALSE</stp>
        <stp>T</stp>
        <tr r="E428" s="2"/>
      </tp>
      <tp>
        <v>9.5</v>
        <stp/>
        <stp>StudyData</stp>
        <stp>VIX</stp>
        <stp>BAR</stp>
        <stp/>
        <stp>Low</stp>
        <stp>W</stp>
        <stp>-456</stp>
        <stp>All</stp>
        <stp/>
        <stp/>
        <stp>FALSE</stp>
        <stp>T</stp>
        <tr r="E458" s="2"/>
      </tp>
      <tp>
        <v>9.5</v>
        <stp/>
        <stp>StudyData</stp>
        <stp>VIX</stp>
        <stp>BAR</stp>
        <stp/>
        <stp>Low</stp>
        <stp>W</stp>
        <stp>-446</stp>
        <stp>All</stp>
        <stp/>
        <stp/>
        <stp>FALSE</stp>
        <stp>T</stp>
        <tr r="E448" s="2"/>
      </tp>
      <tp>
        <v>11.34</v>
        <stp/>
        <stp>StudyData</stp>
        <stp>VIX</stp>
        <stp>BAR</stp>
        <stp/>
        <stp>Low</stp>
        <stp>W</stp>
        <stp>-476</stp>
        <stp>All</stp>
        <stp/>
        <stp/>
        <stp>FALSE</stp>
        <stp>T</stp>
        <tr r="E478" s="2"/>
      </tp>
      <tp>
        <v>9.9</v>
        <stp/>
        <stp>StudyData</stp>
        <stp>VIX</stp>
        <stp>BAR</stp>
        <stp/>
        <stp>Low</stp>
        <stp>W</stp>
        <stp>-466</stp>
        <stp>All</stp>
        <stp/>
        <stp/>
        <stp>FALSE</stp>
        <stp>T</stp>
        <tr r="E468" s="2"/>
      </tp>
      <tp>
        <v>12.21</v>
        <stp/>
        <stp>StudyData</stp>
        <stp>VIX</stp>
        <stp>BAR</stp>
        <stp/>
        <stp>Low</stp>
        <stp>W</stp>
        <stp>-496</stp>
        <stp>All</stp>
        <stp/>
        <stp/>
        <stp>FALSE</stp>
        <stp>T</stp>
        <tr r="E498" s="2"/>
      </tp>
      <tp>
        <v>12.07</v>
        <stp/>
        <stp>StudyData</stp>
        <stp>VIX</stp>
        <stp>BAR</stp>
        <stp/>
        <stp>Low</stp>
        <stp>W</stp>
        <stp>-486</stp>
        <stp>All</stp>
        <stp/>
        <stp/>
        <stp>FALSE</stp>
        <stp>T</stp>
        <tr r="E488" s="2"/>
      </tp>
      <tp>
        <v>14.28</v>
        <stp/>
        <stp>StudyData</stp>
        <stp>VIX</stp>
        <stp>BAR</stp>
        <stp/>
        <stp>Low</stp>
        <stp>W</stp>
        <stp>-516</stp>
        <stp>All</stp>
        <stp/>
        <stp/>
        <stp>FALSE</stp>
        <stp>T</stp>
        <tr r="E518" s="2"/>
      </tp>
      <tp>
        <v>11.77</v>
        <stp/>
        <stp>StudyData</stp>
        <stp>VIX</stp>
        <stp>BAR</stp>
        <stp/>
        <stp>Low</stp>
        <stp>W</stp>
        <stp>-506</stp>
        <stp>All</stp>
        <stp/>
        <stp/>
        <stp>FALSE</stp>
        <stp>T</stp>
        <tr r="E508" s="2"/>
      </tp>
      <tp>
        <v>15.63</v>
        <stp/>
        <stp>StudyData</stp>
        <stp>VIX</stp>
        <stp>BAR</stp>
        <stp/>
        <stp>Low</stp>
        <stp>W</stp>
        <stp>-536</stp>
        <stp>All</stp>
        <stp/>
        <stp/>
        <stp>FALSE</stp>
        <stp>T</stp>
        <tr r="E538" s="2"/>
      </tp>
      <tp>
        <v>16.28</v>
        <stp/>
        <stp>StudyData</stp>
        <stp>VIX</stp>
        <stp>BAR</stp>
        <stp/>
        <stp>Low</stp>
        <stp>W</stp>
        <stp>-526</stp>
        <stp>All</stp>
        <stp/>
        <stp/>
        <stp>FALSE</stp>
        <stp>T</stp>
        <tr r="E528" s="2"/>
      </tp>
      <tp>
        <v>12.18</v>
        <stp/>
        <stp>StudyData</stp>
        <stp>VIX</stp>
        <stp>BAR</stp>
        <stp/>
        <stp>Low</stp>
        <stp>W</stp>
        <stp>-556</stp>
        <stp>All</stp>
        <stp/>
        <stp/>
        <stp>FALSE</stp>
        <stp>T</stp>
        <tr r="E558" s="2"/>
      </tp>
      <tp>
        <v>13.24</v>
        <stp/>
        <stp>StudyData</stp>
        <stp>VIX</stp>
        <stp>BAR</stp>
        <stp/>
        <stp>Low</stp>
        <stp>W</stp>
        <stp>-546</stp>
        <stp>All</stp>
        <stp/>
        <stp/>
        <stp>FALSE</stp>
        <stp>T</stp>
        <tr r="E548" s="2"/>
      </tp>
      <tp>
        <v>12.59</v>
        <stp/>
        <stp>StudyData</stp>
        <stp>VIX</stp>
        <stp>BAR</stp>
        <stp/>
        <stp>Low</stp>
        <stp>W</stp>
        <stp>-576</stp>
        <stp>All</stp>
        <stp/>
        <stp/>
        <stp>FALSE</stp>
        <stp>T</stp>
        <tr r="E578" s="2"/>
      </tp>
      <tp>
        <v>13.4</v>
        <stp/>
        <stp>StudyData</stp>
        <stp>VIX</stp>
        <stp>BAR</stp>
        <stp/>
        <stp>Low</stp>
        <stp>W</stp>
        <stp>-566</stp>
        <stp>All</stp>
        <stp/>
        <stp/>
        <stp>FALSE</stp>
        <stp>T</stp>
        <tr r="E568" s="2"/>
      </tp>
      <tp>
        <v>13.01</v>
        <stp/>
        <stp>StudyData</stp>
        <stp>VIX</stp>
        <stp>BAR</stp>
        <stp/>
        <stp>Low</stp>
        <stp>W</stp>
        <stp>-596</stp>
        <stp>All</stp>
        <stp/>
        <stp/>
        <stp>FALSE</stp>
        <stp>T</stp>
        <tr r="E598" s="2"/>
      </tp>
      <tp>
        <v>17.64</v>
        <stp/>
        <stp>StudyData</stp>
        <stp>VIX</stp>
        <stp>BAR</stp>
        <stp/>
        <stp>Low</stp>
        <stp>W</stp>
        <stp>-586</stp>
        <stp>All</stp>
        <stp/>
        <stp/>
        <stp>FALSE</stp>
        <stp>T</stp>
        <tr r="E588" s="2"/>
      </tp>
      <tp>
        <v>23.4</v>
        <stp/>
        <stp>StudyData</stp>
        <stp>VIX</stp>
        <stp>BAR</stp>
        <stp/>
        <stp>Low</stp>
        <stp>W</stp>
        <stp>-816</stp>
        <stp>All</stp>
        <stp/>
        <stp/>
        <stp>FALSE</stp>
        <stp>T</stp>
        <tr r="E818" s="2"/>
      </tp>
      <tp>
        <v>18.86</v>
        <stp/>
        <stp>StudyData</stp>
        <stp>VIX</stp>
        <stp>BAR</stp>
        <stp/>
        <stp>Low</stp>
        <stp>W</stp>
        <stp>-806</stp>
        <stp>All</stp>
        <stp/>
        <stp/>
        <stp>FALSE</stp>
        <stp>T</stp>
        <tr r="E808" s="2"/>
      </tp>
      <tp>
        <v>16.79</v>
        <stp/>
        <stp>StudyData</stp>
        <stp>VIX</stp>
        <stp>BAR</stp>
        <stp/>
        <stp>Low</stp>
        <stp>W</stp>
        <stp>-836</stp>
        <stp>All</stp>
        <stp/>
        <stp/>
        <stp>FALSE</stp>
        <stp>T</stp>
        <tr r="E838" s="2"/>
      </tp>
      <tp>
        <v>28.6</v>
        <stp/>
        <stp>StudyData</stp>
        <stp>VIX</stp>
        <stp>BAR</stp>
        <stp/>
        <stp>Low</stp>
        <stp>W</stp>
        <stp>-826</stp>
        <stp>All</stp>
        <stp/>
        <stp/>
        <stp>FALSE</stp>
        <stp>T</stp>
        <tr r="E828" s="2"/>
      </tp>
      <tp>
        <v>22.72</v>
        <stp/>
        <stp>StudyData</stp>
        <stp>VIX</stp>
        <stp>BAR</stp>
        <stp/>
        <stp>Low</stp>
        <stp>W</stp>
        <stp>-856</stp>
        <stp>All</stp>
        <stp/>
        <stp/>
        <stp>FALSE</stp>
        <stp>T</stp>
        <tr r="E858" s="2"/>
      </tp>
      <tp>
        <v>17.32</v>
        <stp/>
        <stp>StudyData</stp>
        <stp>VIX</stp>
        <stp>BAR</stp>
        <stp/>
        <stp>Low</stp>
        <stp>W</stp>
        <stp>-846</stp>
        <stp>All</stp>
        <stp/>
        <stp/>
        <stp>FALSE</stp>
        <stp>T</stp>
        <tr r="E848" s="2"/>
      </tp>
      <tp>
        <v>25.76</v>
        <stp/>
        <stp>StudyData</stp>
        <stp>VIX</stp>
        <stp>BAR</stp>
        <stp/>
        <stp>Low</stp>
        <stp>W</stp>
        <stp>-876</stp>
        <stp>All</stp>
        <stp/>
        <stp/>
        <stp>FALSE</stp>
        <stp>T</stp>
        <tr r="E878" s="2"/>
      </tp>
      <tp>
        <v>24.76</v>
        <stp/>
        <stp>StudyData</stp>
        <stp>VIX</stp>
        <stp>BAR</stp>
        <stp/>
        <stp>Low</stp>
        <stp>W</stp>
        <stp>-866</stp>
        <stp>All</stp>
        <stp/>
        <stp/>
        <stp>FALSE</stp>
        <stp>T</stp>
        <tr r="E868" s="2"/>
      </tp>
      <tp>
        <v>41.2</v>
        <stp/>
        <stp>StudyData</stp>
        <stp>VIX</stp>
        <stp>BAR</stp>
        <stp/>
        <stp>Low</stp>
        <stp>W</stp>
        <stp>-896</stp>
        <stp>All</stp>
        <stp/>
        <stp/>
        <stp>FALSE</stp>
        <stp>T</stp>
        <tr r="E898" s="2"/>
      </tp>
      <tp>
        <v>33.68</v>
        <stp/>
        <stp>StudyData</stp>
        <stp>VIX</stp>
        <stp>BAR</stp>
        <stp/>
        <stp>Low</stp>
        <stp>W</stp>
        <stp>-886</stp>
        <stp>All</stp>
        <stp/>
        <stp/>
        <stp>FALSE</stp>
        <stp>T</stp>
        <tr r="E888" s="2"/>
      </tp>
      <tp>
        <v>25.66</v>
        <stp/>
        <stp>StudyData</stp>
        <stp>VIX</stp>
        <stp>BAR</stp>
        <stp/>
        <stp>Low</stp>
        <stp>W</stp>
        <stp>-916</stp>
        <stp>All</stp>
        <stp/>
        <stp/>
        <stp>FALSE</stp>
        <stp>T</stp>
        <tr r="E918" s="2"/>
      </tp>
      <tp>
        <v>54.62</v>
        <stp/>
        <stp>StudyData</stp>
        <stp>VIX</stp>
        <stp>BAR</stp>
        <stp/>
        <stp>Low</stp>
        <stp>W</stp>
        <stp>-906</stp>
        <stp>All</stp>
        <stp/>
        <stp/>
        <stp>FALSE</stp>
        <stp>T</stp>
        <tr r="E908" s="2"/>
      </tp>
      <tp>
        <v>17.97</v>
        <stp/>
        <stp>StudyData</stp>
        <stp>VIX</stp>
        <stp>BAR</stp>
        <stp/>
        <stp>Low</stp>
        <stp>W</stp>
        <stp>-936</stp>
        <stp>All</stp>
        <stp/>
        <stp/>
        <stp>FALSE</stp>
        <stp>T</stp>
        <tr r="E938" s="2"/>
      </tp>
      <tp>
        <v>22.59</v>
        <stp/>
        <stp>StudyData</stp>
        <stp>VIX</stp>
        <stp>BAR</stp>
        <stp/>
        <stp>Low</stp>
        <stp>W</stp>
        <stp>-926</stp>
        <stp>All</stp>
        <stp/>
        <stp/>
        <stp>FALSE</stp>
        <stp>T</stp>
        <tr r="E928" s="2"/>
      </tp>
      <tp>
        <v>19.77</v>
        <stp/>
        <stp>StudyData</stp>
        <stp>VIX</stp>
        <stp>BAR</stp>
        <stp/>
        <stp>Low</stp>
        <stp>W</stp>
        <stp>-956</stp>
        <stp>All</stp>
        <stp/>
        <stp/>
        <stp>FALSE</stp>
        <stp>T</stp>
        <tr r="E958" s="2"/>
      </tp>
      <tp>
        <v>23.62</v>
        <stp/>
        <stp>StudyData</stp>
        <stp>VIX</stp>
        <stp>BAR</stp>
        <stp/>
        <stp>Low</stp>
        <stp>W</stp>
        <stp>-946</stp>
        <stp>All</stp>
        <stp/>
        <stp/>
        <stp>FALSE</stp>
        <stp>T</stp>
        <tr r="E948" s="2"/>
      </tp>
      <tp>
        <v>16.39</v>
        <stp/>
        <stp>StudyData</stp>
        <stp>VIX</stp>
        <stp>BAR</stp>
        <stp/>
        <stp>Low</stp>
        <stp>W</stp>
        <stp>-976</stp>
        <stp>All</stp>
        <stp/>
        <stp/>
        <stp>FALSE</stp>
        <stp>T</stp>
        <tr r="E978" s="2"/>
      </tp>
      <tp>
        <v>16.440000000000001</v>
        <stp/>
        <stp>StudyData</stp>
        <stp>VIX</stp>
        <stp>BAR</stp>
        <stp/>
        <stp>Low</stp>
        <stp>W</stp>
        <stp>-966</stp>
        <stp>All</stp>
        <stp/>
        <stp/>
        <stp>FALSE</stp>
        <stp>T</stp>
        <tr r="E968" s="2"/>
      </tp>
      <tp>
        <v>13.48</v>
        <stp/>
        <stp>StudyData</stp>
        <stp>VIX</stp>
        <stp>BAR</stp>
        <stp/>
        <stp>Low</stp>
        <stp>W</stp>
        <stp>-996</stp>
        <stp>All</stp>
        <stp/>
        <stp/>
        <stp>FALSE</stp>
        <stp>T</stp>
        <tr r="E998" s="2"/>
      </tp>
      <tp>
        <v>12.69</v>
        <stp/>
        <stp>StudyData</stp>
        <stp>VIX</stp>
        <stp>BAR</stp>
        <stp/>
        <stp>Low</stp>
        <stp>W</stp>
        <stp>-986</stp>
        <stp>All</stp>
        <stp/>
        <stp/>
        <stp>FALSE</stp>
        <stp>T</stp>
        <tr r="E988" s="2"/>
      </tp>
      <tp>
        <v>20.28</v>
        <stp/>
        <stp>StudyData</stp>
        <stp>VIX</stp>
        <stp>BAR</stp>
        <stp/>
        <stp>Low</stp>
        <stp>W</stp>
        <stp>-2</stp>
        <stp>All</stp>
        <stp/>
        <stp/>
        <stp>FALSE</stp>
        <stp>T</stp>
        <tr r="E4" s="2"/>
      </tp>
      <tp>
        <v>25.01</v>
        <stp/>
        <stp>ContractData</stp>
        <stp>VIX</stp>
        <stp>Last</stp>
        <stp/>
        <stp>T</stp>
        <tr r="E4" s="3"/>
      </tp>
      <tp>
        <v>19.93</v>
        <stp/>
        <stp>StudyData</stp>
        <stp>VIX</stp>
        <stp>BAR</stp>
        <stp/>
        <stp>Low</stp>
        <stp>W</stp>
        <stp>-217</stp>
        <stp>All</stp>
        <stp/>
        <stp/>
        <stp>FALSE</stp>
        <stp>T</stp>
        <tr r="E219" s="2"/>
      </tp>
      <tp>
        <v>19.75</v>
        <stp/>
        <stp>StudyData</stp>
        <stp>VIX</stp>
        <stp>BAR</stp>
        <stp/>
        <stp>Low</stp>
        <stp>W</stp>
        <stp>-207</stp>
        <stp>All</stp>
        <stp/>
        <stp/>
        <stp>FALSE</stp>
        <stp>T</stp>
        <tr r="E209" s="2"/>
      </tp>
      <tp>
        <v>17.63</v>
        <stp/>
        <stp>StudyData</stp>
        <stp>VIX</stp>
        <stp>BAR</stp>
        <stp/>
        <stp>Low</stp>
        <stp>W</stp>
        <stp>-237</stp>
        <stp>All</stp>
        <stp/>
        <stp/>
        <stp>FALSE</stp>
        <stp>T</stp>
        <tr r="E239" s="2"/>
      </tp>
      <tp>
        <v>21.71</v>
        <stp/>
        <stp>StudyData</stp>
        <stp>VIX</stp>
        <stp>BAR</stp>
        <stp/>
        <stp>Low</stp>
        <stp>W</stp>
        <stp>-227</stp>
        <stp>All</stp>
        <stp/>
        <stp/>
        <stp>FALSE</stp>
        <stp>T</stp>
        <tr r="E229" s="2"/>
      </tp>
      <tp>
        <v>16.68</v>
        <stp/>
        <stp>StudyData</stp>
        <stp>VIX</stp>
        <stp>BAR</stp>
        <stp/>
        <stp>Low</stp>
        <stp>W</stp>
        <stp>-257</stp>
        <stp>All</stp>
        <stp/>
        <stp/>
        <stp>FALSE</stp>
        <stp>T</stp>
        <tr r="E259" s="2"/>
      </tp>
      <tp>
        <v>15.94</v>
        <stp/>
        <stp>StudyData</stp>
        <stp>VIX</stp>
        <stp>BAR</stp>
        <stp/>
        <stp>Low</stp>
        <stp>W</stp>
        <stp>-247</stp>
        <stp>All</stp>
        <stp/>
        <stp/>
        <stp>FALSE</stp>
        <stp>T</stp>
        <tr r="E249" s="2"/>
      </tp>
      <tp>
        <v>21.52</v>
        <stp/>
        <stp>StudyData</stp>
        <stp>VIX</stp>
        <stp>BAR</stp>
        <stp/>
        <stp>Low</stp>
        <stp>W</stp>
        <stp>-277</stp>
        <stp>All</stp>
        <stp/>
        <stp/>
        <stp>FALSE</stp>
        <stp>T</stp>
        <tr r="E279" s="2"/>
      </tp>
      <tp>
        <v>21.31</v>
        <stp/>
        <stp>StudyData</stp>
        <stp>VIX</stp>
        <stp>BAR</stp>
        <stp/>
        <stp>Low</stp>
        <stp>W</stp>
        <stp>-267</stp>
        <stp>All</stp>
        <stp/>
        <stp/>
        <stp>FALSE</stp>
        <stp>T</stp>
        <tr r="E269" s="2"/>
      </tp>
      <tp>
        <v>23.55</v>
        <stp/>
        <stp>StudyData</stp>
        <stp>VIX</stp>
        <stp>BAR</stp>
        <stp/>
        <stp>Low</stp>
        <stp>W</stp>
        <stp>-297</stp>
        <stp>All</stp>
        <stp/>
        <stp/>
        <stp>FALSE</stp>
        <stp>T</stp>
        <tr r="E299" s="2"/>
      </tp>
      <tp>
        <v>24.03</v>
        <stp/>
        <stp>StudyData</stp>
        <stp>VIX</stp>
        <stp>BAR</stp>
        <stp/>
        <stp>Low</stp>
        <stp>W</stp>
        <stp>-287</stp>
        <stp>All</stp>
        <stp/>
        <stp/>
        <stp>FALSE</stp>
        <stp>T</stp>
        <tr r="E289" s="2"/>
      </tp>
      <tp>
        <v>41.94</v>
        <stp/>
        <stp>StudyData</stp>
        <stp>VIX</stp>
        <stp>BAR</stp>
        <stp/>
        <stp>Low</stp>
        <stp>W</stp>
        <stp>-317</stp>
        <stp>All</stp>
        <stp/>
        <stp/>
        <stp>FALSE</stp>
        <stp>T</stp>
        <tr r="E319" s="2"/>
      </tp>
      <tp>
        <v>27.67</v>
        <stp/>
        <stp>StudyData</stp>
        <stp>VIX</stp>
        <stp>BAR</stp>
        <stp/>
        <stp>Low</stp>
        <stp>W</stp>
        <stp>-307</stp>
        <stp>All</stp>
        <stp/>
        <stp/>
        <stp>FALSE</stp>
        <stp>T</stp>
        <tr r="E309" s="2"/>
      </tp>
      <tp>
        <v>12.62</v>
        <stp/>
        <stp>StudyData</stp>
        <stp>VIX</stp>
        <stp>BAR</stp>
        <stp/>
        <stp>Low</stp>
        <stp>W</stp>
        <stp>-337</stp>
        <stp>All</stp>
        <stp/>
        <stp/>
        <stp>FALSE</stp>
        <stp>T</stp>
        <tr r="E339" s="2"/>
      </tp>
      <tp>
        <v>12.42</v>
        <stp/>
        <stp>StudyData</stp>
        <stp>VIX</stp>
        <stp>BAR</stp>
        <stp/>
        <stp>Low</stp>
        <stp>W</stp>
        <stp>-327</stp>
        <stp>All</stp>
        <stp/>
        <stp/>
        <stp>FALSE</stp>
        <stp>T</stp>
        <tr r="E329" s="2"/>
      </tp>
      <tp>
        <v>15.33</v>
        <stp/>
        <stp>StudyData</stp>
        <stp>VIX</stp>
        <stp>BAR</stp>
        <stp/>
        <stp>Low</stp>
        <stp>W</stp>
        <stp>-357</stp>
        <stp>All</stp>
        <stp/>
        <stp/>
        <stp>FALSE</stp>
        <stp>T</stp>
        <tr r="E359" s="2"/>
      </tp>
      <tp>
        <v>17.52</v>
        <stp/>
        <stp>StudyData</stp>
        <stp>VIX</stp>
        <stp>BAR</stp>
        <stp/>
        <stp>Low</stp>
        <stp>W</stp>
        <stp>-347</stp>
        <stp>All</stp>
        <stp/>
        <stp/>
        <stp>FALSE</stp>
        <stp>T</stp>
        <tr r="E349" s="2"/>
      </tp>
      <tp>
        <v>17.170000000000002</v>
        <stp/>
        <stp>StudyData</stp>
        <stp>VIX</stp>
        <stp>BAR</stp>
        <stp/>
        <stp>Low</stp>
        <stp>W</stp>
        <stp>-377</stp>
        <stp>All</stp>
        <stp/>
        <stp/>
        <stp>FALSE</stp>
        <stp>T</stp>
        <tr r="E379" s="2"/>
      </tp>
      <tp>
        <v>13.64</v>
        <stp/>
        <stp>StudyData</stp>
        <stp>VIX</stp>
        <stp>BAR</stp>
        <stp/>
        <stp>Low</stp>
        <stp>W</stp>
        <stp>-367</stp>
        <stp>All</stp>
        <stp/>
        <stp/>
        <stp>FALSE</stp>
        <stp>T</stp>
        <tr r="E369" s="2"/>
      </tp>
      <tp>
        <v>11.87</v>
        <stp/>
        <stp>StudyData</stp>
        <stp>VIX</stp>
        <stp>BAR</stp>
        <stp/>
        <stp>Low</stp>
        <stp>W</stp>
        <stp>-397</stp>
        <stp>All</stp>
        <stp/>
        <stp/>
        <stp>FALSE</stp>
        <stp>T</stp>
        <tr r="E399" s="2"/>
      </tp>
      <tp>
        <v>16.09</v>
        <stp/>
        <stp>StudyData</stp>
        <stp>VIX</stp>
        <stp>BAR</stp>
        <stp/>
        <stp>Low</stp>
        <stp>W</stp>
        <stp>-387</stp>
        <stp>All</stp>
        <stp/>
        <stp/>
        <stp>FALSE</stp>
        <stp>T</stp>
        <tr r="E389" s="2"/>
      </tp>
      <tp>
        <v>12.35</v>
        <stp/>
        <stp>StudyData</stp>
        <stp>VIX</stp>
        <stp>BAR</stp>
        <stp/>
        <stp>Low</stp>
        <stp>W</stp>
        <stp>-117</stp>
        <stp>All</stp>
        <stp/>
        <stp/>
        <stp>FALSE</stp>
        <stp>T</stp>
        <tr r="E119" s="2"/>
      </tp>
      <tp>
        <v>12.4</v>
        <stp/>
        <stp>StudyData</stp>
        <stp>VIX</stp>
        <stp>BAR</stp>
        <stp/>
        <stp>Low</stp>
        <stp>W</stp>
        <stp>-107</stp>
        <stp>All</stp>
        <stp/>
        <stp/>
        <stp>FALSE</stp>
        <stp>T</stp>
        <tr r="E109" s="2"/>
      </tp>
      <tp>
        <v>15.45</v>
        <stp/>
        <stp>StudyData</stp>
        <stp>VIX</stp>
        <stp>BAR</stp>
        <stp/>
        <stp>Low</stp>
        <stp>W</stp>
        <stp>-137</stp>
        <stp>All</stp>
        <stp/>
        <stp/>
        <stp>FALSE</stp>
        <stp>T</stp>
        <tr r="E139" s="2"/>
      </tp>
      <tp>
        <v>14.91</v>
        <stp/>
        <stp>StudyData</stp>
        <stp>VIX</stp>
        <stp>BAR</stp>
        <stp/>
        <stp>Low</stp>
        <stp>W</stp>
        <stp>-127</stp>
        <stp>All</stp>
        <stp/>
        <stp/>
        <stp>FALSE</stp>
        <stp>T</stp>
        <tr r="E129" s="2"/>
      </tp>
      <tp>
        <v>18.350000000000001</v>
        <stp/>
        <stp>StudyData</stp>
        <stp>VIX</stp>
        <stp>BAR</stp>
        <stp/>
        <stp>Low</stp>
        <stp>W</stp>
        <stp>-157</stp>
        <stp>All</stp>
        <stp/>
        <stp/>
        <stp>FALSE</stp>
        <stp>T</stp>
        <tr r="E159" s="2"/>
      </tp>
      <tp>
        <v>13.48</v>
        <stp/>
        <stp>StudyData</stp>
        <stp>VIX</stp>
        <stp>BAR</stp>
        <stp/>
        <stp>Low</stp>
        <stp>W</stp>
        <stp>-147</stp>
        <stp>All</stp>
        <stp/>
        <stp/>
        <stp>FALSE</stp>
        <stp>T</stp>
        <tr r="E149" s="2"/>
      </tp>
      <tp>
        <v>22.86</v>
        <stp/>
        <stp>StudyData</stp>
        <stp>VIX</stp>
        <stp>BAR</stp>
        <stp/>
        <stp>Low</stp>
        <stp>W</stp>
        <stp>-177</stp>
        <stp>All</stp>
        <stp/>
        <stp/>
        <stp>FALSE</stp>
        <stp>T</stp>
        <tr r="E179" s="2"/>
      </tp>
      <tp>
        <v>17.97</v>
        <stp/>
        <stp>StudyData</stp>
        <stp>VIX</stp>
        <stp>BAR</stp>
        <stp/>
        <stp>Low</stp>
        <stp>W</stp>
        <stp>-167</stp>
        <stp>All</stp>
        <stp/>
        <stp/>
        <stp>FALSE</stp>
        <stp>T</stp>
        <tr r="E169" s="2"/>
      </tp>
      <tp>
        <v>26.47</v>
        <stp/>
        <stp>StudyData</stp>
        <stp>VIX</stp>
        <stp>BAR</stp>
        <stp/>
        <stp>Low</stp>
        <stp>W</stp>
        <stp>-197</stp>
        <stp>All</stp>
        <stp/>
        <stp/>
        <stp>FALSE</stp>
        <stp>T</stp>
        <tr r="E199" s="2"/>
      </tp>
      <tp>
        <v>22.64</v>
        <stp/>
        <stp>StudyData</stp>
        <stp>VIX</stp>
        <stp>BAR</stp>
        <stp/>
        <stp>Low</stp>
        <stp>W</stp>
        <stp>-187</stp>
        <stp>All</stp>
        <stp/>
        <stp/>
        <stp>FALSE</stp>
        <stp>T</stp>
        <tr r="E189" s="2"/>
      </tp>
      <tp>
        <v>10.93</v>
        <stp/>
        <stp>StudyData</stp>
        <stp>VIX</stp>
        <stp>BAR</stp>
        <stp/>
        <stp>Low</stp>
        <stp>W</stp>
        <stp>-617</stp>
        <stp>All</stp>
        <stp/>
        <stp/>
        <stp>FALSE</stp>
        <stp>T</stp>
        <tr r="E619" s="2"/>
      </tp>
      <tp>
        <v>11.47</v>
        <stp/>
        <stp>StudyData</stp>
        <stp>VIX</stp>
        <stp>BAR</stp>
        <stp/>
        <stp>Low</stp>
        <stp>W</stp>
        <stp>-607</stp>
        <stp>All</stp>
        <stp/>
        <stp/>
        <stp>FALSE</stp>
        <stp>T</stp>
        <tr r="E609" s="2"/>
      </tp>
      <tp>
        <v>12.55</v>
        <stp/>
        <stp>StudyData</stp>
        <stp>VIX</stp>
        <stp>BAR</stp>
        <stp/>
        <stp>Low</stp>
        <stp>W</stp>
        <stp>-637</stp>
        <stp>All</stp>
        <stp/>
        <stp/>
        <stp>FALSE</stp>
        <stp>T</stp>
        <tr r="E639" s="2"/>
      </tp>
      <tp>
        <v>12.6</v>
        <stp/>
        <stp>StudyData</stp>
        <stp>VIX</stp>
        <stp>BAR</stp>
        <stp/>
        <stp>Low</stp>
        <stp>W</stp>
        <stp>-627</stp>
        <stp>All</stp>
        <stp/>
        <stp/>
        <stp>FALSE</stp>
        <stp>T</stp>
        <tr r="E629" s="2"/>
      </tp>
      <tp>
        <v>15.17</v>
        <stp/>
        <stp>StudyData</stp>
        <stp>VIX</stp>
        <stp>BAR</stp>
        <stp/>
        <stp>Low</stp>
        <stp>W</stp>
        <stp>-657</stp>
        <stp>All</stp>
        <stp/>
        <stp/>
        <stp>FALSE</stp>
        <stp>T</stp>
        <tr r="E659" s="2"/>
      </tp>
      <tp>
        <v>11.99</v>
        <stp/>
        <stp>StudyData</stp>
        <stp>VIX</stp>
        <stp>BAR</stp>
        <stp/>
        <stp>Low</stp>
        <stp>W</stp>
        <stp>-647</stp>
        <stp>All</stp>
        <stp/>
        <stp/>
        <stp>FALSE</stp>
        <stp>T</stp>
        <tr r="E649" s="2"/>
      </tp>
      <tp>
        <v>12.66</v>
        <stp/>
        <stp>StudyData</stp>
        <stp>VIX</stp>
        <stp>BAR</stp>
        <stp/>
        <stp>Low</stp>
        <stp>W</stp>
        <stp>-677</stp>
        <stp>All</stp>
        <stp/>
        <stp/>
        <stp>FALSE</stp>
        <stp>T</stp>
        <tr r="E679" s="2"/>
      </tp>
      <tp>
        <v>16.190000000000001</v>
        <stp/>
        <stp>StudyData</stp>
        <stp>VIX</stp>
        <stp>BAR</stp>
        <stp/>
        <stp>Low</stp>
        <stp>W</stp>
        <stp>-667</stp>
        <stp>All</stp>
        <stp/>
        <stp/>
        <stp>FALSE</stp>
        <stp>T</stp>
        <tr r="E669" s="2"/>
      </tp>
      <tp>
        <v>14.89</v>
        <stp/>
        <stp>StudyData</stp>
        <stp>VIX</stp>
        <stp>BAR</stp>
        <stp/>
        <stp>Low</stp>
        <stp>W</stp>
        <stp>-697</stp>
        <stp>All</stp>
        <stp/>
        <stp/>
        <stp>FALSE</stp>
        <stp>T</stp>
        <tr r="E699" s="2"/>
      </tp>
      <tp>
        <v>12.89</v>
        <stp/>
        <stp>StudyData</stp>
        <stp>VIX</stp>
        <stp>BAR</stp>
        <stp/>
        <stp>Low</stp>
        <stp>W</stp>
        <stp>-687</stp>
        <stp>All</stp>
        <stp/>
        <stp/>
        <stp>FALSE</stp>
        <stp>T</stp>
        <tr r="E689" s="2"/>
      </tp>
      <tp>
        <v>16.36</v>
        <stp/>
        <stp>StudyData</stp>
        <stp>VIX</stp>
        <stp>BAR</stp>
        <stp/>
        <stp>Low</stp>
        <stp>W</stp>
        <stp>-717</stp>
        <stp>All</stp>
        <stp/>
        <stp/>
        <stp>FALSE</stp>
        <stp>T</stp>
        <tr r="E719" s="2"/>
      </tp>
      <tp>
        <v>13.61</v>
        <stp/>
        <stp>StudyData</stp>
        <stp>VIX</stp>
        <stp>BAR</stp>
        <stp/>
        <stp>Low</stp>
        <stp>W</stp>
        <stp>-707</stp>
        <stp>All</stp>
        <stp/>
        <stp/>
        <stp>FALSE</stp>
        <stp>T</stp>
        <tr r="E709" s="2"/>
      </tp>
      <tp>
        <v>16.420000000000002</v>
        <stp/>
        <stp>StudyData</stp>
        <stp>VIX</stp>
        <stp>BAR</stp>
        <stp/>
        <stp>Low</stp>
        <stp>W</stp>
        <stp>-737</stp>
        <stp>All</stp>
        <stp/>
        <stp/>
        <stp>FALSE</stp>
        <stp>T</stp>
        <tr r="E739" s="2"/>
      </tp>
      <tp>
        <v>16.010000000000002</v>
        <stp/>
        <stp>StudyData</stp>
        <stp>VIX</stp>
        <stp>BAR</stp>
        <stp/>
        <stp>Low</stp>
        <stp>W</stp>
        <stp>-727</stp>
        <stp>All</stp>
        <stp/>
        <stp/>
        <stp>FALSE</stp>
        <stp>T</stp>
        <tr r="E729" s="2"/>
      </tp>
      <tp>
        <v>35.19</v>
        <stp/>
        <stp>StudyData</stp>
        <stp>VIX</stp>
        <stp>BAR</stp>
        <stp/>
        <stp>Low</stp>
        <stp>W</stp>
        <stp>-757</stp>
        <stp>All</stp>
        <stp/>
        <stp/>
        <stp>FALSE</stp>
        <stp>T</stp>
        <tr r="E759" s="2"/>
      </tp>
      <tp>
        <v>23.27</v>
        <stp/>
        <stp>StudyData</stp>
        <stp>VIX</stp>
        <stp>BAR</stp>
        <stp/>
        <stp>Low</stp>
        <stp>W</stp>
        <stp>-747</stp>
        <stp>All</stp>
        <stp/>
        <stp/>
        <stp>FALSE</stp>
        <stp>T</stp>
        <tr r="E749" s="2"/>
      </tp>
      <tp>
        <v>15.5</v>
        <stp/>
        <stp>StudyData</stp>
        <stp>VIX</stp>
        <stp>BAR</stp>
        <stp/>
        <stp>Low</stp>
        <stp>W</stp>
        <stp>-777</stp>
        <stp>All</stp>
        <stp/>
        <stp/>
        <stp>FALSE</stp>
        <stp>T</stp>
        <tr r="E779" s="2"/>
      </tp>
      <tp>
        <v>18.73</v>
        <stp/>
        <stp>StudyData</stp>
        <stp>VIX</stp>
        <stp>BAR</stp>
        <stp/>
        <stp>Low</stp>
        <stp>W</stp>
        <stp>-767</stp>
        <stp>All</stp>
        <stp/>
        <stp/>
        <stp>FALSE</stp>
        <stp>T</stp>
        <tr r="E769" s="2"/>
      </tp>
      <tp>
        <v>17.02</v>
        <stp/>
        <stp>StudyData</stp>
        <stp>VIX</stp>
        <stp>BAR</stp>
        <stp/>
        <stp>Low</stp>
        <stp>W</stp>
        <stp>-797</stp>
        <stp>All</stp>
        <stp/>
        <stp/>
        <stp>FALSE</stp>
        <stp>T</stp>
        <tr r="E799" s="2"/>
      </tp>
      <tp>
        <v>18.95</v>
        <stp/>
        <stp>StudyData</stp>
        <stp>VIX</stp>
        <stp>BAR</stp>
        <stp/>
        <stp>Low</stp>
        <stp>W</stp>
        <stp>-787</stp>
        <stp>All</stp>
        <stp/>
        <stp/>
        <stp>FALSE</stp>
        <stp>T</stp>
        <tr r="E789" s="2"/>
      </tp>
      <tp>
        <v>17.260000000000002</v>
        <stp/>
        <stp>StudyData</stp>
        <stp>VIX</stp>
        <stp>BAR</stp>
        <stp/>
        <stp>Low</stp>
        <stp>W</stp>
        <stp>-417</stp>
        <stp>All</stp>
        <stp/>
        <stp/>
        <stp>FALSE</stp>
        <stp>T</stp>
        <tr r="E419" s="2"/>
      </tp>
      <tp>
        <v>12.18</v>
        <stp/>
        <stp>StudyData</stp>
        <stp>VIX</stp>
        <stp>BAR</stp>
        <stp/>
        <stp>Low</stp>
        <stp>W</stp>
        <stp>-407</stp>
        <stp>All</stp>
        <stp/>
        <stp/>
        <stp>FALSE</stp>
        <stp>T</stp>
        <tr r="E409" s="2"/>
      </tp>
      <tp>
        <v>8.56</v>
        <stp/>
        <stp>StudyData</stp>
        <stp>VIX</stp>
        <stp>BAR</stp>
        <stp/>
        <stp>Low</stp>
        <stp>W</stp>
        <stp>-437</stp>
        <stp>All</stp>
        <stp/>
        <stp/>
        <stp>FALSE</stp>
        <stp>T</stp>
        <tr r="E439" s="2"/>
      </tp>
      <tp>
        <v>11.68</v>
        <stp/>
        <stp>StudyData</stp>
        <stp>VIX</stp>
        <stp>BAR</stp>
        <stp/>
        <stp>Low</stp>
        <stp>W</stp>
        <stp>-427</stp>
        <stp>All</stp>
        <stp/>
        <stp/>
        <stp>FALSE</stp>
        <stp>T</stp>
        <tr r="E429" s="2"/>
      </tp>
      <tp>
        <v>10.28</v>
        <stp/>
        <stp>StudyData</stp>
        <stp>VIX</stp>
        <stp>BAR</stp>
        <stp/>
        <stp>Low</stp>
        <stp>W</stp>
        <stp>-457</stp>
        <stp>All</stp>
        <stp/>
        <stp/>
        <stp>FALSE</stp>
        <stp>T</stp>
        <tr r="E459" s="2"/>
      </tp>
      <tp>
        <v>10</v>
        <stp/>
        <stp>StudyData</stp>
        <stp>VIX</stp>
        <stp>BAR</stp>
        <stp/>
        <stp>Low</stp>
        <stp>W</stp>
        <stp>-447</stp>
        <stp>All</stp>
        <stp/>
        <stp/>
        <stp>FALSE</stp>
        <stp>T</stp>
        <tr r="E449" s="2"/>
      </tp>
      <tp>
        <v>10.73</v>
        <stp/>
        <stp>StudyData</stp>
        <stp>VIX</stp>
        <stp>BAR</stp>
        <stp/>
        <stp>Low</stp>
        <stp>W</stp>
        <stp>-477</stp>
        <stp>All</stp>
        <stp/>
        <stp/>
        <stp>FALSE</stp>
        <stp>T</stp>
        <tr r="E479" s="2"/>
      </tp>
      <tp>
        <v>10.220000000000001</v>
        <stp/>
        <stp>StudyData</stp>
        <stp>VIX</stp>
        <stp>BAR</stp>
        <stp/>
        <stp>Low</stp>
        <stp>W</stp>
        <stp>-467</stp>
        <stp>All</stp>
        <stp/>
        <stp/>
        <stp>FALSE</stp>
        <stp>T</stp>
        <tr r="E469" s="2"/>
      </tp>
      <tp>
        <v>12.14</v>
        <stp/>
        <stp>StudyData</stp>
        <stp>VIX</stp>
        <stp>BAR</stp>
        <stp/>
        <stp>Low</stp>
        <stp>W</stp>
        <stp>-497</stp>
        <stp>All</stp>
        <stp/>
        <stp/>
        <stp>FALSE</stp>
        <stp>T</stp>
        <tr r="E499" s="2"/>
      </tp>
      <tp>
        <v>11.3</v>
        <stp/>
        <stp>StudyData</stp>
        <stp>VIX</stp>
        <stp>BAR</stp>
        <stp/>
        <stp>Low</stp>
        <stp>W</stp>
        <stp>-487</stp>
        <stp>All</stp>
        <stp/>
        <stp/>
        <stp>FALSE</stp>
        <stp>T</stp>
        <tr r="E489" s="2"/>
      </tp>
      <tp>
        <v>13.29</v>
        <stp/>
        <stp>StudyData</stp>
        <stp>VIX</stp>
        <stp>BAR</stp>
        <stp/>
        <stp>Low</stp>
        <stp>W</stp>
        <stp>-517</stp>
        <stp>All</stp>
        <stp/>
        <stp/>
        <stp>FALSE</stp>
        <stp>T</stp>
        <tr r="E519" s="2"/>
      </tp>
      <tp>
        <v>11.4</v>
        <stp/>
        <stp>StudyData</stp>
        <stp>VIX</stp>
        <stp>BAR</stp>
        <stp/>
        <stp>Low</stp>
        <stp>W</stp>
        <stp>-507</stp>
        <stp>All</stp>
        <stp/>
        <stp/>
        <stp>FALSE</stp>
        <stp>T</stp>
        <tr r="E509" s="2"/>
      </tp>
      <tp>
        <v>14.45</v>
        <stp/>
        <stp>StudyData</stp>
        <stp>VIX</stp>
        <stp>BAR</stp>
        <stp/>
        <stp>Low</stp>
        <stp>W</stp>
        <stp>-537</stp>
        <stp>All</stp>
        <stp/>
        <stp/>
        <stp>FALSE</stp>
        <stp>T</stp>
        <tr r="E539" s="2"/>
      </tp>
      <tp>
        <v>16.05</v>
        <stp/>
        <stp>StudyData</stp>
        <stp>VIX</stp>
        <stp>BAR</stp>
        <stp/>
        <stp>Low</stp>
        <stp>W</stp>
        <stp>-527</stp>
        <stp>All</stp>
        <stp/>
        <stp/>
        <stp>FALSE</stp>
        <stp>T</stp>
        <tr r="E529" s="2"/>
      </tp>
      <tp>
        <v>10.88</v>
        <stp/>
        <stp>StudyData</stp>
        <stp>VIX</stp>
        <stp>BAR</stp>
        <stp/>
        <stp>Low</stp>
        <stp>W</stp>
        <stp>-557</stp>
        <stp>All</stp>
        <stp/>
        <stp/>
        <stp>FALSE</stp>
        <stp>T</stp>
        <tr r="E559" s="2"/>
      </tp>
      <tp>
        <v>15.05</v>
        <stp/>
        <stp>StudyData</stp>
        <stp>VIX</stp>
        <stp>BAR</stp>
        <stp/>
        <stp>Low</stp>
        <stp>W</stp>
        <stp>-547</stp>
        <stp>All</stp>
        <stp/>
        <stp/>
        <stp>FALSE</stp>
        <stp>T</stp>
        <tr r="E549" s="2"/>
      </tp>
      <tp>
        <v>12.54</v>
        <stp/>
        <stp>StudyData</stp>
        <stp>VIX</stp>
        <stp>BAR</stp>
        <stp/>
        <stp>Low</stp>
        <stp>W</stp>
        <stp>-577</stp>
        <stp>All</stp>
        <stp/>
        <stp/>
        <stp>FALSE</stp>
        <stp>T</stp>
        <tr r="E579" s="2"/>
      </tp>
      <tp>
        <v>13.05</v>
        <stp/>
        <stp>StudyData</stp>
        <stp>VIX</stp>
        <stp>BAR</stp>
        <stp/>
        <stp>Low</stp>
        <stp>W</stp>
        <stp>-567</stp>
        <stp>All</stp>
        <stp/>
        <stp/>
        <stp>FALSE</stp>
        <stp>T</stp>
        <tr r="E569" s="2"/>
      </tp>
      <tp>
        <v>13.72</v>
        <stp/>
        <stp>StudyData</stp>
        <stp>VIX</stp>
        <stp>BAR</stp>
        <stp/>
        <stp>Low</stp>
        <stp>W</stp>
        <stp>-597</stp>
        <stp>All</stp>
        <stp/>
        <stp/>
        <stp>FALSE</stp>
        <stp>T</stp>
        <tr r="E599" s="2"/>
      </tp>
      <tp>
        <v>16.440000000000001</v>
        <stp/>
        <stp>StudyData</stp>
        <stp>VIX</stp>
        <stp>BAR</stp>
        <stp/>
        <stp>Low</stp>
        <stp>W</stp>
        <stp>-587</stp>
        <stp>All</stp>
        <stp/>
        <stp/>
        <stp>FALSE</stp>
        <stp>T</stp>
        <tr r="E589" s="2"/>
      </tp>
      <tp>
        <v>21.36</v>
        <stp/>
        <stp>StudyData</stp>
        <stp>VIX</stp>
        <stp>BAR</stp>
        <stp/>
        <stp>Low</stp>
        <stp>W</stp>
        <stp>-817</stp>
        <stp>All</stp>
        <stp/>
        <stp/>
        <stp>FALSE</stp>
        <stp>T</stp>
        <tr r="E819" s="2"/>
      </tp>
      <tp>
        <v>18.760000000000002</v>
        <stp/>
        <stp>StudyData</stp>
        <stp>VIX</stp>
        <stp>BAR</stp>
        <stp/>
        <stp>Low</stp>
        <stp>W</stp>
        <stp>-807</stp>
        <stp>All</stp>
        <stp/>
        <stp/>
        <stp>FALSE</stp>
        <stp>T</stp>
        <tr r="E809" s="2"/>
      </tp>
      <tp>
        <v>16.21</v>
        <stp/>
        <stp>StudyData</stp>
        <stp>VIX</stp>
        <stp>BAR</stp>
        <stp/>
        <stp>Low</stp>
        <stp>W</stp>
        <stp>-837</stp>
        <stp>All</stp>
        <stp/>
        <stp/>
        <stp>FALSE</stp>
        <stp>T</stp>
        <tr r="E839" s="2"/>
      </tp>
      <tp>
        <v>29.12</v>
        <stp/>
        <stp>StudyData</stp>
        <stp>VIX</stp>
        <stp>BAR</stp>
        <stp/>
        <stp>Low</stp>
        <stp>W</stp>
        <stp>-827</stp>
        <stp>All</stp>
        <stp/>
        <stp/>
        <stp>FALSE</stp>
        <stp>T</stp>
        <tr r="E829" s="2"/>
      </tp>
      <tp>
        <v>24.06</v>
        <stp/>
        <stp>StudyData</stp>
        <stp>VIX</stp>
        <stp>BAR</stp>
        <stp/>
        <stp>Low</stp>
        <stp>W</stp>
        <stp>-857</stp>
        <stp>All</stp>
        <stp/>
        <stp/>
        <stp>FALSE</stp>
        <stp>T</stp>
        <tr r="E859" s="2"/>
      </tp>
      <tp>
        <v>16.86</v>
        <stp/>
        <stp>StudyData</stp>
        <stp>VIX</stp>
        <stp>BAR</stp>
        <stp/>
        <stp>Low</stp>
        <stp>W</stp>
        <stp>-847</stp>
        <stp>All</stp>
        <stp/>
        <stp/>
        <stp>FALSE</stp>
        <stp>T</stp>
        <tr r="E849" s="2"/>
      </tp>
      <tp>
        <v>27.56</v>
        <stp/>
        <stp>StudyData</stp>
        <stp>VIX</stp>
        <stp>BAR</stp>
        <stp/>
        <stp>Low</stp>
        <stp>W</stp>
        <stp>-877</stp>
        <stp>All</stp>
        <stp/>
        <stp/>
        <stp>FALSE</stp>
        <stp>T</stp>
        <tr r="E879" s="2"/>
      </tp>
      <tp>
        <v>24.23</v>
        <stp/>
        <stp>StudyData</stp>
        <stp>VIX</stp>
        <stp>BAR</stp>
        <stp/>
        <stp>Low</stp>
        <stp>W</stp>
        <stp>-867</stp>
        <stp>All</stp>
        <stp/>
        <stp/>
        <stp>FALSE</stp>
        <stp>T</stp>
        <tr r="E869" s="2"/>
      </tp>
      <tp>
        <v>38.090000000000003</v>
        <stp/>
        <stp>StudyData</stp>
        <stp>VIX</stp>
        <stp>BAR</stp>
        <stp/>
        <stp>Low</stp>
        <stp>W</stp>
        <stp>-897</stp>
        <stp>All</stp>
        <stp/>
        <stp/>
        <stp>FALSE</stp>
        <stp>T</stp>
        <tr r="E899" s="2"/>
      </tp>
      <tp>
        <v>36.53</v>
        <stp/>
        <stp>StudyData</stp>
        <stp>VIX</stp>
        <stp>BAR</stp>
        <stp/>
        <stp>Low</stp>
        <stp>W</stp>
        <stp>-887</stp>
        <stp>All</stp>
        <stp/>
        <stp/>
        <stp>FALSE</stp>
        <stp>T</stp>
        <tr r="E889" s="2"/>
      </tp>
      <tp>
        <v>22.12</v>
        <stp/>
        <stp>StudyData</stp>
        <stp>VIX</stp>
        <stp>BAR</stp>
        <stp/>
        <stp>Low</stp>
        <stp>W</stp>
        <stp>-917</stp>
        <stp>All</stp>
        <stp/>
        <stp/>
        <stp>FALSE</stp>
        <stp>T</stp>
        <tr r="E919" s="2"/>
      </tp>
      <tp>
        <v>65.09</v>
        <stp/>
        <stp>StudyData</stp>
        <stp>VIX</stp>
        <stp>BAR</stp>
        <stp/>
        <stp>Low</stp>
        <stp>W</stp>
        <stp>-907</stp>
        <stp>All</stp>
        <stp/>
        <stp/>
        <stp>FALSE</stp>
        <stp>T</stp>
        <tr r="E909" s="2"/>
      </tp>
      <tp>
        <v>19.21</v>
        <stp/>
        <stp>StudyData</stp>
        <stp>VIX</stp>
        <stp>BAR</stp>
        <stp/>
        <stp>Low</stp>
        <stp>W</stp>
        <stp>-937</stp>
        <stp>All</stp>
        <stp/>
        <stp/>
        <stp>FALSE</stp>
        <stp>T</stp>
        <tr r="E939" s="2"/>
      </tp>
      <tp>
        <v>22.7</v>
        <stp/>
        <stp>StudyData</stp>
        <stp>VIX</stp>
        <stp>BAR</stp>
        <stp/>
        <stp>Low</stp>
        <stp>W</stp>
        <stp>-927</stp>
        <stp>All</stp>
        <stp/>
        <stp/>
        <stp>FALSE</stp>
        <stp>T</stp>
        <tr r="E929" s="2"/>
      </tp>
      <tp>
        <v>19.64</v>
        <stp/>
        <stp>StudyData</stp>
        <stp>VIX</stp>
        <stp>BAR</stp>
        <stp/>
        <stp>Low</stp>
        <stp>W</stp>
        <stp>-957</stp>
        <stp>All</stp>
        <stp/>
        <stp/>
        <stp>FALSE</stp>
        <stp>T</stp>
        <tr r="E959" s="2"/>
      </tp>
      <tp>
        <v>24.33</v>
        <stp/>
        <stp>StudyData</stp>
        <stp>VIX</stp>
        <stp>BAR</stp>
        <stp/>
        <stp>Low</stp>
        <stp>W</stp>
        <stp>-947</stp>
        <stp>All</stp>
        <stp/>
        <stp/>
        <stp>FALSE</stp>
        <stp>T</stp>
        <tr r="E949" s="2"/>
      </tp>
      <tp>
        <v>15.06</v>
        <stp/>
        <stp>StudyData</stp>
        <stp>VIX</stp>
        <stp>BAR</stp>
        <stp/>
        <stp>Low</stp>
        <stp>W</stp>
        <stp>-977</stp>
        <stp>All</stp>
        <stp/>
        <stp/>
        <stp>FALSE</stp>
        <stp>T</stp>
        <tr r="E979" s="2"/>
      </tp>
      <tp>
        <v>16.91</v>
        <stp/>
        <stp>StudyData</stp>
        <stp>VIX</stp>
        <stp>BAR</stp>
        <stp/>
        <stp>Low</stp>
        <stp>W</stp>
        <stp>-967</stp>
        <stp>All</stp>
        <stp/>
        <stp/>
        <stp>FALSE</stp>
        <stp>T</stp>
        <tr r="E969" s="2"/>
      </tp>
      <tp>
        <v>10.52</v>
        <stp/>
        <stp>StudyData</stp>
        <stp>VIX</stp>
        <stp>BAR</stp>
        <stp/>
        <stp>Low</stp>
        <stp>W</stp>
        <stp>-997</stp>
        <stp>All</stp>
        <stp/>
        <stp/>
        <stp>FALSE</stp>
        <stp>T</stp>
        <tr r="E999" s="2"/>
      </tp>
      <tp>
        <v>12.54</v>
        <stp/>
        <stp>StudyData</stp>
        <stp>VIX</stp>
        <stp>BAR</stp>
        <stp/>
        <stp>Low</stp>
        <stp>W</stp>
        <stp>-987</stp>
        <stp>All</stp>
        <stp/>
        <stp/>
        <stp>FALSE</stp>
        <stp>T</stp>
        <tr r="E989" s="2"/>
      </tp>
      <tp>
        <v>23.87</v>
        <stp/>
        <stp>StudyData</stp>
        <stp>VIX</stp>
        <stp>BAR</stp>
        <stp/>
        <stp>Close</stp>
        <stp>W</stp>
        <stp>-1</stp>
        <stp>All</stp>
        <stp/>
        <stp/>
        <stp>FALSE</stp>
        <stp>T</stp>
        <tr r="F3" s="2"/>
      </tp>
      <tp>
        <v>21.47</v>
        <stp/>
        <stp>StudyData</stp>
        <stp>VIX</stp>
        <stp>BAR</stp>
        <stp/>
        <stp>Low</stp>
        <stp>W</stp>
        <stp>-3</stp>
        <stp>All</stp>
        <stp/>
        <stp/>
        <stp>FALSE</stp>
        <stp>T</stp>
        <tr r="E5" s="2"/>
      </tp>
      <tp>
        <v>20.46</v>
        <stp/>
        <stp>StudyData</stp>
        <stp>VIX</stp>
        <stp>BAR</stp>
        <stp/>
        <stp>Low</stp>
        <stp>W</stp>
        <stp>-218</stp>
        <stp>All</stp>
        <stp/>
        <stp/>
        <stp>FALSE</stp>
        <stp>T</stp>
        <tr r="E220" s="2"/>
      </tp>
      <tp>
        <v>20.85</v>
        <stp/>
        <stp>StudyData</stp>
        <stp>VIX</stp>
        <stp>BAR</stp>
        <stp/>
        <stp>Low</stp>
        <stp>W</stp>
        <stp>-208</stp>
        <stp>All</stp>
        <stp/>
        <stp/>
        <stp>FALSE</stp>
        <stp>T</stp>
        <tr r="E210" s="2"/>
      </tp>
      <tp>
        <v>17.649999999999999</v>
        <stp/>
        <stp>StudyData</stp>
        <stp>VIX</stp>
        <stp>BAR</stp>
        <stp/>
        <stp>Low</stp>
        <stp>W</stp>
        <stp>-238</stp>
        <stp>All</stp>
        <stp/>
        <stp/>
        <stp>FALSE</stp>
        <stp>T</stp>
        <tr r="E240" s="2"/>
      </tp>
      <tp>
        <v>17.350000000000001</v>
        <stp/>
        <stp>StudyData</stp>
        <stp>VIX</stp>
        <stp>BAR</stp>
        <stp/>
        <stp>Low</stp>
        <stp>W</stp>
        <stp>-228</stp>
        <stp>All</stp>
        <stp/>
        <stp/>
        <stp>FALSE</stp>
        <stp>T</stp>
        <tr r="E230" s="2"/>
      </tp>
      <tp>
        <v>16.670000000000002</v>
        <stp/>
        <stp>StudyData</stp>
        <stp>VIX</stp>
        <stp>BAR</stp>
        <stp/>
        <stp>Low</stp>
        <stp>W</stp>
        <stp>-258</stp>
        <stp>All</stp>
        <stp/>
        <stp/>
        <stp>FALSE</stp>
        <stp>T</stp>
        <tr r="E260" s="2"/>
      </tp>
      <tp>
        <v>15.73</v>
        <stp/>
        <stp>StudyData</stp>
        <stp>VIX</stp>
        <stp>BAR</stp>
        <stp/>
        <stp>Low</stp>
        <stp>W</stp>
        <stp>-248</stp>
        <stp>All</stp>
        <stp/>
        <stp/>
        <stp>FALSE</stp>
        <stp>T</stp>
        <tr r="E250" s="2"/>
      </tp>
      <tp>
        <v>20.100000000000001</v>
        <stp/>
        <stp>StudyData</stp>
        <stp>VIX</stp>
        <stp>BAR</stp>
        <stp/>
        <stp>Low</stp>
        <stp>W</stp>
        <stp>-278</stp>
        <stp>All</stp>
        <stp/>
        <stp/>
        <stp>FALSE</stp>
        <stp>T</stp>
        <tr r="E280" s="2"/>
      </tp>
      <tp>
        <v>20.84</v>
        <stp/>
        <stp>StudyData</stp>
        <stp>VIX</stp>
        <stp>BAR</stp>
        <stp/>
        <stp>Low</stp>
        <stp>W</stp>
        <stp>-268</stp>
        <stp>All</stp>
        <stp/>
        <stp/>
        <stp>FALSE</stp>
        <stp>T</stp>
        <tr r="E270" s="2"/>
      </tp>
      <tp>
        <v>23.6</v>
        <stp/>
        <stp>StudyData</stp>
        <stp>VIX</stp>
        <stp>BAR</stp>
        <stp/>
        <stp>Low</stp>
        <stp>W</stp>
        <stp>-298</stp>
        <stp>All</stp>
        <stp/>
        <stp/>
        <stp>FALSE</stp>
        <stp>T</stp>
        <tr r="E300" s="2"/>
      </tp>
      <tp>
        <v>24.9</v>
        <stp/>
        <stp>StudyData</stp>
        <stp>VIX</stp>
        <stp>BAR</stp>
        <stp/>
        <stp>Low</stp>
        <stp>W</stp>
        <stp>-288</stp>
        <stp>All</stp>
        <stp/>
        <stp/>
        <stp>FALSE</stp>
        <stp>T</stp>
        <tr r="E290" s="2"/>
      </tp>
      <tp>
        <v>24.93</v>
        <stp/>
        <stp>StudyData</stp>
        <stp>VIX</stp>
        <stp>BAR</stp>
        <stp/>
        <stp>Low</stp>
        <stp>W</stp>
        <stp>-318</stp>
        <stp>All</stp>
        <stp/>
        <stp/>
        <stp>FALSE</stp>
        <stp>T</stp>
        <tr r="E320" s="2"/>
      </tp>
      <tp>
        <v>26</v>
        <stp/>
        <stp>StudyData</stp>
        <stp>VIX</stp>
        <stp>BAR</stp>
        <stp/>
        <stp>Low</stp>
        <stp>W</stp>
        <stp>-308</stp>
        <stp>All</stp>
        <stp/>
        <stp/>
        <stp>FALSE</stp>
        <stp>T</stp>
        <tr r="E310" s="2"/>
      </tp>
      <tp>
        <v>13.31</v>
        <stp/>
        <stp>StudyData</stp>
        <stp>VIX</stp>
        <stp>BAR</stp>
        <stp/>
        <stp>Low</stp>
        <stp>W</stp>
        <stp>-338</stp>
        <stp>All</stp>
        <stp/>
        <stp/>
        <stp>FALSE</stp>
        <stp>T</stp>
        <tr r="E340" s="2"/>
      </tp>
      <tp>
        <v>11.72</v>
        <stp/>
        <stp>StudyData</stp>
        <stp>VIX</stp>
        <stp>BAR</stp>
        <stp/>
        <stp>Low</stp>
        <stp>W</stp>
        <stp>-328</stp>
        <stp>All</stp>
        <stp/>
        <stp/>
        <stp>FALSE</stp>
        <stp>T</stp>
        <tr r="E330" s="2"/>
      </tp>
      <tp>
        <v>15.9</v>
        <stp/>
        <stp>StudyData</stp>
        <stp>VIX</stp>
        <stp>BAR</stp>
        <stp/>
        <stp>Low</stp>
        <stp>W</stp>
        <stp>-358</stp>
        <stp>All</stp>
        <stp/>
        <stp/>
        <stp>FALSE</stp>
        <stp>T</stp>
        <tr r="E360" s="2"/>
      </tp>
      <tp>
        <v>16.82</v>
        <stp/>
        <stp>StudyData</stp>
        <stp>VIX</stp>
        <stp>BAR</stp>
        <stp/>
        <stp>Low</stp>
        <stp>W</stp>
        <stp>-348</stp>
        <stp>All</stp>
        <stp/>
        <stp/>
        <stp>FALSE</stp>
        <stp>T</stp>
        <tr r="E350" s="2"/>
      </tp>
      <tp>
        <v>18.12</v>
        <stp/>
        <stp>StudyData</stp>
        <stp>VIX</stp>
        <stp>BAR</stp>
        <stp/>
        <stp>Low</stp>
        <stp>W</stp>
        <stp>-378</stp>
        <stp>All</stp>
        <stp/>
        <stp/>
        <stp>FALSE</stp>
        <stp>T</stp>
        <tr r="E380" s="2"/>
      </tp>
      <tp>
        <v>12.37</v>
        <stp/>
        <stp>StudyData</stp>
        <stp>VIX</stp>
        <stp>BAR</stp>
        <stp/>
        <stp>Low</stp>
        <stp>W</stp>
        <stp>-368</stp>
        <stp>All</stp>
        <stp/>
        <stp/>
        <stp>FALSE</stp>
        <stp>T</stp>
        <tr r="E370" s="2"/>
      </tp>
      <tp>
        <v>11.65</v>
        <stp/>
        <stp>StudyData</stp>
        <stp>VIX</stp>
        <stp>BAR</stp>
        <stp/>
        <stp>Low</stp>
        <stp>W</stp>
        <stp>-398</stp>
        <stp>All</stp>
        <stp/>
        <stp/>
        <stp>FALSE</stp>
        <stp>T</stp>
        <tr r="E400" s="2"/>
      </tp>
      <tp>
        <v>18.05</v>
        <stp/>
        <stp>StudyData</stp>
        <stp>VIX</stp>
        <stp>BAR</stp>
        <stp/>
        <stp>Low</stp>
        <stp>W</stp>
        <stp>-388</stp>
        <stp>All</stp>
        <stp/>
        <stp/>
        <stp>FALSE</stp>
        <stp>T</stp>
        <tr r="E390" s="2"/>
      </tp>
      <tp>
        <v>13.1</v>
        <stp/>
        <stp>StudyData</stp>
        <stp>VIX</stp>
        <stp>BAR</stp>
        <stp/>
        <stp>Low</stp>
        <stp>W</stp>
        <stp>-118</stp>
        <stp>All</stp>
        <stp/>
        <stp/>
        <stp>FALSE</stp>
        <stp>T</stp>
        <tr r="E120" s="2"/>
      </tp>
      <tp>
        <v>13.42</v>
        <stp/>
        <stp>StudyData</stp>
        <stp>VIX</stp>
        <stp>BAR</stp>
        <stp/>
        <stp>Low</stp>
        <stp>W</stp>
        <stp>-108</stp>
        <stp>All</stp>
        <stp/>
        <stp/>
        <stp>FALSE</stp>
        <stp>T</stp>
        <tr r="E110" s="2"/>
      </tp>
      <tp>
        <v>14.77</v>
        <stp/>
        <stp>StudyData</stp>
        <stp>VIX</stp>
        <stp>BAR</stp>
        <stp/>
        <stp>Low</stp>
        <stp>W</stp>
        <stp>-138</stp>
        <stp>All</stp>
        <stp/>
        <stp/>
        <stp>FALSE</stp>
        <stp>T</stp>
        <tr r="E140" s="2"/>
      </tp>
      <tp>
        <v>18.649999999999999</v>
        <stp/>
        <stp>StudyData</stp>
        <stp>VIX</stp>
        <stp>BAR</stp>
        <stp/>
        <stp>Low</stp>
        <stp>W</stp>
        <stp>-128</stp>
        <stp>All</stp>
        <stp/>
        <stp/>
        <stp>FALSE</stp>
        <stp>T</stp>
        <tr r="E130" s="2"/>
      </tp>
      <tp>
        <v>18.52</v>
        <stp/>
        <stp>StudyData</stp>
        <stp>VIX</stp>
        <stp>BAR</stp>
        <stp/>
        <stp>Low</stp>
        <stp>W</stp>
        <stp>-158</stp>
        <stp>All</stp>
        <stp/>
        <stp/>
        <stp>FALSE</stp>
        <stp>T</stp>
        <tr r="E160" s="2"/>
      </tp>
      <tp>
        <v>13.5</v>
        <stp/>
        <stp>StudyData</stp>
        <stp>VIX</stp>
        <stp>BAR</stp>
        <stp/>
        <stp>Low</stp>
        <stp>W</stp>
        <stp>-148</stp>
        <stp>All</stp>
        <stp/>
        <stp/>
        <stp>FALSE</stp>
        <stp>T</stp>
        <tr r="E150" s="2"/>
      </tp>
      <tp>
        <v>22.37</v>
        <stp/>
        <stp>StudyData</stp>
        <stp>VIX</stp>
        <stp>BAR</stp>
        <stp/>
        <stp>Low</stp>
        <stp>W</stp>
        <stp>-178</stp>
        <stp>All</stp>
        <stp/>
        <stp/>
        <stp>FALSE</stp>
        <stp>T</stp>
        <tr r="E180" s="2"/>
      </tp>
      <tp>
        <v>18.71</v>
        <stp/>
        <stp>StudyData</stp>
        <stp>VIX</stp>
        <stp>BAR</stp>
        <stp/>
        <stp>Low</stp>
        <stp>W</stp>
        <stp>-168</stp>
        <stp>All</stp>
        <stp/>
        <stp/>
        <stp>FALSE</stp>
        <stp>T</stp>
        <tr r="E170" s="2"/>
      </tp>
      <tp>
        <v>26.83</v>
        <stp/>
        <stp>StudyData</stp>
        <stp>VIX</stp>
        <stp>BAR</stp>
        <stp/>
        <stp>Low</stp>
        <stp>W</stp>
        <stp>-198</stp>
        <stp>All</stp>
        <stp/>
        <stp/>
        <stp>FALSE</stp>
        <stp>T</stp>
        <tr r="E200" s="2"/>
      </tp>
      <tp>
        <v>23.19</v>
        <stp/>
        <stp>StudyData</stp>
        <stp>VIX</stp>
        <stp>BAR</stp>
        <stp/>
        <stp>Low</stp>
        <stp>W</stp>
        <stp>-188</stp>
        <stp>All</stp>
        <stp/>
        <stp/>
        <stp>FALSE</stp>
        <stp>T</stp>
        <tr r="E190" s="2"/>
      </tp>
      <tp>
        <v>10.73</v>
        <stp/>
        <stp>StudyData</stp>
        <stp>VIX</stp>
        <stp>BAR</stp>
        <stp/>
        <stp>Low</stp>
        <stp>W</stp>
        <stp>-618</stp>
        <stp>All</stp>
        <stp/>
        <stp/>
        <stp>FALSE</stp>
        <stp>T</stp>
        <tr r="E620" s="2"/>
      </tp>
      <tp>
        <v>11.89</v>
        <stp/>
        <stp>StudyData</stp>
        <stp>VIX</stp>
        <stp>BAR</stp>
        <stp/>
        <stp>Low</stp>
        <stp>W</stp>
        <stp>-608</stp>
        <stp>All</stp>
        <stp/>
        <stp/>
        <stp>FALSE</stp>
        <stp>T</stp>
        <tr r="E610" s="2"/>
      </tp>
      <tp>
        <v>11.81</v>
        <stp/>
        <stp>StudyData</stp>
        <stp>VIX</stp>
        <stp>BAR</stp>
        <stp/>
        <stp>Low</stp>
        <stp>W</stp>
        <stp>-638</stp>
        <stp>All</stp>
        <stp/>
        <stp/>
        <stp>FALSE</stp>
        <stp>T</stp>
        <tr r="E640" s="2"/>
      </tp>
      <tp>
        <v>13.46</v>
        <stp/>
        <stp>StudyData</stp>
        <stp>VIX</stp>
        <stp>BAR</stp>
        <stp/>
        <stp>Low</stp>
        <stp>W</stp>
        <stp>-628</stp>
        <stp>All</stp>
        <stp/>
        <stp/>
        <stp>FALSE</stp>
        <stp>T</stp>
        <tr r="E630" s="2"/>
      </tp>
      <tp>
        <v>13.9</v>
        <stp/>
        <stp>StudyData</stp>
        <stp>VIX</stp>
        <stp>BAR</stp>
        <stp/>
        <stp>Low</stp>
        <stp>W</stp>
        <stp>-658</stp>
        <stp>All</stp>
        <stp/>
        <stp/>
        <stp>FALSE</stp>
        <stp>T</stp>
        <tr r="E660" s="2"/>
      </tp>
      <tp>
        <v>12.67</v>
        <stp/>
        <stp>StudyData</stp>
        <stp>VIX</stp>
        <stp>BAR</stp>
        <stp/>
        <stp>Low</stp>
        <stp>W</stp>
        <stp>-648</stp>
        <stp>All</stp>
        <stp/>
        <stp/>
        <stp>FALSE</stp>
        <stp>T</stp>
        <tr r="E650" s="2"/>
      </tp>
      <tp>
        <v>11.99</v>
        <stp/>
        <stp>StudyData</stp>
        <stp>VIX</stp>
        <stp>BAR</stp>
        <stp/>
        <stp>Low</stp>
        <stp>W</stp>
        <stp>-678</stp>
        <stp>All</stp>
        <stp/>
        <stp/>
        <stp>FALSE</stp>
        <stp>T</stp>
        <tr r="E680" s="2"/>
      </tp>
      <tp>
        <v>15.36</v>
        <stp/>
        <stp>StudyData</stp>
        <stp>VIX</stp>
        <stp>BAR</stp>
        <stp/>
        <stp>Low</stp>
        <stp>W</stp>
        <stp>-668</stp>
        <stp>All</stp>
        <stp/>
        <stp/>
        <stp>FALSE</stp>
        <stp>T</stp>
        <tr r="E670" s="2"/>
      </tp>
      <tp>
        <v>14.77</v>
        <stp/>
        <stp>StudyData</stp>
        <stp>VIX</stp>
        <stp>BAR</stp>
        <stp/>
        <stp>Low</stp>
        <stp>W</stp>
        <stp>-698</stp>
        <stp>All</stp>
        <stp/>
        <stp/>
        <stp>FALSE</stp>
        <stp>T</stp>
        <tr r="E700" s="2"/>
      </tp>
      <tp>
        <v>12.72</v>
        <stp/>
        <stp>StudyData</stp>
        <stp>VIX</stp>
        <stp>BAR</stp>
        <stp/>
        <stp>Low</stp>
        <stp>W</stp>
        <stp>-688</stp>
        <stp>All</stp>
        <stp/>
        <stp/>
        <stp>FALSE</stp>
        <stp>T</stp>
        <tr r="E690" s="2"/>
      </tp>
      <tp>
        <v>16.27</v>
        <stp/>
        <stp>StudyData</stp>
        <stp>VIX</stp>
        <stp>BAR</stp>
        <stp/>
        <stp>Low</stp>
        <stp>W</stp>
        <stp>-718</stp>
        <stp>All</stp>
        <stp/>
        <stp/>
        <stp>FALSE</stp>
        <stp>T</stp>
        <tr r="E720" s="2"/>
      </tp>
      <tp>
        <v>13.51</v>
        <stp/>
        <stp>StudyData</stp>
        <stp>VIX</stp>
        <stp>BAR</stp>
        <stp/>
        <stp>Low</stp>
        <stp>W</stp>
        <stp>-708</stp>
        <stp>All</stp>
        <stp/>
        <stp/>
        <stp>FALSE</stp>
        <stp>T</stp>
        <tr r="E710" s="2"/>
      </tp>
      <tp>
        <v>17.54</v>
        <stp/>
        <stp>StudyData</stp>
        <stp>VIX</stp>
        <stp>BAR</stp>
        <stp/>
        <stp>Low</stp>
        <stp>W</stp>
        <stp>-738</stp>
        <stp>All</stp>
        <stp/>
        <stp/>
        <stp>FALSE</stp>
        <stp>T</stp>
        <tr r="E740" s="2"/>
      </tp>
      <tp>
        <v>15.75</v>
        <stp/>
        <stp>StudyData</stp>
        <stp>VIX</stp>
        <stp>BAR</stp>
        <stp/>
        <stp>Low</stp>
        <stp>W</stp>
        <stp>-728</stp>
        <stp>All</stp>
        <stp/>
        <stp/>
        <stp>FALSE</stp>
        <stp>T</stp>
        <tr r="E730" s="2"/>
      </tp>
      <tp>
        <v>35.32</v>
        <stp/>
        <stp>StudyData</stp>
        <stp>VIX</stp>
        <stp>BAR</stp>
        <stp/>
        <stp>Low</stp>
        <stp>W</stp>
        <stp>-758</stp>
        <stp>All</stp>
        <stp/>
        <stp/>
        <stp>FALSE</stp>
        <stp>T</stp>
        <tr r="E760" s="2"/>
      </tp>
      <tp>
        <v>26</v>
        <stp/>
        <stp>StudyData</stp>
        <stp>VIX</stp>
        <stp>BAR</stp>
        <stp/>
        <stp>Low</stp>
        <stp>W</stp>
        <stp>-748</stp>
        <stp>All</stp>
        <stp/>
        <stp/>
        <stp>FALSE</stp>
        <stp>T</stp>
        <tr r="E750" s="2"/>
      </tp>
      <tp>
        <v>15.79</v>
        <stp/>
        <stp>StudyData</stp>
        <stp>VIX</stp>
        <stp>BAR</stp>
        <stp/>
        <stp>Low</stp>
        <stp>W</stp>
        <stp>-778</stp>
        <stp>All</stp>
        <stp/>
        <stp/>
        <stp>FALSE</stp>
        <stp>T</stp>
        <tr r="E780" s="2"/>
      </tp>
      <tp>
        <v>17.14</v>
        <stp/>
        <stp>StudyData</stp>
        <stp>VIX</stp>
        <stp>BAR</stp>
        <stp/>
        <stp>Low</stp>
        <stp>W</stp>
        <stp>-768</stp>
        <stp>All</stp>
        <stp/>
        <stp/>
        <stp>FALSE</stp>
        <stp>T</stp>
        <tr r="E770" s="2"/>
      </tp>
      <tp>
        <v>15.4</v>
        <stp/>
        <stp>StudyData</stp>
        <stp>VIX</stp>
        <stp>BAR</stp>
        <stp/>
        <stp>Low</stp>
        <stp>W</stp>
        <stp>-798</stp>
        <stp>All</stp>
        <stp/>
        <stp/>
        <stp>FALSE</stp>
        <stp>T</stp>
        <tr r="E800" s="2"/>
      </tp>
      <tp>
        <v>17.63</v>
        <stp/>
        <stp>StudyData</stp>
        <stp>VIX</stp>
        <stp>BAR</stp>
        <stp/>
        <stp>Low</stp>
        <stp>W</stp>
        <stp>-788</stp>
        <stp>All</stp>
        <stp/>
        <stp/>
        <stp>FALSE</stp>
        <stp>T</stp>
        <tr r="E790" s="2"/>
      </tp>
      <tp>
        <v>18.57</v>
        <stp/>
        <stp>StudyData</stp>
        <stp>VIX</stp>
        <stp>BAR</stp>
        <stp/>
        <stp>Low</stp>
        <stp>W</stp>
        <stp>-418</stp>
        <stp>All</stp>
        <stp/>
        <stp/>
        <stp>FALSE</stp>
        <stp>T</stp>
        <tr r="E420" s="2"/>
      </tp>
      <tp>
        <v>11.88</v>
        <stp/>
        <stp>StudyData</stp>
        <stp>VIX</stp>
        <stp>BAR</stp>
        <stp/>
        <stp>Low</stp>
        <stp>W</stp>
        <stp>-408</stp>
        <stp>All</stp>
        <stp/>
        <stp/>
        <stp>FALSE</stp>
        <stp>T</stp>
        <tr r="E410" s="2"/>
      </tp>
      <tp>
        <v>11</v>
        <stp/>
        <stp>StudyData</stp>
        <stp>VIX</stp>
        <stp>BAR</stp>
        <stp/>
        <stp>Low</stp>
        <stp>W</stp>
        <stp>-438</stp>
        <stp>All</stp>
        <stp/>
        <stp/>
        <stp>FALSE</stp>
        <stp>T</stp>
        <tr r="E440" s="2"/>
      </tp>
      <tp>
        <v>10.76</v>
        <stp/>
        <stp>StudyData</stp>
        <stp>VIX</stp>
        <stp>BAR</stp>
        <stp/>
        <stp>Low</stp>
        <stp>W</stp>
        <stp>-428</stp>
        <stp>All</stp>
        <stp/>
        <stp/>
        <stp>FALSE</stp>
        <stp>T</stp>
        <tr r="E430" s="2"/>
      </tp>
      <tp>
        <v>9.68</v>
        <stp/>
        <stp>StudyData</stp>
        <stp>VIX</stp>
        <stp>BAR</stp>
        <stp/>
        <stp>Low</stp>
        <stp>W</stp>
        <stp>-458</stp>
        <stp>All</stp>
        <stp/>
        <stp/>
        <stp>FALSE</stp>
        <stp>T</stp>
        <tr r="E460" s="2"/>
      </tp>
      <tp>
        <v>11.32</v>
        <stp/>
        <stp>StudyData</stp>
        <stp>VIX</stp>
        <stp>BAR</stp>
        <stp/>
        <stp>Low</stp>
        <stp>W</stp>
        <stp>-448</stp>
        <stp>All</stp>
        <stp/>
        <stp/>
        <stp>FALSE</stp>
        <stp>T</stp>
        <tr r="E450" s="2"/>
      </tp>
      <tp>
        <v>10.55</v>
        <stp/>
        <stp>StudyData</stp>
        <stp>VIX</stp>
        <stp>BAR</stp>
        <stp/>
        <stp>Low</stp>
        <stp>W</stp>
        <stp>-478</stp>
        <stp>All</stp>
        <stp/>
        <stp/>
        <stp>FALSE</stp>
        <stp>T</stp>
        <tr r="E480" s="2"/>
      </tp>
      <tp>
        <v>13.46</v>
        <stp/>
        <stp>StudyData</stp>
        <stp>VIX</stp>
        <stp>BAR</stp>
        <stp/>
        <stp>Low</stp>
        <stp>W</stp>
        <stp>-468</stp>
        <stp>All</stp>
        <stp/>
        <stp/>
        <stp>FALSE</stp>
        <stp>T</stp>
        <tr r="E470" s="2"/>
      </tp>
      <tp>
        <v>11.76</v>
        <stp/>
        <stp>StudyData</stp>
        <stp>VIX</stp>
        <stp>BAR</stp>
        <stp/>
        <stp>Low</stp>
        <stp>W</stp>
        <stp>-498</stp>
        <stp>All</stp>
        <stp/>
        <stp/>
        <stp>FALSE</stp>
        <stp>T</stp>
        <tr r="E500" s="2"/>
      </tp>
      <tp>
        <v>12.23</v>
        <stp/>
        <stp>StudyData</stp>
        <stp>VIX</stp>
        <stp>BAR</stp>
        <stp/>
        <stp>Low</stp>
        <stp>W</stp>
        <stp>-488</stp>
        <stp>All</stp>
        <stp/>
        <stp/>
        <stp>FALSE</stp>
        <stp>T</stp>
        <tr r="E490" s="2"/>
      </tp>
      <tp>
        <v>14.48</v>
        <stp/>
        <stp>StudyData</stp>
        <stp>VIX</stp>
        <stp>BAR</stp>
        <stp/>
        <stp>Low</stp>
        <stp>W</stp>
        <stp>-518</stp>
        <stp>All</stp>
        <stp/>
        <stp/>
        <stp>FALSE</stp>
        <stp>T</stp>
        <tr r="E520" s="2"/>
      </tp>
      <tp>
        <v>12.27</v>
        <stp/>
        <stp>StudyData</stp>
        <stp>VIX</stp>
        <stp>BAR</stp>
        <stp/>
        <stp>Low</stp>
        <stp>W</stp>
        <stp>-508</stp>
        <stp>All</stp>
        <stp/>
        <stp/>
        <stp>FALSE</stp>
        <stp>T</stp>
        <tr r="E510" s="2"/>
      </tp>
      <tp>
        <v>16.13</v>
        <stp/>
        <stp>StudyData</stp>
        <stp>VIX</stp>
        <stp>BAR</stp>
        <stp/>
        <stp>Low</stp>
        <stp>W</stp>
        <stp>-538</stp>
        <stp>All</stp>
        <stp/>
        <stp/>
        <stp>FALSE</stp>
        <stp>T</stp>
        <tr r="E540" s="2"/>
      </tp>
      <tp>
        <v>18.46</v>
        <stp/>
        <stp>StudyData</stp>
        <stp>VIX</stp>
        <stp>BAR</stp>
        <stp/>
        <stp>Low</stp>
        <stp>W</stp>
        <stp>-528</stp>
        <stp>All</stp>
        <stp/>
        <stp/>
        <stp>FALSE</stp>
        <stp>T</stp>
        <tr r="E530" s="2"/>
      </tp>
      <tp>
        <v>11.82</v>
        <stp/>
        <stp>StudyData</stp>
        <stp>VIX</stp>
        <stp>BAR</stp>
        <stp/>
        <stp>Low</stp>
        <stp>W</stp>
        <stp>-558</stp>
        <stp>All</stp>
        <stp/>
        <stp/>
        <stp>FALSE</stp>
        <stp>T</stp>
        <tr r="E560" s="2"/>
      </tp>
      <tp>
        <v>16.34</v>
        <stp/>
        <stp>StudyData</stp>
        <stp>VIX</stp>
        <stp>BAR</stp>
        <stp/>
        <stp>Low</stp>
        <stp>W</stp>
        <stp>-548</stp>
        <stp>All</stp>
        <stp/>
        <stp/>
        <stp>FALSE</stp>
        <stp>T</stp>
        <tr r="E550" s="2"/>
      </tp>
      <tp>
        <v>14.71</v>
        <stp/>
        <stp>StudyData</stp>
        <stp>VIX</stp>
        <stp>BAR</stp>
        <stp/>
        <stp>Low</stp>
        <stp>W</stp>
        <stp>-578</stp>
        <stp>All</stp>
        <stp/>
        <stp/>
        <stp>FALSE</stp>
        <stp>T</stp>
        <tr r="E580" s="2"/>
      </tp>
      <tp>
        <v>11.82</v>
        <stp/>
        <stp>StudyData</stp>
        <stp>VIX</stp>
        <stp>BAR</stp>
        <stp/>
        <stp>Low</stp>
        <stp>W</stp>
        <stp>-568</stp>
        <stp>All</stp>
        <stp/>
        <stp/>
        <stp>FALSE</stp>
        <stp>T</stp>
        <tr r="E570" s="2"/>
      </tp>
      <tp>
        <v>15.56</v>
        <stp/>
        <stp>StudyData</stp>
        <stp>VIX</stp>
        <stp>BAR</stp>
        <stp/>
        <stp>Low</stp>
        <stp>W</stp>
        <stp>-598</stp>
        <stp>All</stp>
        <stp/>
        <stp/>
        <stp>FALSE</stp>
        <stp>T</stp>
        <tr r="E600" s="2"/>
      </tp>
      <tp>
        <v>15.06</v>
        <stp/>
        <stp>StudyData</stp>
        <stp>VIX</stp>
        <stp>BAR</stp>
        <stp/>
        <stp>Low</stp>
        <stp>W</stp>
        <stp>-588</stp>
        <stp>All</stp>
        <stp/>
        <stp/>
        <stp>FALSE</stp>
        <stp>T</stp>
        <tr r="E590" s="2"/>
      </tp>
      <tp>
        <v>21.72</v>
        <stp/>
        <stp>StudyData</stp>
        <stp>VIX</stp>
        <stp>BAR</stp>
        <stp/>
        <stp>Low</stp>
        <stp>W</stp>
        <stp>-818</stp>
        <stp>All</stp>
        <stp/>
        <stp/>
        <stp>FALSE</stp>
        <stp>T</stp>
        <tr r="E820" s="2"/>
      </tp>
      <tp>
        <v>17.89</v>
        <stp/>
        <stp>StudyData</stp>
        <stp>VIX</stp>
        <stp>BAR</stp>
        <stp/>
        <stp>Low</stp>
        <stp>W</stp>
        <stp>-808</stp>
        <stp>All</stp>
        <stp/>
        <stp/>
        <stp>FALSE</stp>
        <stp>T</stp>
        <tr r="E810" s="2"/>
      </tp>
      <tp>
        <v>16.170000000000002</v>
        <stp/>
        <stp>StudyData</stp>
        <stp>VIX</stp>
        <stp>BAR</stp>
        <stp/>
        <stp>Low</stp>
        <stp>W</stp>
        <stp>-838</stp>
        <stp>All</stp>
        <stp/>
        <stp/>
        <stp>FALSE</stp>
        <stp>T</stp>
        <tr r="E840" s="2"/>
      </tp>
      <tp>
        <v>29.39</v>
        <stp/>
        <stp>StudyData</stp>
        <stp>VIX</stp>
        <stp>BAR</stp>
        <stp/>
        <stp>Low</stp>
        <stp>W</stp>
        <stp>-828</stp>
        <stp>All</stp>
        <stp/>
        <stp/>
        <stp>FALSE</stp>
        <stp>T</stp>
        <tr r="E830" s="2"/>
      </tp>
      <tp>
        <v>21.89</v>
        <stp/>
        <stp>StudyData</stp>
        <stp>VIX</stp>
        <stp>BAR</stp>
        <stp/>
        <stp>Low</stp>
        <stp>W</stp>
        <stp>-858</stp>
        <stp>All</stp>
        <stp/>
        <stp/>
        <stp>FALSE</stp>
        <stp>T</stp>
        <tr r="E860" s="2"/>
      </tp>
      <tp>
        <v>18.11</v>
        <stp/>
        <stp>StudyData</stp>
        <stp>VIX</stp>
        <stp>BAR</stp>
        <stp/>
        <stp>Low</stp>
        <stp>W</stp>
        <stp>-848</stp>
        <stp>All</stp>
        <stp/>
        <stp/>
        <stp>FALSE</stp>
        <stp>T</stp>
        <tr r="E850" s="2"/>
      </tp>
      <tp>
        <v>26.81</v>
        <stp/>
        <stp>StudyData</stp>
        <stp>VIX</stp>
        <stp>BAR</stp>
        <stp/>
        <stp>Low</stp>
        <stp>W</stp>
        <stp>-878</stp>
        <stp>All</stp>
        <stp/>
        <stp/>
        <stp>FALSE</stp>
        <stp>T</stp>
        <tr r="E880" s="2"/>
      </tp>
      <tp>
        <v>23.91</v>
        <stp/>
        <stp>StudyData</stp>
        <stp>VIX</stp>
        <stp>BAR</stp>
        <stp/>
        <stp>Low</stp>
        <stp>W</stp>
        <stp>-868</stp>
        <stp>All</stp>
        <stp/>
        <stp/>
        <stp>FALSE</stp>
        <stp>T</stp>
        <tr r="E870" s="2"/>
      </tp>
      <tp>
        <v>46.15</v>
        <stp/>
        <stp>StudyData</stp>
        <stp>VIX</stp>
        <stp>BAR</stp>
        <stp/>
        <stp>Low</stp>
        <stp>W</stp>
        <stp>-898</stp>
        <stp>All</stp>
        <stp/>
        <stp/>
        <stp>FALSE</stp>
        <stp>T</stp>
        <tr r="E900" s="2"/>
      </tp>
      <tp>
        <v>39.64</v>
        <stp/>
        <stp>StudyData</stp>
        <stp>VIX</stp>
        <stp>BAR</stp>
        <stp/>
        <stp>Low</stp>
        <stp>W</stp>
        <stp>-888</stp>
        <stp>All</stp>
        <stp/>
        <stp/>
        <stp>FALSE</stp>
        <stp>T</stp>
        <tr r="E890" s="2"/>
      </tp>
      <tp>
        <v>20.47</v>
        <stp/>
        <stp>StudyData</stp>
        <stp>VIX</stp>
        <stp>BAR</stp>
        <stp/>
        <stp>Low</stp>
        <stp>W</stp>
        <stp>-918</stp>
        <stp>All</stp>
        <stp/>
        <stp/>
        <stp>FALSE</stp>
        <stp>T</stp>
        <tr r="E920" s="2"/>
      </tp>
      <tp>
        <v>54.63</v>
        <stp/>
        <stp>StudyData</stp>
        <stp>VIX</stp>
        <stp>BAR</stp>
        <stp/>
        <stp>Low</stp>
        <stp>W</stp>
        <stp>-908</stp>
        <stp>All</stp>
        <stp/>
        <stp/>
        <stp>FALSE</stp>
        <stp>T</stp>
        <tr r="E910" s="2"/>
      </tp>
      <tp>
        <v>19.21</v>
        <stp/>
        <stp>StudyData</stp>
        <stp>VIX</stp>
        <stp>BAR</stp>
        <stp/>
        <stp>Low</stp>
        <stp>W</stp>
        <stp>-938</stp>
        <stp>All</stp>
        <stp/>
        <stp/>
        <stp>FALSE</stp>
        <stp>T</stp>
        <tr r="E940" s="2"/>
      </tp>
      <tp>
        <v>20.34</v>
        <stp/>
        <stp>StudyData</stp>
        <stp>VIX</stp>
        <stp>BAR</stp>
        <stp/>
        <stp>Low</stp>
        <stp>W</stp>
        <stp>-928</stp>
        <stp>All</stp>
        <stp/>
        <stp/>
        <stp>FALSE</stp>
        <stp>T</stp>
        <tr r="E930" s="2"/>
      </tp>
      <tp>
        <v>22</v>
        <stp/>
        <stp>StudyData</stp>
        <stp>VIX</stp>
        <stp>BAR</stp>
        <stp/>
        <stp>Low</stp>
        <stp>W</stp>
        <stp>-958</stp>
        <stp>All</stp>
        <stp/>
        <stp/>
        <stp>FALSE</stp>
        <stp>T</stp>
        <tr r="E960" s="2"/>
      </tp>
      <tp>
        <v>24.85</v>
        <stp/>
        <stp>StudyData</stp>
        <stp>VIX</stp>
        <stp>BAR</stp>
        <stp/>
        <stp>Low</stp>
        <stp>W</stp>
        <stp>-948</stp>
        <stp>All</stp>
        <stp/>
        <stp/>
        <stp>FALSE</stp>
        <stp>T</stp>
        <tr r="E950" s="2"/>
      </tp>
      <tp>
        <v>14.79</v>
        <stp/>
        <stp>StudyData</stp>
        <stp>VIX</stp>
        <stp>BAR</stp>
        <stp/>
        <stp>Low</stp>
        <stp>W</stp>
        <stp>-978</stp>
        <stp>All</stp>
        <stp/>
        <stp/>
        <stp>FALSE</stp>
        <stp>T</stp>
        <tr r="E980" s="2"/>
      </tp>
      <tp>
        <v>18.37</v>
        <stp/>
        <stp>StudyData</stp>
        <stp>VIX</stp>
        <stp>BAR</stp>
        <stp/>
        <stp>Low</stp>
        <stp>W</stp>
        <stp>-968</stp>
        <stp>All</stp>
        <stp/>
        <stp/>
        <stp>FALSE</stp>
        <stp>T</stp>
        <tr r="E970" s="2"/>
      </tp>
      <tp>
        <v>10.01</v>
        <stp/>
        <stp>StudyData</stp>
        <stp>VIX</stp>
        <stp>BAR</stp>
        <stp/>
        <stp>Low</stp>
        <stp>W</stp>
        <stp>-998</stp>
        <stp>All</stp>
        <stp/>
        <stp/>
        <stp>FALSE</stp>
        <stp>T</stp>
        <tr r="E1000" s="2"/>
      </tp>
      <tp>
        <v>12.55</v>
        <stp/>
        <stp>StudyData</stp>
        <stp>VIX</stp>
        <stp>BAR</stp>
        <stp/>
        <stp>Low</stp>
        <stp>W</stp>
        <stp>-988</stp>
        <stp>All</stp>
        <stp/>
        <stp/>
        <stp>FALSE</stp>
        <stp>T</stp>
        <tr r="E990" s="2"/>
      </tp>
      <tp>
        <v>26.9</v>
        <stp/>
        <stp>StudyData</stp>
        <stp>VIX</stp>
        <stp>BAR</stp>
        <stp/>
        <stp>Low</stp>
        <stp>W</stp>
        <stp>-219</stp>
        <stp>All</stp>
        <stp/>
        <stp/>
        <stp>FALSE</stp>
        <stp>T</stp>
        <tr r="E221" s="2"/>
      </tp>
      <tp>
        <v>18.45</v>
        <stp/>
        <stp>StudyData</stp>
        <stp>VIX</stp>
        <stp>BAR</stp>
        <stp/>
        <stp>Low</stp>
        <stp>W</stp>
        <stp>-209</stp>
        <stp>All</stp>
        <stp/>
        <stp/>
        <stp>FALSE</stp>
        <stp>T</stp>
        <tr r="E211" s="2"/>
      </tp>
      <tp>
        <v>16.89</v>
        <stp/>
        <stp>StudyData</stp>
        <stp>VIX</stp>
        <stp>BAR</stp>
        <stp/>
        <stp>Low</stp>
        <stp>W</stp>
        <stp>-239</stp>
        <stp>All</stp>
        <stp/>
        <stp/>
        <stp>FALSE</stp>
        <stp>T</stp>
        <tr r="E241" s="2"/>
      </tp>
      <tp>
        <v>16.03</v>
        <stp/>
        <stp>StudyData</stp>
        <stp>VIX</stp>
        <stp>BAR</stp>
        <stp/>
        <stp>Low</stp>
        <stp>W</stp>
        <stp>-229</stp>
        <stp>All</stp>
        <stp/>
        <stp/>
        <stp>FALSE</stp>
        <stp>T</stp>
        <tr r="E231" s="2"/>
      </tp>
      <tp>
        <v>16.78</v>
        <stp/>
        <stp>StudyData</stp>
        <stp>VIX</stp>
        <stp>BAR</stp>
        <stp/>
        <stp>Low</stp>
        <stp>W</stp>
        <stp>-259</stp>
        <stp>All</stp>
        <stp/>
        <stp/>
        <stp>FALSE</stp>
        <stp>T</stp>
        <tr r="E261" s="2"/>
      </tp>
      <tp>
        <v>14.1</v>
        <stp/>
        <stp>StudyData</stp>
        <stp>VIX</stp>
        <stp>BAR</stp>
        <stp/>
        <stp>Low</stp>
        <stp>W</stp>
        <stp>-249</stp>
        <stp>All</stp>
        <stp/>
        <stp/>
        <stp>FALSE</stp>
        <stp>T</stp>
        <tr r="E251" s="2"/>
      </tp>
      <tp>
        <v>19.97</v>
        <stp/>
        <stp>StudyData</stp>
        <stp>VIX</stp>
        <stp>BAR</stp>
        <stp/>
        <stp>Low</stp>
        <stp>W</stp>
        <stp>-279</stp>
        <stp>All</stp>
        <stp/>
        <stp/>
        <stp>FALSE</stp>
        <stp>T</stp>
        <tr r="E281" s="2"/>
      </tp>
      <tp>
        <v>19.690000000000001</v>
        <stp/>
        <stp>StudyData</stp>
        <stp>VIX</stp>
        <stp>BAR</stp>
        <stp/>
        <stp>Low</stp>
        <stp>W</stp>
        <stp>-269</stp>
        <stp>All</stp>
        <stp/>
        <stp/>
        <stp>FALSE</stp>
        <stp>T</stp>
        <tr r="E271" s="2"/>
      </tp>
      <tp>
        <v>25.41</v>
        <stp/>
        <stp>StudyData</stp>
        <stp>VIX</stp>
        <stp>BAR</stp>
        <stp/>
        <stp>Low</stp>
        <stp>W</stp>
        <stp>-299</stp>
        <stp>All</stp>
        <stp/>
        <stp/>
        <stp>FALSE</stp>
        <stp>T</stp>
        <tr r="E301" s="2"/>
      </tp>
      <tp>
        <v>25.19</v>
        <stp/>
        <stp>StudyData</stp>
        <stp>VIX</stp>
        <stp>BAR</stp>
        <stp/>
        <stp>Low</stp>
        <stp>W</stp>
        <stp>-289</stp>
        <stp>All</stp>
        <stp/>
        <stp/>
        <stp>FALSE</stp>
        <stp>T</stp>
        <tr r="E291" s="2"/>
      </tp>
      <tp>
        <v>22</v>
        <stp/>
        <stp>StudyData</stp>
        <stp>VIX</stp>
        <stp>BAR</stp>
        <stp/>
        <stp>Low</stp>
        <stp>W</stp>
        <stp>-319</stp>
        <stp>All</stp>
        <stp/>
        <stp/>
        <stp>FALSE</stp>
        <stp>T</stp>
        <tr r="E321" s="2"/>
      </tp>
      <tp>
        <v>27.89</v>
        <stp/>
        <stp>StudyData</stp>
        <stp>VIX</stp>
        <stp>BAR</stp>
        <stp/>
        <stp>Low</stp>
        <stp>W</stp>
        <stp>-309</stp>
        <stp>All</stp>
        <stp/>
        <stp/>
        <stp>FALSE</stp>
        <stp>T</stp>
        <tr r="E311" s="2"/>
      </tp>
      <tp>
        <v>15.11</v>
        <stp/>
        <stp>StudyData</stp>
        <stp>VIX</stp>
        <stp>BAR</stp>
        <stp/>
        <stp>Low</stp>
        <stp>W</stp>
        <stp>-339</stp>
        <stp>All</stp>
        <stp/>
        <stp/>
        <stp>FALSE</stp>
        <stp>T</stp>
        <tr r="E341" s="2"/>
      </tp>
      <tp>
        <v>11.71</v>
        <stp/>
        <stp>StudyData</stp>
        <stp>VIX</stp>
        <stp>BAR</stp>
        <stp/>
        <stp>Low</stp>
        <stp>W</stp>
        <stp>-329</stp>
        <stp>All</stp>
        <stp/>
        <stp/>
        <stp>FALSE</stp>
        <stp>T</stp>
        <tr r="E331" s="2"/>
      </tp>
      <tp>
        <v>14.42</v>
        <stp/>
        <stp>StudyData</stp>
        <stp>VIX</stp>
        <stp>BAR</stp>
        <stp/>
        <stp>Low</stp>
        <stp>W</stp>
        <stp>-359</stp>
        <stp>All</stp>
        <stp/>
        <stp/>
        <stp>FALSE</stp>
        <stp>T</stp>
        <tr r="E361" s="2"/>
      </tp>
      <tp>
        <v>12.15</v>
        <stp/>
        <stp>StudyData</stp>
        <stp>VIX</stp>
        <stp>BAR</stp>
        <stp/>
        <stp>Low</stp>
        <stp>W</stp>
        <stp>-349</stp>
        <stp>All</stp>
        <stp/>
        <stp/>
        <stp>FALSE</stp>
        <stp>T</stp>
        <tr r="E351" s="2"/>
      </tp>
      <tp>
        <v>21.19</v>
        <stp/>
        <stp>StudyData</stp>
        <stp>VIX</stp>
        <stp>BAR</stp>
        <stp/>
        <stp>Low</stp>
        <stp>W</stp>
        <stp>-379</stp>
        <stp>All</stp>
        <stp/>
        <stp/>
        <stp>FALSE</stp>
        <stp>T</stp>
        <tr r="E381" s="2"/>
      </tp>
      <tp>
        <v>12.5</v>
        <stp/>
        <stp>StudyData</stp>
        <stp>VIX</stp>
        <stp>BAR</stp>
        <stp/>
        <stp>Low</stp>
        <stp>W</stp>
        <stp>-369</stp>
        <stp>All</stp>
        <stp/>
        <stp/>
        <stp>FALSE</stp>
        <stp>T</stp>
        <tr r="E371" s="2"/>
      </tp>
      <tp>
        <v>12.4</v>
        <stp/>
        <stp>StudyData</stp>
        <stp>VIX</stp>
        <stp>BAR</stp>
        <stp/>
        <stp>Low</stp>
        <stp>W</stp>
        <stp>-399</stp>
        <stp>All</stp>
        <stp/>
        <stp/>
        <stp>FALSE</stp>
        <stp>T</stp>
        <tr r="E401" s="2"/>
      </tp>
      <tp>
        <v>18.82</v>
        <stp/>
        <stp>StudyData</stp>
        <stp>VIX</stp>
        <stp>BAR</stp>
        <stp/>
        <stp>Low</stp>
        <stp>W</stp>
        <stp>-389</stp>
        <stp>All</stp>
        <stp/>
        <stp/>
        <stp>FALSE</stp>
        <stp>T</stp>
        <tr r="E391" s="2"/>
      </tp>
      <tp>
        <v>12.36</v>
        <stp/>
        <stp>StudyData</stp>
        <stp>VIX</stp>
        <stp>BAR</stp>
        <stp/>
        <stp>Low</stp>
        <stp>W</stp>
        <stp>-119</stp>
        <stp>All</stp>
        <stp/>
        <stp/>
        <stp>FALSE</stp>
        <stp>T</stp>
        <tr r="E121" s="2"/>
      </tp>
      <tp>
        <v>13.32</v>
        <stp/>
        <stp>StudyData</stp>
        <stp>VIX</stp>
        <stp>BAR</stp>
        <stp/>
        <stp>Low</stp>
        <stp>W</stp>
        <stp>-109</stp>
        <stp>All</stp>
        <stp/>
        <stp/>
        <stp>FALSE</stp>
        <stp>T</stp>
        <tr r="E111" s="2"/>
      </tp>
      <tp>
        <v>14.6</v>
        <stp/>
        <stp>StudyData</stp>
        <stp>VIX</stp>
        <stp>BAR</stp>
        <stp/>
        <stp>Low</stp>
        <stp>W</stp>
        <stp>-139</stp>
        <stp>All</stp>
        <stp/>
        <stp/>
        <stp>FALSE</stp>
        <stp>T</stp>
        <tr r="E141" s="2"/>
      </tp>
      <tp>
        <v>16.97</v>
        <stp/>
        <stp>StudyData</stp>
        <stp>VIX</stp>
        <stp>BAR</stp>
        <stp/>
        <stp>Low</stp>
        <stp>W</stp>
        <stp>-129</stp>
        <stp>All</stp>
        <stp/>
        <stp/>
        <stp>FALSE</stp>
        <stp>T</stp>
        <tr r="E131" s="2"/>
      </tp>
      <tp>
        <v>19.940000000000001</v>
        <stp/>
        <stp>StudyData</stp>
        <stp>VIX</stp>
        <stp>BAR</stp>
        <stp/>
        <stp>Low</stp>
        <stp>W</stp>
        <stp>-159</stp>
        <stp>All</stp>
        <stp/>
        <stp/>
        <stp>FALSE</stp>
        <stp>T</stp>
        <tr r="E161" s="2"/>
      </tp>
      <tp>
        <v>14.42</v>
        <stp/>
        <stp>StudyData</stp>
        <stp>VIX</stp>
        <stp>BAR</stp>
        <stp/>
        <stp>Low</stp>
        <stp>W</stp>
        <stp>-149</stp>
        <stp>All</stp>
        <stp/>
        <stp/>
        <stp>FALSE</stp>
        <stp>T</stp>
        <tr r="E151" s="2"/>
      </tp>
      <tp>
        <v>24</v>
        <stp/>
        <stp>StudyData</stp>
        <stp>VIX</stp>
        <stp>BAR</stp>
        <stp/>
        <stp>Low</stp>
        <stp>W</stp>
        <stp>-179</stp>
        <stp>All</stp>
        <stp/>
        <stp/>
        <stp>FALSE</stp>
        <stp>T</stp>
        <tr r="E181" s="2"/>
      </tp>
      <tp>
        <v>18.010000000000002</v>
        <stp/>
        <stp>StudyData</stp>
        <stp>VIX</stp>
        <stp>BAR</stp>
        <stp/>
        <stp>Low</stp>
        <stp>W</stp>
        <stp>-169</stp>
        <stp>All</stp>
        <stp/>
        <stp/>
        <stp>FALSE</stp>
        <stp>T</stp>
        <tr r="E171" s="2"/>
      </tp>
      <tp>
        <v>27.76</v>
        <stp/>
        <stp>StudyData</stp>
        <stp>VIX</stp>
        <stp>BAR</stp>
        <stp/>
        <stp>Low</stp>
        <stp>W</stp>
        <stp>-199</stp>
        <stp>All</stp>
        <stp/>
        <stp/>
        <stp>FALSE</stp>
        <stp>T</stp>
        <tr r="E201" s="2"/>
      </tp>
      <tp>
        <v>21.67</v>
        <stp/>
        <stp>StudyData</stp>
        <stp>VIX</stp>
        <stp>BAR</stp>
        <stp/>
        <stp>Low</stp>
        <stp>W</stp>
        <stp>-189</stp>
        <stp>All</stp>
        <stp/>
        <stp/>
        <stp>FALSE</stp>
        <stp>T</stp>
        <tr r="E191" s="2"/>
      </tp>
      <tp>
        <v>11.32</v>
        <stp/>
        <stp>StudyData</stp>
        <stp>VIX</stp>
        <stp>BAR</stp>
        <stp/>
        <stp>Low</stp>
        <stp>W</stp>
        <stp>-619</stp>
        <stp>All</stp>
        <stp/>
        <stp/>
        <stp>FALSE</stp>
        <stp>T</stp>
        <tr r="E621" s="2"/>
      </tp>
      <tp>
        <v>14.69</v>
        <stp/>
        <stp>StudyData</stp>
        <stp>VIX</stp>
        <stp>BAR</stp>
        <stp/>
        <stp>Low</stp>
        <stp>W</stp>
        <stp>-609</stp>
        <stp>All</stp>
        <stp/>
        <stp/>
        <stp>FALSE</stp>
        <stp>T</stp>
        <tr r="E611" s="2"/>
      </tp>
      <tp>
        <v>12.14</v>
        <stp/>
        <stp>StudyData</stp>
        <stp>VIX</stp>
        <stp>BAR</stp>
        <stp/>
        <stp>Low</stp>
        <stp>W</stp>
        <stp>-639</stp>
        <stp>All</stp>
        <stp/>
        <stp/>
        <stp>FALSE</stp>
        <stp>T</stp>
        <tr r="E641" s="2"/>
      </tp>
      <tp>
        <v>13.77</v>
        <stp/>
        <stp>StudyData</stp>
        <stp>VIX</stp>
        <stp>BAR</stp>
        <stp/>
        <stp>Low</stp>
        <stp>W</stp>
        <stp>-629</stp>
        <stp>All</stp>
        <stp/>
        <stp/>
        <stp>FALSE</stp>
        <stp>T</stp>
        <tr r="E631" s="2"/>
      </tp>
      <tp>
        <v>13.98</v>
        <stp/>
        <stp>StudyData</stp>
        <stp>VIX</stp>
        <stp>BAR</stp>
        <stp/>
        <stp>Low</stp>
        <stp>W</stp>
        <stp>-659</stp>
        <stp>All</stp>
        <stp/>
        <stp/>
        <stp>FALSE</stp>
        <stp>T</stp>
        <tr r="E661" s="2"/>
      </tp>
      <tp>
        <v>13.06</v>
        <stp/>
        <stp>StudyData</stp>
        <stp>VIX</stp>
        <stp>BAR</stp>
        <stp/>
        <stp>Low</stp>
        <stp>W</stp>
        <stp>-649</stp>
        <stp>All</stp>
        <stp/>
        <stp/>
        <stp>FALSE</stp>
        <stp>T</stp>
        <tr r="E651" s="2"/>
      </tp>
      <tp>
        <v>12.62</v>
        <stp/>
        <stp>StudyData</stp>
        <stp>VIX</stp>
        <stp>BAR</stp>
        <stp/>
        <stp>Low</stp>
        <stp>W</stp>
        <stp>-679</stp>
        <stp>All</stp>
        <stp/>
        <stp/>
        <stp>FALSE</stp>
        <stp>T</stp>
        <tr r="E681" s="2"/>
      </tp>
      <tp>
        <v>15.1</v>
        <stp/>
        <stp>StudyData</stp>
        <stp>VIX</stp>
        <stp>BAR</stp>
        <stp/>
        <stp>Low</stp>
        <stp>W</stp>
        <stp>-669</stp>
        <stp>All</stp>
        <stp/>
        <stp/>
        <stp>FALSE</stp>
        <stp>T</stp>
        <tr r="E671" s="2"/>
      </tp>
      <tp>
        <v>15.93</v>
        <stp/>
        <stp>StudyData</stp>
        <stp>VIX</stp>
        <stp>BAR</stp>
        <stp/>
        <stp>Low</stp>
        <stp>W</stp>
        <stp>-699</stp>
        <stp>All</stp>
        <stp/>
        <stp/>
        <stp>FALSE</stp>
        <stp>T</stp>
        <tr r="E701" s="2"/>
      </tp>
      <tp>
        <v>12.3</v>
        <stp/>
        <stp>StudyData</stp>
        <stp>VIX</stp>
        <stp>BAR</stp>
        <stp/>
        <stp>Low</stp>
        <stp>W</stp>
        <stp>-689</stp>
        <stp>All</stp>
        <stp/>
        <stp/>
        <stp>FALSE</stp>
        <stp>T</stp>
        <tr r="E691" s="2"/>
      </tp>
      <tp>
        <v>16.87</v>
        <stp/>
        <stp>StudyData</stp>
        <stp>VIX</stp>
        <stp>BAR</stp>
        <stp/>
        <stp>Low</stp>
        <stp>W</stp>
        <stp>-719</stp>
        <stp>All</stp>
        <stp/>
        <stp/>
        <stp>FALSE</stp>
        <stp>T</stp>
        <tr r="E721" s="2"/>
      </tp>
      <tp>
        <v>14.33</v>
        <stp/>
        <stp>StudyData</stp>
        <stp>VIX</stp>
        <stp>BAR</stp>
        <stp/>
        <stp>Low</stp>
        <stp>W</stp>
        <stp>-709</stp>
        <stp>All</stp>
        <stp/>
        <stp/>
        <stp>FALSE</stp>
        <stp>T</stp>
        <tr r="E711" s="2"/>
      </tp>
      <tp>
        <v>16.11</v>
        <stp/>
        <stp>StudyData</stp>
        <stp>VIX</stp>
        <stp>BAR</stp>
        <stp/>
        <stp>Low</stp>
        <stp>W</stp>
        <stp>-739</stp>
        <stp>All</stp>
        <stp/>
        <stp/>
        <stp>FALSE</stp>
        <stp>T</stp>
        <tr r="E741" s="2"/>
      </tp>
      <tp>
        <v>16.97</v>
        <stp/>
        <stp>StudyData</stp>
        <stp>VIX</stp>
        <stp>BAR</stp>
        <stp/>
        <stp>Low</stp>
        <stp>W</stp>
        <stp>-729</stp>
        <stp>All</stp>
        <stp/>
        <stp/>
        <stp>FALSE</stp>
        <stp>T</stp>
        <tr r="E731" s="2"/>
      </tp>
      <tp>
        <v>31.45</v>
        <stp/>
        <stp>StudyData</stp>
        <stp>VIX</stp>
        <stp>BAR</stp>
        <stp/>
        <stp>Low</stp>
        <stp>W</stp>
        <stp>-759</stp>
        <stp>All</stp>
        <stp/>
        <stp/>
        <stp>FALSE</stp>
        <stp>T</stp>
        <tr r="E761" s="2"/>
      </tp>
      <tp>
        <v>25.29</v>
        <stp/>
        <stp>StudyData</stp>
        <stp>VIX</stp>
        <stp>BAR</stp>
        <stp/>
        <stp>Low</stp>
        <stp>W</stp>
        <stp>-749</stp>
        <stp>All</stp>
        <stp/>
        <stp/>
        <stp>FALSE</stp>
        <stp>T</stp>
        <tr r="E751" s="2"/>
      </tp>
      <tp>
        <v>15.07</v>
        <stp/>
        <stp>StudyData</stp>
        <stp>VIX</stp>
        <stp>BAR</stp>
        <stp/>
        <stp>Low</stp>
        <stp>W</stp>
        <stp>-779</stp>
        <stp>All</stp>
        <stp/>
        <stp/>
        <stp>FALSE</stp>
        <stp>T</stp>
        <tr r="E781" s="2"/>
      </tp>
      <tp>
        <v>17.190000000000001</v>
        <stp/>
        <stp>StudyData</stp>
        <stp>VIX</stp>
        <stp>BAR</stp>
        <stp/>
        <stp>Low</stp>
        <stp>W</stp>
        <stp>-769</stp>
        <stp>All</stp>
        <stp/>
        <stp/>
        <stp>FALSE</stp>
        <stp>T</stp>
        <tr r="E771" s="2"/>
      </tp>
      <tp>
        <v>15.54</v>
        <stp/>
        <stp>StudyData</stp>
        <stp>VIX</stp>
        <stp>BAR</stp>
        <stp/>
        <stp>Low</stp>
        <stp>W</stp>
        <stp>-799</stp>
        <stp>All</stp>
        <stp/>
        <stp/>
        <stp>FALSE</stp>
        <stp>T</stp>
        <tr r="E801" s="2"/>
      </tp>
      <tp>
        <v>18.38</v>
        <stp/>
        <stp>StudyData</stp>
        <stp>VIX</stp>
        <stp>BAR</stp>
        <stp/>
        <stp>Low</stp>
        <stp>W</stp>
        <stp>-789</stp>
        <stp>All</stp>
        <stp/>
        <stp/>
        <stp>FALSE</stp>
        <stp>T</stp>
        <tr r="E791" s="2"/>
      </tp>
      <tp>
        <v>19.600000000000001</v>
        <stp/>
        <stp>StudyData</stp>
        <stp>VIX</stp>
        <stp>BAR</stp>
        <stp/>
        <stp>Low</stp>
        <stp>W</stp>
        <stp>-419</stp>
        <stp>All</stp>
        <stp/>
        <stp/>
        <stp>FALSE</stp>
        <stp>T</stp>
        <tr r="E421" s="2"/>
      </tp>
      <tp>
        <v>11.22</v>
        <stp/>
        <stp>StudyData</stp>
        <stp>VIX</stp>
        <stp>BAR</stp>
        <stp/>
        <stp>Low</stp>
        <stp>W</stp>
        <stp>-409</stp>
        <stp>All</stp>
        <stp/>
        <stp/>
        <stp>FALSE</stp>
        <stp>T</stp>
        <tr r="E411" s="2"/>
      </tp>
      <tp>
        <v>9.2899999999999991</v>
        <stp/>
        <stp>StudyData</stp>
        <stp>VIX</stp>
        <stp>BAR</stp>
        <stp/>
        <stp>Low</stp>
        <stp>W</stp>
        <stp>-439</stp>
        <stp>All</stp>
        <stp/>
        <stp/>
        <stp>FALSE</stp>
        <stp>T</stp>
        <tr r="E441" s="2"/>
      </tp>
      <tp>
        <v>10.4</v>
        <stp/>
        <stp>StudyData</stp>
        <stp>VIX</stp>
        <stp>BAR</stp>
        <stp/>
        <stp>Low</stp>
        <stp>W</stp>
        <stp>-429</stp>
        <stp>All</stp>
        <stp/>
        <stp/>
        <stp>FALSE</stp>
        <stp>T</stp>
        <tr r="E431" s="2"/>
      </tp>
      <tp>
        <v>9.85</v>
        <stp/>
        <stp>StudyData</stp>
        <stp>VIX</stp>
        <stp>BAR</stp>
        <stp/>
        <stp>Low</stp>
        <stp>W</stp>
        <stp>-459</stp>
        <stp>All</stp>
        <stp/>
        <stp/>
        <stp>FALSE</stp>
        <stp>T</stp>
        <tr r="E461" s="2"/>
      </tp>
      <tp>
        <v>10.02</v>
        <stp/>
        <stp>StudyData</stp>
        <stp>VIX</stp>
        <stp>BAR</stp>
        <stp/>
        <stp>Low</stp>
        <stp>W</stp>
        <stp>-449</stp>
        <stp>All</stp>
        <stp/>
        <stp/>
        <stp>FALSE</stp>
        <stp>T</stp>
        <tr r="E451" s="2"/>
      </tp>
      <tp>
        <v>9.9700000000000006</v>
        <stp/>
        <stp>StudyData</stp>
        <stp>VIX</stp>
        <stp>BAR</stp>
        <stp/>
        <stp>Low</stp>
        <stp>W</stp>
        <stp>-479</stp>
        <stp>All</stp>
        <stp/>
        <stp/>
        <stp>FALSE</stp>
        <stp>T</stp>
        <tr r="E481" s="2"/>
      </tp>
      <tp>
        <v>12.94</v>
        <stp/>
        <stp>StudyData</stp>
        <stp>VIX</stp>
        <stp>BAR</stp>
        <stp/>
        <stp>Low</stp>
        <stp>W</stp>
        <stp>-469</stp>
        <stp>All</stp>
        <stp/>
        <stp/>
        <stp>FALSE</stp>
        <stp>T</stp>
        <tr r="E471" s="2"/>
      </tp>
      <tp>
        <v>14.76</v>
        <stp/>
        <stp>StudyData</stp>
        <stp>VIX</stp>
        <stp>BAR</stp>
        <stp/>
        <stp>Low</stp>
        <stp>W</stp>
        <stp>-499</stp>
        <stp>All</stp>
        <stp/>
        <stp/>
        <stp>FALSE</stp>
        <stp>T</stp>
        <tr r="E501" s="2"/>
      </tp>
      <tp>
        <v>12.16</v>
        <stp/>
        <stp>StudyData</stp>
        <stp>VIX</stp>
        <stp>BAR</stp>
        <stp/>
        <stp>Low</stp>
        <stp>W</stp>
        <stp>-489</stp>
        <stp>All</stp>
        <stp/>
        <stp/>
        <stp>FALSE</stp>
        <stp>T</stp>
        <tr r="E491" s="2"/>
      </tp>
      <tp>
        <v>13.3</v>
        <stp/>
        <stp>StudyData</stp>
        <stp>VIX</stp>
        <stp>BAR</stp>
        <stp/>
        <stp>Low</stp>
        <stp>W</stp>
        <stp>-519</stp>
        <stp>All</stp>
        <stp/>
        <stp/>
        <stp>FALSE</stp>
        <stp>T</stp>
        <tr r="E521" s="2"/>
      </tp>
      <tp>
        <v>13.19</v>
        <stp/>
        <stp>StudyData</stp>
        <stp>VIX</stp>
        <stp>BAR</stp>
        <stp/>
        <stp>Low</stp>
        <stp>W</stp>
        <stp>-509</stp>
        <stp>All</stp>
        <stp/>
        <stp/>
        <stp>FALSE</stp>
        <stp>T</stp>
        <tr r="E511" s="2"/>
      </tp>
      <tp>
        <v>15.58</v>
        <stp/>
        <stp>StudyData</stp>
        <stp>VIX</stp>
        <stp>BAR</stp>
        <stp/>
        <stp>Low</stp>
        <stp>W</stp>
        <stp>-539</stp>
        <stp>All</stp>
        <stp/>
        <stp/>
        <stp>FALSE</stp>
        <stp>T</stp>
        <tr r="E541" s="2"/>
      </tp>
      <tp>
        <v>20.52</v>
        <stp/>
        <stp>StudyData</stp>
        <stp>VIX</stp>
        <stp>BAR</stp>
        <stp/>
        <stp>Low</stp>
        <stp>W</stp>
        <stp>-529</stp>
        <stp>All</stp>
        <stp/>
        <stp/>
        <stp>FALSE</stp>
        <stp>T</stp>
        <tr r="E531" s="2"/>
      </tp>
      <tp>
        <v>11.71</v>
        <stp/>
        <stp>StudyData</stp>
        <stp>VIX</stp>
        <stp>BAR</stp>
        <stp/>
        <stp>Low</stp>
        <stp>W</stp>
        <stp>-559</stp>
        <stp>All</stp>
        <stp/>
        <stp/>
        <stp>FALSE</stp>
        <stp>T</stp>
        <tr r="E561" s="2"/>
      </tp>
      <tp>
        <v>20.350000000000001</v>
        <stp/>
        <stp>StudyData</stp>
        <stp>VIX</stp>
        <stp>BAR</stp>
        <stp/>
        <stp>Low</stp>
        <stp>W</stp>
        <stp>-549</stp>
        <stp>All</stp>
        <stp/>
        <stp/>
        <stp>FALSE</stp>
        <stp>T</stp>
        <tr r="E551" s="2"/>
      </tp>
      <tp>
        <v>12.87</v>
        <stp/>
        <stp>StudyData</stp>
        <stp>VIX</stp>
        <stp>BAR</stp>
        <stp/>
        <stp>Low</stp>
        <stp>W</stp>
        <stp>-579</stp>
        <stp>All</stp>
        <stp/>
        <stp/>
        <stp>FALSE</stp>
        <stp>T</stp>
        <tr r="E581" s="2"/>
      </tp>
      <tp>
        <v>12.35</v>
        <stp/>
        <stp>StudyData</stp>
        <stp>VIX</stp>
        <stp>BAR</stp>
        <stp/>
        <stp>Low</stp>
        <stp>W</stp>
        <stp>-569</stp>
        <stp>All</stp>
        <stp/>
        <stp/>
        <stp>FALSE</stp>
        <stp>T</stp>
        <tr r="E571" s="2"/>
      </tp>
      <tp>
        <v>20.23</v>
        <stp/>
        <stp>StudyData</stp>
        <stp>VIX</stp>
        <stp>BAR</stp>
        <stp/>
        <stp>Low</stp>
        <stp>W</stp>
        <stp>-599</stp>
        <stp>All</stp>
        <stp/>
        <stp/>
        <stp>FALSE</stp>
        <stp>T</stp>
        <tr r="E601" s="2"/>
      </tp>
      <tp>
        <v>14.01</v>
        <stp/>
        <stp>StudyData</stp>
        <stp>VIX</stp>
        <stp>BAR</stp>
        <stp/>
        <stp>Low</stp>
        <stp>W</stp>
        <stp>-589</stp>
        <stp>All</stp>
        <stp/>
        <stp/>
        <stp>FALSE</stp>
        <stp>T</stp>
        <tr r="E591" s="2"/>
      </tp>
      <tp>
        <v>21.86</v>
        <stp/>
        <stp>StudyData</stp>
        <stp>VIX</stp>
        <stp>BAR</stp>
        <stp/>
        <stp>Low</stp>
        <stp>W</stp>
        <stp>-819</stp>
        <stp>All</stp>
        <stp/>
        <stp/>
        <stp>FALSE</stp>
        <stp>T</stp>
        <tr r="E821" s="2"/>
      </tp>
      <tp>
        <v>20.29</v>
        <stp/>
        <stp>StudyData</stp>
        <stp>VIX</stp>
        <stp>BAR</stp>
        <stp/>
        <stp>Low</stp>
        <stp>W</stp>
        <stp>-809</stp>
        <stp>All</stp>
        <stp/>
        <stp/>
        <stp>FALSE</stp>
        <stp>T</stp>
        <tr r="E811" s="2"/>
      </tp>
      <tp>
        <v>17.43</v>
        <stp/>
        <stp>StudyData</stp>
        <stp>VIX</stp>
        <stp>BAR</stp>
        <stp/>
        <stp>Low</stp>
        <stp>W</stp>
        <stp>-839</stp>
        <stp>All</stp>
        <stp/>
        <stp/>
        <stp>FALSE</stp>
        <stp>T</stp>
        <tr r="E841" s="2"/>
      </tp>
      <tp>
        <v>28.09</v>
        <stp/>
        <stp>StudyData</stp>
        <stp>VIX</stp>
        <stp>BAR</stp>
        <stp/>
        <stp>Low</stp>
        <stp>W</stp>
        <stp>-829</stp>
        <stp>All</stp>
        <stp/>
        <stp/>
        <stp>FALSE</stp>
        <stp>T</stp>
        <tr r="E831" s="2"/>
      </tp>
      <tp>
        <v>20.100000000000001</v>
        <stp/>
        <stp>StudyData</stp>
        <stp>VIX</stp>
        <stp>BAR</stp>
        <stp/>
        <stp>Low</stp>
        <stp>W</stp>
        <stp>-859</stp>
        <stp>All</stp>
        <stp/>
        <stp/>
        <stp>FALSE</stp>
        <stp>T</stp>
        <tr r="E861" s="2"/>
      </tp>
      <tp>
        <v>19.62</v>
        <stp/>
        <stp>StudyData</stp>
        <stp>VIX</stp>
        <stp>BAR</stp>
        <stp/>
        <stp>Low</stp>
        <stp>W</stp>
        <stp>-849</stp>
        <stp>All</stp>
        <stp/>
        <stp/>
        <stp>FALSE</stp>
        <stp>T</stp>
        <tr r="E851" s="2"/>
      </tp>
      <tp>
        <v>28.3</v>
        <stp/>
        <stp>StudyData</stp>
        <stp>VIX</stp>
        <stp>BAR</stp>
        <stp/>
        <stp>Low</stp>
        <stp>W</stp>
        <stp>-879</stp>
        <stp>All</stp>
        <stp/>
        <stp/>
        <stp>FALSE</stp>
        <stp>T</stp>
        <tr r="E881" s="2"/>
      </tp>
      <tp>
        <v>24.26</v>
        <stp/>
        <stp>StudyData</stp>
        <stp>VIX</stp>
        <stp>BAR</stp>
        <stp/>
        <stp>Low</stp>
        <stp>W</stp>
        <stp>-869</stp>
        <stp>All</stp>
        <stp/>
        <stp/>
        <stp>FALSE</stp>
        <stp>T</stp>
        <tr r="E871" s="2"/>
      </tp>
      <tp>
        <v>41.94</v>
        <stp/>
        <stp>StudyData</stp>
        <stp>VIX</stp>
        <stp>BAR</stp>
        <stp/>
        <stp>Low</stp>
        <stp>W</stp>
        <stp>-899</stp>
        <stp>All</stp>
        <stp/>
        <stp/>
        <stp>FALSE</stp>
        <stp>T</stp>
        <tr r="E901" s="2"/>
      </tp>
      <tp>
        <v>40.17</v>
        <stp/>
        <stp>StudyData</stp>
        <stp>VIX</stp>
        <stp>BAR</stp>
        <stp/>
        <stp>Low</stp>
        <stp>W</stp>
        <stp>-889</stp>
        <stp>All</stp>
        <stp/>
        <stp/>
        <stp>FALSE</stp>
        <stp>T</stp>
        <tr r="E891" s="2"/>
      </tp>
      <tp>
        <v>18.78</v>
        <stp/>
        <stp>StudyData</stp>
        <stp>VIX</stp>
        <stp>BAR</stp>
        <stp/>
        <stp>Low</stp>
        <stp>W</stp>
        <stp>-919</stp>
        <stp>All</stp>
        <stp/>
        <stp/>
        <stp>FALSE</stp>
        <stp>T</stp>
        <tr r="E921" s="2"/>
      </tp>
      <tp>
        <v>44.25</v>
        <stp/>
        <stp>StudyData</stp>
        <stp>VIX</stp>
        <stp>BAR</stp>
        <stp/>
        <stp>Low</stp>
        <stp>W</stp>
        <stp>-909</stp>
        <stp>All</stp>
        <stp/>
        <stp/>
        <stp>FALSE</stp>
        <stp>T</stp>
        <tr r="E911" s="2"/>
      </tp>
      <tp>
        <v>21.21</v>
        <stp/>
        <stp>StudyData</stp>
        <stp>VIX</stp>
        <stp>BAR</stp>
        <stp/>
        <stp>Low</stp>
        <stp>W</stp>
        <stp>-939</stp>
        <stp>All</stp>
        <stp/>
        <stp/>
        <stp>FALSE</stp>
        <stp>T</stp>
        <tr r="E941" s="2"/>
      </tp>
      <tp>
        <v>20.02</v>
        <stp/>
        <stp>StudyData</stp>
        <stp>VIX</stp>
        <stp>BAR</stp>
        <stp/>
        <stp>Low</stp>
        <stp>W</stp>
        <stp>-929</stp>
        <stp>All</stp>
        <stp/>
        <stp/>
        <stp>FALSE</stp>
        <stp>T</stp>
        <tr r="E931" s="2"/>
      </tp>
      <tp>
        <v>23.62</v>
        <stp/>
        <stp>StudyData</stp>
        <stp>VIX</stp>
        <stp>BAR</stp>
        <stp/>
        <stp>Low</stp>
        <stp>W</stp>
        <stp>-959</stp>
        <stp>All</stp>
        <stp/>
        <stp/>
        <stp>FALSE</stp>
        <stp>T</stp>
        <tr r="E961" s="2"/>
      </tp>
      <tp>
        <v>24.02</v>
        <stp/>
        <stp>StudyData</stp>
        <stp>VIX</stp>
        <stp>BAR</stp>
        <stp/>
        <stp>Low</stp>
        <stp>W</stp>
        <stp>-949</stp>
        <stp>All</stp>
        <stp/>
        <stp/>
        <stp>FALSE</stp>
        <stp>T</stp>
        <tr r="E951" s="2"/>
      </tp>
      <tp>
        <v>14.67</v>
        <stp/>
        <stp>StudyData</stp>
        <stp>VIX</stp>
        <stp>BAR</stp>
        <stp/>
        <stp>Low</stp>
        <stp>W</stp>
        <stp>-979</stp>
        <stp>All</stp>
        <stp/>
        <stp/>
        <stp>FALSE</stp>
        <stp>T</stp>
        <tr r="E981" s="2"/>
      </tp>
      <tp>
        <v>23.83</v>
        <stp/>
        <stp>StudyData</stp>
        <stp>VIX</stp>
        <stp>BAR</stp>
        <stp/>
        <stp>Low</stp>
        <stp>W</stp>
        <stp>-969</stp>
        <stp>All</stp>
        <stp/>
        <stp/>
        <stp>FALSE</stp>
        <stp>T</stp>
        <tr r="E971" s="2"/>
      </tp>
      <tp>
        <v>9.69</v>
        <stp/>
        <stp>StudyData</stp>
        <stp>VIX</stp>
        <stp>BAR</stp>
        <stp/>
        <stp>Low</stp>
        <stp>W</stp>
        <stp>-999</stp>
        <stp>All</stp>
        <stp/>
        <stp/>
        <stp>FALSE</stp>
        <stp>T</stp>
        <tr r="E1001" s="2"/>
      </tp>
      <tp>
        <v>12.41</v>
        <stp/>
        <stp>StudyData</stp>
        <stp>VIX</stp>
        <stp>BAR</stp>
        <stp/>
        <stp>Low</stp>
        <stp>W</stp>
        <stp>-989</stp>
        <stp>All</stp>
        <stp/>
        <stp/>
        <stp>FALSE</stp>
        <stp>T</stp>
        <tr r="E991" s="2"/>
      </tp>
      <tp>
        <v>25.01</v>
        <stp/>
        <stp>StudyData</stp>
        <stp>VIX</stp>
        <stp>BAR</stp>
        <stp/>
        <stp>Close</stp>
        <stp>W</stp>
        <stp>0</stp>
        <stp>All</stp>
        <stp/>
        <stp/>
        <stp>FALSE</stp>
        <stp>T</stp>
        <tr r="F2" s="2"/>
      </tp>
      <tp>
        <v>16.75</v>
        <stp/>
        <stp>StudyData</stp>
        <stp>VIX</stp>
        <stp>BAR</stp>
        <stp/>
        <stp>Low</stp>
        <stp>W</stp>
        <stp>-8</stp>
        <stp>All</stp>
        <stp/>
        <stp/>
        <stp>FALSE</stp>
        <stp>T</stp>
        <tr r="E10" s="2"/>
      </tp>
      <tp>
        <v>16.05</v>
        <stp/>
        <stp>StudyData</stp>
        <stp>VIX</stp>
        <stp>BAR</stp>
        <stp/>
        <stp>Low</stp>
        <stp>W</stp>
        <stp>-9</stp>
        <stp>All</stp>
        <stp/>
        <stp/>
        <stp>FALSE</stp>
        <stp>T</stp>
        <tr r="E11" s="2"/>
      </tp>
      <tp>
        <v>20.6</v>
        <stp/>
        <stp>StudyData</stp>
        <stp>VIX</stp>
        <stp>BAR</stp>
        <stp/>
        <stp>Close</stp>
        <stp>W</stp>
        <stp>-8</stp>
        <stp>All</stp>
        <stp/>
        <stp/>
        <stp>FALSE</stp>
        <stp>T</stp>
        <tr r="F10" s="2"/>
      </tp>
      <tp>
        <v>17.760000000000002</v>
        <stp/>
        <stp>StudyData</stp>
        <stp>VIX</stp>
        <stp>BAR</stp>
        <stp/>
        <stp>Close</stp>
        <stp>W</stp>
        <stp>-9</stp>
        <stp>All</stp>
        <stp/>
        <stp/>
        <stp>FALSE</stp>
        <stp>T</stp>
        <tr r="F11" s="2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volatileDependencies" Target="volatileDependenci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/>
              <a:t>VIX 5-minuite Current Session Close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'Data (2)'!$B$4:$B$84</c:f>
              <c:numCache>
                <c:formatCode>h:mm</c:formatCode>
                <c:ptCount val="81"/>
                <c:pt idx="0">
                  <c:v>0.35416666666666669</c:v>
                </c:pt>
                <c:pt idx="1">
                  <c:v>0.3576388888888889</c:v>
                </c:pt>
                <c:pt idx="2">
                  <c:v>0.3611111111111111</c:v>
                </c:pt>
                <c:pt idx="3">
                  <c:v>0.36458333333333331</c:v>
                </c:pt>
                <c:pt idx="4">
                  <c:v>0.36805555555555558</c:v>
                </c:pt>
                <c:pt idx="5">
                  <c:v>0.37152777777777773</c:v>
                </c:pt>
                <c:pt idx="6">
                  <c:v>0.375</c:v>
                </c:pt>
                <c:pt idx="7">
                  <c:v>0.37847222222222227</c:v>
                </c:pt>
                <c:pt idx="8">
                  <c:v>0.38194444444444442</c:v>
                </c:pt>
                <c:pt idx="9">
                  <c:v>0.38541666666666669</c:v>
                </c:pt>
                <c:pt idx="10">
                  <c:v>0.3888888888888889</c:v>
                </c:pt>
                <c:pt idx="11">
                  <c:v>0.3923611111111111</c:v>
                </c:pt>
                <c:pt idx="12">
                  <c:v>0.39583333333333331</c:v>
                </c:pt>
                <c:pt idx="13">
                  <c:v>0.39930555555555558</c:v>
                </c:pt>
                <c:pt idx="14">
                  <c:v>0.40277777777777773</c:v>
                </c:pt>
                <c:pt idx="15">
                  <c:v>0.40625</c:v>
                </c:pt>
                <c:pt idx="16">
                  <c:v>0.40972222222222227</c:v>
                </c:pt>
                <c:pt idx="17">
                  <c:v>0.41319444444444442</c:v>
                </c:pt>
                <c:pt idx="18">
                  <c:v>0.41666666666666669</c:v>
                </c:pt>
                <c:pt idx="19">
                  <c:v>0.4201388888888889</c:v>
                </c:pt>
                <c:pt idx="20">
                  <c:v>0.4236111111111111</c:v>
                </c:pt>
                <c:pt idx="21">
                  <c:v>0.42708333333333331</c:v>
                </c:pt>
                <c:pt idx="22">
                  <c:v>0.43055555555555558</c:v>
                </c:pt>
                <c:pt idx="23">
                  <c:v>0.43402777777777773</c:v>
                </c:pt>
                <c:pt idx="24">
                  <c:v>0.4375</c:v>
                </c:pt>
                <c:pt idx="25">
                  <c:v>0.44097222222222227</c:v>
                </c:pt>
                <c:pt idx="26">
                  <c:v>0.44444444444444442</c:v>
                </c:pt>
                <c:pt idx="27">
                  <c:v>0.44791666666666669</c:v>
                </c:pt>
                <c:pt idx="28">
                  <c:v>0.4513888888888889</c:v>
                </c:pt>
                <c:pt idx="29">
                  <c:v>0.4548611111111111</c:v>
                </c:pt>
                <c:pt idx="30">
                  <c:v>0.45833333333333331</c:v>
                </c:pt>
                <c:pt idx="31">
                  <c:v>0.46180555555555558</c:v>
                </c:pt>
                <c:pt idx="32">
                  <c:v>0.46527777777777773</c:v>
                </c:pt>
                <c:pt idx="33">
                  <c:v>0.46875</c:v>
                </c:pt>
                <c:pt idx="34">
                  <c:v>0.47222222222222227</c:v>
                </c:pt>
                <c:pt idx="35">
                  <c:v>0.47569444444444442</c:v>
                </c:pt>
                <c:pt idx="36">
                  <c:v>0.47916666666666669</c:v>
                </c:pt>
                <c:pt idx="37">
                  <c:v>0.4826388888888889</c:v>
                </c:pt>
                <c:pt idx="38">
                  <c:v>0.4861111111111111</c:v>
                </c:pt>
                <c:pt idx="39">
                  <c:v>0.48958333333333331</c:v>
                </c:pt>
                <c:pt idx="40">
                  <c:v>0.49305555555555558</c:v>
                </c:pt>
                <c:pt idx="41">
                  <c:v>0.49652777777777773</c:v>
                </c:pt>
                <c:pt idx="42">
                  <c:v>0.5</c:v>
                </c:pt>
                <c:pt idx="43">
                  <c:v>0.50347222222222221</c:v>
                </c:pt>
                <c:pt idx="44">
                  <c:v>0.50694444444444442</c:v>
                </c:pt>
                <c:pt idx="45">
                  <c:v>0.51041666666666663</c:v>
                </c:pt>
                <c:pt idx="46">
                  <c:v>0.51388888888888895</c:v>
                </c:pt>
                <c:pt idx="47">
                  <c:v>0.51736111111111105</c:v>
                </c:pt>
                <c:pt idx="48">
                  <c:v>0.52083333333333337</c:v>
                </c:pt>
                <c:pt idx="49">
                  <c:v>0.52430555555555558</c:v>
                </c:pt>
                <c:pt idx="50">
                  <c:v>0.52777777777777779</c:v>
                </c:pt>
                <c:pt idx="51">
                  <c:v>0.53125</c:v>
                </c:pt>
                <c:pt idx="52">
                  <c:v>0.53472222222222221</c:v>
                </c:pt>
                <c:pt idx="53">
                  <c:v>0.53819444444444442</c:v>
                </c:pt>
                <c:pt idx="54">
                  <c:v>0.54166666666666663</c:v>
                </c:pt>
                <c:pt idx="55">
                  <c:v>0.54513888888888895</c:v>
                </c:pt>
                <c:pt idx="56">
                  <c:v>0.54861111111111105</c:v>
                </c:pt>
                <c:pt idx="57">
                  <c:v>0.55208333333333337</c:v>
                </c:pt>
                <c:pt idx="58">
                  <c:v>0.55555555555555558</c:v>
                </c:pt>
                <c:pt idx="59">
                  <c:v>0.55902777777777779</c:v>
                </c:pt>
                <c:pt idx="60">
                  <c:v>0.5625</c:v>
                </c:pt>
                <c:pt idx="61">
                  <c:v>0.56597222222222221</c:v>
                </c:pt>
                <c:pt idx="62">
                  <c:v>0.56944444444444442</c:v>
                </c:pt>
                <c:pt idx="63">
                  <c:v>0.57291666666666663</c:v>
                </c:pt>
                <c:pt idx="64">
                  <c:v>0.57638888888888895</c:v>
                </c:pt>
                <c:pt idx="65">
                  <c:v>0.57986111111111105</c:v>
                </c:pt>
                <c:pt idx="66">
                  <c:v>0.58333333333333337</c:v>
                </c:pt>
                <c:pt idx="67">
                  <c:v>0.58680555555555558</c:v>
                </c:pt>
                <c:pt idx="68">
                  <c:v>0.59027777777777779</c:v>
                </c:pt>
                <c:pt idx="69">
                  <c:v>0.59375</c:v>
                </c:pt>
                <c:pt idx="70">
                  <c:v>0.59722222222222221</c:v>
                </c:pt>
                <c:pt idx="71">
                  <c:v>0.60069444444444442</c:v>
                </c:pt>
                <c:pt idx="72">
                  <c:v>0.60416666666666663</c:v>
                </c:pt>
                <c:pt idx="73">
                  <c:v>0.60763888888888895</c:v>
                </c:pt>
                <c:pt idx="74">
                  <c:v>0.61111111111111105</c:v>
                </c:pt>
                <c:pt idx="75">
                  <c:v>0.61458333333333337</c:v>
                </c:pt>
                <c:pt idx="76">
                  <c:v>0.61805555555555558</c:v>
                </c:pt>
                <c:pt idx="77">
                  <c:v>0.62152777777777779</c:v>
                </c:pt>
                <c:pt idx="78">
                  <c:v>0.625</c:v>
                </c:pt>
                <c:pt idx="79">
                  <c:v>0.62847222222222221</c:v>
                </c:pt>
                <c:pt idx="80">
                  <c:v>0.63194444444444442</c:v>
                </c:pt>
              </c:numCache>
            </c:numRef>
          </c:cat>
          <c:val>
            <c:numRef>
              <c:f>'Data (2)'!$E$4:$E$84</c:f>
              <c:numCache>
                <c:formatCode>0.00</c:formatCode>
                <c:ptCount val="8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3D-44C3-B4AF-065A76374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334447"/>
        <c:axId val="1337335887"/>
      </c:lineChart>
      <c:catAx>
        <c:axId val="1337334447"/>
        <c:scaling>
          <c:orientation val="minMax"/>
        </c:scaling>
        <c:delete val="0"/>
        <c:axPos val="b"/>
        <c:numFmt formatCode="h: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337335887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3373358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3373344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 sz="1100" baseline="0"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'Data (2)'!$B$4:$B$84</c:f>
              <c:numCache>
                <c:formatCode>h:mm</c:formatCode>
                <c:ptCount val="81"/>
                <c:pt idx="0">
                  <c:v>0.35416666666666669</c:v>
                </c:pt>
                <c:pt idx="1">
                  <c:v>0.3576388888888889</c:v>
                </c:pt>
                <c:pt idx="2">
                  <c:v>0.3611111111111111</c:v>
                </c:pt>
                <c:pt idx="3">
                  <c:v>0.36458333333333331</c:v>
                </c:pt>
                <c:pt idx="4">
                  <c:v>0.36805555555555558</c:v>
                </c:pt>
                <c:pt idx="5">
                  <c:v>0.37152777777777773</c:v>
                </c:pt>
                <c:pt idx="6">
                  <c:v>0.375</c:v>
                </c:pt>
                <c:pt idx="7">
                  <c:v>0.37847222222222227</c:v>
                </c:pt>
                <c:pt idx="8">
                  <c:v>0.38194444444444442</c:v>
                </c:pt>
                <c:pt idx="9">
                  <c:v>0.38541666666666669</c:v>
                </c:pt>
                <c:pt idx="10">
                  <c:v>0.3888888888888889</c:v>
                </c:pt>
                <c:pt idx="11">
                  <c:v>0.3923611111111111</c:v>
                </c:pt>
                <c:pt idx="12">
                  <c:v>0.39583333333333331</c:v>
                </c:pt>
                <c:pt idx="13">
                  <c:v>0.39930555555555558</c:v>
                </c:pt>
                <c:pt idx="14">
                  <c:v>0.40277777777777773</c:v>
                </c:pt>
                <c:pt idx="15">
                  <c:v>0.40625</c:v>
                </c:pt>
                <c:pt idx="16">
                  <c:v>0.40972222222222227</c:v>
                </c:pt>
                <c:pt idx="17">
                  <c:v>0.41319444444444442</c:v>
                </c:pt>
                <c:pt idx="18">
                  <c:v>0.41666666666666669</c:v>
                </c:pt>
                <c:pt idx="19">
                  <c:v>0.4201388888888889</c:v>
                </c:pt>
                <c:pt idx="20">
                  <c:v>0.4236111111111111</c:v>
                </c:pt>
                <c:pt idx="21">
                  <c:v>0.42708333333333331</c:v>
                </c:pt>
                <c:pt idx="22">
                  <c:v>0.43055555555555558</c:v>
                </c:pt>
                <c:pt idx="23">
                  <c:v>0.43402777777777773</c:v>
                </c:pt>
                <c:pt idx="24">
                  <c:v>0.4375</c:v>
                </c:pt>
                <c:pt idx="25">
                  <c:v>0.44097222222222227</c:v>
                </c:pt>
                <c:pt idx="26">
                  <c:v>0.44444444444444442</c:v>
                </c:pt>
                <c:pt idx="27">
                  <c:v>0.44791666666666669</c:v>
                </c:pt>
                <c:pt idx="28">
                  <c:v>0.4513888888888889</c:v>
                </c:pt>
                <c:pt idx="29">
                  <c:v>0.4548611111111111</c:v>
                </c:pt>
                <c:pt idx="30">
                  <c:v>0.45833333333333331</c:v>
                </c:pt>
                <c:pt idx="31">
                  <c:v>0.46180555555555558</c:v>
                </c:pt>
                <c:pt idx="32">
                  <c:v>0.46527777777777773</c:v>
                </c:pt>
                <c:pt idx="33">
                  <c:v>0.46875</c:v>
                </c:pt>
                <c:pt idx="34">
                  <c:v>0.47222222222222227</c:v>
                </c:pt>
                <c:pt idx="35">
                  <c:v>0.47569444444444442</c:v>
                </c:pt>
                <c:pt idx="36">
                  <c:v>0.47916666666666669</c:v>
                </c:pt>
                <c:pt idx="37">
                  <c:v>0.4826388888888889</c:v>
                </c:pt>
                <c:pt idx="38">
                  <c:v>0.4861111111111111</c:v>
                </c:pt>
                <c:pt idx="39">
                  <c:v>0.48958333333333331</c:v>
                </c:pt>
                <c:pt idx="40">
                  <c:v>0.49305555555555558</c:v>
                </c:pt>
                <c:pt idx="41">
                  <c:v>0.49652777777777773</c:v>
                </c:pt>
                <c:pt idx="42">
                  <c:v>0.5</c:v>
                </c:pt>
                <c:pt idx="43">
                  <c:v>0.50347222222222221</c:v>
                </c:pt>
                <c:pt idx="44">
                  <c:v>0.50694444444444442</c:v>
                </c:pt>
                <c:pt idx="45">
                  <c:v>0.51041666666666663</c:v>
                </c:pt>
                <c:pt idx="46">
                  <c:v>0.51388888888888895</c:v>
                </c:pt>
                <c:pt idx="47">
                  <c:v>0.51736111111111105</c:v>
                </c:pt>
                <c:pt idx="48">
                  <c:v>0.52083333333333337</c:v>
                </c:pt>
                <c:pt idx="49">
                  <c:v>0.52430555555555558</c:v>
                </c:pt>
                <c:pt idx="50">
                  <c:v>0.52777777777777779</c:v>
                </c:pt>
                <c:pt idx="51">
                  <c:v>0.53125</c:v>
                </c:pt>
                <c:pt idx="52">
                  <c:v>0.53472222222222221</c:v>
                </c:pt>
                <c:pt idx="53">
                  <c:v>0.53819444444444442</c:v>
                </c:pt>
                <c:pt idx="54">
                  <c:v>0.54166666666666663</c:v>
                </c:pt>
                <c:pt idx="55">
                  <c:v>0.54513888888888895</c:v>
                </c:pt>
                <c:pt idx="56">
                  <c:v>0.54861111111111105</c:v>
                </c:pt>
                <c:pt idx="57">
                  <c:v>0.55208333333333337</c:v>
                </c:pt>
                <c:pt idx="58">
                  <c:v>0.55555555555555558</c:v>
                </c:pt>
                <c:pt idx="59">
                  <c:v>0.55902777777777779</c:v>
                </c:pt>
                <c:pt idx="60">
                  <c:v>0.5625</c:v>
                </c:pt>
                <c:pt idx="61">
                  <c:v>0.56597222222222221</c:v>
                </c:pt>
                <c:pt idx="62">
                  <c:v>0.56944444444444442</c:v>
                </c:pt>
                <c:pt idx="63">
                  <c:v>0.57291666666666663</c:v>
                </c:pt>
                <c:pt idx="64">
                  <c:v>0.57638888888888895</c:v>
                </c:pt>
                <c:pt idx="65">
                  <c:v>0.57986111111111105</c:v>
                </c:pt>
                <c:pt idx="66">
                  <c:v>0.58333333333333337</c:v>
                </c:pt>
                <c:pt idx="67">
                  <c:v>0.58680555555555558</c:v>
                </c:pt>
                <c:pt idx="68">
                  <c:v>0.59027777777777779</c:v>
                </c:pt>
                <c:pt idx="69">
                  <c:v>0.59375</c:v>
                </c:pt>
                <c:pt idx="70">
                  <c:v>0.59722222222222221</c:v>
                </c:pt>
                <c:pt idx="71">
                  <c:v>0.60069444444444442</c:v>
                </c:pt>
                <c:pt idx="72">
                  <c:v>0.60416666666666663</c:v>
                </c:pt>
                <c:pt idx="73">
                  <c:v>0.60763888888888895</c:v>
                </c:pt>
                <c:pt idx="74">
                  <c:v>0.61111111111111105</c:v>
                </c:pt>
                <c:pt idx="75">
                  <c:v>0.61458333333333337</c:v>
                </c:pt>
                <c:pt idx="76">
                  <c:v>0.61805555555555558</c:v>
                </c:pt>
                <c:pt idx="77">
                  <c:v>0.62152777777777779</c:v>
                </c:pt>
                <c:pt idx="78">
                  <c:v>0.625</c:v>
                </c:pt>
                <c:pt idx="79">
                  <c:v>0.62847222222222221</c:v>
                </c:pt>
                <c:pt idx="80">
                  <c:v>0.63194444444444442</c:v>
                </c:pt>
              </c:numCache>
            </c:numRef>
          </c:cat>
          <c:val>
            <c:numRef>
              <c:f>'Data (2)'!$E$4:$E$84</c:f>
              <c:numCache>
                <c:formatCode>0.00</c:formatCode>
                <c:ptCount val="8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BD-4A36-BF6B-5808B6369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334447"/>
        <c:axId val="1337335887"/>
      </c:lineChart>
      <c:catAx>
        <c:axId val="1337334447"/>
        <c:scaling>
          <c:orientation val="minMax"/>
        </c:scaling>
        <c:delete val="0"/>
        <c:axPos val="b"/>
        <c:numFmt formatCode="h: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335887"/>
        <c:crosses val="autoZero"/>
        <c:auto val="0"/>
        <c:lblAlgn val="ctr"/>
        <c:lblOffset val="100"/>
        <c:tickMarkSkip val="4"/>
        <c:noMultiLvlLbl val="0"/>
      </c:catAx>
      <c:valAx>
        <c:axId val="13373358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3344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180975</xdr:colOff>
      <xdr:row>0</xdr:row>
      <xdr:rowOff>161925</xdr:rowOff>
    </xdr:from>
    <xdr:to>
      <xdr:col>26</xdr:col>
      <xdr:colOff>152400</xdr:colOff>
      <xdr:row>27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3B266A8-1956-4AFF-A7F1-9D2F62CEC0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15</xdr:row>
      <xdr:rowOff>66675</xdr:rowOff>
    </xdr:from>
    <xdr:to>
      <xdr:col>20</xdr:col>
      <xdr:colOff>552450</xdr:colOff>
      <xdr:row>28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961648D-EACA-F07E-9D32-91CA00081A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045B7-5BF9-4E5A-9D20-E06A9A257695}">
  <dimension ref="A1:L44"/>
  <sheetViews>
    <sheetView showRowColHeaders="0" tabSelected="1" workbookViewId="0">
      <selection activeCell="A2" sqref="A2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6.5" x14ac:dyDescent="0.3"/>
  <cols>
    <col min="1" max="12" width="11.28515625" style="8" customWidth="1"/>
    <col min="13" max="16384" width="9.140625" style="8"/>
  </cols>
  <sheetData>
    <row r="1" spans="1:12" s="10" customFormat="1" ht="20.100000000000001" customHeight="1" x14ac:dyDescent="0.25"/>
    <row r="2" spans="1:12" s="10" customFormat="1" ht="20.100000000000001" customHeight="1" x14ac:dyDescent="0.25">
      <c r="B2" s="10" t="s">
        <v>13</v>
      </c>
      <c r="C2" s="14" t="str">
        <f>RTD("cqg.rtd", ,"ContractData",$B$2, "LongDescription",, "T")</f>
        <v>VIX Volatility Index (S&amp;P 500)</v>
      </c>
      <c r="D2" s="14"/>
      <c r="E2" s="14"/>
      <c r="F2" s="14"/>
      <c r="G2" s="14"/>
      <c r="H2" s="15">
        <f>MOD(RTD("cqg.rtd", ,"SystemInfo", "Linetime"),1)</f>
        <v>0.26981481481197989</v>
      </c>
      <c r="I2" s="15"/>
      <c r="J2" s="15"/>
    </row>
    <row r="3" spans="1:12" s="10" customFormat="1" ht="20.100000000000001" customHeight="1" x14ac:dyDescent="0.25">
      <c r="B3" s="10" t="s">
        <v>6</v>
      </c>
      <c r="C3" s="10" t="s">
        <v>7</v>
      </c>
      <c r="D3" s="10" t="s">
        <v>8</v>
      </c>
      <c r="E3" s="10" t="s">
        <v>15</v>
      </c>
      <c r="H3" s="15"/>
      <c r="I3" s="15"/>
      <c r="J3" s="15"/>
    </row>
    <row r="4" spans="1:12" s="10" customFormat="1" ht="20.100000000000001" customHeight="1" x14ac:dyDescent="0.25">
      <c r="B4" s="10">
        <f>RTD("cqg.rtd", ,"ContractData",$B$2, "Open",, "T")</f>
        <v>24.93</v>
      </c>
      <c r="C4" s="10">
        <f>RTD("cqg.rtd", ,"ContractData",$B$2, "High",, "T")</f>
        <v>25.1</v>
      </c>
      <c r="D4" s="10">
        <f>RTD("cqg.rtd", ,"ContractData",$B$2, "Low",, "T")</f>
        <v>24.36</v>
      </c>
      <c r="E4" s="10">
        <f>RTD("cqg.rtd", ,"ContractData",$B$2, "Last",, "T")</f>
        <v>25.01</v>
      </c>
    </row>
    <row r="5" spans="1:12" s="10" customFormat="1" ht="20.100000000000001" customHeight="1" x14ac:dyDescent="0.25"/>
    <row r="6" spans="1:12" s="10" customFormat="1" ht="20.100000000000001" customHeight="1" x14ac:dyDescent="0.25">
      <c r="B6" s="10" t="s">
        <v>18</v>
      </c>
      <c r="C6" s="11">
        <v>0.1</v>
      </c>
      <c r="D6" s="11">
        <v>0.2</v>
      </c>
      <c r="E6" s="11">
        <v>0.3</v>
      </c>
      <c r="F6" s="11">
        <v>0.4</v>
      </c>
      <c r="G6" s="11">
        <v>0.5</v>
      </c>
      <c r="H6" s="11">
        <v>0.6</v>
      </c>
      <c r="I6" s="11">
        <v>0.7</v>
      </c>
      <c r="J6" s="11">
        <v>0.8</v>
      </c>
      <c r="K6" s="11">
        <v>0.9</v>
      </c>
      <c r="L6" s="10" t="s">
        <v>19</v>
      </c>
    </row>
    <row r="7" spans="1:12" s="10" customFormat="1" ht="20.100000000000001" customHeight="1" x14ac:dyDescent="0.25">
      <c r="A7" s="10" t="s">
        <v>16</v>
      </c>
      <c r="B7" s="12">
        <f>MIN(Data!$E$2:E5)</f>
        <v>20.28</v>
      </c>
      <c r="C7" s="12">
        <f t="shared" ref="C7:K7" si="0">B7+($L7-$B7)/10</f>
        <v>21.417000000000002</v>
      </c>
      <c r="D7" s="12">
        <f t="shared" si="0"/>
        <v>22.554000000000002</v>
      </c>
      <c r="E7" s="12">
        <f t="shared" si="0"/>
        <v>23.691000000000003</v>
      </c>
      <c r="F7" s="12">
        <f t="shared" si="0"/>
        <v>24.828000000000003</v>
      </c>
      <c r="G7" s="12">
        <f t="shared" si="0"/>
        <v>25.965000000000003</v>
      </c>
      <c r="H7" s="12">
        <f t="shared" si="0"/>
        <v>27.102000000000004</v>
      </c>
      <c r="I7" s="12">
        <f t="shared" si="0"/>
        <v>28.239000000000004</v>
      </c>
      <c r="J7" s="12">
        <f t="shared" si="0"/>
        <v>29.376000000000005</v>
      </c>
      <c r="K7" s="12">
        <f t="shared" si="0"/>
        <v>30.513000000000005</v>
      </c>
      <c r="L7" s="12">
        <f>MAX(Data!$D$2:D5)</f>
        <v>31.65</v>
      </c>
    </row>
    <row r="8" spans="1:12" s="10" customFormat="1" ht="20.100000000000001" hidden="1" customHeight="1" x14ac:dyDescent="0.25">
      <c r="B8" s="10">
        <f>IF(AND($E$4&gt;B7,$E$4&lt;C7),1,0)</f>
        <v>0</v>
      </c>
      <c r="C8" s="10">
        <f>IF(AND($E$4&gt;C7,$E$4&lt;D7),1,0)</f>
        <v>0</v>
      </c>
      <c r="D8" s="10">
        <f>IF(AND($E$4&gt;D7,$E$4&lt;E7),1,0)</f>
        <v>0</v>
      </c>
      <c r="E8" s="10">
        <f t="shared" ref="E8:L8" si="1">IF(AND($E$4&gt;E7,$E$4&lt;F7),1,0)</f>
        <v>0</v>
      </c>
      <c r="F8" s="10">
        <f t="shared" si="1"/>
        <v>1</v>
      </c>
      <c r="G8" s="10">
        <f t="shared" si="1"/>
        <v>0</v>
      </c>
      <c r="H8" s="10">
        <f t="shared" si="1"/>
        <v>0</v>
      </c>
      <c r="I8" s="10">
        <f t="shared" si="1"/>
        <v>0</v>
      </c>
      <c r="J8" s="10">
        <f t="shared" si="1"/>
        <v>0</v>
      </c>
      <c r="K8" s="10">
        <f t="shared" si="1"/>
        <v>0</v>
      </c>
      <c r="L8" s="10">
        <f t="shared" si="1"/>
        <v>0</v>
      </c>
    </row>
    <row r="9" spans="1:12" s="10" customFormat="1" ht="20.100000000000001" customHeight="1" x14ac:dyDescent="0.25">
      <c r="A9" s="10" t="s">
        <v>17</v>
      </c>
      <c r="B9" s="12">
        <f>MIN(Data!$E$2:E9)</f>
        <v>17.5</v>
      </c>
      <c r="C9" s="12">
        <f t="shared" ref="C9:K9" si="2">B9+($L9-$B9)/10</f>
        <v>19.28</v>
      </c>
      <c r="D9" s="12">
        <f t="shared" si="2"/>
        <v>21.060000000000002</v>
      </c>
      <c r="E9" s="12">
        <f t="shared" si="2"/>
        <v>22.840000000000003</v>
      </c>
      <c r="F9" s="12">
        <f t="shared" si="2"/>
        <v>24.620000000000005</v>
      </c>
      <c r="G9" s="12">
        <f t="shared" si="2"/>
        <v>26.400000000000006</v>
      </c>
      <c r="H9" s="12">
        <f t="shared" si="2"/>
        <v>28.180000000000007</v>
      </c>
      <c r="I9" s="12">
        <f t="shared" si="2"/>
        <v>29.960000000000008</v>
      </c>
      <c r="J9" s="12">
        <f t="shared" si="2"/>
        <v>31.740000000000009</v>
      </c>
      <c r="K9" s="12">
        <f t="shared" si="2"/>
        <v>33.52000000000001</v>
      </c>
      <c r="L9" s="12">
        <f>MAX(Data!$D$2:D9)</f>
        <v>35.299999999999997</v>
      </c>
    </row>
    <row r="10" spans="1:12" s="10" customFormat="1" ht="20.100000000000001" hidden="1" customHeight="1" x14ac:dyDescent="0.25">
      <c r="B10" s="10">
        <f>IF(AND($E$4&gt;B9,$E$4&lt;C9),1,0)</f>
        <v>0</v>
      </c>
      <c r="C10" s="10">
        <f t="shared" ref="C10:L10" si="3">IF(AND($E$4&gt;C9,$E$4&lt;D9),1,0)</f>
        <v>0</v>
      </c>
      <c r="D10" s="10">
        <f t="shared" si="3"/>
        <v>0</v>
      </c>
      <c r="E10" s="10">
        <f t="shared" si="3"/>
        <v>0</v>
      </c>
      <c r="F10" s="10">
        <f t="shared" si="3"/>
        <v>1</v>
      </c>
      <c r="G10" s="10">
        <f t="shared" si="3"/>
        <v>0</v>
      </c>
      <c r="H10" s="10">
        <f t="shared" si="3"/>
        <v>0</v>
      </c>
      <c r="I10" s="10">
        <f t="shared" si="3"/>
        <v>0</v>
      </c>
      <c r="J10" s="10">
        <f t="shared" si="3"/>
        <v>0</v>
      </c>
      <c r="K10" s="10">
        <f t="shared" si="3"/>
        <v>0</v>
      </c>
      <c r="L10" s="10">
        <f t="shared" si="3"/>
        <v>0</v>
      </c>
    </row>
    <row r="11" spans="1:12" s="10" customFormat="1" ht="20.100000000000001" customHeight="1" x14ac:dyDescent="0.25">
      <c r="A11" s="10" t="s">
        <v>20</v>
      </c>
      <c r="B11" s="12">
        <f>MIN(Data!$E$2:E13)</f>
        <v>15.27</v>
      </c>
      <c r="C11" s="12">
        <f t="shared" ref="C11:K11" si="4">B11+($L11-$B11)/10</f>
        <v>17.273</v>
      </c>
      <c r="D11" s="12">
        <f t="shared" si="4"/>
        <v>19.276</v>
      </c>
      <c r="E11" s="12">
        <f t="shared" si="4"/>
        <v>21.279</v>
      </c>
      <c r="F11" s="12">
        <f t="shared" si="4"/>
        <v>23.282</v>
      </c>
      <c r="G11" s="12">
        <f t="shared" si="4"/>
        <v>25.285</v>
      </c>
      <c r="H11" s="12">
        <f t="shared" si="4"/>
        <v>27.288</v>
      </c>
      <c r="I11" s="12">
        <f t="shared" si="4"/>
        <v>29.291</v>
      </c>
      <c r="J11" s="12">
        <f t="shared" si="4"/>
        <v>31.294</v>
      </c>
      <c r="K11" s="12">
        <f t="shared" si="4"/>
        <v>33.296999999999997</v>
      </c>
      <c r="L11" s="12">
        <f>MAX(Data!$D$2:D13)</f>
        <v>35.299999999999997</v>
      </c>
    </row>
    <row r="12" spans="1:12" s="10" customFormat="1" ht="20.100000000000001" hidden="1" customHeight="1" x14ac:dyDescent="0.25">
      <c r="B12" s="10">
        <f>IF(AND($E$4&gt;B11,$E$4&lt;C11),1,0)</f>
        <v>0</v>
      </c>
      <c r="C12" s="10">
        <f t="shared" ref="C12" si="5">IF(AND($E$4&gt;C11,$E$4&lt;D11),1,0)</f>
        <v>0</v>
      </c>
      <c r="D12" s="10">
        <f t="shared" ref="D12" si="6">IF(AND($E$4&gt;D11,$E$4&lt;E11),1,0)</f>
        <v>0</v>
      </c>
      <c r="E12" s="10">
        <f t="shared" ref="E12" si="7">IF(AND($E$4&gt;E11,$E$4&lt;F11),1,0)</f>
        <v>0</v>
      </c>
      <c r="F12" s="10">
        <f t="shared" ref="F12" si="8">IF(AND($E$4&gt;F11,$E$4&lt;G11),1,0)</f>
        <v>1</v>
      </c>
      <c r="G12" s="10">
        <f t="shared" ref="G12" si="9">IF(AND($E$4&gt;G11,$E$4&lt;H11),1,0)</f>
        <v>0</v>
      </c>
      <c r="H12" s="10">
        <f t="shared" ref="H12" si="10">IF(AND($E$4&gt;H11,$E$4&lt;I11),1,0)</f>
        <v>0</v>
      </c>
      <c r="I12" s="10">
        <f t="shared" ref="I12" si="11">IF(AND($E$4&gt;I11,$E$4&lt;J11),1,0)</f>
        <v>0</v>
      </c>
      <c r="J12" s="10">
        <f t="shared" ref="J12" si="12">IF(AND($E$4&gt;J11,$E$4&lt;K11),1,0)</f>
        <v>0</v>
      </c>
      <c r="K12" s="10">
        <f t="shared" ref="K12" si="13">IF(AND($E$4&gt;K11,$E$4&lt;L11),1,0)</f>
        <v>0</v>
      </c>
      <c r="L12" s="10">
        <f t="shared" ref="L12" si="14">IF(AND($E$4&gt;L11,$E$4&lt;M11),1,0)</f>
        <v>0</v>
      </c>
    </row>
    <row r="13" spans="1:12" s="10" customFormat="1" ht="20.100000000000001" customHeight="1" x14ac:dyDescent="0.25">
      <c r="A13" s="10" t="s">
        <v>21</v>
      </c>
      <c r="B13" s="12">
        <f>MIN(Data!$E$2:E17)</f>
        <v>13.38</v>
      </c>
      <c r="C13" s="12">
        <f t="shared" ref="C13:K13" si="15">B13+($L13-$B13)/10</f>
        <v>15.571999999999999</v>
      </c>
      <c r="D13" s="12">
        <f t="shared" si="15"/>
        <v>17.763999999999999</v>
      </c>
      <c r="E13" s="12">
        <f t="shared" si="15"/>
        <v>19.956</v>
      </c>
      <c r="F13" s="12">
        <f t="shared" si="15"/>
        <v>22.148</v>
      </c>
      <c r="G13" s="12">
        <f t="shared" si="15"/>
        <v>24.34</v>
      </c>
      <c r="H13" s="12">
        <f t="shared" si="15"/>
        <v>26.532</v>
      </c>
      <c r="I13" s="12">
        <f t="shared" si="15"/>
        <v>28.724</v>
      </c>
      <c r="J13" s="12">
        <f t="shared" si="15"/>
        <v>30.916</v>
      </c>
      <c r="K13" s="12">
        <f t="shared" si="15"/>
        <v>33.107999999999997</v>
      </c>
      <c r="L13" s="12">
        <f>MAX(Data!$D$2:D17)</f>
        <v>35.299999999999997</v>
      </c>
    </row>
    <row r="14" spans="1:12" s="10" customFormat="1" ht="20.100000000000001" hidden="1" customHeight="1" x14ac:dyDescent="0.25">
      <c r="B14" s="10">
        <f>IF(AND($E$4&gt;B13,$E$4&lt;C13),1,0)</f>
        <v>0</v>
      </c>
      <c r="C14" s="10">
        <f>IF(AND($E$4&gt;C13,$E$4&lt;D13),1,0)</f>
        <v>0</v>
      </c>
      <c r="D14" s="10">
        <f t="shared" ref="D14:L14" si="16">IF(AND($E$4&gt;D13,$E$4&lt;E13),1,0)</f>
        <v>0</v>
      </c>
      <c r="E14" s="10">
        <f t="shared" si="16"/>
        <v>0</v>
      </c>
      <c r="F14" s="10">
        <f>IF(AND($E$4&gt;F13,$E$4&lt;G13),1,0)</f>
        <v>0</v>
      </c>
      <c r="G14" s="10">
        <f t="shared" si="16"/>
        <v>1</v>
      </c>
      <c r="H14" s="10">
        <f t="shared" si="16"/>
        <v>0</v>
      </c>
      <c r="I14" s="10">
        <f t="shared" si="16"/>
        <v>0</v>
      </c>
      <c r="J14" s="10">
        <f t="shared" si="16"/>
        <v>0</v>
      </c>
      <c r="K14" s="10">
        <f t="shared" si="16"/>
        <v>0</v>
      </c>
      <c r="L14" s="10">
        <f t="shared" si="16"/>
        <v>0</v>
      </c>
    </row>
    <row r="15" spans="1:12" s="10" customFormat="1" ht="20.100000000000001" customHeight="1" x14ac:dyDescent="0.25">
      <c r="A15" s="10" t="s">
        <v>22</v>
      </c>
      <c r="B15" s="12">
        <f>MIN(Data!$E$2:E21)</f>
        <v>13.38</v>
      </c>
      <c r="C15" s="12">
        <f t="shared" ref="C15:K15" si="17">B15+($L15-$B15)/10</f>
        <v>15.571999999999999</v>
      </c>
      <c r="D15" s="12">
        <f t="shared" si="17"/>
        <v>17.763999999999999</v>
      </c>
      <c r="E15" s="12">
        <f t="shared" si="17"/>
        <v>19.956</v>
      </c>
      <c r="F15" s="12">
        <f t="shared" si="17"/>
        <v>22.148</v>
      </c>
      <c r="G15" s="12">
        <f t="shared" si="17"/>
        <v>24.34</v>
      </c>
      <c r="H15" s="12">
        <f t="shared" si="17"/>
        <v>26.532</v>
      </c>
      <c r="I15" s="12">
        <f t="shared" si="17"/>
        <v>28.724</v>
      </c>
      <c r="J15" s="12">
        <f t="shared" si="17"/>
        <v>30.916</v>
      </c>
      <c r="K15" s="12">
        <f t="shared" si="17"/>
        <v>33.107999999999997</v>
      </c>
      <c r="L15" s="12">
        <f>MAX(Data!$D$2:D21)</f>
        <v>35.299999999999997</v>
      </c>
    </row>
    <row r="16" spans="1:12" s="10" customFormat="1" ht="20.100000000000001" hidden="1" customHeight="1" x14ac:dyDescent="0.25">
      <c r="B16" s="10">
        <f>IF(AND($E$4&gt;B15,$E$4&lt;C15),1,0)</f>
        <v>0</v>
      </c>
      <c r="C16" s="10">
        <f t="shared" ref="C16" si="18">IF(AND($E$4&gt;C15,$E$4&lt;D15),1,0)</f>
        <v>0</v>
      </c>
      <c r="D16" s="10">
        <f t="shared" ref="D16" si="19">IF(AND($E$4&gt;D15,$E$4&lt;E15),1,0)</f>
        <v>0</v>
      </c>
      <c r="E16" s="10">
        <f t="shared" ref="E16" si="20">IF(AND($E$4&gt;E15,$E$4&lt;F15),1,0)</f>
        <v>0</v>
      </c>
      <c r="F16" s="10">
        <f>IF(AND($E$4&gt;F15,$E$4&lt;G15),1,0)</f>
        <v>0</v>
      </c>
      <c r="G16" s="10">
        <f t="shared" ref="G16" si="21">IF(AND($E$4&gt;G15,$E$4&lt;H15),1,0)</f>
        <v>1</v>
      </c>
      <c r="H16" s="10">
        <f t="shared" ref="H16" si="22">IF(AND($E$4&gt;H15,$E$4&lt;I15),1,0)</f>
        <v>0</v>
      </c>
      <c r="I16" s="10">
        <f t="shared" ref="I16" si="23">IF(AND($E$4&gt;I15,$E$4&lt;J15),1,0)</f>
        <v>0</v>
      </c>
      <c r="J16" s="10">
        <f t="shared" ref="J16" si="24">IF(AND($E$4&gt;J15,$E$4&lt;K15),1,0)</f>
        <v>0</v>
      </c>
      <c r="K16" s="10">
        <f t="shared" ref="K16" si="25">IF(AND($E$4&gt;K15,$E$4&lt;L15),1,0)</f>
        <v>0</v>
      </c>
      <c r="L16" s="10">
        <f t="shared" ref="L16" si="26">IF(AND($E$4&gt;L15,$E$4&lt;M15),1,0)</f>
        <v>0</v>
      </c>
    </row>
    <row r="17" spans="1:12" s="10" customFormat="1" ht="20.100000000000001" customHeight="1" x14ac:dyDescent="0.25">
      <c r="A17" s="10" t="s">
        <v>23</v>
      </c>
      <c r="B17" s="12">
        <f>MIN(Data!$E$2:E25)</f>
        <v>13.38</v>
      </c>
      <c r="C17" s="12">
        <f t="shared" ref="C17:K17" si="27">B17+($L17-$B17)/10</f>
        <v>15.571999999999999</v>
      </c>
      <c r="D17" s="12">
        <f t="shared" si="27"/>
        <v>17.763999999999999</v>
      </c>
      <c r="E17" s="12">
        <f t="shared" si="27"/>
        <v>19.956</v>
      </c>
      <c r="F17" s="12">
        <f t="shared" si="27"/>
        <v>22.148</v>
      </c>
      <c r="G17" s="12">
        <f t="shared" si="27"/>
        <v>24.34</v>
      </c>
      <c r="H17" s="12">
        <f t="shared" si="27"/>
        <v>26.532</v>
      </c>
      <c r="I17" s="12">
        <f t="shared" si="27"/>
        <v>28.724</v>
      </c>
      <c r="J17" s="12">
        <f t="shared" si="27"/>
        <v>30.916</v>
      </c>
      <c r="K17" s="12">
        <f t="shared" si="27"/>
        <v>33.107999999999997</v>
      </c>
      <c r="L17" s="12">
        <f>MAX(Data!$D$2:D25)</f>
        <v>35.299999999999997</v>
      </c>
    </row>
    <row r="18" spans="1:12" s="10" customFormat="1" ht="20.100000000000001" hidden="1" customHeight="1" x14ac:dyDescent="0.25">
      <c r="B18" s="10">
        <f>IF(AND($E$4&gt;B17,$E$4&lt;C17),1,0)</f>
        <v>0</v>
      </c>
      <c r="C18" s="10">
        <f t="shared" ref="C18" si="28">IF(AND($E$4&gt;C17,$E$4&lt;D17),1,0)</f>
        <v>0</v>
      </c>
      <c r="D18" s="10">
        <f t="shared" ref="D18" si="29">IF(AND($E$4&gt;D17,$E$4&lt;E17),1,0)</f>
        <v>0</v>
      </c>
      <c r="E18" s="10">
        <f t="shared" ref="E18" si="30">IF(AND($E$4&gt;E17,$E$4&lt;F17),1,0)</f>
        <v>0</v>
      </c>
      <c r="F18" s="10">
        <f>IF(AND($E$4&gt;F17,$E$4&lt;G17),1,0)</f>
        <v>0</v>
      </c>
      <c r="G18" s="10">
        <f t="shared" ref="G18" si="31">IF(AND($E$4&gt;G17,$E$4&lt;H17),1,0)</f>
        <v>1</v>
      </c>
      <c r="H18" s="10">
        <f t="shared" ref="H18" si="32">IF(AND($E$4&gt;H17,$E$4&lt;I17),1,0)</f>
        <v>0</v>
      </c>
      <c r="I18" s="10">
        <f t="shared" ref="I18" si="33">IF(AND($E$4&gt;I17,$E$4&lt;J17),1,0)</f>
        <v>0</v>
      </c>
      <c r="J18" s="10">
        <f t="shared" ref="J18" si="34">IF(AND($E$4&gt;J17,$E$4&lt;K17),1,0)</f>
        <v>0</v>
      </c>
      <c r="K18" s="10">
        <f t="shared" ref="K18" si="35">IF(AND($E$4&gt;K17,$E$4&lt;L17),1,0)</f>
        <v>0</v>
      </c>
      <c r="L18" s="10">
        <f t="shared" ref="L18" si="36">IF(AND($E$4&gt;L17,$E$4&lt;M17),1,0)</f>
        <v>0</v>
      </c>
    </row>
    <row r="19" spans="1:12" s="10" customFormat="1" ht="20.100000000000001" customHeight="1" x14ac:dyDescent="0.25">
      <c r="A19" s="10" t="s">
        <v>24</v>
      </c>
      <c r="B19" s="12">
        <f>MIN(Data!$E$2:E53)</f>
        <v>13.38</v>
      </c>
      <c r="C19" s="12">
        <f t="shared" ref="C19:K19" si="37">B19+($L19-$B19)/10</f>
        <v>15.617000000000001</v>
      </c>
      <c r="D19" s="12">
        <f t="shared" si="37"/>
        <v>17.853999999999999</v>
      </c>
      <c r="E19" s="12">
        <f t="shared" si="37"/>
        <v>20.090999999999998</v>
      </c>
      <c r="F19" s="12">
        <f t="shared" si="37"/>
        <v>22.327999999999996</v>
      </c>
      <c r="G19" s="12">
        <f t="shared" si="37"/>
        <v>24.564999999999994</v>
      </c>
      <c r="H19" s="12">
        <f t="shared" si="37"/>
        <v>26.801999999999992</v>
      </c>
      <c r="I19" s="12">
        <f t="shared" si="37"/>
        <v>29.038999999999991</v>
      </c>
      <c r="J19" s="12">
        <f t="shared" si="37"/>
        <v>31.275999999999989</v>
      </c>
      <c r="K19" s="12">
        <f t="shared" si="37"/>
        <v>33.512999999999991</v>
      </c>
      <c r="L19" s="12">
        <f>MAX(Data!$D$2:D53)</f>
        <v>35.75</v>
      </c>
    </row>
    <row r="20" spans="1:12" s="10" customFormat="1" ht="20.100000000000001" hidden="1" customHeight="1" x14ac:dyDescent="0.25">
      <c r="B20" s="10">
        <f>IF(AND($E$4&gt;B19,$E$4&lt;C19),1,0)</f>
        <v>0</v>
      </c>
      <c r="C20" s="10">
        <f>IF(AND($E$4&gt;C19,$E$4&lt;D19),1,0)</f>
        <v>0</v>
      </c>
      <c r="D20" s="10">
        <f t="shared" ref="D20:L20" si="38">IF(AND($E$4&gt;D19,$E$4&lt;E19),1,0)</f>
        <v>0</v>
      </c>
      <c r="E20" s="10">
        <f t="shared" si="38"/>
        <v>0</v>
      </c>
      <c r="F20" s="10">
        <f t="shared" si="38"/>
        <v>0</v>
      </c>
      <c r="G20" s="10">
        <f t="shared" si="38"/>
        <v>1</v>
      </c>
      <c r="H20" s="10">
        <f t="shared" si="38"/>
        <v>0</v>
      </c>
      <c r="I20" s="10">
        <f t="shared" si="38"/>
        <v>0</v>
      </c>
      <c r="J20" s="10">
        <f t="shared" si="38"/>
        <v>0</v>
      </c>
      <c r="K20" s="10">
        <f t="shared" si="38"/>
        <v>0</v>
      </c>
      <c r="L20" s="10">
        <f t="shared" si="38"/>
        <v>0</v>
      </c>
    </row>
    <row r="21" spans="1:12" s="10" customFormat="1" ht="20.100000000000001" customHeight="1" x14ac:dyDescent="0.25"/>
    <row r="22" spans="1:12" s="10" customFormat="1" ht="20.100000000000001" customHeight="1" x14ac:dyDescent="0.25"/>
    <row r="23" spans="1:12" s="10" customFormat="1" ht="20.100000000000001" customHeight="1" x14ac:dyDescent="0.25"/>
    <row r="24" spans="1:12" s="10" customFormat="1" ht="20.100000000000001" customHeight="1" x14ac:dyDescent="0.25"/>
    <row r="25" spans="1:12" s="10" customFormat="1" ht="20.100000000000001" customHeight="1" x14ac:dyDescent="0.25"/>
    <row r="26" spans="1:12" s="10" customFormat="1" ht="20.100000000000001" customHeight="1" x14ac:dyDescent="0.25"/>
    <row r="27" spans="1:12" s="10" customFormat="1" ht="20.100000000000001" customHeight="1" x14ac:dyDescent="0.25"/>
    <row r="28" spans="1:12" s="10" customFormat="1" ht="20.100000000000001" customHeight="1" x14ac:dyDescent="0.25"/>
    <row r="29" spans="1:12" s="10" customFormat="1" ht="20.100000000000001" customHeight="1" x14ac:dyDescent="0.25"/>
    <row r="30" spans="1:12" s="10" customFormat="1" ht="20.100000000000001" customHeight="1" x14ac:dyDescent="0.25"/>
    <row r="31" spans="1:12" s="10" customFormat="1" ht="20.100000000000001" customHeight="1" x14ac:dyDescent="0.25"/>
    <row r="32" spans="1:12" s="10" customFormat="1" ht="20.100000000000001" customHeight="1" x14ac:dyDescent="0.25"/>
    <row r="33" s="10" customFormat="1" ht="20.100000000000001" customHeight="1" x14ac:dyDescent="0.25"/>
    <row r="34" s="10" customFormat="1" ht="20.100000000000001" customHeight="1" x14ac:dyDescent="0.25"/>
    <row r="35" s="10" customFormat="1" ht="20.100000000000001" customHeight="1" x14ac:dyDescent="0.25"/>
    <row r="36" s="10" customFormat="1" ht="20.100000000000001" customHeight="1" x14ac:dyDescent="0.25"/>
    <row r="37" s="10" customFormat="1" ht="20.100000000000001" customHeight="1" x14ac:dyDescent="0.25"/>
    <row r="38" s="10" customFormat="1" ht="20.100000000000001" customHeight="1" x14ac:dyDescent="0.25"/>
    <row r="39" s="10" customFormat="1" ht="20.100000000000001" customHeight="1" x14ac:dyDescent="0.25"/>
    <row r="40" s="10" customFormat="1" ht="20.100000000000001" customHeight="1" x14ac:dyDescent="0.25"/>
    <row r="41" s="10" customFormat="1" ht="20.100000000000001" customHeight="1" x14ac:dyDescent="0.25"/>
    <row r="42" s="10" customFormat="1" ht="20.100000000000001" customHeight="1" x14ac:dyDescent="0.25"/>
    <row r="43" s="10" customFormat="1" ht="20.100000000000001" customHeight="1" x14ac:dyDescent="0.25"/>
    <row r="44" s="10" customFormat="1" ht="20.100000000000001" customHeight="1" x14ac:dyDescent="0.25"/>
  </sheetData>
  <mergeCells count="2">
    <mergeCell ref="C2:G2"/>
    <mergeCell ref="H2:J3"/>
  </mergeCells>
  <conditionalFormatting sqref="B7">
    <cfRule type="expression" dxfId="139" priority="148">
      <formula>$B8=1</formula>
    </cfRule>
  </conditionalFormatting>
  <conditionalFormatting sqref="B9">
    <cfRule type="expression" dxfId="138" priority="122">
      <formula>$B10=1</formula>
    </cfRule>
  </conditionalFormatting>
  <conditionalFormatting sqref="B11">
    <cfRule type="expression" dxfId="137" priority="145">
      <formula>$B$12=1</formula>
    </cfRule>
  </conditionalFormatting>
  <conditionalFormatting sqref="B13">
    <cfRule type="expression" dxfId="136" priority="144">
      <formula>$B14=1</formula>
    </cfRule>
  </conditionalFormatting>
  <conditionalFormatting sqref="B15">
    <cfRule type="expression" dxfId="135" priority="143">
      <formula>$B16=1</formula>
    </cfRule>
  </conditionalFormatting>
  <conditionalFormatting sqref="B17">
    <cfRule type="expression" dxfId="134" priority="142">
      <formula>$B18=1</formula>
    </cfRule>
  </conditionalFormatting>
  <conditionalFormatting sqref="B19">
    <cfRule type="expression" dxfId="133" priority="7">
      <formula>$B20=1</formula>
    </cfRule>
  </conditionalFormatting>
  <conditionalFormatting sqref="C7">
    <cfRule type="expression" dxfId="132" priority="147">
      <formula>B8=1</formula>
    </cfRule>
    <cfRule type="expression" dxfId="131" priority="141">
      <formula>C8=1</formula>
    </cfRule>
  </conditionalFormatting>
  <conditionalFormatting sqref="C9">
    <cfRule type="expression" dxfId="130" priority="118">
      <formula>C10=1</formula>
    </cfRule>
    <cfRule type="expression" dxfId="129" priority="119">
      <formula>B10=1</formula>
    </cfRule>
  </conditionalFormatting>
  <conditionalFormatting sqref="C11">
    <cfRule type="expression" dxfId="128" priority="97">
      <formula>B12=1</formula>
    </cfRule>
    <cfRule type="expression" dxfId="127" priority="96">
      <formula>C12=1</formula>
    </cfRule>
  </conditionalFormatting>
  <conditionalFormatting sqref="C13">
    <cfRule type="expression" dxfId="126" priority="78">
      <formula>C14=1</formula>
    </cfRule>
    <cfRule type="expression" dxfId="125" priority="79">
      <formula>B14=1</formula>
    </cfRule>
  </conditionalFormatting>
  <conditionalFormatting sqref="C15">
    <cfRule type="expression" dxfId="124" priority="61">
      <formula>B16=1</formula>
    </cfRule>
    <cfRule type="expression" dxfId="123" priority="60">
      <formula>C16=1</formula>
    </cfRule>
  </conditionalFormatting>
  <conditionalFormatting sqref="C17">
    <cfRule type="expression" dxfId="122" priority="43">
      <formula>B18=1</formula>
    </cfRule>
    <cfRule type="expression" dxfId="121" priority="42">
      <formula>C18=1</formula>
    </cfRule>
  </conditionalFormatting>
  <conditionalFormatting sqref="C19">
    <cfRule type="expression" dxfId="120" priority="24">
      <formula>C20=1</formula>
    </cfRule>
    <cfRule type="expression" dxfId="119" priority="25">
      <formula>B20=1</formula>
    </cfRule>
  </conditionalFormatting>
  <conditionalFormatting sqref="D7">
    <cfRule type="expression" dxfId="118" priority="139">
      <formula>$C8=1</formula>
    </cfRule>
    <cfRule type="expression" dxfId="117" priority="140">
      <formula>$D8=1</formula>
    </cfRule>
  </conditionalFormatting>
  <conditionalFormatting sqref="D9">
    <cfRule type="expression" dxfId="116" priority="117">
      <formula>$D10=1</formula>
    </cfRule>
    <cfRule type="expression" dxfId="115" priority="116">
      <formula>$C10=1</formula>
    </cfRule>
  </conditionalFormatting>
  <conditionalFormatting sqref="D11">
    <cfRule type="expression" dxfId="114" priority="95">
      <formula>$D12=1</formula>
    </cfRule>
    <cfRule type="expression" dxfId="113" priority="94">
      <formula>$C12=1</formula>
    </cfRule>
  </conditionalFormatting>
  <conditionalFormatting sqref="D13">
    <cfRule type="expression" dxfId="112" priority="77">
      <formula>$D14=1</formula>
    </cfRule>
    <cfRule type="expression" dxfId="111" priority="76">
      <formula>$C14=1</formula>
    </cfRule>
  </conditionalFormatting>
  <conditionalFormatting sqref="D15">
    <cfRule type="expression" dxfId="110" priority="58">
      <formula>$C16=1</formula>
    </cfRule>
    <cfRule type="expression" dxfId="109" priority="59">
      <formula>$D16=1</formula>
    </cfRule>
  </conditionalFormatting>
  <conditionalFormatting sqref="D17">
    <cfRule type="expression" dxfId="108" priority="41">
      <formula>$D18=1</formula>
    </cfRule>
    <cfRule type="expression" dxfId="107" priority="40">
      <formula>$C18=1</formula>
    </cfRule>
  </conditionalFormatting>
  <conditionalFormatting sqref="D19">
    <cfRule type="expression" dxfId="106" priority="22">
      <formula>$C20=1</formula>
    </cfRule>
    <cfRule type="expression" dxfId="105" priority="23">
      <formula>$D20=1</formula>
    </cfRule>
  </conditionalFormatting>
  <conditionalFormatting sqref="E7">
    <cfRule type="expression" dxfId="104" priority="137">
      <formula>$E8=1</formula>
    </cfRule>
    <cfRule type="expression" dxfId="103" priority="138">
      <formula>$D8=1</formula>
    </cfRule>
  </conditionalFormatting>
  <conditionalFormatting sqref="E9">
    <cfRule type="expression" dxfId="102" priority="113">
      <formula>$D10=1</formula>
    </cfRule>
    <cfRule type="expression" dxfId="101" priority="112">
      <formula>$E10=1</formula>
    </cfRule>
  </conditionalFormatting>
  <conditionalFormatting sqref="E11">
    <cfRule type="expression" dxfId="100" priority="93">
      <formula>$D12=1</formula>
    </cfRule>
    <cfRule type="expression" dxfId="99" priority="92">
      <formula>$E12=1</formula>
    </cfRule>
  </conditionalFormatting>
  <conditionalFormatting sqref="E13">
    <cfRule type="expression" dxfId="98" priority="74">
      <formula>$E14=1</formula>
    </cfRule>
    <cfRule type="expression" dxfId="97" priority="75">
      <formula>$D14=1</formula>
    </cfRule>
  </conditionalFormatting>
  <conditionalFormatting sqref="E15">
    <cfRule type="expression" dxfId="96" priority="56">
      <formula>$E16=1</formula>
    </cfRule>
    <cfRule type="expression" dxfId="95" priority="57">
      <formula>$D16=1</formula>
    </cfRule>
  </conditionalFormatting>
  <conditionalFormatting sqref="E17">
    <cfRule type="expression" dxfId="94" priority="38">
      <formula>$E18=1</formula>
    </cfRule>
    <cfRule type="expression" dxfId="93" priority="39">
      <formula>$D18=1</formula>
    </cfRule>
  </conditionalFormatting>
  <conditionalFormatting sqref="E19">
    <cfRule type="expression" dxfId="92" priority="20">
      <formula>$E20=1</formula>
    </cfRule>
    <cfRule type="expression" dxfId="91" priority="21">
      <formula>$D20=1</formula>
    </cfRule>
  </conditionalFormatting>
  <conditionalFormatting sqref="F7">
    <cfRule type="expression" dxfId="90" priority="136">
      <formula>$E8=1</formula>
    </cfRule>
    <cfRule type="expression" dxfId="89" priority="135">
      <formula>$F8</formula>
    </cfRule>
  </conditionalFormatting>
  <conditionalFormatting sqref="F9">
    <cfRule type="expression" dxfId="88" priority="108">
      <formula>$F10</formula>
    </cfRule>
    <cfRule type="expression" dxfId="87" priority="109">
      <formula>$E10=1</formula>
    </cfRule>
  </conditionalFormatting>
  <conditionalFormatting sqref="F11">
    <cfRule type="expression" dxfId="86" priority="91">
      <formula>$E12=1</formula>
    </cfRule>
    <cfRule type="expression" dxfId="85" priority="90">
      <formula>$F12</formula>
    </cfRule>
  </conditionalFormatting>
  <conditionalFormatting sqref="F13">
    <cfRule type="expression" dxfId="84" priority="72">
      <formula>$F14</formula>
    </cfRule>
    <cfRule type="expression" dxfId="83" priority="73">
      <formula>$E14=1</formula>
    </cfRule>
  </conditionalFormatting>
  <conditionalFormatting sqref="F15">
    <cfRule type="expression" dxfId="82" priority="54">
      <formula>$F16</formula>
    </cfRule>
    <cfRule type="expression" dxfId="81" priority="55">
      <formula>$E16=1</formula>
    </cfRule>
  </conditionalFormatting>
  <conditionalFormatting sqref="F17">
    <cfRule type="expression" dxfId="80" priority="36">
      <formula>$F18</formula>
    </cfRule>
    <cfRule type="expression" dxfId="79" priority="37">
      <formula>$E18=1</formula>
    </cfRule>
  </conditionalFormatting>
  <conditionalFormatting sqref="F19">
    <cfRule type="expression" dxfId="78" priority="19">
      <formula>$E20=1</formula>
    </cfRule>
    <cfRule type="expression" dxfId="77" priority="18">
      <formula>$F20</formula>
    </cfRule>
  </conditionalFormatting>
  <conditionalFormatting sqref="G7">
    <cfRule type="expression" dxfId="76" priority="134">
      <formula>$G8=1</formula>
    </cfRule>
    <cfRule type="expression" dxfId="75" priority="133">
      <formula>$F8=1</formula>
    </cfRule>
  </conditionalFormatting>
  <conditionalFormatting sqref="G9">
    <cfRule type="expression" dxfId="74" priority="107">
      <formula>$G10=1</formula>
    </cfRule>
    <cfRule type="expression" dxfId="73" priority="106">
      <formula>$F10=1</formula>
    </cfRule>
  </conditionalFormatting>
  <conditionalFormatting sqref="G11">
    <cfRule type="expression" dxfId="72" priority="89">
      <formula>$G12=1</formula>
    </cfRule>
    <cfRule type="expression" dxfId="71" priority="88">
      <formula>$F12=1</formula>
    </cfRule>
  </conditionalFormatting>
  <conditionalFormatting sqref="G13">
    <cfRule type="expression" dxfId="70" priority="71">
      <formula>$G14=1</formula>
    </cfRule>
    <cfRule type="expression" dxfId="69" priority="70">
      <formula>$F14=1</formula>
    </cfRule>
  </conditionalFormatting>
  <conditionalFormatting sqref="G15">
    <cfRule type="expression" dxfId="68" priority="53">
      <formula>$G16=1</formula>
    </cfRule>
    <cfRule type="expression" dxfId="67" priority="52">
      <formula>$F16=1</formula>
    </cfRule>
  </conditionalFormatting>
  <conditionalFormatting sqref="G17">
    <cfRule type="expression" dxfId="66" priority="35">
      <formula>$G18=1</formula>
    </cfRule>
    <cfRule type="expression" dxfId="65" priority="34">
      <formula>$F18=1</formula>
    </cfRule>
  </conditionalFormatting>
  <conditionalFormatting sqref="G19">
    <cfRule type="expression" dxfId="64" priority="16">
      <formula>$F20=1</formula>
    </cfRule>
    <cfRule type="expression" dxfId="63" priority="17">
      <formula>$G20=1</formula>
    </cfRule>
  </conditionalFormatting>
  <conditionalFormatting sqref="H7">
    <cfRule type="expression" dxfId="62" priority="132">
      <formula>$G8=1</formula>
    </cfRule>
    <cfRule type="expression" dxfId="61" priority="131">
      <formula>$H8=1</formula>
    </cfRule>
  </conditionalFormatting>
  <conditionalFormatting sqref="H9">
    <cfRule type="expression" dxfId="60" priority="104">
      <formula>$H10=1</formula>
    </cfRule>
    <cfRule type="expression" dxfId="59" priority="105">
      <formula>$G10=1</formula>
    </cfRule>
  </conditionalFormatting>
  <conditionalFormatting sqref="H11">
    <cfRule type="expression" dxfId="58" priority="86">
      <formula>$H12=1</formula>
    </cfRule>
    <cfRule type="expression" dxfId="57" priority="87">
      <formula>$G12=1</formula>
    </cfRule>
  </conditionalFormatting>
  <conditionalFormatting sqref="H13">
    <cfRule type="expression" dxfId="56" priority="69">
      <formula>$G14=1</formula>
    </cfRule>
    <cfRule type="expression" dxfId="55" priority="68">
      <formula>$H14=1</formula>
    </cfRule>
  </conditionalFormatting>
  <conditionalFormatting sqref="H15">
    <cfRule type="expression" dxfId="54" priority="51">
      <formula>$G16=1</formula>
    </cfRule>
    <cfRule type="expression" dxfId="53" priority="50">
      <formula>$H16=1</formula>
    </cfRule>
  </conditionalFormatting>
  <conditionalFormatting sqref="H17">
    <cfRule type="expression" dxfId="52" priority="32">
      <formula>$H18=1</formula>
    </cfRule>
    <cfRule type="expression" dxfId="51" priority="33">
      <formula>$G18=1</formula>
    </cfRule>
  </conditionalFormatting>
  <conditionalFormatting sqref="H19">
    <cfRule type="expression" dxfId="50" priority="14">
      <formula>$H20=1</formula>
    </cfRule>
    <cfRule type="expression" dxfId="49" priority="15">
      <formula>$G20=1</formula>
    </cfRule>
  </conditionalFormatting>
  <conditionalFormatting sqref="I7">
    <cfRule type="expression" dxfId="48" priority="130">
      <formula>$H8=1</formula>
    </cfRule>
    <cfRule type="expression" dxfId="47" priority="129">
      <formula>$I8=1</formula>
    </cfRule>
  </conditionalFormatting>
  <conditionalFormatting sqref="I9">
    <cfRule type="expression" dxfId="46" priority="102">
      <formula>$I10=1</formula>
    </cfRule>
    <cfRule type="expression" dxfId="45" priority="103">
      <formula>$H10=1</formula>
    </cfRule>
  </conditionalFormatting>
  <conditionalFormatting sqref="I11">
    <cfRule type="expression" dxfId="44" priority="84">
      <formula>$I12=1</formula>
    </cfRule>
    <cfRule type="expression" dxfId="43" priority="85">
      <formula>$H12=1</formula>
    </cfRule>
  </conditionalFormatting>
  <conditionalFormatting sqref="I13">
    <cfRule type="expression" dxfId="42" priority="67">
      <formula>$H14=1</formula>
    </cfRule>
    <cfRule type="expression" dxfId="41" priority="66">
      <formula>$I14=1</formula>
    </cfRule>
  </conditionalFormatting>
  <conditionalFormatting sqref="I15">
    <cfRule type="expression" dxfId="40" priority="49">
      <formula>$H16=1</formula>
    </cfRule>
    <cfRule type="expression" dxfId="39" priority="48">
      <formula>$I16=1</formula>
    </cfRule>
  </conditionalFormatting>
  <conditionalFormatting sqref="I17">
    <cfRule type="expression" dxfId="38" priority="30">
      <formula>$I18=1</formula>
    </cfRule>
    <cfRule type="expression" dxfId="37" priority="31">
      <formula>$H18=1</formula>
    </cfRule>
  </conditionalFormatting>
  <conditionalFormatting sqref="I19">
    <cfRule type="expression" dxfId="36" priority="13">
      <formula>$H20=1</formula>
    </cfRule>
    <cfRule type="expression" dxfId="35" priority="12">
      <formula>$I20=1</formula>
    </cfRule>
  </conditionalFormatting>
  <conditionalFormatting sqref="J7">
    <cfRule type="expression" dxfId="34" priority="128">
      <formula>$I8=1</formula>
    </cfRule>
    <cfRule type="expression" dxfId="33" priority="127">
      <formula>$J8</formula>
    </cfRule>
  </conditionalFormatting>
  <conditionalFormatting sqref="J9">
    <cfRule type="expression" dxfId="32" priority="101">
      <formula>$I10=1</formula>
    </cfRule>
    <cfRule type="expression" dxfId="31" priority="100">
      <formula>$J10</formula>
    </cfRule>
  </conditionalFormatting>
  <conditionalFormatting sqref="J11">
    <cfRule type="expression" dxfId="30" priority="82">
      <formula>$J12</formula>
    </cfRule>
    <cfRule type="expression" dxfId="29" priority="83">
      <formula>$I12=1</formula>
    </cfRule>
  </conditionalFormatting>
  <conditionalFormatting sqref="J13">
    <cfRule type="expression" dxfId="28" priority="65">
      <formula>$I14=1</formula>
    </cfRule>
    <cfRule type="expression" dxfId="27" priority="64">
      <formula>$J14</formula>
    </cfRule>
  </conditionalFormatting>
  <conditionalFormatting sqref="J15">
    <cfRule type="expression" dxfId="26" priority="47">
      <formula>$I16=1</formula>
    </cfRule>
    <cfRule type="expression" dxfId="25" priority="46">
      <formula>$J16</formula>
    </cfRule>
  </conditionalFormatting>
  <conditionalFormatting sqref="J17">
    <cfRule type="expression" dxfId="24" priority="29">
      <formula>$I18=1</formula>
    </cfRule>
    <cfRule type="expression" dxfId="23" priority="28">
      <formula>$J18</formula>
    </cfRule>
  </conditionalFormatting>
  <conditionalFormatting sqref="J19">
    <cfRule type="expression" dxfId="22" priority="11">
      <formula>$I20=1</formula>
    </cfRule>
    <cfRule type="expression" dxfId="21" priority="10">
      <formula>$J20</formula>
    </cfRule>
  </conditionalFormatting>
  <conditionalFormatting sqref="K7">
    <cfRule type="expression" dxfId="20" priority="125">
      <formula>$K8=1</formula>
    </cfRule>
    <cfRule type="expression" dxfId="19" priority="126">
      <formula>$J8=1</formula>
    </cfRule>
  </conditionalFormatting>
  <conditionalFormatting sqref="K9">
    <cfRule type="expression" dxfId="18" priority="98">
      <formula>$K10=1</formula>
    </cfRule>
    <cfRule type="expression" dxfId="17" priority="99">
      <formula>$J10=1</formula>
    </cfRule>
  </conditionalFormatting>
  <conditionalFormatting sqref="K11">
    <cfRule type="expression" dxfId="16" priority="81">
      <formula>$J12=1</formula>
    </cfRule>
    <cfRule type="expression" dxfId="15" priority="80">
      <formula>$K12=1</formula>
    </cfRule>
  </conditionalFormatting>
  <conditionalFormatting sqref="K13">
    <cfRule type="expression" dxfId="14" priority="63">
      <formula>$J14=1</formula>
    </cfRule>
    <cfRule type="expression" dxfId="13" priority="62">
      <formula>$K14=1</formula>
    </cfRule>
  </conditionalFormatting>
  <conditionalFormatting sqref="K15">
    <cfRule type="expression" dxfId="12" priority="44">
      <formula>$K16=1</formula>
    </cfRule>
    <cfRule type="expression" dxfId="11" priority="45">
      <formula>$J16=1</formula>
    </cfRule>
  </conditionalFormatting>
  <conditionalFormatting sqref="K17">
    <cfRule type="expression" dxfId="10" priority="27">
      <formula>$J18=1</formula>
    </cfRule>
    <cfRule type="expression" dxfId="9" priority="26">
      <formula>$K18=1</formula>
    </cfRule>
  </conditionalFormatting>
  <conditionalFormatting sqref="K19">
    <cfRule type="expression" dxfId="8" priority="9">
      <formula>$J20=1</formula>
    </cfRule>
    <cfRule type="expression" dxfId="7" priority="8">
      <formula>$K20=1</formula>
    </cfRule>
  </conditionalFormatting>
  <conditionalFormatting sqref="L7">
    <cfRule type="expression" dxfId="6" priority="124">
      <formula>$K8=1</formula>
    </cfRule>
  </conditionalFormatting>
  <conditionalFormatting sqref="L9">
    <cfRule type="expression" dxfId="5" priority="6">
      <formula>$K10=1</formula>
    </cfRule>
  </conditionalFormatting>
  <conditionalFormatting sqref="L11">
    <cfRule type="expression" dxfId="4" priority="5">
      <formula>$K12=1</formula>
    </cfRule>
  </conditionalFormatting>
  <conditionalFormatting sqref="L13">
    <cfRule type="expression" dxfId="3" priority="4">
      <formula>$K14=1</formula>
    </cfRule>
  </conditionalFormatting>
  <conditionalFormatting sqref="L15">
    <cfRule type="expression" dxfId="2" priority="3">
      <formula>$K16=1</formula>
    </cfRule>
  </conditionalFormatting>
  <conditionalFormatting sqref="L17">
    <cfRule type="expression" dxfId="1" priority="2">
      <formula>$K18=1</formula>
    </cfRule>
  </conditionalFormatting>
  <conditionalFormatting sqref="L19">
    <cfRule type="expression" dxfId="0" priority="1">
      <formula>$K20=1</formula>
    </cfRule>
  </conditionalFormatting>
  <pageMargins left="0.7" right="0.7" top="0.75" bottom="0.75" header="0.3" footer="0.3"/>
  <pageSetup orientation="portrait" r:id="rId1"/>
  <ignoredErrors>
    <ignoredError sqref="B9 E9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01"/>
  <sheetViews>
    <sheetView workbookViewId="0">
      <selection activeCell="G2" sqref="G2"/>
    </sheetView>
  </sheetViews>
  <sheetFormatPr defaultRowHeight="16.5" x14ac:dyDescent="0.3"/>
  <cols>
    <col min="1" max="1" width="6.85546875" style="1" customWidth="1"/>
    <col min="2" max="2" width="17.7109375" style="6" customWidth="1"/>
    <col min="3" max="6" width="14" style="3" customWidth="1"/>
    <col min="7" max="7" width="15" style="7" customWidth="1"/>
    <col min="8" max="8" width="19.7109375" style="1" customWidth="1"/>
    <col min="9" max="9" width="30.42578125" style="8" customWidth="1"/>
    <col min="10" max="13" width="9.140625" style="1"/>
    <col min="14" max="14" width="13" style="1" customWidth="1"/>
    <col min="15" max="16384" width="9.140625" style="1"/>
  </cols>
  <sheetData>
    <row r="1" spans="1:10" x14ac:dyDescent="0.3">
      <c r="B1" s="2" t="s">
        <v>12</v>
      </c>
      <c r="C1" s="3" t="s">
        <v>6</v>
      </c>
      <c r="D1" s="3" t="s">
        <v>7</v>
      </c>
      <c r="E1" s="3" t="s">
        <v>8</v>
      </c>
      <c r="F1" s="3" t="s">
        <v>9</v>
      </c>
      <c r="G1" s="4"/>
      <c r="I1" s="3" t="s">
        <v>11</v>
      </c>
    </row>
    <row r="2" spans="1:10" x14ac:dyDescent="0.3">
      <c r="A2" s="1">
        <v>0</v>
      </c>
      <c r="B2" s="6">
        <f xml:space="preserve"> RTD("cqg.rtd",,"StudyData", $I$2, "BAR", "", "Time", $I$4,-$A2,$I$6,$I$10, "","False","T")</f>
        <v>46118</v>
      </c>
      <c r="C2" s="3">
        <f xml:space="preserve"> RTD("cqg.rtd",,"StudyData", $I$2, "BAR", "", "Open", $I$4, -$A2, $I$6,$I$10,,$I$8,$I$12)</f>
        <v>24.93</v>
      </c>
      <c r="D2" s="3">
        <f xml:space="preserve"> RTD("cqg.rtd",,"StudyData", $I$2, "BAR", "", "High", $I$4, -$A2, $I$6,$I$10,,$I$8,$I$12)</f>
        <v>25.1</v>
      </c>
      <c r="E2" s="3">
        <f xml:space="preserve"> RTD("cqg.rtd",,"StudyData", $I$2, "BAR", "", "Low", $I$4, -$A2, $I$6,$I$10,,$I$8,$I$12)</f>
        <v>24.36</v>
      </c>
      <c r="F2" s="3">
        <f xml:space="preserve"> RTD("cqg.rtd",,"StudyData", $I$2, "BAR", "", "Close", $I$4, -$A2, $I$6,$I$10,,$I$8,$I$12)</f>
        <v>25.01</v>
      </c>
      <c r="H2" s="5"/>
      <c r="I2" s="8" t="s">
        <v>13</v>
      </c>
      <c r="J2" s="1" t="str">
        <f>RTD("cqg.rtd", ,"ContractData",I2, "LongDescription",, "T")</f>
        <v>VIX Volatility Index (S&amp;P 500)</v>
      </c>
    </row>
    <row r="3" spans="1:10" x14ac:dyDescent="0.3">
      <c r="A3" s="1">
        <f>A2+1</f>
        <v>1</v>
      </c>
      <c r="B3" s="6">
        <f xml:space="preserve"> RTD("cqg.rtd",,"StudyData", $I$2, "BAR", "", "Time", $I$4,-$A3,$I$6,$I$10, "","False","T")</f>
        <v>46111</v>
      </c>
      <c r="C3" s="3">
        <f xml:space="preserve"> RTD("cqg.rtd",,"StudyData", $I$2, "BAR", "", "Open", $I$4, -$A3, $I$6,$I$10,,$I$8,$I$12)</f>
        <v>30.79</v>
      </c>
      <c r="D3" s="3">
        <f xml:space="preserve"> RTD("cqg.rtd",,"StudyData", $I$2, "BAR", "", "High", $I$4, -$A3, $I$6,$I$10,,$I$8,$I$12)</f>
        <v>31.52</v>
      </c>
      <c r="E3" s="3">
        <f xml:space="preserve"> RTD("cqg.rtd",,"StudyData", $I$2, "BAR", "", "Low", $I$4, -$A3, $I$6,$I$10,,$I$8,$I$12)</f>
        <v>23.5</v>
      </c>
      <c r="F3" s="3">
        <f xml:space="preserve"> RTD("cqg.rtd",,"StudyData", $I$2, "BAR", "", "Close", $I$4, -$A3, $I$6,$I$10,,$I$8,$I$12)</f>
        <v>23.87</v>
      </c>
      <c r="H3" s="5"/>
      <c r="I3" s="8" t="s">
        <v>10</v>
      </c>
    </row>
    <row r="4" spans="1:10" x14ac:dyDescent="0.3">
      <c r="A4" s="1">
        <f t="shared" ref="A4:A67" si="0">A3+1</f>
        <v>2</v>
      </c>
      <c r="B4" s="6">
        <f xml:space="preserve"> RTD("cqg.rtd",,"StudyData", $I$2, "BAR", "", "Time", $I$4,-$A4,$I$6,$I$10, "","False","T")</f>
        <v>46104</v>
      </c>
      <c r="C4" s="3">
        <f xml:space="preserve"> RTD("cqg.rtd",,"StudyData", $I$2, "BAR", "", "Open", $I$4, -$A4, $I$6,$I$10,,$I$8,$I$12)</f>
        <v>30.04</v>
      </c>
      <c r="D4" s="3">
        <f xml:space="preserve"> RTD("cqg.rtd",,"StudyData", $I$2, "BAR", "", "High", $I$4, -$A4, $I$6,$I$10,,$I$8,$I$12)</f>
        <v>31.65</v>
      </c>
      <c r="E4" s="3">
        <f xml:space="preserve"> RTD("cqg.rtd",,"StudyData", $I$2, "BAR", "", "Low", $I$4, -$A4, $I$6,$I$10,,$I$8,$I$12)</f>
        <v>20.28</v>
      </c>
      <c r="F4" s="3">
        <f xml:space="preserve"> RTD("cqg.rtd",,"StudyData", $I$2, "BAR", "", "Close", $I$4, -$A4, $I$6,$I$10,,$I$8,$I$12)</f>
        <v>31.05</v>
      </c>
      <c r="H4" s="5"/>
      <c r="I4" s="9" t="s">
        <v>14</v>
      </c>
    </row>
    <row r="5" spans="1:10" x14ac:dyDescent="0.3">
      <c r="A5" s="1">
        <f t="shared" si="0"/>
        <v>3</v>
      </c>
      <c r="B5" s="6">
        <f xml:space="preserve"> RTD("cqg.rtd",,"StudyData", $I$2, "BAR", "", "Time", $I$4,-$A5,$I$6,$I$10, "","False","T")</f>
        <v>46097</v>
      </c>
      <c r="C5" s="3">
        <f xml:space="preserve"> RTD("cqg.rtd",,"StudyData", $I$2, "BAR", "", "Open", $I$4, -$A5, $I$6,$I$10,,$I$8,$I$12)</f>
        <v>25.88</v>
      </c>
      <c r="D5" s="3">
        <f xml:space="preserve"> RTD("cqg.rtd",,"StudyData", $I$2, "BAR", "", "High", $I$4, -$A5, $I$6,$I$10,,$I$8,$I$12)</f>
        <v>29.28</v>
      </c>
      <c r="E5" s="3">
        <f xml:space="preserve"> RTD("cqg.rtd",,"StudyData", $I$2, "BAR", "", "Low", $I$4, -$A5, $I$6,$I$10,,$I$8,$I$12)</f>
        <v>21.47</v>
      </c>
      <c r="F5" s="3">
        <f xml:space="preserve"> RTD("cqg.rtd",,"StudyData", $I$2, "BAR", "", "Close", $I$4, -$A5, $I$6,$I$10,,$I$8,$I$12)</f>
        <v>26.78</v>
      </c>
      <c r="H5" s="5"/>
      <c r="I5" s="8" t="s">
        <v>2</v>
      </c>
    </row>
    <row r="6" spans="1:10" x14ac:dyDescent="0.3">
      <c r="A6" s="1">
        <f t="shared" si="0"/>
        <v>4</v>
      </c>
      <c r="B6" s="6">
        <f xml:space="preserve"> RTD("cqg.rtd",,"StudyData", $I$2, "BAR", "", "Time", $I$4,-$A6,$I$6,$I$10, "","False","T")</f>
        <v>46090</v>
      </c>
      <c r="C6" s="3">
        <f xml:space="preserve"> RTD("cqg.rtd",,"StudyData", $I$2, "BAR", "", "Open", $I$4, -$A6, $I$6,$I$10,,$I$8,$I$12)</f>
        <v>35.119999999999997</v>
      </c>
      <c r="D6" s="3">
        <f xml:space="preserve"> RTD("cqg.rtd",,"StudyData", $I$2, "BAR", "", "High", $I$4, -$A6, $I$6,$I$10,,$I$8,$I$12)</f>
        <v>35.299999999999997</v>
      </c>
      <c r="E6" s="3">
        <f xml:space="preserve"> RTD("cqg.rtd",,"StudyData", $I$2, "BAR", "", "Low", $I$4, -$A6, $I$6,$I$10,,$I$8,$I$12)</f>
        <v>22.19</v>
      </c>
      <c r="F6" s="3">
        <f xml:space="preserve"> RTD("cqg.rtd",,"StudyData", $I$2, "BAR", "", "Close", $I$4, -$A6, $I$6,$I$10,,$I$8,$I$12)</f>
        <v>27.19</v>
      </c>
      <c r="H6" s="5"/>
      <c r="I6" s="9" t="s">
        <v>3</v>
      </c>
    </row>
    <row r="7" spans="1:10" x14ac:dyDescent="0.3">
      <c r="A7" s="1">
        <f t="shared" si="0"/>
        <v>5</v>
      </c>
      <c r="B7" s="6">
        <f xml:space="preserve"> RTD("cqg.rtd",,"StudyData", $I$2, "BAR", "", "Time", $I$4,-$A7,$I$6,$I$10, "","False","T")</f>
        <v>46083</v>
      </c>
      <c r="C7" s="3">
        <f xml:space="preserve"> RTD("cqg.rtd",,"StudyData", $I$2, "BAR", "", "Open", $I$4, -$A7, $I$6,$I$10,,$I$8,$I$12)</f>
        <v>24.66</v>
      </c>
      <c r="D7" s="3">
        <f xml:space="preserve"> RTD("cqg.rtd",,"StudyData", $I$2, "BAR", "", "High", $I$4, -$A7, $I$6,$I$10,,$I$8,$I$12)</f>
        <v>29.93</v>
      </c>
      <c r="E7" s="3">
        <f xml:space="preserve"> RTD("cqg.rtd",,"StudyData", $I$2, "BAR", "", "Low", $I$4, -$A7, $I$6,$I$10,,$I$8,$I$12)</f>
        <v>20.37</v>
      </c>
      <c r="F7" s="3">
        <f xml:space="preserve"> RTD("cqg.rtd",,"StudyData", $I$2, "BAR", "", "Close", $I$4, -$A7, $I$6,$I$10,,$I$8,$I$12)</f>
        <v>29.49</v>
      </c>
      <c r="H7" s="5"/>
      <c r="I7" s="8" t="s">
        <v>0</v>
      </c>
    </row>
    <row r="8" spans="1:10" x14ac:dyDescent="0.3">
      <c r="A8" s="1">
        <f t="shared" si="0"/>
        <v>6</v>
      </c>
      <c r="B8" s="6">
        <f xml:space="preserve"> RTD("cqg.rtd",,"StudyData", $I$2, "BAR", "", "Time", $I$4,-$A8,$I$6,$I$10, "","False","T")</f>
        <v>46076</v>
      </c>
      <c r="C8" s="3">
        <f xml:space="preserve"> RTD("cqg.rtd",,"StudyData", $I$2, "BAR", "", "Open", $I$4, -$A8, $I$6,$I$10,,$I$8,$I$12)</f>
        <v>20.49</v>
      </c>
      <c r="D8" s="3">
        <f xml:space="preserve"> RTD("cqg.rtd",,"StudyData", $I$2, "BAR", "", "High", $I$4, -$A8, $I$6,$I$10,,$I$8,$I$12)</f>
        <v>22.08</v>
      </c>
      <c r="E8" s="3">
        <f xml:space="preserve"> RTD("cqg.rtd",,"StudyData", $I$2, "BAR", "", "Low", $I$4, -$A8, $I$6,$I$10,,$I$8,$I$12)</f>
        <v>17.5</v>
      </c>
      <c r="F8" s="3">
        <f xml:space="preserve"> RTD("cqg.rtd",,"StudyData", $I$2, "BAR", "", "Close", $I$4, -$A8, $I$6,$I$10,,$I$8,$I$12)</f>
        <v>19.86</v>
      </c>
      <c r="H8" s="5"/>
      <c r="I8" s="9" t="b">
        <v>0</v>
      </c>
    </row>
    <row r="9" spans="1:10" x14ac:dyDescent="0.3">
      <c r="A9" s="1">
        <f t="shared" si="0"/>
        <v>7</v>
      </c>
      <c r="B9" s="6">
        <f xml:space="preserve"> RTD("cqg.rtd",,"StudyData", $I$2, "BAR", "", "Time", $I$4,-$A9,$I$6,$I$10, "","False","T")</f>
        <v>46070</v>
      </c>
      <c r="C9" s="3">
        <f xml:space="preserve"> RTD("cqg.rtd",,"StudyData", $I$2, "BAR", "", "Open", $I$4, -$A9, $I$6,$I$10,,$I$8,$I$12)</f>
        <v>21.74</v>
      </c>
      <c r="D9" s="3">
        <f xml:space="preserve"> RTD("cqg.rtd",,"StudyData", $I$2, "BAR", "", "High", $I$4, -$A9, $I$6,$I$10,,$I$8,$I$12)</f>
        <v>22.96</v>
      </c>
      <c r="E9" s="3">
        <f xml:space="preserve"> RTD("cqg.rtd",,"StudyData", $I$2, "BAR", "", "Low", $I$4, -$A9, $I$6,$I$10,,$I$8,$I$12)</f>
        <v>18.48</v>
      </c>
      <c r="F9" s="3">
        <f xml:space="preserve"> RTD("cqg.rtd",,"StudyData", $I$2, "BAR", "", "Close", $I$4, -$A9, $I$6,$I$10,,$I$8,$I$12)</f>
        <v>19.09</v>
      </c>
      <c r="H9" s="5"/>
      <c r="I9" s="8" t="s">
        <v>4</v>
      </c>
    </row>
    <row r="10" spans="1:10" x14ac:dyDescent="0.3">
      <c r="A10" s="1">
        <f t="shared" si="0"/>
        <v>8</v>
      </c>
      <c r="B10" s="6">
        <f xml:space="preserve"> RTD("cqg.rtd",,"StudyData", $I$2, "BAR", "", "Time", $I$4,-$A10,$I$6,$I$10, "","False","T")</f>
        <v>46062</v>
      </c>
      <c r="C10" s="3">
        <f xml:space="preserve"> RTD("cqg.rtd",,"StudyData", $I$2, "BAR", "", "Open", $I$4, -$A10, $I$6,$I$10,,$I$8,$I$12)</f>
        <v>17.95</v>
      </c>
      <c r="D10" s="3">
        <f xml:space="preserve"> RTD("cqg.rtd",,"StudyData", $I$2, "BAR", "", "High", $I$4, -$A10, $I$6,$I$10,,$I$8,$I$12)</f>
        <v>22.4</v>
      </c>
      <c r="E10" s="3">
        <f xml:space="preserve"> RTD("cqg.rtd",,"StudyData", $I$2, "BAR", "", "Low", $I$4, -$A10, $I$6,$I$10,,$I$8,$I$12)</f>
        <v>16.75</v>
      </c>
      <c r="F10" s="3">
        <f xml:space="preserve"> RTD("cqg.rtd",,"StudyData", $I$2, "BAR", "", "Close", $I$4, -$A10, $I$6,$I$10,,$I$8,$I$12)</f>
        <v>20.6</v>
      </c>
      <c r="H10" s="5"/>
      <c r="I10" s="9"/>
    </row>
    <row r="11" spans="1:10" x14ac:dyDescent="0.3">
      <c r="A11" s="1">
        <f t="shared" si="0"/>
        <v>9</v>
      </c>
      <c r="B11" s="6">
        <f xml:space="preserve"> RTD("cqg.rtd",,"StudyData", $I$2, "BAR", "", "Time", $I$4,-$A11,$I$6,$I$10, "","False","T")</f>
        <v>46055</v>
      </c>
      <c r="C11" s="3">
        <f xml:space="preserve"> RTD("cqg.rtd",,"StudyData", $I$2, "BAR", "", "Open", $I$4, -$A11, $I$6,$I$10,,$I$8,$I$12)</f>
        <v>19.95</v>
      </c>
      <c r="D11" s="3">
        <f xml:space="preserve"> RTD("cqg.rtd",,"StudyData", $I$2, "BAR", "", "High", $I$4, -$A11, $I$6,$I$10,,$I$8,$I$12)</f>
        <v>23.1</v>
      </c>
      <c r="E11" s="3">
        <f xml:space="preserve"> RTD("cqg.rtd",,"StudyData", $I$2, "BAR", "", "Low", $I$4, -$A11, $I$6,$I$10,,$I$8,$I$12)</f>
        <v>16.05</v>
      </c>
      <c r="F11" s="3">
        <f xml:space="preserve"> RTD("cqg.rtd",,"StudyData", $I$2, "BAR", "", "Close", $I$4, -$A11, $I$6,$I$10,,$I$8,$I$12)</f>
        <v>17.760000000000002</v>
      </c>
      <c r="H11" s="5"/>
      <c r="I11" s="8" t="s">
        <v>1</v>
      </c>
    </row>
    <row r="12" spans="1:10" x14ac:dyDescent="0.3">
      <c r="A12" s="1">
        <f t="shared" si="0"/>
        <v>10</v>
      </c>
      <c r="B12" s="6">
        <f xml:space="preserve"> RTD("cqg.rtd",,"StudyData", $I$2, "BAR", "", "Time", $I$4,-$A12,$I$6,$I$10, "","False","T")</f>
        <v>46048</v>
      </c>
      <c r="C12" s="3">
        <f xml:space="preserve"> RTD("cqg.rtd",,"StudyData", $I$2, "BAR", "", "Open", $I$4, -$A12, $I$6,$I$10,,$I$8,$I$12)</f>
        <v>16.899999999999999</v>
      </c>
      <c r="D12" s="3">
        <f xml:space="preserve"> RTD("cqg.rtd",,"StudyData", $I$2, "BAR", "", "High", $I$4, -$A12, $I$6,$I$10,,$I$8,$I$12)</f>
        <v>19.739999999999998</v>
      </c>
      <c r="E12" s="3">
        <f xml:space="preserve"> RTD("cqg.rtd",,"StudyData", $I$2, "BAR", "", "Low", $I$4, -$A12, $I$6,$I$10,,$I$8,$I$12)</f>
        <v>15.74</v>
      </c>
      <c r="F12" s="3">
        <f xml:space="preserve"> RTD("cqg.rtd",,"StudyData", $I$2, "BAR", "", "Close", $I$4, -$A12, $I$6,$I$10,,$I$8,$I$12)</f>
        <v>17.440000000000001</v>
      </c>
      <c r="H12" s="5"/>
      <c r="I12" s="9" t="s">
        <v>5</v>
      </c>
    </row>
    <row r="13" spans="1:10" x14ac:dyDescent="0.3">
      <c r="A13" s="1">
        <f t="shared" si="0"/>
        <v>11</v>
      </c>
      <c r="B13" s="6">
        <f xml:space="preserve"> RTD("cqg.rtd",,"StudyData", $I$2, "BAR", "", "Time", $I$4,-$A13,$I$6,$I$10, "","False","T")</f>
        <v>46042</v>
      </c>
      <c r="C13" s="3">
        <f xml:space="preserve"> RTD("cqg.rtd",,"StudyData", $I$2, "BAR", "", "Open", $I$4, -$A13, $I$6,$I$10,,$I$8,$I$12)</f>
        <v>19.940000000000001</v>
      </c>
      <c r="D13" s="3">
        <f xml:space="preserve"> RTD("cqg.rtd",,"StudyData", $I$2, "BAR", "", "High", $I$4, -$A13, $I$6,$I$10,,$I$8,$I$12)</f>
        <v>20.99</v>
      </c>
      <c r="E13" s="3">
        <f xml:space="preserve"> RTD("cqg.rtd",,"StudyData", $I$2, "BAR", "", "Low", $I$4, -$A13, $I$6,$I$10,,$I$8,$I$12)</f>
        <v>15.27</v>
      </c>
      <c r="F13" s="3">
        <f xml:space="preserve"> RTD("cqg.rtd",,"StudyData", $I$2, "BAR", "", "Close", $I$4, -$A13, $I$6,$I$10,,$I$8,$I$12)</f>
        <v>16.09</v>
      </c>
    </row>
    <row r="14" spans="1:10" x14ac:dyDescent="0.3">
      <c r="A14" s="1">
        <f t="shared" si="0"/>
        <v>12</v>
      </c>
      <c r="B14" s="6">
        <f xml:space="preserve"> RTD("cqg.rtd",,"StudyData", $I$2, "BAR", "", "Time", $I$4,-$A14,$I$6,$I$10, "","False","T")</f>
        <v>46034</v>
      </c>
      <c r="C14" s="3">
        <f xml:space="preserve"> RTD("cqg.rtd",,"StudyData", $I$2, "BAR", "", "Open", $I$4, -$A14, $I$6,$I$10,,$I$8,$I$12)</f>
        <v>16.059999999999999</v>
      </c>
      <c r="D14" s="3">
        <f xml:space="preserve"> RTD("cqg.rtd",,"StudyData", $I$2, "BAR", "", "High", $I$4, -$A14, $I$6,$I$10,,$I$8,$I$12)</f>
        <v>18.100000000000001</v>
      </c>
      <c r="E14" s="3">
        <f xml:space="preserve"> RTD("cqg.rtd",,"StudyData", $I$2, "BAR", "", "Low", $I$4, -$A14, $I$6,$I$10,,$I$8,$I$12)</f>
        <v>14.75</v>
      </c>
      <c r="F14" s="3">
        <f xml:space="preserve"> RTD("cqg.rtd",,"StudyData", $I$2, "BAR", "", "Close", $I$4, -$A14, $I$6,$I$10,,$I$8,$I$12)</f>
        <v>15.86</v>
      </c>
    </row>
    <row r="15" spans="1:10" x14ac:dyDescent="0.3">
      <c r="A15" s="1">
        <f t="shared" si="0"/>
        <v>13</v>
      </c>
      <c r="B15" s="6">
        <f xml:space="preserve"> RTD("cqg.rtd",,"StudyData", $I$2, "BAR", "", "Time", $I$4,-$A15,$I$6,$I$10, "","False","T")</f>
        <v>46027</v>
      </c>
      <c r="C15" s="3">
        <f xml:space="preserve"> RTD("cqg.rtd",,"StudyData", $I$2, "BAR", "", "Open", $I$4, -$A15, $I$6,$I$10,,$I$8,$I$12)</f>
        <v>15.14</v>
      </c>
      <c r="D15" s="3">
        <f xml:space="preserve"> RTD("cqg.rtd",,"StudyData", $I$2, "BAR", "", "High", $I$4, -$A15, $I$6,$I$10,,$I$8,$I$12)</f>
        <v>15.85</v>
      </c>
      <c r="E15" s="3">
        <f xml:space="preserve"> RTD("cqg.rtd",,"StudyData", $I$2, "BAR", "", "Low", $I$4, -$A15, $I$6,$I$10,,$I$8,$I$12)</f>
        <v>14.43</v>
      </c>
      <c r="F15" s="3">
        <f xml:space="preserve"> RTD("cqg.rtd",,"StudyData", $I$2, "BAR", "", "Close", $I$4, -$A15, $I$6,$I$10,,$I$8,$I$12)</f>
        <v>14.49</v>
      </c>
    </row>
    <row r="16" spans="1:10" x14ac:dyDescent="0.3">
      <c r="A16" s="1">
        <f t="shared" si="0"/>
        <v>14</v>
      </c>
      <c r="B16" s="6">
        <f xml:space="preserve"> RTD("cqg.rtd",,"StudyData", $I$2, "BAR", "", "Time", $I$4,-$A16,$I$6,$I$10, "","False","T")</f>
        <v>46020</v>
      </c>
      <c r="C16" s="3">
        <f xml:space="preserve"> RTD("cqg.rtd",,"StudyData", $I$2, "BAR", "", "Open", $I$4, -$A16, $I$6,$I$10,,$I$8,$I$12)</f>
        <v>14.69</v>
      </c>
      <c r="D16" s="3">
        <f xml:space="preserve"> RTD("cqg.rtd",,"StudyData", $I$2, "BAR", "", "High", $I$4, -$A16, $I$6,$I$10,,$I$8,$I$12)</f>
        <v>15.42</v>
      </c>
      <c r="E16" s="3">
        <f xml:space="preserve"> RTD("cqg.rtd",,"StudyData", $I$2, "BAR", "", "Low", $I$4, -$A16, $I$6,$I$10,,$I$8,$I$12)</f>
        <v>13.99</v>
      </c>
      <c r="F16" s="3">
        <f xml:space="preserve"> RTD("cqg.rtd",,"StudyData", $I$2, "BAR", "", "Close", $I$4, -$A16, $I$6,$I$10,,$I$8,$I$12)</f>
        <v>14.51</v>
      </c>
    </row>
    <row r="17" spans="1:6" x14ac:dyDescent="0.3">
      <c r="A17" s="1">
        <f t="shared" si="0"/>
        <v>15</v>
      </c>
      <c r="B17" s="6">
        <f xml:space="preserve"> RTD("cqg.rtd",,"StudyData", $I$2, "BAR", "", "Time", $I$4,-$A17,$I$6,$I$10, "","False","T")</f>
        <v>46013</v>
      </c>
      <c r="C17" s="3">
        <f xml:space="preserve"> RTD("cqg.rtd",,"StudyData", $I$2, "BAR", "", "Open", $I$4, -$A17, $I$6,$I$10,,$I$8,$I$12)</f>
        <v>15.16</v>
      </c>
      <c r="D17" s="3">
        <f xml:space="preserve"> RTD("cqg.rtd",,"StudyData", $I$2, "BAR", "", "High", $I$4, -$A17, $I$6,$I$10,,$I$8,$I$12)</f>
        <v>15.26</v>
      </c>
      <c r="E17" s="3">
        <f xml:space="preserve"> RTD("cqg.rtd",,"StudyData", $I$2, "BAR", "", "Low", $I$4, -$A17, $I$6,$I$10,,$I$8,$I$12)</f>
        <v>13.38</v>
      </c>
      <c r="F17" s="3">
        <f xml:space="preserve"> RTD("cqg.rtd",,"StudyData", $I$2, "BAR", "", "Close", $I$4, -$A17, $I$6,$I$10,,$I$8,$I$12)</f>
        <v>13.6</v>
      </c>
    </row>
    <row r="18" spans="1:6" x14ac:dyDescent="0.3">
      <c r="A18" s="1">
        <f t="shared" si="0"/>
        <v>16</v>
      </c>
      <c r="B18" s="6">
        <f xml:space="preserve"> RTD("cqg.rtd",,"StudyData", $I$2, "BAR", "", "Time", $I$4,-$A18,$I$6,$I$10, "","False","T")</f>
        <v>46006</v>
      </c>
      <c r="C18" s="3">
        <f xml:space="preserve"> RTD("cqg.rtd",,"StudyData", $I$2, "BAR", "", "Open", $I$4, -$A18, $I$6,$I$10,,$I$8,$I$12)</f>
        <v>16.510000000000002</v>
      </c>
      <c r="D18" s="3">
        <f xml:space="preserve"> RTD("cqg.rtd",,"StudyData", $I$2, "BAR", "", "High", $I$4, -$A18, $I$6,$I$10,,$I$8,$I$12)</f>
        <v>18</v>
      </c>
      <c r="E18" s="3">
        <f xml:space="preserve"> RTD("cqg.rtd",,"StudyData", $I$2, "BAR", "", "Low", $I$4, -$A18, $I$6,$I$10,,$I$8,$I$12)</f>
        <v>14.91</v>
      </c>
      <c r="F18" s="3">
        <f xml:space="preserve"> RTD("cqg.rtd",,"StudyData", $I$2, "BAR", "", "Close", $I$4, -$A18, $I$6,$I$10,,$I$8,$I$12)</f>
        <v>14.91</v>
      </c>
    </row>
    <row r="19" spans="1:6" x14ac:dyDescent="0.3">
      <c r="A19" s="1">
        <f t="shared" si="0"/>
        <v>17</v>
      </c>
      <c r="B19" s="6">
        <f xml:space="preserve"> RTD("cqg.rtd",,"StudyData", $I$2, "BAR", "", "Time", $I$4,-$A19,$I$6,$I$10, "","False","T")</f>
        <v>45999</v>
      </c>
      <c r="C19" s="3">
        <f xml:space="preserve"> RTD("cqg.rtd",,"StudyData", $I$2, "BAR", "", "Open", $I$4, -$A19, $I$6,$I$10,,$I$8,$I$12)</f>
        <v>16.149999999999999</v>
      </c>
      <c r="D19" s="3">
        <f xml:space="preserve"> RTD("cqg.rtd",,"StudyData", $I$2, "BAR", "", "High", $I$4, -$A19, $I$6,$I$10,,$I$8,$I$12)</f>
        <v>17.850000000000001</v>
      </c>
      <c r="E19" s="3">
        <f xml:space="preserve"> RTD("cqg.rtd",,"StudyData", $I$2, "BAR", "", "Low", $I$4, -$A19, $I$6,$I$10,,$I$8,$I$12)</f>
        <v>14.85</v>
      </c>
      <c r="F19" s="3">
        <f xml:space="preserve"> RTD("cqg.rtd",,"StudyData", $I$2, "BAR", "", "Close", $I$4, -$A19, $I$6,$I$10,,$I$8,$I$12)</f>
        <v>15.74</v>
      </c>
    </row>
    <row r="20" spans="1:6" x14ac:dyDescent="0.3">
      <c r="A20" s="1">
        <f t="shared" si="0"/>
        <v>18</v>
      </c>
      <c r="B20" s="6">
        <f xml:space="preserve"> RTD("cqg.rtd",,"StudyData", $I$2, "BAR", "", "Time", $I$4,-$A20,$I$6,$I$10, "","False","T")</f>
        <v>45992</v>
      </c>
      <c r="C20" s="3">
        <f xml:space="preserve"> RTD("cqg.rtd",,"StudyData", $I$2, "BAR", "", "Open", $I$4, -$A20, $I$6,$I$10,,$I$8,$I$12)</f>
        <v>18.05</v>
      </c>
      <c r="D20" s="3">
        <f xml:space="preserve"> RTD("cqg.rtd",,"StudyData", $I$2, "BAR", "", "High", $I$4, -$A20, $I$6,$I$10,,$I$8,$I$12)</f>
        <v>18.329999999999998</v>
      </c>
      <c r="E20" s="3">
        <f xml:space="preserve"> RTD("cqg.rtd",,"StudyData", $I$2, "BAR", "", "Low", $I$4, -$A20, $I$6,$I$10,,$I$8,$I$12)</f>
        <v>15.28</v>
      </c>
      <c r="F20" s="3">
        <f xml:space="preserve"> RTD("cqg.rtd",,"StudyData", $I$2, "BAR", "", "Close", $I$4, -$A20, $I$6,$I$10,,$I$8,$I$12)</f>
        <v>15.41</v>
      </c>
    </row>
    <row r="21" spans="1:6" x14ac:dyDescent="0.3">
      <c r="A21" s="1">
        <f t="shared" si="0"/>
        <v>19</v>
      </c>
      <c r="B21" s="6">
        <f xml:space="preserve"> RTD("cqg.rtd",,"StudyData", $I$2, "BAR", "", "Time", $I$4,-$A21,$I$6,$I$10, "","False","T")</f>
        <v>45985</v>
      </c>
      <c r="C21" s="3">
        <f xml:space="preserve"> RTD("cqg.rtd",,"StudyData", $I$2, "BAR", "", "Open", $I$4, -$A21, $I$6,$I$10,,$I$8,$I$12)</f>
        <v>22.69</v>
      </c>
      <c r="D21" s="3">
        <f xml:space="preserve"> RTD("cqg.rtd",,"StudyData", $I$2, "BAR", "", "High", $I$4, -$A21, $I$6,$I$10,,$I$8,$I$12)</f>
        <v>23.68</v>
      </c>
      <c r="E21" s="3">
        <f xml:space="preserve"> RTD("cqg.rtd",,"StudyData", $I$2, "BAR", "", "Low", $I$4, -$A21, $I$6,$I$10,,$I$8,$I$12)</f>
        <v>15.78</v>
      </c>
      <c r="F21" s="3">
        <f xml:space="preserve"> RTD("cqg.rtd",,"StudyData", $I$2, "BAR", "", "Close", $I$4, -$A21, $I$6,$I$10,,$I$8,$I$12)</f>
        <v>16.350000000000001</v>
      </c>
    </row>
    <row r="22" spans="1:6" x14ac:dyDescent="0.3">
      <c r="A22" s="1">
        <f t="shared" si="0"/>
        <v>20</v>
      </c>
      <c r="B22" s="6">
        <f xml:space="preserve"> RTD("cqg.rtd",,"StudyData", $I$2, "BAR", "", "Time", $I$4,-$A22,$I$6,$I$10, "","False","T")</f>
        <v>45978</v>
      </c>
      <c r="C22" s="3">
        <f xml:space="preserve"> RTD("cqg.rtd",,"StudyData", $I$2, "BAR", "", "Open", $I$4, -$A22, $I$6,$I$10,,$I$8,$I$12)</f>
        <v>19.579999999999998</v>
      </c>
      <c r="D22" s="3">
        <f xml:space="preserve"> RTD("cqg.rtd",,"StudyData", $I$2, "BAR", "", "High", $I$4, -$A22, $I$6,$I$10,,$I$8,$I$12)</f>
        <v>28.27</v>
      </c>
      <c r="E22" s="3">
        <f xml:space="preserve"> RTD("cqg.rtd",,"StudyData", $I$2, "BAR", "", "Low", $I$4, -$A22, $I$6,$I$10,,$I$8,$I$12)</f>
        <v>19.28</v>
      </c>
      <c r="F22" s="3">
        <f xml:space="preserve"> RTD("cqg.rtd",,"StudyData", $I$2, "BAR", "", "Close", $I$4, -$A22, $I$6,$I$10,,$I$8,$I$12)</f>
        <v>23.43</v>
      </c>
    </row>
    <row r="23" spans="1:6" x14ac:dyDescent="0.3">
      <c r="A23" s="1">
        <f t="shared" si="0"/>
        <v>21</v>
      </c>
      <c r="B23" s="6">
        <f xml:space="preserve"> RTD("cqg.rtd",,"StudyData", $I$2, "BAR", "", "Time", $I$4,-$A23,$I$6,$I$10, "","False","T")</f>
        <v>45971</v>
      </c>
      <c r="C23" s="3">
        <f xml:space="preserve"> RTD("cqg.rtd",,"StudyData", $I$2, "BAR", "", "Open", $I$4, -$A23, $I$6,$I$10,,$I$8,$I$12)</f>
        <v>18.579999999999998</v>
      </c>
      <c r="D23" s="3">
        <f xml:space="preserve"> RTD("cqg.rtd",,"StudyData", $I$2, "BAR", "", "High", $I$4, -$A23, $I$6,$I$10,,$I$8,$I$12)</f>
        <v>23.03</v>
      </c>
      <c r="E23" s="3">
        <f xml:space="preserve"> RTD("cqg.rtd",,"StudyData", $I$2, "BAR", "", "Low", $I$4, -$A23, $I$6,$I$10,,$I$8,$I$12)</f>
        <v>17.100000000000001</v>
      </c>
      <c r="F23" s="3">
        <f xml:space="preserve"> RTD("cqg.rtd",,"StudyData", $I$2, "BAR", "", "Close", $I$4, -$A23, $I$6,$I$10,,$I$8,$I$12)</f>
        <v>19.829999999999998</v>
      </c>
    </row>
    <row r="24" spans="1:6" x14ac:dyDescent="0.3">
      <c r="A24" s="1">
        <f t="shared" si="0"/>
        <v>22</v>
      </c>
      <c r="B24" s="6">
        <f xml:space="preserve"> RTD("cqg.rtd",,"StudyData", $I$2, "BAR", "", "Time", $I$4,-$A24,$I$6,$I$10, "","False","T")</f>
        <v>45964</v>
      </c>
      <c r="C24" s="3">
        <f xml:space="preserve"> RTD("cqg.rtd",,"StudyData", $I$2, "BAR", "", "Open", $I$4, -$A24, $I$6,$I$10,,$I$8,$I$12)</f>
        <v>18.059999999999999</v>
      </c>
      <c r="D24" s="3">
        <f xml:space="preserve"> RTD("cqg.rtd",,"StudyData", $I$2, "BAR", "", "High", $I$4, -$A24, $I$6,$I$10,,$I$8,$I$12)</f>
        <v>22.72</v>
      </c>
      <c r="E24" s="3">
        <f xml:space="preserve"> RTD("cqg.rtd",,"StudyData", $I$2, "BAR", "", "Low", $I$4, -$A24, $I$6,$I$10,,$I$8,$I$12)</f>
        <v>17</v>
      </c>
      <c r="F24" s="3">
        <f xml:space="preserve"> RTD("cqg.rtd",,"StudyData", $I$2, "BAR", "", "Close", $I$4, -$A24, $I$6,$I$10,,$I$8,$I$12)</f>
        <v>19.079999999999998</v>
      </c>
    </row>
    <row r="25" spans="1:6" x14ac:dyDescent="0.3">
      <c r="A25" s="1">
        <f t="shared" si="0"/>
        <v>23</v>
      </c>
      <c r="B25" s="6">
        <f xml:space="preserve"> RTD("cqg.rtd",,"StudyData", $I$2, "BAR", "", "Time", $I$4,-$A25,$I$6,$I$10, "","False","T")</f>
        <v>45957</v>
      </c>
      <c r="C25" s="3">
        <f xml:space="preserve"> RTD("cqg.rtd",,"StudyData", $I$2, "BAR", "", "Open", $I$4, -$A25, $I$6,$I$10,,$I$8,$I$12)</f>
        <v>15.73</v>
      </c>
      <c r="D25" s="3">
        <f xml:space="preserve"> RTD("cqg.rtd",,"StudyData", $I$2, "BAR", "", "High", $I$4, -$A25, $I$6,$I$10,,$I$8,$I$12)</f>
        <v>18.54</v>
      </c>
      <c r="E25" s="3">
        <f xml:space="preserve"> RTD("cqg.rtd",,"StudyData", $I$2, "BAR", "", "Low", $I$4, -$A25, $I$6,$I$10,,$I$8,$I$12)</f>
        <v>15.62</v>
      </c>
      <c r="F25" s="3">
        <f xml:space="preserve"> RTD("cqg.rtd",,"StudyData", $I$2, "BAR", "", "Close", $I$4, -$A25, $I$6,$I$10,,$I$8,$I$12)</f>
        <v>17.440000000000001</v>
      </c>
    </row>
    <row r="26" spans="1:6" x14ac:dyDescent="0.3">
      <c r="A26" s="1">
        <f t="shared" si="0"/>
        <v>24</v>
      </c>
      <c r="B26" s="6">
        <f xml:space="preserve"> RTD("cqg.rtd",,"StudyData", $I$2, "BAR", "", "Time", $I$4,-$A26,$I$6,$I$10, "","False","T")</f>
        <v>45950</v>
      </c>
      <c r="C26" s="3">
        <f xml:space="preserve"> RTD("cqg.rtd",,"StudyData", $I$2, "BAR", "", "Open", $I$4, -$A26, $I$6,$I$10,,$I$8,$I$12)</f>
        <v>20.53</v>
      </c>
      <c r="D26" s="3">
        <f xml:space="preserve"> RTD("cqg.rtd",,"StudyData", $I$2, "BAR", "", "High", $I$4, -$A26, $I$6,$I$10,,$I$8,$I$12)</f>
        <v>21.02</v>
      </c>
      <c r="E26" s="3">
        <f xml:space="preserve"> RTD("cqg.rtd",,"StudyData", $I$2, "BAR", "", "Low", $I$4, -$A26, $I$6,$I$10,,$I$8,$I$12)</f>
        <v>16.02</v>
      </c>
      <c r="F26" s="3">
        <f xml:space="preserve"> RTD("cqg.rtd",,"StudyData", $I$2, "BAR", "", "Close", $I$4, -$A26, $I$6,$I$10,,$I$8,$I$12)</f>
        <v>16.37</v>
      </c>
    </row>
    <row r="27" spans="1:6" x14ac:dyDescent="0.3">
      <c r="A27" s="1">
        <f t="shared" si="0"/>
        <v>25</v>
      </c>
      <c r="B27" s="6">
        <f xml:space="preserve"> RTD("cqg.rtd",,"StudyData", $I$2, "BAR", "", "Time", $I$4,-$A27,$I$6,$I$10, "","False","T")</f>
        <v>45943</v>
      </c>
      <c r="C27" s="3">
        <f xml:space="preserve"> RTD("cqg.rtd",,"StudyData", $I$2, "BAR", "", "Open", $I$4, -$A27, $I$6,$I$10,,$I$8,$I$12)</f>
        <v>19.45</v>
      </c>
      <c r="D27" s="3">
        <f xml:space="preserve"> RTD("cqg.rtd",,"StudyData", $I$2, "BAR", "", "High", $I$4, -$A27, $I$6,$I$10,,$I$8,$I$12)</f>
        <v>28.99</v>
      </c>
      <c r="E27" s="3">
        <f xml:space="preserve"> RTD("cqg.rtd",,"StudyData", $I$2, "BAR", "", "Low", $I$4, -$A27, $I$6,$I$10,,$I$8,$I$12)</f>
        <v>18.61</v>
      </c>
      <c r="F27" s="3">
        <f xml:space="preserve"> RTD("cqg.rtd",,"StudyData", $I$2, "BAR", "", "Close", $I$4, -$A27, $I$6,$I$10,,$I$8,$I$12)</f>
        <v>20.78</v>
      </c>
    </row>
    <row r="28" spans="1:6" x14ac:dyDescent="0.3">
      <c r="A28" s="1">
        <f t="shared" si="0"/>
        <v>26</v>
      </c>
      <c r="B28" s="6">
        <f xml:space="preserve"> RTD("cqg.rtd",,"StudyData", $I$2, "BAR", "", "Time", $I$4,-$A28,$I$6,$I$10, "","False","T")</f>
        <v>45936</v>
      </c>
      <c r="C28" s="3">
        <f xml:space="preserve"> RTD("cqg.rtd",,"StudyData", $I$2, "BAR", "", "Open", $I$4, -$A28, $I$6,$I$10,,$I$8,$I$12)</f>
        <v>16.739999999999998</v>
      </c>
      <c r="D28" s="3">
        <f xml:space="preserve"> RTD("cqg.rtd",,"StudyData", $I$2, "BAR", "", "High", $I$4, -$A28, $I$6,$I$10,,$I$8,$I$12)</f>
        <v>22.44</v>
      </c>
      <c r="E28" s="3">
        <f xml:space="preserve"> RTD("cqg.rtd",,"StudyData", $I$2, "BAR", "", "Low", $I$4, -$A28, $I$6,$I$10,,$I$8,$I$12)</f>
        <v>16.190000000000001</v>
      </c>
      <c r="F28" s="3">
        <f xml:space="preserve"> RTD("cqg.rtd",,"StudyData", $I$2, "BAR", "", "Close", $I$4, -$A28, $I$6,$I$10,,$I$8,$I$12)</f>
        <v>21.66</v>
      </c>
    </row>
    <row r="29" spans="1:6" x14ac:dyDescent="0.3">
      <c r="A29" s="1">
        <f t="shared" si="0"/>
        <v>27</v>
      </c>
      <c r="B29" s="6">
        <f xml:space="preserve"> RTD("cqg.rtd",,"StudyData", $I$2, "BAR", "", "Time", $I$4,-$A29,$I$6,$I$10, "","False","T")</f>
        <v>45929</v>
      </c>
      <c r="C29" s="3">
        <f xml:space="preserve"> RTD("cqg.rtd",,"StudyData", $I$2, "BAR", "", "Open", $I$4, -$A29, $I$6,$I$10,,$I$8,$I$12)</f>
        <v>15.84</v>
      </c>
      <c r="D29" s="3">
        <f xml:space="preserve"> RTD("cqg.rtd",,"StudyData", $I$2, "BAR", "", "High", $I$4, -$A29, $I$6,$I$10,,$I$8,$I$12)</f>
        <v>17.28</v>
      </c>
      <c r="E29" s="3">
        <f xml:space="preserve"> RTD("cqg.rtd",,"StudyData", $I$2, "BAR", "", "Low", $I$4, -$A29, $I$6,$I$10,,$I$8,$I$12)</f>
        <v>15.74</v>
      </c>
      <c r="F29" s="3">
        <f xml:space="preserve"> RTD("cqg.rtd",,"StudyData", $I$2, "BAR", "", "Close", $I$4, -$A29, $I$6,$I$10,,$I$8,$I$12)</f>
        <v>16.649999999999999</v>
      </c>
    </row>
    <row r="30" spans="1:6" x14ac:dyDescent="0.3">
      <c r="A30" s="1">
        <f t="shared" si="0"/>
        <v>28</v>
      </c>
      <c r="B30" s="6">
        <f xml:space="preserve"> RTD("cqg.rtd",,"StudyData", $I$2, "BAR", "", "Time", $I$4,-$A30,$I$6,$I$10, "","False","T")</f>
        <v>45922</v>
      </c>
      <c r="C30" s="3">
        <f xml:space="preserve"> RTD("cqg.rtd",,"StudyData", $I$2, "BAR", "", "Open", $I$4, -$A30, $I$6,$I$10,,$I$8,$I$12)</f>
        <v>16.14</v>
      </c>
      <c r="D30" s="3">
        <f xml:space="preserve"> RTD("cqg.rtd",,"StudyData", $I$2, "BAR", "", "High", $I$4, -$A30, $I$6,$I$10,,$I$8,$I$12)</f>
        <v>17.739999999999998</v>
      </c>
      <c r="E30" s="3">
        <f xml:space="preserve"> RTD("cqg.rtd",,"StudyData", $I$2, "BAR", "", "Low", $I$4, -$A30, $I$6,$I$10,,$I$8,$I$12)</f>
        <v>15.29</v>
      </c>
      <c r="F30" s="3">
        <f xml:space="preserve"> RTD("cqg.rtd",,"StudyData", $I$2, "BAR", "", "Close", $I$4, -$A30, $I$6,$I$10,,$I$8,$I$12)</f>
        <v>15.29</v>
      </c>
    </row>
    <row r="31" spans="1:6" x14ac:dyDescent="0.3">
      <c r="A31" s="1">
        <f t="shared" si="0"/>
        <v>29</v>
      </c>
      <c r="B31" s="6">
        <f xml:space="preserve"> RTD("cqg.rtd",,"StudyData", $I$2, "BAR", "", "Time", $I$4,-$A31,$I$6,$I$10, "","False","T")</f>
        <v>45915</v>
      </c>
      <c r="C31" s="3">
        <f xml:space="preserve"> RTD("cqg.rtd",,"StudyData", $I$2, "BAR", "", "Open", $I$4, -$A31, $I$6,$I$10,,$I$8,$I$12)</f>
        <v>15.14</v>
      </c>
      <c r="D31" s="3">
        <f xml:space="preserve"> RTD("cqg.rtd",,"StudyData", $I$2, "BAR", "", "High", $I$4, -$A31, $I$6,$I$10,,$I$8,$I$12)</f>
        <v>16.75</v>
      </c>
      <c r="E31" s="3">
        <f xml:space="preserve"> RTD("cqg.rtd",,"StudyData", $I$2, "BAR", "", "Low", $I$4, -$A31, $I$6,$I$10,,$I$8,$I$12)</f>
        <v>14.33</v>
      </c>
      <c r="F31" s="3">
        <f xml:space="preserve"> RTD("cqg.rtd",,"StudyData", $I$2, "BAR", "", "Close", $I$4, -$A31, $I$6,$I$10,,$I$8,$I$12)</f>
        <v>15.45</v>
      </c>
    </row>
    <row r="32" spans="1:6" x14ac:dyDescent="0.3">
      <c r="A32" s="1">
        <f t="shared" si="0"/>
        <v>30</v>
      </c>
      <c r="B32" s="6">
        <f xml:space="preserve"> RTD("cqg.rtd",,"StudyData", $I$2, "BAR", "", "Time", $I$4,-$A32,$I$6,$I$10, "","False","T")</f>
        <v>45908</v>
      </c>
      <c r="C32" s="3">
        <f xml:space="preserve"> RTD("cqg.rtd",,"StudyData", $I$2, "BAR", "", "Open", $I$4, -$A32, $I$6,$I$10,,$I$8,$I$12)</f>
        <v>15.58</v>
      </c>
      <c r="D32" s="3">
        <f xml:space="preserve"> RTD("cqg.rtd",,"StudyData", $I$2, "BAR", "", "High", $I$4, -$A32, $I$6,$I$10,,$I$8,$I$12)</f>
        <v>15.82</v>
      </c>
      <c r="E32" s="3">
        <f xml:space="preserve"> RTD("cqg.rtd",,"StudyData", $I$2, "BAR", "", "Low", $I$4, -$A32, $I$6,$I$10,,$I$8,$I$12)</f>
        <v>14.41</v>
      </c>
      <c r="F32" s="3">
        <f xml:space="preserve"> RTD("cqg.rtd",,"StudyData", $I$2, "BAR", "", "Close", $I$4, -$A32, $I$6,$I$10,,$I$8,$I$12)</f>
        <v>14.76</v>
      </c>
    </row>
    <row r="33" spans="1:6" x14ac:dyDescent="0.3">
      <c r="A33" s="1">
        <f t="shared" si="0"/>
        <v>31</v>
      </c>
      <c r="B33" s="6">
        <f xml:space="preserve"> RTD("cqg.rtd",,"StudyData", $I$2, "BAR", "", "Time", $I$4,-$A33,$I$6,$I$10, "","False","T")</f>
        <v>45902</v>
      </c>
      <c r="C33" s="3">
        <f xml:space="preserve"> RTD("cqg.rtd",,"StudyData", $I$2, "BAR", "", "Open", $I$4, -$A33, $I$6,$I$10,,$I$8,$I$12)</f>
        <v>16.649999999999999</v>
      </c>
      <c r="D33" s="3">
        <f xml:space="preserve"> RTD("cqg.rtd",,"StudyData", $I$2, "BAR", "", "High", $I$4, -$A33, $I$6,$I$10,,$I$8,$I$12)</f>
        <v>19.38</v>
      </c>
      <c r="E33" s="3">
        <f xml:space="preserve"> RTD("cqg.rtd",,"StudyData", $I$2, "BAR", "", "Low", $I$4, -$A33, $I$6,$I$10,,$I$8,$I$12)</f>
        <v>14.74</v>
      </c>
      <c r="F33" s="3">
        <f xml:space="preserve"> RTD("cqg.rtd",,"StudyData", $I$2, "BAR", "", "Close", $I$4, -$A33, $I$6,$I$10,,$I$8,$I$12)</f>
        <v>15.18</v>
      </c>
    </row>
    <row r="34" spans="1:6" x14ac:dyDescent="0.3">
      <c r="A34" s="1">
        <f t="shared" si="0"/>
        <v>32</v>
      </c>
      <c r="B34" s="6">
        <f xml:space="preserve"> RTD("cqg.rtd",,"StudyData", $I$2, "BAR", "", "Time", $I$4,-$A34,$I$6,$I$10, "","False","T")</f>
        <v>45894</v>
      </c>
      <c r="C34" s="3">
        <f xml:space="preserve"> RTD("cqg.rtd",,"StudyData", $I$2, "BAR", "", "Open", $I$4, -$A34, $I$6,$I$10,,$I$8,$I$12)</f>
        <v>15.05</v>
      </c>
      <c r="D34" s="3">
        <f xml:space="preserve"> RTD("cqg.rtd",,"StudyData", $I$2, "BAR", "", "High", $I$4, -$A34, $I$6,$I$10,,$I$8,$I$12)</f>
        <v>15.97</v>
      </c>
      <c r="E34" s="3">
        <f xml:space="preserve"> RTD("cqg.rtd",,"StudyData", $I$2, "BAR", "", "Low", $I$4, -$A34, $I$6,$I$10,,$I$8,$I$12)</f>
        <v>14.12</v>
      </c>
      <c r="F34" s="3">
        <f xml:space="preserve"> RTD("cqg.rtd",,"StudyData", $I$2, "BAR", "", "Close", $I$4, -$A34, $I$6,$I$10,,$I$8,$I$12)</f>
        <v>15.36</v>
      </c>
    </row>
    <row r="35" spans="1:6" x14ac:dyDescent="0.3">
      <c r="A35" s="1">
        <f t="shared" si="0"/>
        <v>33</v>
      </c>
      <c r="B35" s="6">
        <f xml:space="preserve"> RTD("cqg.rtd",,"StudyData", $I$2, "BAR", "", "Time", $I$4,-$A35,$I$6,$I$10, "","False","T")</f>
        <v>45887</v>
      </c>
      <c r="C35" s="3">
        <f xml:space="preserve"> RTD("cqg.rtd",,"StudyData", $I$2, "BAR", "", "Open", $I$4, -$A35, $I$6,$I$10,,$I$8,$I$12)</f>
        <v>15.73</v>
      </c>
      <c r="D35" s="3">
        <f xml:space="preserve"> RTD("cqg.rtd",,"StudyData", $I$2, "BAR", "", "High", $I$4, -$A35, $I$6,$I$10,,$I$8,$I$12)</f>
        <v>17.239999999999998</v>
      </c>
      <c r="E35" s="3">
        <f xml:space="preserve"> RTD("cqg.rtd",,"StudyData", $I$2, "BAR", "", "Low", $I$4, -$A35, $I$6,$I$10,,$I$8,$I$12)</f>
        <v>14.21</v>
      </c>
      <c r="F35" s="3">
        <f xml:space="preserve"> RTD("cqg.rtd",,"StudyData", $I$2, "BAR", "", "Close", $I$4, -$A35, $I$6,$I$10,,$I$8,$I$12)</f>
        <v>14.22</v>
      </c>
    </row>
    <row r="36" spans="1:6" x14ac:dyDescent="0.3">
      <c r="A36" s="1">
        <f t="shared" si="0"/>
        <v>34</v>
      </c>
      <c r="B36" s="6">
        <f xml:space="preserve"> RTD("cqg.rtd",,"StudyData", $I$2, "BAR", "", "Time", $I$4,-$A36,$I$6,$I$10, "","False","T")</f>
        <v>45880</v>
      </c>
      <c r="C36" s="3">
        <f xml:space="preserve"> RTD("cqg.rtd",,"StudyData", $I$2, "BAR", "", "Open", $I$4, -$A36, $I$6,$I$10,,$I$8,$I$12)</f>
        <v>15.81</v>
      </c>
      <c r="D36" s="3">
        <f xml:space="preserve"> RTD("cqg.rtd",,"StudyData", $I$2, "BAR", "", "High", $I$4, -$A36, $I$6,$I$10,,$I$8,$I$12)</f>
        <v>16.559999999999999</v>
      </c>
      <c r="E36" s="3">
        <f xml:space="preserve"> RTD("cqg.rtd",,"StudyData", $I$2, "BAR", "", "Low", $I$4, -$A36, $I$6,$I$10,,$I$8,$I$12)</f>
        <v>14.3</v>
      </c>
      <c r="F36" s="3">
        <f xml:space="preserve"> RTD("cqg.rtd",,"StudyData", $I$2, "BAR", "", "Close", $I$4, -$A36, $I$6,$I$10,,$I$8,$I$12)</f>
        <v>15.09</v>
      </c>
    </row>
    <row r="37" spans="1:6" x14ac:dyDescent="0.3">
      <c r="A37" s="1">
        <f t="shared" si="0"/>
        <v>35</v>
      </c>
      <c r="B37" s="6">
        <f xml:space="preserve"> RTD("cqg.rtd",,"StudyData", $I$2, "BAR", "", "Time", $I$4,-$A37,$I$6,$I$10, "","False","T")</f>
        <v>45873</v>
      </c>
      <c r="C37" s="3">
        <f xml:space="preserve"> RTD("cqg.rtd",,"StudyData", $I$2, "BAR", "", "Open", $I$4, -$A37, $I$6,$I$10,,$I$8,$I$12)</f>
        <v>19.559999999999999</v>
      </c>
      <c r="D37" s="3">
        <f xml:space="preserve"> RTD("cqg.rtd",,"StudyData", $I$2, "BAR", "", "High", $I$4, -$A37, $I$6,$I$10,,$I$8,$I$12)</f>
        <v>19.579999999999998</v>
      </c>
      <c r="E37" s="3">
        <f xml:space="preserve"> RTD("cqg.rtd",,"StudyData", $I$2, "BAR", "", "Low", $I$4, -$A37, $I$6,$I$10,,$I$8,$I$12)</f>
        <v>15.15</v>
      </c>
      <c r="F37" s="3">
        <f xml:space="preserve"> RTD("cqg.rtd",,"StudyData", $I$2, "BAR", "", "Close", $I$4, -$A37, $I$6,$I$10,,$I$8,$I$12)</f>
        <v>15.15</v>
      </c>
    </row>
    <row r="38" spans="1:6" x14ac:dyDescent="0.3">
      <c r="A38" s="1">
        <f t="shared" si="0"/>
        <v>36</v>
      </c>
      <c r="B38" s="6">
        <f xml:space="preserve"> RTD("cqg.rtd",,"StudyData", $I$2, "BAR", "", "Time", $I$4,-$A38,$I$6,$I$10, "","False","T")</f>
        <v>45866</v>
      </c>
      <c r="C38" s="3">
        <f xml:space="preserve"> RTD("cqg.rtd",,"StudyData", $I$2, "BAR", "", "Open", $I$4, -$A38, $I$6,$I$10,,$I$8,$I$12)</f>
        <v>15.15</v>
      </c>
      <c r="D38" s="3">
        <f xml:space="preserve"> RTD("cqg.rtd",,"StudyData", $I$2, "BAR", "", "High", $I$4, -$A38, $I$6,$I$10,,$I$8,$I$12)</f>
        <v>21.9</v>
      </c>
      <c r="E38" s="3">
        <f xml:space="preserve"> RTD("cqg.rtd",,"StudyData", $I$2, "BAR", "", "Low", $I$4, -$A38, $I$6,$I$10,,$I$8,$I$12)</f>
        <v>14.7</v>
      </c>
      <c r="F38" s="3">
        <f xml:space="preserve"> RTD("cqg.rtd",,"StudyData", $I$2, "BAR", "", "Close", $I$4, -$A38, $I$6,$I$10,,$I$8,$I$12)</f>
        <v>20.38</v>
      </c>
    </row>
    <row r="39" spans="1:6" x14ac:dyDescent="0.3">
      <c r="A39" s="1">
        <f t="shared" si="0"/>
        <v>37</v>
      </c>
      <c r="B39" s="6">
        <f xml:space="preserve"> RTD("cqg.rtd",,"StudyData", $I$2, "BAR", "", "Time", $I$4,-$A39,$I$6,$I$10, "","False","T")</f>
        <v>45859</v>
      </c>
      <c r="C39" s="3">
        <f xml:space="preserve"> RTD("cqg.rtd",,"StudyData", $I$2, "BAR", "", "Open", $I$4, -$A39, $I$6,$I$10,,$I$8,$I$12)</f>
        <v>16.87</v>
      </c>
      <c r="D39" s="3">
        <f xml:space="preserve"> RTD("cqg.rtd",,"StudyData", $I$2, "BAR", "", "High", $I$4, -$A39, $I$6,$I$10,,$I$8,$I$12)</f>
        <v>17.48</v>
      </c>
      <c r="E39" s="3">
        <f xml:space="preserve"> RTD("cqg.rtd",,"StudyData", $I$2, "BAR", "", "Low", $I$4, -$A39, $I$6,$I$10,,$I$8,$I$12)</f>
        <v>14.92</v>
      </c>
      <c r="F39" s="3">
        <f xml:space="preserve"> RTD("cqg.rtd",,"StudyData", $I$2, "BAR", "", "Close", $I$4, -$A39, $I$6,$I$10,,$I$8,$I$12)</f>
        <v>14.93</v>
      </c>
    </row>
    <row r="40" spans="1:6" x14ac:dyDescent="0.3">
      <c r="A40" s="1">
        <f t="shared" si="0"/>
        <v>38</v>
      </c>
      <c r="B40" s="6">
        <f xml:space="preserve"> RTD("cqg.rtd",,"StudyData", $I$2, "BAR", "", "Time", $I$4,-$A40,$I$6,$I$10, "","False","T")</f>
        <v>45852</v>
      </c>
      <c r="C40" s="3">
        <f xml:space="preserve"> RTD("cqg.rtd",,"StudyData", $I$2, "BAR", "", "Open", $I$4, -$A40, $I$6,$I$10,,$I$8,$I$12)</f>
        <v>17.73</v>
      </c>
      <c r="D40" s="3">
        <f xml:space="preserve"> RTD("cqg.rtd",,"StudyData", $I$2, "BAR", "", "High", $I$4, -$A40, $I$6,$I$10,,$I$8,$I$12)</f>
        <v>19.48</v>
      </c>
      <c r="E40" s="3">
        <f xml:space="preserve"> RTD("cqg.rtd",,"StudyData", $I$2, "BAR", "", "Low", $I$4, -$A40, $I$6,$I$10,,$I$8,$I$12)</f>
        <v>16.28</v>
      </c>
      <c r="F40" s="3">
        <f xml:space="preserve"> RTD("cqg.rtd",,"StudyData", $I$2, "BAR", "", "Close", $I$4, -$A40, $I$6,$I$10,,$I$8,$I$12)</f>
        <v>16.41</v>
      </c>
    </row>
    <row r="41" spans="1:6" x14ac:dyDescent="0.3">
      <c r="A41" s="1">
        <f t="shared" si="0"/>
        <v>39</v>
      </c>
      <c r="B41" s="6">
        <f xml:space="preserve"> RTD("cqg.rtd",,"StudyData", $I$2, "BAR", "", "Time", $I$4,-$A41,$I$6,$I$10, "","False","T")</f>
        <v>45845</v>
      </c>
      <c r="C41" s="3">
        <f xml:space="preserve"> RTD("cqg.rtd",,"StudyData", $I$2, "BAR", "", "Open", $I$4, -$A41, $I$6,$I$10,,$I$8,$I$12)</f>
        <v>17.829999999999998</v>
      </c>
      <c r="D41" s="3">
        <f xml:space="preserve"> RTD("cqg.rtd",,"StudyData", $I$2, "BAR", "", "High", $I$4, -$A41, $I$6,$I$10,,$I$8,$I$12)</f>
        <v>18.5</v>
      </c>
      <c r="E41" s="3">
        <f xml:space="preserve"> RTD("cqg.rtd",,"StudyData", $I$2, "BAR", "", "Low", $I$4, -$A41, $I$6,$I$10,,$I$8,$I$12)</f>
        <v>15.7</v>
      </c>
      <c r="F41" s="3">
        <f xml:space="preserve"> RTD("cqg.rtd",,"StudyData", $I$2, "BAR", "", "Close", $I$4, -$A41, $I$6,$I$10,,$I$8,$I$12)</f>
        <v>16.399999999999999</v>
      </c>
    </row>
    <row r="42" spans="1:6" x14ac:dyDescent="0.3">
      <c r="A42" s="1">
        <f t="shared" si="0"/>
        <v>40</v>
      </c>
      <c r="B42" s="6">
        <f xml:space="preserve"> RTD("cqg.rtd",,"StudyData", $I$2, "BAR", "", "Time", $I$4,-$A42,$I$6,$I$10, "","False","T")</f>
        <v>45838</v>
      </c>
      <c r="C42" s="3">
        <f xml:space="preserve"> RTD("cqg.rtd",,"StudyData", $I$2, "BAR", "", "Open", $I$4, -$A42, $I$6,$I$10,,$I$8,$I$12)</f>
        <v>17.190000000000001</v>
      </c>
      <c r="D42" s="3">
        <f xml:space="preserve"> RTD("cqg.rtd",,"StudyData", $I$2, "BAR", "", "High", $I$4, -$A42, $I$6,$I$10,,$I$8,$I$12)</f>
        <v>17.48</v>
      </c>
      <c r="E42" s="3">
        <f xml:space="preserve"> RTD("cqg.rtd",,"StudyData", $I$2, "BAR", "", "Low", $I$4, -$A42, $I$6,$I$10,,$I$8,$I$12)</f>
        <v>16.14</v>
      </c>
      <c r="F42" s="3">
        <f xml:space="preserve"> RTD("cqg.rtd",,"StudyData", $I$2, "BAR", "", "Close", $I$4, -$A42, $I$6,$I$10,,$I$8,$I$12)</f>
        <v>16.38</v>
      </c>
    </row>
    <row r="43" spans="1:6" x14ac:dyDescent="0.3">
      <c r="A43" s="1">
        <f t="shared" si="0"/>
        <v>41</v>
      </c>
      <c r="B43" s="6">
        <f xml:space="preserve"> RTD("cqg.rtd",,"StudyData", $I$2, "BAR", "", "Time", $I$4,-$A43,$I$6,$I$10, "","False","T")</f>
        <v>45831</v>
      </c>
      <c r="C43" s="3">
        <f xml:space="preserve"> RTD("cqg.rtd",,"StudyData", $I$2, "BAR", "", "Open", $I$4, -$A43, $I$6,$I$10,,$I$8,$I$12)</f>
        <v>21.15</v>
      </c>
      <c r="D43" s="3">
        <f xml:space="preserve"> RTD("cqg.rtd",,"StudyData", $I$2, "BAR", "", "High", $I$4, -$A43, $I$6,$I$10,,$I$8,$I$12)</f>
        <v>22.51</v>
      </c>
      <c r="E43" s="3">
        <f xml:space="preserve"> RTD("cqg.rtd",,"StudyData", $I$2, "BAR", "", "Low", $I$4, -$A43, $I$6,$I$10,,$I$8,$I$12)</f>
        <v>16.11</v>
      </c>
      <c r="F43" s="3">
        <f xml:space="preserve"> RTD("cqg.rtd",,"StudyData", $I$2, "BAR", "", "Close", $I$4, -$A43, $I$6,$I$10,,$I$8,$I$12)</f>
        <v>16.32</v>
      </c>
    </row>
    <row r="44" spans="1:6" x14ac:dyDescent="0.3">
      <c r="A44" s="1">
        <f t="shared" si="0"/>
        <v>42</v>
      </c>
      <c r="B44" s="6">
        <f xml:space="preserve"> RTD("cqg.rtd",,"StudyData", $I$2, "BAR", "", "Time", $I$4,-$A44,$I$6,$I$10, "","False","T")</f>
        <v>45824</v>
      </c>
      <c r="C44" s="3">
        <f xml:space="preserve"> RTD("cqg.rtd",,"StudyData", $I$2, "BAR", "", "Open", $I$4, -$A44, $I$6,$I$10,,$I$8,$I$12)</f>
        <v>19.78</v>
      </c>
      <c r="D44" s="3">
        <f xml:space="preserve"> RTD("cqg.rtd",,"StudyData", $I$2, "BAR", "", "High", $I$4, -$A44, $I$6,$I$10,,$I$8,$I$12)</f>
        <v>22.75</v>
      </c>
      <c r="E44" s="3">
        <f xml:space="preserve"> RTD("cqg.rtd",,"StudyData", $I$2, "BAR", "", "Low", $I$4, -$A44, $I$6,$I$10,,$I$8,$I$12)</f>
        <v>18.670000000000002</v>
      </c>
      <c r="F44" s="3">
        <f xml:space="preserve"> RTD("cqg.rtd",,"StudyData", $I$2, "BAR", "", "Close", $I$4, -$A44, $I$6,$I$10,,$I$8,$I$12)</f>
        <v>20.62</v>
      </c>
    </row>
    <row r="45" spans="1:6" x14ac:dyDescent="0.3">
      <c r="A45" s="1">
        <f t="shared" si="0"/>
        <v>43</v>
      </c>
      <c r="B45" s="6">
        <f xml:space="preserve"> RTD("cqg.rtd",,"StudyData", $I$2, "BAR", "", "Time", $I$4,-$A45,$I$6,$I$10, "","False","T")</f>
        <v>45817</v>
      </c>
      <c r="C45" s="3">
        <f xml:space="preserve"> RTD("cqg.rtd",,"StudyData", $I$2, "BAR", "", "Open", $I$4, -$A45, $I$6,$I$10,,$I$8,$I$12)</f>
        <v>17.690000000000001</v>
      </c>
      <c r="D45" s="3">
        <f xml:space="preserve"> RTD("cqg.rtd",,"StudyData", $I$2, "BAR", "", "High", $I$4, -$A45, $I$6,$I$10,,$I$8,$I$12)</f>
        <v>22</v>
      </c>
      <c r="E45" s="3">
        <f xml:space="preserve"> RTD("cqg.rtd",,"StudyData", $I$2, "BAR", "", "Low", $I$4, -$A45, $I$6,$I$10,,$I$8,$I$12)</f>
        <v>16.23</v>
      </c>
      <c r="F45" s="3">
        <f xml:space="preserve"> RTD("cqg.rtd",,"StudyData", $I$2, "BAR", "", "Close", $I$4, -$A45, $I$6,$I$10,,$I$8,$I$12)</f>
        <v>20.82</v>
      </c>
    </row>
    <row r="46" spans="1:6" x14ac:dyDescent="0.3">
      <c r="A46" s="1">
        <f t="shared" si="0"/>
        <v>44</v>
      </c>
      <c r="B46" s="6">
        <f xml:space="preserve"> RTD("cqg.rtd",,"StudyData", $I$2, "BAR", "", "Time", $I$4,-$A46,$I$6,$I$10, "","False","T")</f>
        <v>45810</v>
      </c>
      <c r="C46" s="3">
        <f xml:space="preserve"> RTD("cqg.rtd",,"StudyData", $I$2, "BAR", "", "Open", $I$4, -$A46, $I$6,$I$10,,$I$8,$I$12)</f>
        <v>19.809999999999999</v>
      </c>
      <c r="D46" s="3">
        <f xml:space="preserve"> RTD("cqg.rtd",,"StudyData", $I$2, "BAR", "", "High", $I$4, -$A46, $I$6,$I$10,,$I$8,$I$12)</f>
        <v>20.45</v>
      </c>
      <c r="E46" s="3">
        <f xml:space="preserve"> RTD("cqg.rtd",,"StudyData", $I$2, "BAR", "", "Low", $I$4, -$A46, $I$6,$I$10,,$I$8,$I$12)</f>
        <v>16.649999999999999</v>
      </c>
      <c r="F46" s="3">
        <f xml:space="preserve"> RTD("cqg.rtd",,"StudyData", $I$2, "BAR", "", "Close", $I$4, -$A46, $I$6,$I$10,,$I$8,$I$12)</f>
        <v>16.77</v>
      </c>
    </row>
    <row r="47" spans="1:6" x14ac:dyDescent="0.3">
      <c r="A47" s="1">
        <f t="shared" si="0"/>
        <v>45</v>
      </c>
      <c r="B47" s="6">
        <f xml:space="preserve"> RTD("cqg.rtd",,"StudyData", $I$2, "BAR", "", "Time", $I$4,-$A47,$I$6,$I$10, "","False","T")</f>
        <v>45803</v>
      </c>
      <c r="C47" s="3">
        <f xml:space="preserve"> RTD("cqg.rtd",,"StudyData", $I$2, "BAR", "", "Open", $I$4, -$A47, $I$6,$I$10,,$I$8,$I$12)</f>
        <v>20.75</v>
      </c>
      <c r="D47" s="3">
        <f xml:space="preserve"> RTD("cqg.rtd",,"StudyData", $I$2, "BAR", "", "High", $I$4, -$A47, $I$6,$I$10,,$I$8,$I$12)</f>
        <v>21.01</v>
      </c>
      <c r="E47" s="3">
        <f xml:space="preserve"> RTD("cqg.rtd",,"StudyData", $I$2, "BAR", "", "Low", $I$4, -$A47, $I$6,$I$10,,$I$8,$I$12)</f>
        <v>18.11</v>
      </c>
      <c r="F47" s="3">
        <f xml:space="preserve"> RTD("cqg.rtd",,"StudyData", $I$2, "BAR", "", "Close", $I$4, -$A47, $I$6,$I$10,,$I$8,$I$12)</f>
        <v>18.57</v>
      </c>
    </row>
    <row r="48" spans="1:6" x14ac:dyDescent="0.3">
      <c r="A48" s="1">
        <f t="shared" si="0"/>
        <v>46</v>
      </c>
      <c r="B48" s="6">
        <f xml:space="preserve"> RTD("cqg.rtd",,"StudyData", $I$2, "BAR", "", "Time", $I$4,-$A48,$I$6,$I$10, "","False","T")</f>
        <v>45796</v>
      </c>
      <c r="C48" s="3">
        <f xml:space="preserve"> RTD("cqg.rtd",,"StudyData", $I$2, "BAR", "", "Open", $I$4, -$A48, $I$6,$I$10,,$I$8,$I$12)</f>
        <v>19.84</v>
      </c>
      <c r="D48" s="3">
        <f xml:space="preserve"> RTD("cqg.rtd",,"StudyData", $I$2, "BAR", "", "High", $I$4, -$A48, $I$6,$I$10,,$I$8,$I$12)</f>
        <v>25.53</v>
      </c>
      <c r="E48" s="3">
        <f xml:space="preserve"> RTD("cqg.rtd",,"StudyData", $I$2, "BAR", "", "Low", $I$4, -$A48, $I$6,$I$10,,$I$8,$I$12)</f>
        <v>17.7</v>
      </c>
      <c r="F48" s="3">
        <f xml:space="preserve"> RTD("cqg.rtd",,"StudyData", $I$2, "BAR", "", "Close", $I$4, -$A48, $I$6,$I$10,,$I$8,$I$12)</f>
        <v>22.29</v>
      </c>
    </row>
    <row r="49" spans="1:6" x14ac:dyDescent="0.3">
      <c r="A49" s="1">
        <f t="shared" si="0"/>
        <v>47</v>
      </c>
      <c r="B49" s="6">
        <f xml:space="preserve"> RTD("cqg.rtd",,"StudyData", $I$2, "BAR", "", "Time", $I$4,-$A49,$I$6,$I$10, "","False","T")</f>
        <v>45789</v>
      </c>
      <c r="C49" s="3">
        <f xml:space="preserve"> RTD("cqg.rtd",,"StudyData", $I$2, "BAR", "", "Open", $I$4, -$A49, $I$6,$I$10,,$I$8,$I$12)</f>
        <v>19.84</v>
      </c>
      <c r="D49" s="3">
        <f xml:space="preserve"> RTD("cqg.rtd",,"StudyData", $I$2, "BAR", "", "High", $I$4, -$A49, $I$6,$I$10,,$I$8,$I$12)</f>
        <v>20.440000000000001</v>
      </c>
      <c r="E49" s="3">
        <f xml:space="preserve"> RTD("cqg.rtd",,"StudyData", $I$2, "BAR", "", "Low", $I$4, -$A49, $I$6,$I$10,,$I$8,$I$12)</f>
        <v>17.149999999999999</v>
      </c>
      <c r="F49" s="3">
        <f xml:space="preserve"> RTD("cqg.rtd",,"StudyData", $I$2, "BAR", "", "Close", $I$4, -$A49, $I$6,$I$10,,$I$8,$I$12)</f>
        <v>17.239999999999998</v>
      </c>
    </row>
    <row r="50" spans="1:6" x14ac:dyDescent="0.3">
      <c r="A50" s="1">
        <f t="shared" si="0"/>
        <v>48</v>
      </c>
      <c r="B50" s="6">
        <f xml:space="preserve"> RTD("cqg.rtd",,"StudyData", $I$2, "BAR", "", "Time", $I$4,-$A50,$I$6,$I$10, "","False","T")</f>
        <v>45782</v>
      </c>
      <c r="C50" s="3">
        <f xml:space="preserve"> RTD("cqg.rtd",,"StudyData", $I$2, "BAR", "", "Open", $I$4, -$A50, $I$6,$I$10,,$I$8,$I$12)</f>
        <v>24.25</v>
      </c>
      <c r="D50" s="3">
        <f xml:space="preserve"> RTD("cqg.rtd",,"StudyData", $I$2, "BAR", "", "High", $I$4, -$A50, $I$6,$I$10,,$I$8,$I$12)</f>
        <v>25.62</v>
      </c>
      <c r="E50" s="3">
        <f xml:space="preserve"> RTD("cqg.rtd",,"StudyData", $I$2, "BAR", "", "Low", $I$4, -$A50, $I$6,$I$10,,$I$8,$I$12)</f>
        <v>21.83</v>
      </c>
      <c r="F50" s="3">
        <f xml:space="preserve"> RTD("cqg.rtd",,"StudyData", $I$2, "BAR", "", "Close", $I$4, -$A50, $I$6,$I$10,,$I$8,$I$12)</f>
        <v>21.9</v>
      </c>
    </row>
    <row r="51" spans="1:6" x14ac:dyDescent="0.3">
      <c r="A51" s="1">
        <f t="shared" si="0"/>
        <v>49</v>
      </c>
      <c r="B51" s="6">
        <f xml:space="preserve"> RTD("cqg.rtd",,"StudyData", $I$2, "BAR", "", "Time", $I$4,-$A51,$I$6,$I$10, "","False","T")</f>
        <v>45775</v>
      </c>
      <c r="C51" s="3">
        <f xml:space="preserve"> RTD("cqg.rtd",,"StudyData", $I$2, "BAR", "", "Open", $I$4, -$A51, $I$6,$I$10,,$I$8,$I$12)</f>
        <v>25.75</v>
      </c>
      <c r="D51" s="3">
        <f xml:space="preserve"> RTD("cqg.rtd",,"StudyData", $I$2, "BAR", "", "High", $I$4, -$A51, $I$6,$I$10,,$I$8,$I$12)</f>
        <v>28.17</v>
      </c>
      <c r="E51" s="3">
        <f xml:space="preserve"> RTD("cqg.rtd",,"StudyData", $I$2, "BAR", "", "Low", $I$4, -$A51, $I$6,$I$10,,$I$8,$I$12)</f>
        <v>22.34</v>
      </c>
      <c r="F51" s="3">
        <f xml:space="preserve"> RTD("cqg.rtd",,"StudyData", $I$2, "BAR", "", "Close", $I$4, -$A51, $I$6,$I$10,,$I$8,$I$12)</f>
        <v>22.68</v>
      </c>
    </row>
    <row r="52" spans="1:6" x14ac:dyDescent="0.3">
      <c r="A52" s="1">
        <f t="shared" si="0"/>
        <v>50</v>
      </c>
      <c r="B52" s="6">
        <f xml:space="preserve"> RTD("cqg.rtd",,"StudyData", $I$2, "BAR", "", "Time", $I$4,-$A52,$I$6,$I$10, "","False","T")</f>
        <v>45768</v>
      </c>
      <c r="C52" s="3">
        <f xml:space="preserve"> RTD("cqg.rtd",,"StudyData", $I$2, "BAR", "", "Open", $I$4, -$A52, $I$6,$I$10,,$I$8,$I$12)</f>
        <v>32.75</v>
      </c>
      <c r="D52" s="3">
        <f xml:space="preserve"> RTD("cqg.rtd",,"StudyData", $I$2, "BAR", "", "High", $I$4, -$A52, $I$6,$I$10,,$I$8,$I$12)</f>
        <v>35.75</v>
      </c>
      <c r="E52" s="3">
        <f xml:space="preserve"> RTD("cqg.rtd",,"StudyData", $I$2, "BAR", "", "Low", $I$4, -$A52, $I$6,$I$10,,$I$8,$I$12)</f>
        <v>24.84</v>
      </c>
      <c r="F52" s="3">
        <f xml:space="preserve"> RTD("cqg.rtd",,"StudyData", $I$2, "BAR", "", "Close", $I$4, -$A52, $I$6,$I$10,,$I$8,$I$12)</f>
        <v>24.84</v>
      </c>
    </row>
    <row r="53" spans="1:6" x14ac:dyDescent="0.3">
      <c r="A53" s="1">
        <f t="shared" si="0"/>
        <v>51</v>
      </c>
      <c r="B53" s="6">
        <f xml:space="preserve"> RTD("cqg.rtd",,"StudyData", $I$2, "BAR", "", "Time", $I$4,-$A53,$I$6,$I$10, "","False","T")</f>
        <v>45761</v>
      </c>
      <c r="C53" s="3">
        <f xml:space="preserve"> RTD("cqg.rtd",,"StudyData", $I$2, "BAR", "", "Open", $I$4, -$A53, $I$6,$I$10,,$I$8,$I$12)</f>
        <v>34.76</v>
      </c>
      <c r="D53" s="3">
        <f xml:space="preserve"> RTD("cqg.rtd",,"StudyData", $I$2, "BAR", "", "High", $I$4, -$A53, $I$6,$I$10,,$I$8,$I$12)</f>
        <v>35.17</v>
      </c>
      <c r="E53" s="3">
        <f xml:space="preserve"> RTD("cqg.rtd",,"StudyData", $I$2, "BAR", "", "Low", $I$4, -$A53, $I$6,$I$10,,$I$8,$I$12)</f>
        <v>28.29</v>
      </c>
      <c r="F53" s="3">
        <f xml:space="preserve"> RTD("cqg.rtd",,"StudyData", $I$2, "BAR", "", "Close", $I$4, -$A53, $I$6,$I$10,,$I$8,$I$12)</f>
        <v>29.65</v>
      </c>
    </row>
    <row r="54" spans="1:6" x14ac:dyDescent="0.3">
      <c r="A54" s="1">
        <f t="shared" si="0"/>
        <v>52</v>
      </c>
      <c r="B54" s="6">
        <f xml:space="preserve"> RTD("cqg.rtd",,"StudyData", $I$2, "BAR", "", "Time", $I$4,-$A54,$I$6,$I$10, "","False","T")</f>
        <v>45754</v>
      </c>
      <c r="C54" s="3">
        <f xml:space="preserve"> RTD("cqg.rtd",,"StudyData", $I$2, "BAR", "", "Open", $I$4, -$A54, $I$6,$I$10,,$I$8,$I$12)</f>
        <v>60.13</v>
      </c>
      <c r="D54" s="3">
        <f xml:space="preserve"> RTD("cqg.rtd",,"StudyData", $I$2, "BAR", "", "High", $I$4, -$A54, $I$6,$I$10,,$I$8,$I$12)</f>
        <v>60.13</v>
      </c>
      <c r="E54" s="3">
        <f xml:space="preserve"> RTD("cqg.rtd",,"StudyData", $I$2, "BAR", "", "Low", $I$4, -$A54, $I$6,$I$10,,$I$8,$I$12)</f>
        <v>31.9</v>
      </c>
      <c r="F54" s="3">
        <f xml:space="preserve"> RTD("cqg.rtd",,"StudyData", $I$2, "BAR", "", "Close", $I$4, -$A54, $I$6,$I$10,,$I$8,$I$12)</f>
        <v>37.56</v>
      </c>
    </row>
    <row r="55" spans="1:6" x14ac:dyDescent="0.3">
      <c r="A55" s="1">
        <f t="shared" si="0"/>
        <v>53</v>
      </c>
      <c r="B55" s="6">
        <f xml:space="preserve"> RTD("cqg.rtd",,"StudyData", $I$2, "BAR", "", "Time", $I$4,-$A55,$I$6,$I$10, "","False","T")</f>
        <v>45747</v>
      </c>
      <c r="C55" s="3">
        <f xml:space="preserve"> RTD("cqg.rtd",,"StudyData", $I$2, "BAR", "", "Open", $I$4, -$A55, $I$6,$I$10,,$I$8,$I$12)</f>
        <v>24.11</v>
      </c>
      <c r="D55" s="3">
        <f xml:space="preserve"> RTD("cqg.rtd",,"StudyData", $I$2, "BAR", "", "High", $I$4, -$A55, $I$6,$I$10,,$I$8,$I$12)</f>
        <v>45.61</v>
      </c>
      <c r="E55" s="3">
        <f xml:space="preserve"> RTD("cqg.rtd",,"StudyData", $I$2, "BAR", "", "Low", $I$4, -$A55, $I$6,$I$10,,$I$8,$I$12)</f>
        <v>20.68</v>
      </c>
      <c r="F55" s="3">
        <f xml:space="preserve"> RTD("cqg.rtd",,"StudyData", $I$2, "BAR", "", "Close", $I$4, -$A55, $I$6,$I$10,,$I$8,$I$12)</f>
        <v>45.31</v>
      </c>
    </row>
    <row r="56" spans="1:6" x14ac:dyDescent="0.3">
      <c r="A56" s="1">
        <f t="shared" si="0"/>
        <v>54</v>
      </c>
      <c r="B56" s="6">
        <f xml:space="preserve"> RTD("cqg.rtd",,"StudyData", $I$2, "BAR", "", "Time", $I$4,-$A56,$I$6,$I$10, "","False","T")</f>
        <v>45740</v>
      </c>
      <c r="C56" s="3">
        <f xml:space="preserve"> RTD("cqg.rtd",,"StudyData", $I$2, "BAR", "", "Open", $I$4, -$A56, $I$6,$I$10,,$I$8,$I$12)</f>
        <v>19.13</v>
      </c>
      <c r="D56" s="3">
        <f xml:space="preserve"> RTD("cqg.rtd",,"StudyData", $I$2, "BAR", "", "High", $I$4, -$A56, $I$6,$I$10,,$I$8,$I$12)</f>
        <v>22.18</v>
      </c>
      <c r="E56" s="3">
        <f xml:space="preserve"> RTD("cqg.rtd",,"StudyData", $I$2, "BAR", "", "Low", $I$4, -$A56, $I$6,$I$10,,$I$8,$I$12)</f>
        <v>16.97</v>
      </c>
      <c r="F56" s="3">
        <f xml:space="preserve"> RTD("cqg.rtd",,"StudyData", $I$2, "BAR", "", "Close", $I$4, -$A56, $I$6,$I$10,,$I$8,$I$12)</f>
        <v>21.65</v>
      </c>
    </row>
    <row r="57" spans="1:6" x14ac:dyDescent="0.3">
      <c r="A57" s="1">
        <f t="shared" si="0"/>
        <v>55</v>
      </c>
      <c r="B57" s="6">
        <f xml:space="preserve"> RTD("cqg.rtd",,"StudyData", $I$2, "BAR", "", "Time", $I$4,-$A57,$I$6,$I$10, "","False","T")</f>
        <v>45733</v>
      </c>
      <c r="C57" s="3">
        <f xml:space="preserve"> RTD("cqg.rtd",,"StudyData", $I$2, "BAR", "", "Open", $I$4, -$A57, $I$6,$I$10,,$I$8,$I$12)</f>
        <v>22.89</v>
      </c>
      <c r="D57" s="3">
        <f xml:space="preserve"> RTD("cqg.rtd",,"StudyData", $I$2, "BAR", "", "High", $I$4, -$A57, $I$6,$I$10,,$I$8,$I$12)</f>
        <v>22.95</v>
      </c>
      <c r="E57" s="3">
        <f xml:space="preserve"> RTD("cqg.rtd",,"StudyData", $I$2, "BAR", "", "Low", $I$4, -$A57, $I$6,$I$10,,$I$8,$I$12)</f>
        <v>19.149999999999999</v>
      </c>
      <c r="F57" s="3">
        <f xml:space="preserve"> RTD("cqg.rtd",,"StudyData", $I$2, "BAR", "", "Close", $I$4, -$A57, $I$6,$I$10,,$I$8,$I$12)</f>
        <v>19.28</v>
      </c>
    </row>
    <row r="58" spans="1:6" x14ac:dyDescent="0.3">
      <c r="A58" s="1">
        <f t="shared" si="0"/>
        <v>56</v>
      </c>
      <c r="B58" s="6">
        <f xml:space="preserve"> RTD("cqg.rtd",,"StudyData", $I$2, "BAR", "", "Time", $I$4,-$A58,$I$6,$I$10, "","False","T")</f>
        <v>45726</v>
      </c>
      <c r="C58" s="3">
        <f xml:space="preserve"> RTD("cqg.rtd",,"StudyData", $I$2, "BAR", "", "Open", $I$4, -$A58, $I$6,$I$10,,$I$8,$I$12)</f>
        <v>24.7</v>
      </c>
      <c r="D58" s="3">
        <f xml:space="preserve"> RTD("cqg.rtd",,"StudyData", $I$2, "BAR", "", "High", $I$4, -$A58, $I$6,$I$10,,$I$8,$I$12)</f>
        <v>29.57</v>
      </c>
      <c r="E58" s="3">
        <f xml:space="preserve"> RTD("cqg.rtd",,"StudyData", $I$2, "BAR", "", "Low", $I$4, -$A58, $I$6,$I$10,,$I$8,$I$12)</f>
        <v>21.48</v>
      </c>
      <c r="F58" s="3">
        <f xml:space="preserve"> RTD("cqg.rtd",,"StudyData", $I$2, "BAR", "", "Close", $I$4, -$A58, $I$6,$I$10,,$I$8,$I$12)</f>
        <v>21.77</v>
      </c>
    </row>
    <row r="59" spans="1:6" x14ac:dyDescent="0.3">
      <c r="A59" s="1">
        <f t="shared" si="0"/>
        <v>57</v>
      </c>
      <c r="B59" s="6">
        <f xml:space="preserve"> RTD("cqg.rtd",,"StudyData", $I$2, "BAR", "", "Time", $I$4,-$A59,$I$6,$I$10, "","False","T")</f>
        <v>45719</v>
      </c>
      <c r="C59" s="3">
        <f xml:space="preserve"> RTD("cqg.rtd",,"StudyData", $I$2, "BAR", "", "Open", $I$4, -$A59, $I$6,$I$10,,$I$8,$I$12)</f>
        <v>19.829999999999998</v>
      </c>
      <c r="D59" s="3">
        <f xml:space="preserve"> RTD("cqg.rtd",,"StudyData", $I$2, "BAR", "", "High", $I$4, -$A59, $I$6,$I$10,,$I$8,$I$12)</f>
        <v>26.56</v>
      </c>
      <c r="E59" s="3">
        <f xml:space="preserve"> RTD("cqg.rtd",,"StudyData", $I$2, "BAR", "", "Low", $I$4, -$A59, $I$6,$I$10,,$I$8,$I$12)</f>
        <v>19.25</v>
      </c>
      <c r="F59" s="3">
        <f xml:space="preserve"> RTD("cqg.rtd",,"StudyData", $I$2, "BAR", "", "Close", $I$4, -$A59, $I$6,$I$10,,$I$8,$I$12)</f>
        <v>23.37</v>
      </c>
    </row>
    <row r="60" spans="1:6" x14ac:dyDescent="0.3">
      <c r="A60" s="1">
        <f t="shared" si="0"/>
        <v>58</v>
      </c>
      <c r="B60" s="6">
        <f xml:space="preserve"> RTD("cqg.rtd",,"StudyData", $I$2, "BAR", "", "Time", $I$4,-$A60,$I$6,$I$10, "","False","T")</f>
        <v>45712</v>
      </c>
      <c r="C60" s="3">
        <f xml:space="preserve"> RTD("cqg.rtd",,"StudyData", $I$2, "BAR", "", "Open", $I$4, -$A60, $I$6,$I$10,,$I$8,$I$12)</f>
        <v>18.079999999999998</v>
      </c>
      <c r="D60" s="3">
        <f xml:space="preserve"> RTD("cqg.rtd",,"StudyData", $I$2, "BAR", "", "High", $I$4, -$A60, $I$6,$I$10,,$I$8,$I$12)</f>
        <v>22.4</v>
      </c>
      <c r="E60" s="3">
        <f xml:space="preserve"> RTD("cqg.rtd",,"StudyData", $I$2, "BAR", "", "Low", $I$4, -$A60, $I$6,$I$10,,$I$8,$I$12)</f>
        <v>17.309999999999999</v>
      </c>
      <c r="F60" s="3">
        <f xml:space="preserve"> RTD("cqg.rtd",,"StudyData", $I$2, "BAR", "", "Close", $I$4, -$A60, $I$6,$I$10,,$I$8,$I$12)</f>
        <v>19.63</v>
      </c>
    </row>
    <row r="61" spans="1:6" x14ac:dyDescent="0.3">
      <c r="A61" s="1">
        <f t="shared" si="0"/>
        <v>59</v>
      </c>
      <c r="B61" s="6">
        <f xml:space="preserve"> RTD("cqg.rtd",,"StudyData", $I$2, "BAR", "", "Time", $I$4,-$A61,$I$6,$I$10, "","False","T")</f>
        <v>45705</v>
      </c>
      <c r="C61" s="3">
        <f xml:space="preserve"> RTD("cqg.rtd",,"StudyData", $I$2, "BAR", "", "Open", $I$4, -$A61, $I$6,$I$10,,$I$8,$I$12)</f>
        <v>15.38</v>
      </c>
      <c r="D61" s="3">
        <f xml:space="preserve"> RTD("cqg.rtd",,"StudyData", $I$2, "BAR", "", "High", $I$4, -$A61, $I$6,$I$10,,$I$8,$I$12)</f>
        <v>19.03</v>
      </c>
      <c r="E61" s="3">
        <f xml:space="preserve"> RTD("cqg.rtd",,"StudyData", $I$2, "BAR", "", "Low", $I$4, -$A61, $I$6,$I$10,,$I$8,$I$12)</f>
        <v>15.05</v>
      </c>
      <c r="F61" s="3">
        <f xml:space="preserve"> RTD("cqg.rtd",,"StudyData", $I$2, "BAR", "", "Close", $I$4, -$A61, $I$6,$I$10,,$I$8,$I$12)</f>
        <v>18.21</v>
      </c>
    </row>
    <row r="62" spans="1:6" x14ac:dyDescent="0.3">
      <c r="A62" s="1">
        <f t="shared" si="0"/>
        <v>60</v>
      </c>
      <c r="B62" s="6">
        <f xml:space="preserve"> RTD("cqg.rtd",,"StudyData", $I$2, "BAR", "", "Time", $I$4,-$A62,$I$6,$I$10, "","False","T")</f>
        <v>45698</v>
      </c>
      <c r="C62" s="3">
        <f xml:space="preserve"> RTD("cqg.rtd",,"StudyData", $I$2, "BAR", "", "Open", $I$4, -$A62, $I$6,$I$10,,$I$8,$I$12)</f>
        <v>16.579999999999998</v>
      </c>
      <c r="D62" s="3">
        <f xml:space="preserve"> RTD("cqg.rtd",,"StudyData", $I$2, "BAR", "", "High", $I$4, -$A62, $I$6,$I$10,,$I$8,$I$12)</f>
        <v>17.18</v>
      </c>
      <c r="E62" s="3">
        <f xml:space="preserve"> RTD("cqg.rtd",,"StudyData", $I$2, "BAR", "", "Low", $I$4, -$A62, $I$6,$I$10,,$I$8,$I$12)</f>
        <v>14.74</v>
      </c>
      <c r="F62" s="3">
        <f xml:space="preserve"> RTD("cqg.rtd",,"StudyData", $I$2, "BAR", "", "Close", $I$4, -$A62, $I$6,$I$10,,$I$8,$I$12)</f>
        <v>14.77</v>
      </c>
    </row>
    <row r="63" spans="1:6" x14ac:dyDescent="0.3">
      <c r="A63" s="1">
        <f t="shared" si="0"/>
        <v>61</v>
      </c>
      <c r="B63" s="6">
        <f xml:space="preserve"> RTD("cqg.rtd",,"StudyData", $I$2, "BAR", "", "Time", $I$4,-$A63,$I$6,$I$10, "","False","T")</f>
        <v>45691</v>
      </c>
      <c r="C63" s="3">
        <f xml:space="preserve"> RTD("cqg.rtd",,"StudyData", $I$2, "BAR", "", "Open", $I$4, -$A63, $I$6,$I$10,,$I$8,$I$12)</f>
        <v>20.36</v>
      </c>
      <c r="D63" s="3">
        <f xml:space="preserve"> RTD("cqg.rtd",,"StudyData", $I$2, "BAR", "", "High", $I$4, -$A63, $I$6,$I$10,,$I$8,$I$12)</f>
        <v>20.420000000000002</v>
      </c>
      <c r="E63" s="3">
        <f xml:space="preserve"> RTD("cqg.rtd",,"StudyData", $I$2, "BAR", "", "Low", $I$4, -$A63, $I$6,$I$10,,$I$8,$I$12)</f>
        <v>14.79</v>
      </c>
      <c r="F63" s="3">
        <f xml:space="preserve"> RTD("cqg.rtd",,"StudyData", $I$2, "BAR", "", "Close", $I$4, -$A63, $I$6,$I$10,,$I$8,$I$12)</f>
        <v>16.54</v>
      </c>
    </row>
    <row r="64" spans="1:6" x14ac:dyDescent="0.3">
      <c r="A64" s="1">
        <f t="shared" si="0"/>
        <v>62</v>
      </c>
      <c r="B64" s="6">
        <f xml:space="preserve"> RTD("cqg.rtd",,"StudyData", $I$2, "BAR", "", "Time", $I$4,-$A64,$I$6,$I$10, "","False","T")</f>
        <v>45684</v>
      </c>
      <c r="C64" s="3">
        <f xml:space="preserve"> RTD("cqg.rtd",,"StudyData", $I$2, "BAR", "", "Open", $I$4, -$A64, $I$6,$I$10,,$I$8,$I$12)</f>
        <v>18.829999999999998</v>
      </c>
      <c r="D64" s="3">
        <f xml:space="preserve"> RTD("cqg.rtd",,"StudyData", $I$2, "BAR", "", "High", $I$4, -$A64, $I$6,$I$10,,$I$8,$I$12)</f>
        <v>22.51</v>
      </c>
      <c r="E64" s="3">
        <f xml:space="preserve"> RTD("cqg.rtd",,"StudyData", $I$2, "BAR", "", "Low", $I$4, -$A64, $I$6,$I$10,,$I$8,$I$12)</f>
        <v>14.9</v>
      </c>
      <c r="F64" s="3">
        <f xml:space="preserve"> RTD("cqg.rtd",,"StudyData", $I$2, "BAR", "", "Close", $I$4, -$A64, $I$6,$I$10,,$I$8,$I$12)</f>
        <v>16.43</v>
      </c>
    </row>
    <row r="65" spans="1:6" x14ac:dyDescent="0.3">
      <c r="A65" s="1">
        <f t="shared" si="0"/>
        <v>63</v>
      </c>
      <c r="B65" s="6">
        <f xml:space="preserve"> RTD("cqg.rtd",,"StudyData", $I$2, "BAR", "", "Time", $I$4,-$A65,$I$6,$I$10, "","False","T")</f>
        <v>45677</v>
      </c>
      <c r="C65" s="3">
        <f xml:space="preserve"> RTD("cqg.rtd",,"StudyData", $I$2, "BAR", "", "Open", $I$4, -$A65, $I$6,$I$10,,$I$8,$I$12)</f>
        <v>16.46</v>
      </c>
      <c r="D65" s="3">
        <f xml:space="preserve"> RTD("cqg.rtd",,"StudyData", $I$2, "BAR", "", "High", $I$4, -$A65, $I$6,$I$10,,$I$8,$I$12)</f>
        <v>16.59</v>
      </c>
      <c r="E65" s="3">
        <f xml:space="preserve"> RTD("cqg.rtd",,"StudyData", $I$2, "BAR", "", "Low", $I$4, -$A65, $I$6,$I$10,,$I$8,$I$12)</f>
        <v>14.58</v>
      </c>
      <c r="F65" s="3">
        <f xml:space="preserve"> RTD("cqg.rtd",,"StudyData", $I$2, "BAR", "", "Close", $I$4, -$A65, $I$6,$I$10,,$I$8,$I$12)</f>
        <v>14.85</v>
      </c>
    </row>
    <row r="66" spans="1:6" x14ac:dyDescent="0.3">
      <c r="A66" s="1">
        <f t="shared" si="0"/>
        <v>64</v>
      </c>
      <c r="B66" s="6">
        <f xml:space="preserve"> RTD("cqg.rtd",,"StudyData", $I$2, "BAR", "", "Time", $I$4,-$A66,$I$6,$I$10, "","False","T")</f>
        <v>45670</v>
      </c>
      <c r="C66" s="3">
        <f xml:space="preserve"> RTD("cqg.rtd",,"StudyData", $I$2, "BAR", "", "Open", $I$4, -$A66, $I$6,$I$10,,$I$8,$I$12)</f>
        <v>21.18</v>
      </c>
      <c r="D66" s="3">
        <f xml:space="preserve"> RTD("cqg.rtd",,"StudyData", $I$2, "BAR", "", "High", $I$4, -$A66, $I$6,$I$10,,$I$8,$I$12)</f>
        <v>22.04</v>
      </c>
      <c r="E66" s="3">
        <f xml:space="preserve"> RTD("cqg.rtd",,"StudyData", $I$2, "BAR", "", "Low", $I$4, -$A66, $I$6,$I$10,,$I$8,$I$12)</f>
        <v>15.53</v>
      </c>
      <c r="F66" s="3">
        <f xml:space="preserve"> RTD("cqg.rtd",,"StudyData", $I$2, "BAR", "", "Close", $I$4, -$A66, $I$6,$I$10,,$I$8,$I$12)</f>
        <v>15.97</v>
      </c>
    </row>
    <row r="67" spans="1:6" x14ac:dyDescent="0.3">
      <c r="A67" s="1">
        <f t="shared" si="0"/>
        <v>65</v>
      </c>
      <c r="B67" s="6">
        <f xml:space="preserve"> RTD("cqg.rtd",,"StudyData", $I$2, "BAR", "", "Time", $I$4,-$A67,$I$6,$I$10, "","False","T")</f>
        <v>45663</v>
      </c>
      <c r="C67" s="3">
        <f xml:space="preserve"> RTD("cqg.rtd",,"StudyData", $I$2, "BAR", "", "Open", $I$4, -$A67, $I$6,$I$10,,$I$8,$I$12)</f>
        <v>16.77</v>
      </c>
      <c r="D67" s="3">
        <f xml:space="preserve"> RTD("cqg.rtd",,"StudyData", $I$2, "BAR", "", "High", $I$4, -$A67, $I$6,$I$10,,$I$8,$I$12)</f>
        <v>20.309999999999999</v>
      </c>
      <c r="E67" s="3">
        <f xml:space="preserve"> RTD("cqg.rtd",,"StudyData", $I$2, "BAR", "", "Low", $I$4, -$A67, $I$6,$I$10,,$I$8,$I$12)</f>
        <v>15.71</v>
      </c>
      <c r="F67" s="3">
        <f xml:space="preserve"> RTD("cqg.rtd",,"StudyData", $I$2, "BAR", "", "Close", $I$4, -$A67, $I$6,$I$10,,$I$8,$I$12)</f>
        <v>19.54</v>
      </c>
    </row>
    <row r="68" spans="1:6" x14ac:dyDescent="0.3">
      <c r="A68" s="1">
        <f t="shared" ref="A68:A131" si="1">A67+1</f>
        <v>66</v>
      </c>
      <c r="B68" s="6">
        <f xml:space="preserve"> RTD("cqg.rtd",,"StudyData", $I$2, "BAR", "", "Time", $I$4,-$A68,$I$6,$I$10, "","False","T")</f>
        <v>45656</v>
      </c>
      <c r="C68" s="3">
        <f xml:space="preserve"> RTD("cqg.rtd",,"StudyData", $I$2, "BAR", "", "Open", $I$4, -$A68, $I$6,$I$10,,$I$8,$I$12)</f>
        <v>17.21</v>
      </c>
      <c r="D68" s="3">
        <f xml:space="preserve"> RTD("cqg.rtd",,"StudyData", $I$2, "BAR", "", "High", $I$4, -$A68, $I$6,$I$10,,$I$8,$I$12)</f>
        <v>19.5</v>
      </c>
      <c r="E68" s="3">
        <f xml:space="preserve"> RTD("cqg.rtd",,"StudyData", $I$2, "BAR", "", "Low", $I$4, -$A68, $I$6,$I$10,,$I$8,$I$12)</f>
        <v>16.11</v>
      </c>
      <c r="F68" s="3">
        <f xml:space="preserve"> RTD("cqg.rtd",,"StudyData", $I$2, "BAR", "", "Close", $I$4, -$A68, $I$6,$I$10,,$I$8,$I$12)</f>
        <v>16.13</v>
      </c>
    </row>
    <row r="69" spans="1:6" x14ac:dyDescent="0.3">
      <c r="A69" s="1">
        <f t="shared" si="1"/>
        <v>67</v>
      </c>
      <c r="B69" s="6">
        <f xml:space="preserve"> RTD("cqg.rtd",,"StudyData", $I$2, "BAR", "", "Time", $I$4,-$A69,$I$6,$I$10, "","False","T")</f>
        <v>45649</v>
      </c>
      <c r="C69" s="3">
        <f xml:space="preserve"> RTD("cqg.rtd",,"StudyData", $I$2, "BAR", "", "Open", $I$4, -$A69, $I$6,$I$10,,$I$8,$I$12)</f>
        <v>18.09</v>
      </c>
      <c r="D69" s="3">
        <f xml:space="preserve"> RTD("cqg.rtd",,"StudyData", $I$2, "BAR", "", "High", $I$4, -$A69, $I$6,$I$10,,$I$8,$I$12)</f>
        <v>20.02</v>
      </c>
      <c r="E69" s="3">
        <f xml:space="preserve"> RTD("cqg.rtd",,"StudyData", $I$2, "BAR", "", "Low", $I$4, -$A69, $I$6,$I$10,,$I$8,$I$12)</f>
        <v>14.27</v>
      </c>
      <c r="F69" s="3">
        <f xml:space="preserve"> RTD("cqg.rtd",,"StudyData", $I$2, "BAR", "", "Close", $I$4, -$A69, $I$6,$I$10,,$I$8,$I$12)</f>
        <v>15.95</v>
      </c>
    </row>
    <row r="70" spans="1:6" x14ac:dyDescent="0.3">
      <c r="A70" s="1">
        <f t="shared" si="1"/>
        <v>68</v>
      </c>
      <c r="B70" s="6">
        <f xml:space="preserve"> RTD("cqg.rtd",,"StudyData", $I$2, "BAR", "", "Time", $I$4,-$A70,$I$6,$I$10, "","False","T")</f>
        <v>45642</v>
      </c>
      <c r="C70" s="3">
        <f xml:space="preserve"> RTD("cqg.rtd",,"StudyData", $I$2, "BAR", "", "Open", $I$4, -$A70, $I$6,$I$10,,$I$8,$I$12)</f>
        <v>14.37</v>
      </c>
      <c r="D70" s="3">
        <f xml:space="preserve"> RTD("cqg.rtd",,"StudyData", $I$2, "BAR", "", "High", $I$4, -$A70, $I$6,$I$10,,$I$8,$I$12)</f>
        <v>28.32</v>
      </c>
      <c r="E70" s="3">
        <f xml:space="preserve"> RTD("cqg.rtd",,"StudyData", $I$2, "BAR", "", "Low", $I$4, -$A70, $I$6,$I$10,,$I$8,$I$12)</f>
        <v>13.99</v>
      </c>
      <c r="F70" s="3">
        <f xml:space="preserve"> RTD("cqg.rtd",,"StudyData", $I$2, "BAR", "", "Close", $I$4, -$A70, $I$6,$I$10,,$I$8,$I$12)</f>
        <v>18.36</v>
      </c>
    </row>
    <row r="71" spans="1:6" x14ac:dyDescent="0.3">
      <c r="A71" s="1">
        <f t="shared" si="1"/>
        <v>69</v>
      </c>
      <c r="B71" s="6">
        <f xml:space="preserve"> RTD("cqg.rtd",,"StudyData", $I$2, "BAR", "", "Time", $I$4,-$A71,$I$6,$I$10, "","False","T")</f>
        <v>45635</v>
      </c>
      <c r="C71" s="3">
        <f xml:space="preserve"> RTD("cqg.rtd",,"StudyData", $I$2, "BAR", "", "Open", $I$4, -$A71, $I$6,$I$10,,$I$8,$I$12)</f>
        <v>13.36</v>
      </c>
      <c r="D71" s="3">
        <f xml:space="preserve"> RTD("cqg.rtd",,"StudyData", $I$2, "BAR", "", "High", $I$4, -$A71, $I$6,$I$10,,$I$8,$I$12)</f>
        <v>14.54</v>
      </c>
      <c r="E71" s="3">
        <f xml:space="preserve"> RTD("cqg.rtd",,"StudyData", $I$2, "BAR", "", "Low", $I$4, -$A71, $I$6,$I$10,,$I$8,$I$12)</f>
        <v>13.24</v>
      </c>
      <c r="F71" s="3">
        <f xml:space="preserve"> RTD("cqg.rtd",,"StudyData", $I$2, "BAR", "", "Close", $I$4, -$A71, $I$6,$I$10,,$I$8,$I$12)</f>
        <v>13.81</v>
      </c>
    </row>
    <row r="72" spans="1:6" x14ac:dyDescent="0.3">
      <c r="A72" s="1">
        <f t="shared" si="1"/>
        <v>70</v>
      </c>
      <c r="B72" s="6">
        <f xml:space="preserve"> RTD("cqg.rtd",,"StudyData", $I$2, "BAR", "", "Time", $I$4,-$A72,$I$6,$I$10, "","False","T")</f>
        <v>45628</v>
      </c>
      <c r="C72" s="3">
        <f xml:space="preserve"> RTD("cqg.rtd",,"StudyData", $I$2, "BAR", "", "Open", $I$4, -$A72, $I$6,$I$10,,$I$8,$I$12)</f>
        <v>14.08</v>
      </c>
      <c r="D72" s="3">
        <f xml:space="preserve"> RTD("cqg.rtd",,"StudyData", $I$2, "BAR", "", "High", $I$4, -$A72, $I$6,$I$10,,$I$8,$I$12)</f>
        <v>14.1</v>
      </c>
      <c r="E72" s="3">
        <f xml:space="preserve"> RTD("cqg.rtd",,"StudyData", $I$2, "BAR", "", "Low", $I$4, -$A72, $I$6,$I$10,,$I$8,$I$12)</f>
        <v>12.7</v>
      </c>
      <c r="F72" s="3">
        <f xml:space="preserve"> RTD("cqg.rtd",,"StudyData", $I$2, "BAR", "", "Close", $I$4, -$A72, $I$6,$I$10,,$I$8,$I$12)</f>
        <v>12.77</v>
      </c>
    </row>
    <row r="73" spans="1:6" x14ac:dyDescent="0.3">
      <c r="A73" s="1">
        <f t="shared" si="1"/>
        <v>71</v>
      </c>
      <c r="B73" s="6">
        <f xml:space="preserve"> RTD("cqg.rtd",,"StudyData", $I$2, "BAR", "", "Time", $I$4,-$A73,$I$6,$I$10, "","False","T")</f>
        <v>45621</v>
      </c>
      <c r="C73" s="3">
        <f xml:space="preserve"> RTD("cqg.rtd",,"StudyData", $I$2, "BAR", "", "Open", $I$4, -$A73, $I$6,$I$10,,$I$8,$I$12)</f>
        <v>15.23</v>
      </c>
      <c r="D73" s="3">
        <f xml:space="preserve"> RTD("cqg.rtd",,"StudyData", $I$2, "BAR", "", "High", $I$4, -$A73, $I$6,$I$10,,$I$8,$I$12)</f>
        <v>15.72</v>
      </c>
      <c r="E73" s="3">
        <f xml:space="preserve"> RTD("cqg.rtd",,"StudyData", $I$2, "BAR", "", "Low", $I$4, -$A73, $I$6,$I$10,,$I$8,$I$12)</f>
        <v>13.49</v>
      </c>
      <c r="F73" s="3">
        <f xml:space="preserve"> RTD("cqg.rtd",,"StudyData", $I$2, "BAR", "", "Close", $I$4, -$A73, $I$6,$I$10,,$I$8,$I$12)</f>
        <v>13.51</v>
      </c>
    </row>
    <row r="74" spans="1:6" x14ac:dyDescent="0.3">
      <c r="A74" s="1">
        <f t="shared" si="1"/>
        <v>72</v>
      </c>
      <c r="B74" s="6">
        <f xml:space="preserve"> RTD("cqg.rtd",,"StudyData", $I$2, "BAR", "", "Time", $I$4,-$A74,$I$6,$I$10, "","False","T")</f>
        <v>45614</v>
      </c>
      <c r="C74" s="3">
        <f xml:space="preserve"> RTD("cqg.rtd",,"StudyData", $I$2, "BAR", "", "Open", $I$4, -$A74, $I$6,$I$10,,$I$8,$I$12)</f>
        <v>16.600000000000001</v>
      </c>
      <c r="D74" s="3">
        <f xml:space="preserve"> RTD("cqg.rtd",,"StudyData", $I$2, "BAR", "", "High", $I$4, -$A74, $I$6,$I$10,,$I$8,$I$12)</f>
        <v>18.79</v>
      </c>
      <c r="E74" s="3">
        <f xml:space="preserve"> RTD("cqg.rtd",,"StudyData", $I$2, "BAR", "", "Low", $I$4, -$A74, $I$6,$I$10,,$I$8,$I$12)</f>
        <v>15.24</v>
      </c>
      <c r="F74" s="3">
        <f xml:space="preserve"> RTD("cqg.rtd",,"StudyData", $I$2, "BAR", "", "Close", $I$4, -$A74, $I$6,$I$10,,$I$8,$I$12)</f>
        <v>15.24</v>
      </c>
    </row>
    <row r="75" spans="1:6" x14ac:dyDescent="0.3">
      <c r="A75" s="1">
        <f t="shared" si="1"/>
        <v>73</v>
      </c>
      <c r="B75" s="6">
        <f xml:space="preserve"> RTD("cqg.rtd",,"StudyData", $I$2, "BAR", "", "Time", $I$4,-$A75,$I$6,$I$10, "","False","T")</f>
        <v>45607</v>
      </c>
      <c r="C75" s="3">
        <f xml:space="preserve"> RTD("cqg.rtd",,"StudyData", $I$2, "BAR", "", "Open", $I$4, -$A75, $I$6,$I$10,,$I$8,$I$12)</f>
        <v>15.33</v>
      </c>
      <c r="D75" s="3">
        <f xml:space="preserve"> RTD("cqg.rtd",,"StudyData", $I$2, "BAR", "", "High", $I$4, -$A75, $I$6,$I$10,,$I$8,$I$12)</f>
        <v>17.55</v>
      </c>
      <c r="E75" s="3">
        <f xml:space="preserve"> RTD("cqg.rtd",,"StudyData", $I$2, "BAR", "", "Low", $I$4, -$A75, $I$6,$I$10,,$I$8,$I$12)</f>
        <v>13.59</v>
      </c>
      <c r="F75" s="3">
        <f xml:space="preserve"> RTD("cqg.rtd",,"StudyData", $I$2, "BAR", "", "Close", $I$4, -$A75, $I$6,$I$10,,$I$8,$I$12)</f>
        <v>16.14</v>
      </c>
    </row>
    <row r="76" spans="1:6" x14ac:dyDescent="0.3">
      <c r="A76" s="1">
        <f t="shared" si="1"/>
        <v>74</v>
      </c>
      <c r="B76" s="6">
        <f xml:space="preserve"> RTD("cqg.rtd",,"StudyData", $I$2, "BAR", "", "Time", $I$4,-$A76,$I$6,$I$10, "","False","T")</f>
        <v>45600</v>
      </c>
      <c r="C76" s="3">
        <f xml:space="preserve"> RTD("cqg.rtd",,"StudyData", $I$2, "BAR", "", "Open", $I$4, -$A76, $I$6,$I$10,,$I$8,$I$12)</f>
        <v>22.5</v>
      </c>
      <c r="D76" s="3">
        <f xml:space="preserve"> RTD("cqg.rtd",,"StudyData", $I$2, "BAR", "", "High", $I$4, -$A76, $I$6,$I$10,,$I$8,$I$12)</f>
        <v>23.07</v>
      </c>
      <c r="E76" s="3">
        <f xml:space="preserve"> RTD("cqg.rtd",,"StudyData", $I$2, "BAR", "", "Low", $I$4, -$A76, $I$6,$I$10,,$I$8,$I$12)</f>
        <v>14.66</v>
      </c>
      <c r="F76" s="3">
        <f xml:space="preserve"> RTD("cqg.rtd",,"StudyData", $I$2, "BAR", "", "Close", $I$4, -$A76, $I$6,$I$10,,$I$8,$I$12)</f>
        <v>14.94</v>
      </c>
    </row>
    <row r="77" spans="1:6" x14ac:dyDescent="0.3">
      <c r="A77" s="1">
        <f t="shared" si="1"/>
        <v>75</v>
      </c>
      <c r="B77" s="6">
        <f xml:space="preserve"> RTD("cqg.rtd",,"StudyData", $I$2, "BAR", "", "Time", $I$4,-$A77,$I$6,$I$10, "","False","T")</f>
        <v>45593</v>
      </c>
      <c r="C77" s="3">
        <f xml:space="preserve"> RTD("cqg.rtd",,"StudyData", $I$2, "BAR", "", "Open", $I$4, -$A77, $I$6,$I$10,,$I$8,$I$12)</f>
        <v>19.11</v>
      </c>
      <c r="D77" s="3">
        <f xml:space="preserve"> RTD("cqg.rtd",,"StudyData", $I$2, "BAR", "", "High", $I$4, -$A77, $I$6,$I$10,,$I$8,$I$12)</f>
        <v>23.42</v>
      </c>
      <c r="E77" s="3">
        <f xml:space="preserve"> RTD("cqg.rtd",,"StudyData", $I$2, "BAR", "", "Low", $I$4, -$A77, $I$6,$I$10,,$I$8,$I$12)</f>
        <v>18.91</v>
      </c>
      <c r="F77" s="3">
        <f xml:space="preserve"> RTD("cqg.rtd",,"StudyData", $I$2, "BAR", "", "Close", $I$4, -$A77, $I$6,$I$10,,$I$8,$I$12)</f>
        <v>21.88</v>
      </c>
    </row>
    <row r="78" spans="1:6" x14ac:dyDescent="0.3">
      <c r="A78" s="1">
        <f t="shared" si="1"/>
        <v>76</v>
      </c>
      <c r="B78" s="6">
        <f xml:space="preserve"> RTD("cqg.rtd",,"StudyData", $I$2, "BAR", "", "Time", $I$4,-$A78,$I$6,$I$10, "","False","T")</f>
        <v>45586</v>
      </c>
      <c r="C78" s="3">
        <f xml:space="preserve"> RTD("cqg.rtd",,"StudyData", $I$2, "BAR", "", "Open", $I$4, -$A78, $I$6,$I$10,,$I$8,$I$12)</f>
        <v>18.78</v>
      </c>
      <c r="D78" s="3">
        <f xml:space="preserve"> RTD("cqg.rtd",,"StudyData", $I$2, "BAR", "", "High", $I$4, -$A78, $I$6,$I$10,,$I$8,$I$12)</f>
        <v>20.51</v>
      </c>
      <c r="E78" s="3">
        <f xml:space="preserve"> RTD("cqg.rtd",,"StudyData", $I$2, "BAR", "", "Low", $I$4, -$A78, $I$6,$I$10,,$I$8,$I$12)</f>
        <v>18.05</v>
      </c>
      <c r="F78" s="3">
        <f xml:space="preserve"> RTD("cqg.rtd",,"StudyData", $I$2, "BAR", "", "Close", $I$4, -$A78, $I$6,$I$10,,$I$8,$I$12)</f>
        <v>20.329999999999998</v>
      </c>
    </row>
    <row r="79" spans="1:6" x14ac:dyDescent="0.3">
      <c r="A79" s="1">
        <f t="shared" si="1"/>
        <v>77</v>
      </c>
      <c r="B79" s="6">
        <f xml:space="preserve"> RTD("cqg.rtd",,"StudyData", $I$2, "BAR", "", "Time", $I$4,-$A79,$I$6,$I$10, "","False","T")</f>
        <v>45579</v>
      </c>
      <c r="C79" s="3">
        <f xml:space="preserve"> RTD("cqg.rtd",,"StudyData", $I$2, "BAR", "", "Open", $I$4, -$A79, $I$6,$I$10,,$I$8,$I$12)</f>
        <v>20.86</v>
      </c>
      <c r="D79" s="3">
        <f xml:space="preserve"> RTD("cqg.rtd",,"StudyData", $I$2, "BAR", "", "High", $I$4, -$A79, $I$6,$I$10,,$I$8,$I$12)</f>
        <v>21.01</v>
      </c>
      <c r="E79" s="3">
        <f xml:space="preserve"> RTD("cqg.rtd",,"StudyData", $I$2, "BAR", "", "Low", $I$4, -$A79, $I$6,$I$10,,$I$8,$I$12)</f>
        <v>17.989999999999998</v>
      </c>
      <c r="F79" s="3">
        <f xml:space="preserve"> RTD("cqg.rtd",,"StudyData", $I$2, "BAR", "", "Close", $I$4, -$A79, $I$6,$I$10,,$I$8,$I$12)</f>
        <v>18.03</v>
      </c>
    </row>
    <row r="80" spans="1:6" x14ac:dyDescent="0.3">
      <c r="A80" s="1">
        <f t="shared" si="1"/>
        <v>78</v>
      </c>
      <c r="B80" s="6">
        <f xml:space="preserve"> RTD("cqg.rtd",,"StudyData", $I$2, "BAR", "", "Time", $I$4,-$A80,$I$6,$I$10, "","False","T")</f>
        <v>45572</v>
      </c>
      <c r="C80" s="3">
        <f xml:space="preserve"> RTD("cqg.rtd",,"StudyData", $I$2, "BAR", "", "Open", $I$4, -$A80, $I$6,$I$10,,$I$8,$I$12)</f>
        <v>20.76</v>
      </c>
      <c r="D80" s="3">
        <f xml:space="preserve"> RTD("cqg.rtd",,"StudyData", $I$2, "BAR", "", "High", $I$4, -$A80, $I$6,$I$10,,$I$8,$I$12)</f>
        <v>23.14</v>
      </c>
      <c r="E80" s="3">
        <f xml:space="preserve"> RTD("cqg.rtd",,"StudyData", $I$2, "BAR", "", "Low", $I$4, -$A80, $I$6,$I$10,,$I$8,$I$12)</f>
        <v>20.14</v>
      </c>
      <c r="F80" s="3">
        <f xml:space="preserve"> RTD("cqg.rtd",,"StudyData", $I$2, "BAR", "", "Close", $I$4, -$A80, $I$6,$I$10,,$I$8,$I$12)</f>
        <v>20.46</v>
      </c>
    </row>
    <row r="81" spans="1:6" x14ac:dyDescent="0.3">
      <c r="A81" s="1">
        <f t="shared" si="1"/>
        <v>79</v>
      </c>
      <c r="B81" s="6">
        <f xml:space="preserve"> RTD("cqg.rtd",,"StudyData", $I$2, "BAR", "", "Time", $I$4,-$A81,$I$6,$I$10, "","False","T")</f>
        <v>45565</v>
      </c>
      <c r="C81" s="3">
        <f xml:space="preserve"> RTD("cqg.rtd",,"StudyData", $I$2, "BAR", "", "Open", $I$4, -$A81, $I$6,$I$10,,$I$8,$I$12)</f>
        <v>17.010000000000002</v>
      </c>
      <c r="D81" s="3">
        <f xml:space="preserve"> RTD("cqg.rtd",,"StudyData", $I$2, "BAR", "", "High", $I$4, -$A81, $I$6,$I$10,,$I$8,$I$12)</f>
        <v>20.75</v>
      </c>
      <c r="E81" s="3">
        <f xml:space="preserve"> RTD("cqg.rtd",,"StudyData", $I$2, "BAR", "", "Low", $I$4, -$A81, $I$6,$I$10,,$I$8,$I$12)</f>
        <v>16.47</v>
      </c>
      <c r="F81" s="3">
        <f xml:space="preserve"> RTD("cqg.rtd",,"StudyData", $I$2, "BAR", "", "Close", $I$4, -$A81, $I$6,$I$10,,$I$8,$I$12)</f>
        <v>19.21</v>
      </c>
    </row>
    <row r="82" spans="1:6" x14ac:dyDescent="0.3">
      <c r="A82" s="1">
        <f t="shared" si="1"/>
        <v>80</v>
      </c>
      <c r="B82" s="6">
        <f xml:space="preserve"> RTD("cqg.rtd",,"StudyData", $I$2, "BAR", "", "Time", $I$4,-$A82,$I$6,$I$10, "","False","T")</f>
        <v>45558</v>
      </c>
      <c r="C82" s="3">
        <f xml:space="preserve"> RTD("cqg.rtd",,"StudyData", $I$2, "BAR", "", "Open", $I$4, -$A82, $I$6,$I$10,,$I$8,$I$12)</f>
        <v>16.71</v>
      </c>
      <c r="D82" s="3">
        <f xml:space="preserve"> RTD("cqg.rtd",,"StudyData", $I$2, "BAR", "", "High", $I$4, -$A82, $I$6,$I$10,,$I$8,$I$12)</f>
        <v>16.97</v>
      </c>
      <c r="E82" s="3">
        <f xml:space="preserve"> RTD("cqg.rtd",,"StudyData", $I$2, "BAR", "", "Low", $I$4, -$A82, $I$6,$I$10,,$I$8,$I$12)</f>
        <v>14.9</v>
      </c>
      <c r="F82" s="3">
        <f xml:space="preserve"> RTD("cqg.rtd",,"StudyData", $I$2, "BAR", "", "Close", $I$4, -$A82, $I$6,$I$10,,$I$8,$I$12)</f>
        <v>16.96</v>
      </c>
    </row>
    <row r="83" spans="1:6" x14ac:dyDescent="0.3">
      <c r="A83" s="1">
        <f t="shared" si="1"/>
        <v>81</v>
      </c>
      <c r="B83" s="6">
        <f xml:space="preserve"> RTD("cqg.rtd",,"StudyData", $I$2, "BAR", "", "Time", $I$4,-$A83,$I$6,$I$10, "","False","T")</f>
        <v>45551</v>
      </c>
      <c r="C83" s="3">
        <f xml:space="preserve"> RTD("cqg.rtd",,"StudyData", $I$2, "BAR", "", "Open", $I$4, -$A83, $I$6,$I$10,,$I$8,$I$12)</f>
        <v>17.16</v>
      </c>
      <c r="D83" s="3">
        <f xml:space="preserve"> RTD("cqg.rtd",,"StudyData", $I$2, "BAR", "", "High", $I$4, -$A83, $I$6,$I$10,,$I$8,$I$12)</f>
        <v>19.39</v>
      </c>
      <c r="E83" s="3">
        <f xml:space="preserve"> RTD("cqg.rtd",,"StudyData", $I$2, "BAR", "", "Low", $I$4, -$A83, $I$6,$I$10,,$I$8,$I$12)</f>
        <v>15.81</v>
      </c>
      <c r="F83" s="3">
        <f xml:space="preserve"> RTD("cqg.rtd",,"StudyData", $I$2, "BAR", "", "Close", $I$4, -$A83, $I$6,$I$10,,$I$8,$I$12)</f>
        <v>16.149999999999999</v>
      </c>
    </row>
    <row r="84" spans="1:6" x14ac:dyDescent="0.3">
      <c r="A84" s="1">
        <f t="shared" si="1"/>
        <v>82</v>
      </c>
      <c r="B84" s="6">
        <f xml:space="preserve"> RTD("cqg.rtd",,"StudyData", $I$2, "BAR", "", "Time", $I$4,-$A84,$I$6,$I$10, "","False","T")</f>
        <v>45544</v>
      </c>
      <c r="C84" s="3">
        <f xml:space="preserve"> RTD("cqg.rtd",,"StudyData", $I$2, "BAR", "", "Open", $I$4, -$A84, $I$6,$I$10,,$I$8,$I$12)</f>
        <v>21.32</v>
      </c>
      <c r="D84" s="3">
        <f xml:space="preserve"> RTD("cqg.rtd",,"StudyData", $I$2, "BAR", "", "High", $I$4, -$A84, $I$6,$I$10,,$I$8,$I$12)</f>
        <v>21.41</v>
      </c>
      <c r="E84" s="3">
        <f xml:space="preserve"> RTD("cqg.rtd",,"StudyData", $I$2, "BAR", "", "Low", $I$4, -$A84, $I$6,$I$10,,$I$8,$I$12)</f>
        <v>16.23</v>
      </c>
      <c r="F84" s="3">
        <f xml:space="preserve"> RTD("cqg.rtd",,"StudyData", $I$2, "BAR", "", "Close", $I$4, -$A84, $I$6,$I$10,,$I$8,$I$12)</f>
        <v>16.559999999999999</v>
      </c>
    </row>
    <row r="85" spans="1:6" x14ac:dyDescent="0.3">
      <c r="A85" s="1">
        <f t="shared" si="1"/>
        <v>83</v>
      </c>
      <c r="B85" s="6">
        <f xml:space="preserve"> RTD("cqg.rtd",,"StudyData", $I$2, "BAR", "", "Time", $I$4,-$A85,$I$6,$I$10, "","False","T")</f>
        <v>45538</v>
      </c>
      <c r="C85" s="3">
        <f xml:space="preserve"> RTD("cqg.rtd",,"StudyData", $I$2, "BAR", "", "Open", $I$4, -$A85, $I$6,$I$10,,$I$8,$I$12)</f>
        <v>15.76</v>
      </c>
      <c r="D85" s="3">
        <f xml:space="preserve"> RTD("cqg.rtd",,"StudyData", $I$2, "BAR", "", "High", $I$4, -$A85, $I$6,$I$10,,$I$8,$I$12)</f>
        <v>23.76</v>
      </c>
      <c r="E85" s="3">
        <f xml:space="preserve"> RTD("cqg.rtd",,"StudyData", $I$2, "BAR", "", "Low", $I$4, -$A85, $I$6,$I$10,,$I$8,$I$12)</f>
        <v>15.71</v>
      </c>
      <c r="F85" s="3">
        <f xml:space="preserve"> RTD("cqg.rtd",,"StudyData", $I$2, "BAR", "", "Close", $I$4, -$A85, $I$6,$I$10,,$I$8,$I$12)</f>
        <v>22.38</v>
      </c>
    </row>
    <row r="86" spans="1:6" x14ac:dyDescent="0.3">
      <c r="A86" s="1">
        <f t="shared" si="1"/>
        <v>84</v>
      </c>
      <c r="B86" s="6">
        <f xml:space="preserve"> RTD("cqg.rtd",,"StudyData", $I$2, "BAR", "", "Time", $I$4,-$A86,$I$6,$I$10, "","False","T")</f>
        <v>45530</v>
      </c>
      <c r="C86" s="3">
        <f xml:space="preserve"> RTD("cqg.rtd",,"StudyData", $I$2, "BAR", "", "Open", $I$4, -$A86, $I$6,$I$10,,$I$8,$I$12)</f>
        <v>16.27</v>
      </c>
      <c r="D86" s="3">
        <f xml:space="preserve"> RTD("cqg.rtd",,"StudyData", $I$2, "BAR", "", "High", $I$4, -$A86, $I$6,$I$10,,$I$8,$I$12)</f>
        <v>17.89</v>
      </c>
      <c r="E86" s="3">
        <f xml:space="preserve"> RTD("cqg.rtd",,"StudyData", $I$2, "BAR", "", "Low", $I$4, -$A86, $I$6,$I$10,,$I$8,$I$12)</f>
        <v>14.78</v>
      </c>
      <c r="F86" s="3">
        <f xml:space="preserve"> RTD("cqg.rtd",,"StudyData", $I$2, "BAR", "", "Close", $I$4, -$A86, $I$6,$I$10,,$I$8,$I$12)</f>
        <v>15</v>
      </c>
    </row>
    <row r="87" spans="1:6" x14ac:dyDescent="0.3">
      <c r="A87" s="1">
        <f t="shared" si="1"/>
        <v>85</v>
      </c>
      <c r="B87" s="6">
        <f xml:space="preserve"> RTD("cqg.rtd",,"StudyData", $I$2, "BAR", "", "Time", $I$4,-$A87,$I$6,$I$10, "","False","T")</f>
        <v>45523</v>
      </c>
      <c r="C87" s="3">
        <f xml:space="preserve"> RTD("cqg.rtd",,"StudyData", $I$2, "BAR", "", "Open", $I$4, -$A87, $I$6,$I$10,,$I$8,$I$12)</f>
        <v>15.94</v>
      </c>
      <c r="D87" s="3">
        <f xml:space="preserve"> RTD("cqg.rtd",,"StudyData", $I$2, "BAR", "", "High", $I$4, -$A87, $I$6,$I$10,,$I$8,$I$12)</f>
        <v>18.059999999999999</v>
      </c>
      <c r="E87" s="3">
        <f xml:space="preserve"> RTD("cqg.rtd",,"StudyData", $I$2, "BAR", "", "Low", $I$4, -$A87, $I$6,$I$10,,$I$8,$I$12)</f>
        <v>14.46</v>
      </c>
      <c r="F87" s="3">
        <f xml:space="preserve"> RTD("cqg.rtd",,"StudyData", $I$2, "BAR", "", "Close", $I$4, -$A87, $I$6,$I$10,,$I$8,$I$12)</f>
        <v>15.86</v>
      </c>
    </row>
    <row r="88" spans="1:6" x14ac:dyDescent="0.3">
      <c r="A88" s="1">
        <f t="shared" si="1"/>
        <v>86</v>
      </c>
      <c r="B88" s="6">
        <f xml:space="preserve"> RTD("cqg.rtd",,"StudyData", $I$2, "BAR", "", "Time", $I$4,-$A88,$I$6,$I$10, "","False","T")</f>
        <v>45516</v>
      </c>
      <c r="C88" s="3">
        <f xml:space="preserve"> RTD("cqg.rtd",,"StudyData", $I$2, "BAR", "", "Open", $I$4, -$A88, $I$6,$I$10,,$I$8,$I$12)</f>
        <v>20.79</v>
      </c>
      <c r="D88" s="3">
        <f xml:space="preserve"> RTD("cqg.rtd",,"StudyData", $I$2, "BAR", "", "High", $I$4, -$A88, $I$6,$I$10,,$I$8,$I$12)</f>
        <v>21.19</v>
      </c>
      <c r="E88" s="3">
        <f xml:space="preserve"> RTD("cqg.rtd",,"StudyData", $I$2, "BAR", "", "Low", $I$4, -$A88, $I$6,$I$10,,$I$8,$I$12)</f>
        <v>14.65</v>
      </c>
      <c r="F88" s="3">
        <f xml:space="preserve"> RTD("cqg.rtd",,"StudyData", $I$2, "BAR", "", "Close", $I$4, -$A88, $I$6,$I$10,,$I$8,$I$12)</f>
        <v>14.8</v>
      </c>
    </row>
    <row r="89" spans="1:6" x14ac:dyDescent="0.3">
      <c r="A89" s="1">
        <f t="shared" si="1"/>
        <v>87</v>
      </c>
      <c r="B89" s="6">
        <f xml:space="preserve"> RTD("cqg.rtd",,"StudyData", $I$2, "BAR", "", "Time", $I$4,-$A89,$I$6,$I$10, "","False","T")</f>
        <v>45509</v>
      </c>
      <c r="C89" s="3">
        <f xml:space="preserve"> RTD("cqg.rtd",,"StudyData", $I$2, "BAR", "", "Open", $I$4, -$A89, $I$6,$I$10,,$I$8,$I$12)</f>
        <v>23.39</v>
      </c>
      <c r="D89" s="3">
        <f xml:space="preserve"> RTD("cqg.rtd",,"StudyData", $I$2, "BAR", "", "High", $I$4, -$A89, $I$6,$I$10,,$I$8,$I$12)</f>
        <v>65.73</v>
      </c>
      <c r="E89" s="3">
        <f xml:space="preserve"> RTD("cqg.rtd",,"StudyData", $I$2, "BAR", "", "Low", $I$4, -$A89, $I$6,$I$10,,$I$8,$I$12)</f>
        <v>20.260000000000002</v>
      </c>
      <c r="F89" s="3">
        <f xml:space="preserve"> RTD("cqg.rtd",,"StudyData", $I$2, "BAR", "", "Close", $I$4, -$A89, $I$6,$I$10,,$I$8,$I$12)</f>
        <v>20.37</v>
      </c>
    </row>
    <row r="90" spans="1:6" x14ac:dyDescent="0.3">
      <c r="A90" s="1">
        <f t="shared" si="1"/>
        <v>88</v>
      </c>
      <c r="B90" s="6">
        <f xml:space="preserve"> RTD("cqg.rtd",,"StudyData", $I$2, "BAR", "", "Time", $I$4,-$A90,$I$6,$I$10, "","False","T")</f>
        <v>45502</v>
      </c>
      <c r="C90" s="3">
        <f xml:space="preserve"> RTD("cqg.rtd",,"StudyData", $I$2, "BAR", "", "Open", $I$4, -$A90, $I$6,$I$10,,$I$8,$I$12)</f>
        <v>16.59</v>
      </c>
      <c r="D90" s="3">
        <f xml:space="preserve"> RTD("cqg.rtd",,"StudyData", $I$2, "BAR", "", "High", $I$4, -$A90, $I$6,$I$10,,$I$8,$I$12)</f>
        <v>29.66</v>
      </c>
      <c r="E90" s="3">
        <f xml:space="preserve"> RTD("cqg.rtd",,"StudyData", $I$2, "BAR", "", "Low", $I$4, -$A90, $I$6,$I$10,,$I$8,$I$12)</f>
        <v>15.71</v>
      </c>
      <c r="F90" s="3">
        <f xml:space="preserve"> RTD("cqg.rtd",,"StudyData", $I$2, "BAR", "", "Close", $I$4, -$A90, $I$6,$I$10,,$I$8,$I$12)</f>
        <v>23.39</v>
      </c>
    </row>
    <row r="91" spans="1:6" x14ac:dyDescent="0.3">
      <c r="A91" s="1">
        <f t="shared" si="1"/>
        <v>89</v>
      </c>
      <c r="B91" s="6">
        <f xml:space="preserve"> RTD("cqg.rtd",,"StudyData", $I$2, "BAR", "", "Time", $I$4,-$A91,$I$6,$I$10, "","False","T")</f>
        <v>45495</v>
      </c>
      <c r="C91" s="3">
        <f xml:space="preserve"> RTD("cqg.rtd",,"StudyData", $I$2, "BAR", "", "Open", $I$4, -$A91, $I$6,$I$10,,$I$8,$I$12)</f>
        <v>16.79</v>
      </c>
      <c r="D91" s="3">
        <f xml:space="preserve"> RTD("cqg.rtd",,"StudyData", $I$2, "BAR", "", "High", $I$4, -$A91, $I$6,$I$10,,$I$8,$I$12)</f>
        <v>19.36</v>
      </c>
      <c r="E91" s="3">
        <f xml:space="preserve"> RTD("cqg.rtd",,"StudyData", $I$2, "BAR", "", "Low", $I$4, -$A91, $I$6,$I$10,,$I$8,$I$12)</f>
        <v>13.9</v>
      </c>
      <c r="F91" s="3">
        <f xml:space="preserve"> RTD("cqg.rtd",,"StudyData", $I$2, "BAR", "", "Close", $I$4, -$A91, $I$6,$I$10,,$I$8,$I$12)</f>
        <v>16.39</v>
      </c>
    </row>
    <row r="92" spans="1:6" x14ac:dyDescent="0.3">
      <c r="A92" s="1">
        <f t="shared" si="1"/>
        <v>90</v>
      </c>
      <c r="B92" s="6">
        <f xml:space="preserve"> RTD("cqg.rtd",,"StudyData", $I$2, "BAR", "", "Time", $I$4,-$A92,$I$6,$I$10, "","False","T")</f>
        <v>45488</v>
      </c>
      <c r="C92" s="3">
        <f xml:space="preserve"> RTD("cqg.rtd",,"StudyData", $I$2, "BAR", "", "Open", $I$4, -$A92, $I$6,$I$10,,$I$8,$I$12)</f>
        <v>12.78</v>
      </c>
      <c r="D92" s="3">
        <f xml:space="preserve"> RTD("cqg.rtd",,"StudyData", $I$2, "BAR", "", "High", $I$4, -$A92, $I$6,$I$10,,$I$8,$I$12)</f>
        <v>17.190000000000001</v>
      </c>
      <c r="E92" s="3">
        <f xml:space="preserve"> RTD("cqg.rtd",,"StudyData", $I$2, "BAR", "", "Low", $I$4, -$A92, $I$6,$I$10,,$I$8,$I$12)</f>
        <v>10.62</v>
      </c>
      <c r="F92" s="3">
        <f xml:space="preserve"> RTD("cqg.rtd",,"StudyData", $I$2, "BAR", "", "Close", $I$4, -$A92, $I$6,$I$10,,$I$8,$I$12)</f>
        <v>16.52</v>
      </c>
    </row>
    <row r="93" spans="1:6" x14ac:dyDescent="0.3">
      <c r="A93" s="1">
        <f t="shared" si="1"/>
        <v>91</v>
      </c>
      <c r="B93" s="6">
        <f xml:space="preserve"> RTD("cqg.rtd",,"StudyData", $I$2, "BAR", "", "Time", $I$4,-$A93,$I$6,$I$10, "","False","T")</f>
        <v>45481</v>
      </c>
      <c r="C93" s="3">
        <f xml:space="preserve"> RTD("cqg.rtd",,"StudyData", $I$2, "BAR", "", "Open", $I$4, -$A93, $I$6,$I$10,,$I$8,$I$12)</f>
        <v>12.91</v>
      </c>
      <c r="D93" s="3">
        <f xml:space="preserve"> RTD("cqg.rtd",,"StudyData", $I$2, "BAR", "", "High", $I$4, -$A93, $I$6,$I$10,,$I$8,$I$12)</f>
        <v>13.33</v>
      </c>
      <c r="E93" s="3">
        <f xml:space="preserve"> RTD("cqg.rtd",,"StudyData", $I$2, "BAR", "", "Low", $I$4, -$A93, $I$6,$I$10,,$I$8,$I$12)</f>
        <v>12.11</v>
      </c>
      <c r="F93" s="3">
        <f xml:space="preserve"> RTD("cqg.rtd",,"StudyData", $I$2, "BAR", "", "Close", $I$4, -$A93, $I$6,$I$10,,$I$8,$I$12)</f>
        <v>12.46</v>
      </c>
    </row>
    <row r="94" spans="1:6" x14ac:dyDescent="0.3">
      <c r="A94" s="1">
        <f t="shared" si="1"/>
        <v>92</v>
      </c>
      <c r="B94" s="6">
        <f xml:space="preserve"> RTD("cqg.rtd",,"StudyData", $I$2, "BAR", "", "Time", $I$4,-$A94,$I$6,$I$10, "","False","T")</f>
        <v>45474</v>
      </c>
      <c r="C94" s="3">
        <f xml:space="preserve"> RTD("cqg.rtd",,"StudyData", $I$2, "BAR", "", "Open", $I$4, -$A94, $I$6,$I$10,,$I$8,$I$12)</f>
        <v>12.98</v>
      </c>
      <c r="D94" s="3">
        <f xml:space="preserve"> RTD("cqg.rtd",,"StudyData", $I$2, "BAR", "", "High", $I$4, -$A94, $I$6,$I$10,,$I$8,$I$12)</f>
        <v>13.26</v>
      </c>
      <c r="E94" s="3">
        <f xml:space="preserve"> RTD("cqg.rtd",,"StudyData", $I$2, "BAR", "", "Low", $I$4, -$A94, $I$6,$I$10,,$I$8,$I$12)</f>
        <v>11.84</v>
      </c>
      <c r="F94" s="3">
        <f xml:space="preserve"> RTD("cqg.rtd",,"StudyData", $I$2, "BAR", "", "Close", $I$4, -$A94, $I$6,$I$10,,$I$8,$I$12)</f>
        <v>12.48</v>
      </c>
    </row>
    <row r="95" spans="1:6" x14ac:dyDescent="0.3">
      <c r="A95" s="1">
        <f t="shared" si="1"/>
        <v>93</v>
      </c>
      <c r="B95" s="6">
        <f xml:space="preserve"> RTD("cqg.rtd",,"StudyData", $I$2, "BAR", "", "Time", $I$4,-$A95,$I$6,$I$10, "","False","T")</f>
        <v>45467</v>
      </c>
      <c r="C95" s="3">
        <f xml:space="preserve"> RTD("cqg.rtd",,"StudyData", $I$2, "BAR", "", "Open", $I$4, -$A95, $I$6,$I$10,,$I$8,$I$12)</f>
        <v>13.85</v>
      </c>
      <c r="D95" s="3">
        <f xml:space="preserve"> RTD("cqg.rtd",,"StudyData", $I$2, "BAR", "", "High", $I$4, -$A95, $I$6,$I$10,,$I$8,$I$12)</f>
        <v>13.88</v>
      </c>
      <c r="E95" s="3">
        <f xml:space="preserve"> RTD("cqg.rtd",,"StudyData", $I$2, "BAR", "", "Low", $I$4, -$A95, $I$6,$I$10,,$I$8,$I$12)</f>
        <v>11.87</v>
      </c>
      <c r="F95" s="3">
        <f xml:space="preserve"> RTD("cqg.rtd",,"StudyData", $I$2, "BAR", "", "Close", $I$4, -$A95, $I$6,$I$10,,$I$8,$I$12)</f>
        <v>12.44</v>
      </c>
    </row>
    <row r="96" spans="1:6" x14ac:dyDescent="0.3">
      <c r="A96" s="1">
        <f t="shared" si="1"/>
        <v>94</v>
      </c>
      <c r="B96" s="6">
        <f xml:space="preserve"> RTD("cqg.rtd",,"StudyData", $I$2, "BAR", "", "Time", $I$4,-$A96,$I$6,$I$10, "","False","T")</f>
        <v>45460</v>
      </c>
      <c r="C96" s="3">
        <f xml:space="preserve"> RTD("cqg.rtd",,"StudyData", $I$2, "BAR", "", "Open", $I$4, -$A96, $I$6,$I$10,,$I$8,$I$12)</f>
        <v>13.07</v>
      </c>
      <c r="D96" s="3">
        <f xml:space="preserve"> RTD("cqg.rtd",,"StudyData", $I$2, "BAR", "", "High", $I$4, -$A96, $I$6,$I$10,,$I$8,$I$12)</f>
        <v>13.78</v>
      </c>
      <c r="E96" s="3">
        <f xml:space="preserve"> RTD("cqg.rtd",,"StudyData", $I$2, "BAR", "", "Low", $I$4, -$A96, $I$6,$I$10,,$I$8,$I$12)</f>
        <v>12.18</v>
      </c>
      <c r="F96" s="3">
        <f xml:space="preserve"> RTD("cqg.rtd",,"StudyData", $I$2, "BAR", "", "Close", $I$4, -$A96, $I$6,$I$10,,$I$8,$I$12)</f>
        <v>13.2</v>
      </c>
    </row>
    <row r="97" spans="1:6" x14ac:dyDescent="0.3">
      <c r="A97" s="1">
        <f t="shared" si="1"/>
        <v>95</v>
      </c>
      <c r="B97" s="6">
        <f xml:space="preserve"> RTD("cqg.rtd",,"StudyData", $I$2, "BAR", "", "Time", $I$4,-$A97,$I$6,$I$10, "","False","T")</f>
        <v>45453</v>
      </c>
      <c r="C97" s="3">
        <f xml:space="preserve"> RTD("cqg.rtd",,"StudyData", $I$2, "BAR", "", "Open", $I$4, -$A97, $I$6,$I$10,,$I$8,$I$12)</f>
        <v>13.09</v>
      </c>
      <c r="D97" s="3">
        <f xml:space="preserve"> RTD("cqg.rtd",,"StudyData", $I$2, "BAR", "", "High", $I$4, -$A97, $I$6,$I$10,,$I$8,$I$12)</f>
        <v>13.47</v>
      </c>
      <c r="E97" s="3">
        <f xml:space="preserve"> RTD("cqg.rtd",,"StudyData", $I$2, "BAR", "", "Low", $I$4, -$A97, $I$6,$I$10,,$I$8,$I$12)</f>
        <v>11.88</v>
      </c>
      <c r="F97" s="3">
        <f xml:space="preserve"> RTD("cqg.rtd",,"StudyData", $I$2, "BAR", "", "Close", $I$4, -$A97, $I$6,$I$10,,$I$8,$I$12)</f>
        <v>12.66</v>
      </c>
    </row>
    <row r="98" spans="1:6" x14ac:dyDescent="0.3">
      <c r="A98" s="1">
        <f t="shared" si="1"/>
        <v>96</v>
      </c>
      <c r="B98" s="6">
        <f xml:space="preserve"> RTD("cqg.rtd",,"StudyData", $I$2, "BAR", "", "Time", $I$4,-$A98,$I$6,$I$10, "","False","T")</f>
        <v>45446</v>
      </c>
      <c r="C98" s="3">
        <f xml:space="preserve"> RTD("cqg.rtd",,"StudyData", $I$2, "BAR", "", "Open", $I$4, -$A98, $I$6,$I$10,,$I$8,$I$12)</f>
        <v>13.08</v>
      </c>
      <c r="D98" s="3">
        <f xml:space="preserve"> RTD("cqg.rtd",,"StudyData", $I$2, "BAR", "", "High", $I$4, -$A98, $I$6,$I$10,,$I$8,$I$12)</f>
        <v>14.31</v>
      </c>
      <c r="E98" s="3">
        <f xml:space="preserve"> RTD("cqg.rtd",,"StudyData", $I$2, "BAR", "", "Low", $I$4, -$A98, $I$6,$I$10,,$I$8,$I$12)</f>
        <v>12.11</v>
      </c>
      <c r="F98" s="3">
        <f xml:space="preserve"> RTD("cqg.rtd",,"StudyData", $I$2, "BAR", "", "Close", $I$4, -$A98, $I$6,$I$10,,$I$8,$I$12)</f>
        <v>12.22</v>
      </c>
    </row>
    <row r="99" spans="1:6" x14ac:dyDescent="0.3">
      <c r="A99" s="1">
        <f t="shared" si="1"/>
        <v>97</v>
      </c>
      <c r="B99" s="6">
        <f xml:space="preserve"> RTD("cqg.rtd",,"StudyData", $I$2, "BAR", "", "Time", $I$4,-$A99,$I$6,$I$10, "","False","T")</f>
        <v>45440</v>
      </c>
      <c r="C99" s="3">
        <f xml:space="preserve"> RTD("cqg.rtd",,"StudyData", $I$2, "BAR", "", "Open", $I$4, -$A99, $I$6,$I$10,,$I$8,$I$12)</f>
        <v>12.51</v>
      </c>
      <c r="D99" s="3">
        <f xml:space="preserve"> RTD("cqg.rtd",,"StudyData", $I$2, "BAR", "", "High", $I$4, -$A99, $I$6,$I$10,,$I$8,$I$12)</f>
        <v>14.88</v>
      </c>
      <c r="E99" s="3">
        <f xml:space="preserve"> RTD("cqg.rtd",,"StudyData", $I$2, "BAR", "", "Low", $I$4, -$A99, $I$6,$I$10,,$I$8,$I$12)</f>
        <v>12.36</v>
      </c>
      <c r="F99" s="3">
        <f xml:space="preserve"> RTD("cqg.rtd",,"StudyData", $I$2, "BAR", "", "Close", $I$4, -$A99, $I$6,$I$10,,$I$8,$I$12)</f>
        <v>12.92</v>
      </c>
    </row>
    <row r="100" spans="1:6" x14ac:dyDescent="0.3">
      <c r="A100" s="1">
        <f t="shared" si="1"/>
        <v>98</v>
      </c>
      <c r="B100" s="6">
        <f xml:space="preserve"> RTD("cqg.rtd",,"StudyData", $I$2, "BAR", "", "Time", $I$4,-$A100,$I$6,$I$10, "","False","T")</f>
        <v>45432</v>
      </c>
      <c r="C100" s="3">
        <f xml:space="preserve"> RTD("cqg.rtd",,"StudyData", $I$2, "BAR", "", "Open", $I$4, -$A100, $I$6,$I$10,,$I$8,$I$12)</f>
        <v>12.27</v>
      </c>
      <c r="D100" s="3">
        <f xml:space="preserve"> RTD("cqg.rtd",,"StudyData", $I$2, "BAR", "", "High", $I$4, -$A100, $I$6,$I$10,,$I$8,$I$12)</f>
        <v>13.37</v>
      </c>
      <c r="E100" s="3">
        <f xml:space="preserve"> RTD("cqg.rtd",,"StudyData", $I$2, "BAR", "", "Low", $I$4, -$A100, $I$6,$I$10,,$I$8,$I$12)</f>
        <v>11.52</v>
      </c>
      <c r="F100" s="3">
        <f xml:space="preserve"> RTD("cqg.rtd",,"StudyData", $I$2, "BAR", "", "Close", $I$4, -$A100, $I$6,$I$10,,$I$8,$I$12)</f>
        <v>11.93</v>
      </c>
    </row>
    <row r="101" spans="1:6" x14ac:dyDescent="0.3">
      <c r="A101" s="1">
        <f t="shared" si="1"/>
        <v>99</v>
      </c>
      <c r="B101" s="6">
        <f xml:space="preserve"> RTD("cqg.rtd",,"StudyData", $I$2, "BAR", "", "Time", $I$4,-$A101,$I$6,$I$10, "","False","T")</f>
        <v>45425</v>
      </c>
      <c r="C101" s="3">
        <f xml:space="preserve"> RTD("cqg.rtd",,"StudyData", $I$2, "BAR", "", "Open", $I$4, -$A101, $I$6,$I$10,,$I$8,$I$12)</f>
        <v>13.26</v>
      </c>
      <c r="D101" s="3">
        <f xml:space="preserve"> RTD("cqg.rtd",,"StudyData", $I$2, "BAR", "", "High", $I$4, -$A101, $I$6,$I$10,,$I$8,$I$12)</f>
        <v>14.03</v>
      </c>
      <c r="E101" s="3">
        <f xml:space="preserve"> RTD("cqg.rtd",,"StudyData", $I$2, "BAR", "", "Low", $I$4, -$A101, $I$6,$I$10,,$I$8,$I$12)</f>
        <v>11.91</v>
      </c>
      <c r="F101" s="3">
        <f xml:space="preserve"> RTD("cqg.rtd",,"StudyData", $I$2, "BAR", "", "Close", $I$4, -$A101, $I$6,$I$10,,$I$8,$I$12)</f>
        <v>11.99</v>
      </c>
    </row>
    <row r="102" spans="1:6" x14ac:dyDescent="0.3">
      <c r="A102" s="1">
        <f t="shared" si="1"/>
        <v>100</v>
      </c>
      <c r="B102" s="6">
        <f xml:space="preserve"> RTD("cqg.rtd",,"StudyData", $I$2, "BAR", "", "Time", $I$4,-$A102,$I$6,$I$10, "","False","T")</f>
        <v>45418</v>
      </c>
      <c r="C102" s="3">
        <f xml:space="preserve"> RTD("cqg.rtd",,"StudyData", $I$2, "BAR", "", "Open", $I$4, -$A102, $I$6,$I$10,,$I$8,$I$12)</f>
        <v>13.98</v>
      </c>
      <c r="D102" s="3">
        <f xml:space="preserve"> RTD("cqg.rtd",,"StudyData", $I$2, "BAR", "", "High", $I$4, -$A102, $I$6,$I$10,,$I$8,$I$12)</f>
        <v>14.02</v>
      </c>
      <c r="E102" s="3">
        <f xml:space="preserve"> RTD("cqg.rtd",,"StudyData", $I$2, "BAR", "", "Low", $I$4, -$A102, $I$6,$I$10,,$I$8,$I$12)</f>
        <v>12.5</v>
      </c>
      <c r="F102" s="3">
        <f xml:space="preserve"> RTD("cqg.rtd",,"StudyData", $I$2, "BAR", "", "Close", $I$4, -$A102, $I$6,$I$10,,$I$8,$I$12)</f>
        <v>12.55</v>
      </c>
    </row>
    <row r="103" spans="1:6" x14ac:dyDescent="0.3">
      <c r="A103" s="1">
        <f t="shared" si="1"/>
        <v>101</v>
      </c>
      <c r="B103" s="6">
        <f xml:space="preserve"> RTD("cqg.rtd",,"StudyData", $I$2, "BAR", "", "Time", $I$4,-$A103,$I$6,$I$10, "","False","T")</f>
        <v>45411</v>
      </c>
      <c r="C103" s="3">
        <f xml:space="preserve"> RTD("cqg.rtd",,"StudyData", $I$2, "BAR", "", "Open", $I$4, -$A103, $I$6,$I$10,,$I$8,$I$12)</f>
        <v>15.37</v>
      </c>
      <c r="D103" s="3">
        <f xml:space="preserve"> RTD("cqg.rtd",,"StudyData", $I$2, "BAR", "", "High", $I$4, -$A103, $I$6,$I$10,,$I$8,$I$12)</f>
        <v>16.22</v>
      </c>
      <c r="E103" s="3">
        <f xml:space="preserve"> RTD("cqg.rtd",,"StudyData", $I$2, "BAR", "", "Low", $I$4, -$A103, $I$6,$I$10,,$I$8,$I$12)</f>
        <v>13.48</v>
      </c>
      <c r="F103" s="3">
        <f xml:space="preserve"> RTD("cqg.rtd",,"StudyData", $I$2, "BAR", "", "Close", $I$4, -$A103, $I$6,$I$10,,$I$8,$I$12)</f>
        <v>13.49</v>
      </c>
    </row>
    <row r="104" spans="1:6" x14ac:dyDescent="0.3">
      <c r="A104" s="1">
        <f t="shared" si="1"/>
        <v>102</v>
      </c>
      <c r="B104" s="6">
        <f xml:space="preserve"> RTD("cqg.rtd",,"StudyData", $I$2, "BAR", "", "Time", $I$4,-$A104,$I$6,$I$10, "","False","T")</f>
        <v>45404</v>
      </c>
      <c r="C104" s="3">
        <f xml:space="preserve"> RTD("cqg.rtd",,"StudyData", $I$2, "BAR", "", "Open", $I$4, -$A104, $I$6,$I$10,,$I$8,$I$12)</f>
        <v>18.59</v>
      </c>
      <c r="D104" s="3">
        <f xml:space="preserve"> RTD("cqg.rtd",,"StudyData", $I$2, "BAR", "", "High", $I$4, -$A104, $I$6,$I$10,,$I$8,$I$12)</f>
        <v>18.72</v>
      </c>
      <c r="E104" s="3">
        <f xml:space="preserve"> RTD("cqg.rtd",,"StudyData", $I$2, "BAR", "", "Low", $I$4, -$A104, $I$6,$I$10,,$I$8,$I$12)</f>
        <v>14.92</v>
      </c>
      <c r="F104" s="3">
        <f xml:space="preserve"> RTD("cqg.rtd",,"StudyData", $I$2, "BAR", "", "Close", $I$4, -$A104, $I$6,$I$10,,$I$8,$I$12)</f>
        <v>15.03</v>
      </c>
    </row>
    <row r="105" spans="1:6" x14ac:dyDescent="0.3">
      <c r="A105" s="1">
        <f t="shared" si="1"/>
        <v>103</v>
      </c>
      <c r="B105" s="6">
        <f xml:space="preserve"> RTD("cqg.rtd",,"StudyData", $I$2, "BAR", "", "Time", $I$4,-$A105,$I$6,$I$10, "","False","T")</f>
        <v>45397</v>
      </c>
      <c r="C105" s="3">
        <f xml:space="preserve"> RTD("cqg.rtd",,"StudyData", $I$2, "BAR", "", "Open", $I$4, -$A105, $I$6,$I$10,,$I$8,$I$12)</f>
        <v>16.940000000000001</v>
      </c>
      <c r="D105" s="3">
        <f xml:space="preserve"> RTD("cqg.rtd",,"StudyData", $I$2, "BAR", "", "High", $I$4, -$A105, $I$6,$I$10,,$I$8,$I$12)</f>
        <v>21.36</v>
      </c>
      <c r="E105" s="3">
        <f xml:space="preserve"> RTD("cqg.rtd",,"StudyData", $I$2, "BAR", "", "Low", $I$4, -$A105, $I$6,$I$10,,$I$8,$I$12)</f>
        <v>16.260000000000002</v>
      </c>
      <c r="F105" s="3">
        <f xml:space="preserve"> RTD("cqg.rtd",,"StudyData", $I$2, "BAR", "", "Close", $I$4, -$A105, $I$6,$I$10,,$I$8,$I$12)</f>
        <v>18.71</v>
      </c>
    </row>
    <row r="106" spans="1:6" x14ac:dyDescent="0.3">
      <c r="A106" s="1">
        <f t="shared" si="1"/>
        <v>104</v>
      </c>
      <c r="B106" s="6">
        <f xml:space="preserve"> RTD("cqg.rtd",,"StudyData", $I$2, "BAR", "", "Time", $I$4,-$A106,$I$6,$I$10, "","False","T")</f>
        <v>45390</v>
      </c>
      <c r="C106" s="3">
        <f xml:space="preserve"> RTD("cqg.rtd",,"StudyData", $I$2, "BAR", "", "Open", $I$4, -$A106, $I$6,$I$10,,$I$8,$I$12)</f>
        <v>16.239999999999998</v>
      </c>
      <c r="D106" s="3">
        <f xml:space="preserve"> RTD("cqg.rtd",,"StudyData", $I$2, "BAR", "", "High", $I$4, -$A106, $I$6,$I$10,,$I$8,$I$12)</f>
        <v>19.2</v>
      </c>
      <c r="E106" s="3">
        <f xml:space="preserve"> RTD("cqg.rtd",,"StudyData", $I$2, "BAR", "", "Low", $I$4, -$A106, $I$6,$I$10,,$I$8,$I$12)</f>
        <v>14.59</v>
      </c>
      <c r="F106" s="3">
        <f xml:space="preserve"> RTD("cqg.rtd",,"StudyData", $I$2, "BAR", "", "Close", $I$4, -$A106, $I$6,$I$10,,$I$8,$I$12)</f>
        <v>17.309999999999999</v>
      </c>
    </row>
    <row r="107" spans="1:6" x14ac:dyDescent="0.3">
      <c r="A107" s="1">
        <f t="shared" si="1"/>
        <v>105</v>
      </c>
      <c r="B107" s="6">
        <f xml:space="preserve"> RTD("cqg.rtd",,"StudyData", $I$2, "BAR", "", "Time", $I$4,-$A107,$I$6,$I$10, "","False","T")</f>
        <v>45383</v>
      </c>
      <c r="C107" s="3">
        <f xml:space="preserve"> RTD("cqg.rtd",,"StudyData", $I$2, "BAR", "", "Open", $I$4, -$A107, $I$6,$I$10,,$I$8,$I$12)</f>
        <v>13.61</v>
      </c>
      <c r="D107" s="3">
        <f xml:space="preserve"> RTD("cqg.rtd",,"StudyData", $I$2, "BAR", "", "High", $I$4, -$A107, $I$6,$I$10,,$I$8,$I$12)</f>
        <v>16.920000000000002</v>
      </c>
      <c r="E107" s="3">
        <f xml:space="preserve"> RTD("cqg.rtd",,"StudyData", $I$2, "BAR", "", "Low", $I$4, -$A107, $I$6,$I$10,,$I$8,$I$12)</f>
        <v>13.55</v>
      </c>
      <c r="F107" s="3">
        <f xml:space="preserve"> RTD("cqg.rtd",,"StudyData", $I$2, "BAR", "", "Close", $I$4, -$A107, $I$6,$I$10,,$I$8,$I$12)</f>
        <v>16.03</v>
      </c>
    </row>
    <row r="108" spans="1:6" x14ac:dyDescent="0.3">
      <c r="A108" s="1">
        <f t="shared" si="1"/>
        <v>106</v>
      </c>
      <c r="B108" s="6">
        <f xml:space="preserve"> RTD("cqg.rtd",,"StudyData", $I$2, "BAR", "", "Time", $I$4,-$A108,$I$6,$I$10, "","False","T")</f>
        <v>45376</v>
      </c>
      <c r="C108" s="3">
        <f xml:space="preserve"> RTD("cqg.rtd",,"StudyData", $I$2, "BAR", "", "Open", $I$4, -$A108, $I$6,$I$10,,$I$8,$I$12)</f>
        <v>13.67</v>
      </c>
      <c r="D108" s="3">
        <f xml:space="preserve"> RTD("cqg.rtd",,"StudyData", $I$2, "BAR", "", "High", $I$4, -$A108, $I$6,$I$10,,$I$8,$I$12)</f>
        <v>13.67</v>
      </c>
      <c r="E108" s="3">
        <f xml:space="preserve"> RTD("cqg.rtd",,"StudyData", $I$2, "BAR", "", "Low", $I$4, -$A108, $I$6,$I$10,,$I$8,$I$12)</f>
        <v>12.66</v>
      </c>
      <c r="F108" s="3">
        <f xml:space="preserve"> RTD("cqg.rtd",,"StudyData", $I$2, "BAR", "", "Close", $I$4, -$A108, $I$6,$I$10,,$I$8,$I$12)</f>
        <v>13.01</v>
      </c>
    </row>
    <row r="109" spans="1:6" x14ac:dyDescent="0.3">
      <c r="A109" s="1">
        <f t="shared" si="1"/>
        <v>107</v>
      </c>
      <c r="B109" s="6">
        <f xml:space="preserve"> RTD("cqg.rtd",,"StudyData", $I$2, "BAR", "", "Time", $I$4,-$A109,$I$6,$I$10, "","False","T")</f>
        <v>45369</v>
      </c>
      <c r="C109" s="3">
        <f xml:space="preserve"> RTD("cqg.rtd",,"StudyData", $I$2, "BAR", "", "Open", $I$4, -$A109, $I$6,$I$10,,$I$8,$I$12)</f>
        <v>14.75</v>
      </c>
      <c r="D109" s="3">
        <f xml:space="preserve"> RTD("cqg.rtd",,"StudyData", $I$2, "BAR", "", "High", $I$4, -$A109, $I$6,$I$10,,$I$8,$I$12)</f>
        <v>14.86</v>
      </c>
      <c r="E109" s="3">
        <f xml:space="preserve"> RTD("cqg.rtd",,"StudyData", $I$2, "BAR", "", "Low", $I$4, -$A109, $I$6,$I$10,,$I$8,$I$12)</f>
        <v>12.4</v>
      </c>
      <c r="F109" s="3">
        <f xml:space="preserve"> RTD("cqg.rtd",,"StudyData", $I$2, "BAR", "", "Close", $I$4, -$A109, $I$6,$I$10,,$I$8,$I$12)</f>
        <v>13.06</v>
      </c>
    </row>
    <row r="110" spans="1:6" x14ac:dyDescent="0.3">
      <c r="A110" s="1">
        <f t="shared" si="1"/>
        <v>108</v>
      </c>
      <c r="B110" s="6">
        <f xml:space="preserve"> RTD("cqg.rtd",,"StudyData", $I$2, "BAR", "", "Time", $I$4,-$A110,$I$6,$I$10, "","False","T")</f>
        <v>45362</v>
      </c>
      <c r="C110" s="3">
        <f xml:space="preserve"> RTD("cqg.rtd",,"StudyData", $I$2, "BAR", "", "Open", $I$4, -$A110, $I$6,$I$10,,$I$8,$I$12)</f>
        <v>15.51</v>
      </c>
      <c r="D110" s="3">
        <f xml:space="preserve"> RTD("cqg.rtd",,"StudyData", $I$2, "BAR", "", "High", $I$4, -$A110, $I$6,$I$10,,$I$8,$I$12)</f>
        <v>16.04</v>
      </c>
      <c r="E110" s="3">
        <f xml:space="preserve"> RTD("cqg.rtd",,"StudyData", $I$2, "BAR", "", "Low", $I$4, -$A110, $I$6,$I$10,,$I$8,$I$12)</f>
        <v>13.42</v>
      </c>
      <c r="F110" s="3">
        <f xml:space="preserve"> RTD("cqg.rtd",,"StudyData", $I$2, "BAR", "", "Close", $I$4, -$A110, $I$6,$I$10,,$I$8,$I$12)</f>
        <v>14.41</v>
      </c>
    </row>
    <row r="111" spans="1:6" x14ac:dyDescent="0.3">
      <c r="A111" s="1">
        <f t="shared" si="1"/>
        <v>109</v>
      </c>
      <c r="B111" s="6">
        <f xml:space="preserve"> RTD("cqg.rtd",,"StudyData", $I$2, "BAR", "", "Time", $I$4,-$A111,$I$6,$I$10, "","False","T")</f>
        <v>45355</v>
      </c>
      <c r="C111" s="3">
        <f xml:space="preserve"> RTD("cqg.rtd",,"StudyData", $I$2, "BAR", "", "Open", $I$4, -$A111, $I$6,$I$10,,$I$8,$I$12)</f>
        <v>13.49</v>
      </c>
      <c r="D111" s="3">
        <f xml:space="preserve"> RTD("cqg.rtd",,"StudyData", $I$2, "BAR", "", "High", $I$4, -$A111, $I$6,$I$10,,$I$8,$I$12)</f>
        <v>15.53</v>
      </c>
      <c r="E111" s="3">
        <f xml:space="preserve"> RTD("cqg.rtd",,"StudyData", $I$2, "BAR", "", "Low", $I$4, -$A111, $I$6,$I$10,,$I$8,$I$12)</f>
        <v>13.32</v>
      </c>
      <c r="F111" s="3">
        <f xml:space="preserve"> RTD("cqg.rtd",,"StudyData", $I$2, "BAR", "", "Close", $I$4, -$A111, $I$6,$I$10,,$I$8,$I$12)</f>
        <v>14.74</v>
      </c>
    </row>
    <row r="112" spans="1:6" x14ac:dyDescent="0.3">
      <c r="A112" s="1">
        <f t="shared" si="1"/>
        <v>110</v>
      </c>
      <c r="B112" s="6">
        <f xml:space="preserve"> RTD("cqg.rtd",,"StudyData", $I$2, "BAR", "", "Time", $I$4,-$A112,$I$6,$I$10, "","False","T")</f>
        <v>45348</v>
      </c>
      <c r="C112" s="3">
        <f xml:space="preserve"> RTD("cqg.rtd",,"StudyData", $I$2, "BAR", "", "Open", $I$4, -$A112, $I$6,$I$10,,$I$8,$I$12)</f>
        <v>14.17</v>
      </c>
      <c r="D112" s="3">
        <f xml:space="preserve"> RTD("cqg.rtd",,"StudyData", $I$2, "BAR", "", "High", $I$4, -$A112, $I$6,$I$10,,$I$8,$I$12)</f>
        <v>14.2</v>
      </c>
      <c r="E112" s="3">
        <f xml:space="preserve"> RTD("cqg.rtd",,"StudyData", $I$2, "BAR", "", "Low", $I$4, -$A112, $I$6,$I$10,,$I$8,$I$12)</f>
        <v>13.08</v>
      </c>
      <c r="F112" s="3">
        <f xml:space="preserve"> RTD("cqg.rtd",,"StudyData", $I$2, "BAR", "", "Close", $I$4, -$A112, $I$6,$I$10,,$I$8,$I$12)</f>
        <v>13.11</v>
      </c>
    </row>
    <row r="113" spans="1:6" x14ac:dyDescent="0.3">
      <c r="A113" s="1">
        <f t="shared" si="1"/>
        <v>111</v>
      </c>
      <c r="B113" s="6">
        <f xml:space="preserve"> RTD("cqg.rtd",,"StudyData", $I$2, "BAR", "", "Time", $I$4,-$A113,$I$6,$I$10, "","False","T")</f>
        <v>45342</v>
      </c>
      <c r="C113" s="3">
        <f xml:space="preserve"> RTD("cqg.rtd",,"StudyData", $I$2, "BAR", "", "Open", $I$4, -$A113, $I$6,$I$10,,$I$8,$I$12)</f>
        <v>15.09</v>
      </c>
      <c r="D113" s="3">
        <f xml:space="preserve"> RTD("cqg.rtd",,"StudyData", $I$2, "BAR", "", "High", $I$4, -$A113, $I$6,$I$10,,$I$8,$I$12)</f>
        <v>16.12</v>
      </c>
      <c r="E113" s="3">
        <f xml:space="preserve"> RTD("cqg.rtd",,"StudyData", $I$2, "BAR", "", "Low", $I$4, -$A113, $I$6,$I$10,,$I$8,$I$12)</f>
        <v>13.64</v>
      </c>
      <c r="F113" s="3">
        <f xml:space="preserve"> RTD("cqg.rtd",,"StudyData", $I$2, "BAR", "", "Close", $I$4, -$A113, $I$6,$I$10,,$I$8,$I$12)</f>
        <v>13.75</v>
      </c>
    </row>
    <row r="114" spans="1:6" x14ac:dyDescent="0.3">
      <c r="A114" s="1">
        <f t="shared" si="1"/>
        <v>112</v>
      </c>
      <c r="B114" s="6">
        <f xml:space="preserve"> RTD("cqg.rtd",,"StudyData", $I$2, "BAR", "", "Time", $I$4,-$A114,$I$6,$I$10, "","False","T")</f>
        <v>45334</v>
      </c>
      <c r="C114" s="3">
        <f xml:space="preserve"> RTD("cqg.rtd",,"StudyData", $I$2, "BAR", "", "Open", $I$4, -$A114, $I$6,$I$10,,$I$8,$I$12)</f>
        <v>13.48</v>
      </c>
      <c r="D114" s="3">
        <f xml:space="preserve"> RTD("cqg.rtd",,"StudyData", $I$2, "BAR", "", "High", $I$4, -$A114, $I$6,$I$10,,$I$8,$I$12)</f>
        <v>17.940000000000001</v>
      </c>
      <c r="E114" s="3">
        <f xml:space="preserve"> RTD("cqg.rtd",,"StudyData", $I$2, "BAR", "", "Low", $I$4, -$A114, $I$6,$I$10,,$I$8,$I$12)</f>
        <v>13.34</v>
      </c>
      <c r="F114" s="3">
        <f xml:space="preserve"> RTD("cqg.rtd",,"StudyData", $I$2, "BAR", "", "Close", $I$4, -$A114, $I$6,$I$10,,$I$8,$I$12)</f>
        <v>14.24</v>
      </c>
    </row>
    <row r="115" spans="1:6" x14ac:dyDescent="0.3">
      <c r="A115" s="1">
        <f t="shared" si="1"/>
        <v>113</v>
      </c>
      <c r="B115" s="6">
        <f xml:space="preserve"> RTD("cqg.rtd",,"StudyData", $I$2, "BAR", "", "Time", $I$4,-$A115,$I$6,$I$10, "","False","T")</f>
        <v>45327</v>
      </c>
      <c r="C115" s="3">
        <f xml:space="preserve"> RTD("cqg.rtd",,"StudyData", $I$2, "BAR", "", "Open", $I$4, -$A115, $I$6,$I$10,,$I$8,$I$12)</f>
        <v>14.37</v>
      </c>
      <c r="D115" s="3">
        <f xml:space="preserve"> RTD("cqg.rtd",,"StudyData", $I$2, "BAR", "", "High", $I$4, -$A115, $I$6,$I$10,,$I$8,$I$12)</f>
        <v>14.53</v>
      </c>
      <c r="E115" s="3">
        <f xml:space="preserve"> RTD("cqg.rtd",,"StudyData", $I$2, "BAR", "", "Low", $I$4, -$A115, $I$6,$I$10,,$I$8,$I$12)</f>
        <v>12.69</v>
      </c>
      <c r="F115" s="3">
        <f xml:space="preserve"> RTD("cqg.rtd",,"StudyData", $I$2, "BAR", "", "Close", $I$4, -$A115, $I$6,$I$10,,$I$8,$I$12)</f>
        <v>12.93</v>
      </c>
    </row>
    <row r="116" spans="1:6" x14ac:dyDescent="0.3">
      <c r="A116" s="1">
        <f t="shared" si="1"/>
        <v>114</v>
      </c>
      <c r="B116" s="6">
        <f xml:space="preserve"> RTD("cqg.rtd",,"StudyData", $I$2, "BAR", "", "Time", $I$4,-$A116,$I$6,$I$10, "","False","T")</f>
        <v>45320</v>
      </c>
      <c r="C116" s="3">
        <f xml:space="preserve"> RTD("cqg.rtd",,"StudyData", $I$2, "BAR", "", "Open", $I$4, -$A116, $I$6,$I$10,,$I$8,$I$12)</f>
        <v>13.98</v>
      </c>
      <c r="D116" s="3">
        <f xml:space="preserve"> RTD("cqg.rtd",,"StudyData", $I$2, "BAR", "", "High", $I$4, -$A116, $I$6,$I$10,,$I$8,$I$12)</f>
        <v>15.35</v>
      </c>
      <c r="E116" s="3">
        <f xml:space="preserve"> RTD("cqg.rtd",,"StudyData", $I$2, "BAR", "", "Low", $I$4, -$A116, $I$6,$I$10,,$I$8,$I$12)</f>
        <v>13.18</v>
      </c>
      <c r="F116" s="3">
        <f xml:space="preserve"> RTD("cqg.rtd",,"StudyData", $I$2, "BAR", "", "Close", $I$4, -$A116, $I$6,$I$10,,$I$8,$I$12)</f>
        <v>13.85</v>
      </c>
    </row>
    <row r="117" spans="1:6" x14ac:dyDescent="0.3">
      <c r="A117" s="1">
        <f t="shared" si="1"/>
        <v>115</v>
      </c>
      <c r="B117" s="6">
        <f xml:space="preserve"> RTD("cqg.rtd",,"StudyData", $I$2, "BAR", "", "Time", $I$4,-$A117,$I$6,$I$10, "","False","T")</f>
        <v>45313</v>
      </c>
      <c r="C117" s="3">
        <f xml:space="preserve"> RTD("cqg.rtd",,"StudyData", $I$2, "BAR", "", "Open", $I$4, -$A117, $I$6,$I$10,,$I$8,$I$12)</f>
        <v>13.77</v>
      </c>
      <c r="D117" s="3">
        <f xml:space="preserve"> RTD("cqg.rtd",,"StudyData", $I$2, "BAR", "", "High", $I$4, -$A117, $I$6,$I$10,,$I$8,$I$12)</f>
        <v>14.1</v>
      </c>
      <c r="E117" s="3">
        <f xml:space="preserve"> RTD("cqg.rtd",,"StudyData", $I$2, "BAR", "", "Low", $I$4, -$A117, $I$6,$I$10,,$I$8,$I$12)</f>
        <v>12.41</v>
      </c>
      <c r="F117" s="3">
        <f xml:space="preserve"> RTD("cqg.rtd",,"StudyData", $I$2, "BAR", "", "Close", $I$4, -$A117, $I$6,$I$10,,$I$8,$I$12)</f>
        <v>13.26</v>
      </c>
    </row>
    <row r="118" spans="1:6" x14ac:dyDescent="0.3">
      <c r="A118" s="1">
        <f t="shared" si="1"/>
        <v>116</v>
      </c>
      <c r="B118" s="6">
        <f xml:space="preserve"> RTD("cqg.rtd",,"StudyData", $I$2, "BAR", "", "Time", $I$4,-$A118,$I$6,$I$10, "","False","T")</f>
        <v>45307</v>
      </c>
      <c r="C118" s="3">
        <f xml:space="preserve"> RTD("cqg.rtd",,"StudyData", $I$2, "BAR", "", "Open", $I$4, -$A118, $I$6,$I$10,,$I$8,$I$12)</f>
        <v>14.12</v>
      </c>
      <c r="D118" s="3">
        <f xml:space="preserve"> RTD("cqg.rtd",,"StudyData", $I$2, "BAR", "", "High", $I$4, -$A118, $I$6,$I$10,,$I$8,$I$12)</f>
        <v>15.4</v>
      </c>
      <c r="E118" s="3">
        <f xml:space="preserve"> RTD("cqg.rtd",,"StudyData", $I$2, "BAR", "", "Low", $I$4, -$A118, $I$6,$I$10,,$I$8,$I$12)</f>
        <v>13.28</v>
      </c>
      <c r="F118" s="3">
        <f xml:space="preserve"> RTD("cqg.rtd",,"StudyData", $I$2, "BAR", "", "Close", $I$4, -$A118, $I$6,$I$10,,$I$8,$I$12)</f>
        <v>13.3</v>
      </c>
    </row>
    <row r="119" spans="1:6" x14ac:dyDescent="0.3">
      <c r="A119" s="1">
        <f t="shared" si="1"/>
        <v>117</v>
      </c>
      <c r="B119" s="6">
        <f xml:space="preserve"> RTD("cqg.rtd",,"StudyData", $I$2, "BAR", "", "Time", $I$4,-$A119,$I$6,$I$10, "","False","T")</f>
        <v>45299</v>
      </c>
      <c r="C119" s="3">
        <f xml:space="preserve"> RTD("cqg.rtd",,"StudyData", $I$2, "BAR", "", "Open", $I$4, -$A119, $I$6,$I$10,,$I$8,$I$12)</f>
        <v>14</v>
      </c>
      <c r="D119" s="3">
        <f xml:space="preserve"> RTD("cqg.rtd",,"StudyData", $I$2, "BAR", "", "High", $I$4, -$A119, $I$6,$I$10,,$I$8,$I$12)</f>
        <v>14.18</v>
      </c>
      <c r="E119" s="3">
        <f xml:space="preserve"> RTD("cqg.rtd",,"StudyData", $I$2, "BAR", "", "Low", $I$4, -$A119, $I$6,$I$10,,$I$8,$I$12)</f>
        <v>12.35</v>
      </c>
      <c r="F119" s="3">
        <f xml:space="preserve"> RTD("cqg.rtd",,"StudyData", $I$2, "BAR", "", "Close", $I$4, -$A119, $I$6,$I$10,,$I$8,$I$12)</f>
        <v>12.7</v>
      </c>
    </row>
    <row r="120" spans="1:6" x14ac:dyDescent="0.3">
      <c r="A120" s="1">
        <f t="shared" si="1"/>
        <v>118</v>
      </c>
      <c r="B120" s="6">
        <f xml:space="preserve"> RTD("cqg.rtd",,"StudyData", $I$2, "BAR", "", "Time", $I$4,-$A120,$I$6,$I$10, "","False","T")</f>
        <v>45293</v>
      </c>
      <c r="C120" s="3">
        <f xml:space="preserve"> RTD("cqg.rtd",,"StudyData", $I$2, "BAR", "", "Open", $I$4, -$A120, $I$6,$I$10,,$I$8,$I$12)</f>
        <v>13.22</v>
      </c>
      <c r="D120" s="3">
        <f xml:space="preserve"> RTD("cqg.rtd",,"StudyData", $I$2, "BAR", "", "High", $I$4, -$A120, $I$6,$I$10,,$I$8,$I$12)</f>
        <v>14.58</v>
      </c>
      <c r="E120" s="3">
        <f xml:space="preserve"> RTD("cqg.rtd",,"StudyData", $I$2, "BAR", "", "Low", $I$4, -$A120, $I$6,$I$10,,$I$8,$I$12)</f>
        <v>13.1</v>
      </c>
      <c r="F120" s="3">
        <f xml:space="preserve"> RTD("cqg.rtd",,"StudyData", $I$2, "BAR", "", "Close", $I$4, -$A120, $I$6,$I$10,,$I$8,$I$12)</f>
        <v>13.35</v>
      </c>
    </row>
    <row r="121" spans="1:6" x14ac:dyDescent="0.3">
      <c r="A121" s="1">
        <f t="shared" si="1"/>
        <v>119</v>
      </c>
      <c r="B121" s="6">
        <f xml:space="preserve"> RTD("cqg.rtd",,"StudyData", $I$2, "BAR", "", "Time", $I$4,-$A121,$I$6,$I$10, "","False","T")</f>
        <v>45286</v>
      </c>
      <c r="C121" s="3">
        <f xml:space="preserve"> RTD("cqg.rtd",,"StudyData", $I$2, "BAR", "", "Open", $I$4, -$A121, $I$6,$I$10,,$I$8,$I$12)</f>
        <v>13.77</v>
      </c>
      <c r="D121" s="3">
        <f xml:space="preserve"> RTD("cqg.rtd",,"StudyData", $I$2, "BAR", "", "High", $I$4, -$A121, $I$6,$I$10,,$I$8,$I$12)</f>
        <v>13.8</v>
      </c>
      <c r="E121" s="3">
        <f xml:space="preserve"> RTD("cqg.rtd",,"StudyData", $I$2, "BAR", "", "Low", $I$4, -$A121, $I$6,$I$10,,$I$8,$I$12)</f>
        <v>12.36</v>
      </c>
      <c r="F121" s="3">
        <f xml:space="preserve"> RTD("cqg.rtd",,"StudyData", $I$2, "BAR", "", "Close", $I$4, -$A121, $I$6,$I$10,,$I$8,$I$12)</f>
        <v>12.45</v>
      </c>
    </row>
    <row r="122" spans="1:6" x14ac:dyDescent="0.3">
      <c r="A122" s="1">
        <f t="shared" si="1"/>
        <v>120</v>
      </c>
      <c r="B122" s="6">
        <f xml:space="preserve"> RTD("cqg.rtd",,"StudyData", $I$2, "BAR", "", "Time", $I$4,-$A122,$I$6,$I$10, "","False","T")</f>
        <v>45278</v>
      </c>
      <c r="C122" s="3">
        <f xml:space="preserve"> RTD("cqg.rtd",,"StudyData", $I$2, "BAR", "", "Open", $I$4, -$A122, $I$6,$I$10,,$I$8,$I$12)</f>
        <v>12.62</v>
      </c>
      <c r="D122" s="3">
        <f xml:space="preserve"> RTD("cqg.rtd",,"StudyData", $I$2, "BAR", "", "High", $I$4, -$A122, $I$6,$I$10,,$I$8,$I$12)</f>
        <v>14.49</v>
      </c>
      <c r="E122" s="3">
        <f xml:space="preserve"> RTD("cqg.rtd",,"StudyData", $I$2, "BAR", "", "Low", $I$4, -$A122, $I$6,$I$10,,$I$8,$I$12)</f>
        <v>12.29</v>
      </c>
      <c r="F122" s="3">
        <f xml:space="preserve"> RTD("cqg.rtd",,"StudyData", $I$2, "BAR", "", "Close", $I$4, -$A122, $I$6,$I$10,,$I$8,$I$12)</f>
        <v>13.03</v>
      </c>
    </row>
    <row r="123" spans="1:6" x14ac:dyDescent="0.3">
      <c r="A123" s="1">
        <f t="shared" si="1"/>
        <v>121</v>
      </c>
      <c r="B123" s="6">
        <f xml:space="preserve"> RTD("cqg.rtd",,"StudyData", $I$2, "BAR", "", "Time", $I$4,-$A123,$I$6,$I$10, "","False","T")</f>
        <v>45271</v>
      </c>
      <c r="C123" s="3">
        <f xml:space="preserve"> RTD("cqg.rtd",,"StudyData", $I$2, "BAR", "", "Open", $I$4, -$A123, $I$6,$I$10,,$I$8,$I$12)</f>
        <v>13.05</v>
      </c>
      <c r="D123" s="3">
        <f xml:space="preserve"> RTD("cqg.rtd",,"StudyData", $I$2, "BAR", "", "High", $I$4, -$A123, $I$6,$I$10,,$I$8,$I$12)</f>
        <v>13.14</v>
      </c>
      <c r="E123" s="3">
        <f xml:space="preserve"> RTD("cqg.rtd",,"StudyData", $I$2, "BAR", "", "Low", $I$4, -$A123, $I$6,$I$10,,$I$8,$I$12)</f>
        <v>11.81</v>
      </c>
      <c r="F123" s="3">
        <f xml:space="preserve"> RTD("cqg.rtd",,"StudyData", $I$2, "BAR", "", "Close", $I$4, -$A123, $I$6,$I$10,,$I$8,$I$12)</f>
        <v>12.28</v>
      </c>
    </row>
    <row r="124" spans="1:6" x14ac:dyDescent="0.3">
      <c r="A124" s="1">
        <f t="shared" si="1"/>
        <v>122</v>
      </c>
      <c r="B124" s="6">
        <f xml:space="preserve"> RTD("cqg.rtd",,"StudyData", $I$2, "BAR", "", "Time", $I$4,-$A124,$I$6,$I$10, "","False","T")</f>
        <v>45264</v>
      </c>
      <c r="C124" s="3">
        <f xml:space="preserve"> RTD("cqg.rtd",,"StudyData", $I$2, "BAR", "", "Open", $I$4, -$A124, $I$6,$I$10,,$I$8,$I$12)</f>
        <v>13.28</v>
      </c>
      <c r="D124" s="3">
        <f xml:space="preserve"> RTD("cqg.rtd",,"StudyData", $I$2, "BAR", "", "High", $I$4, -$A124, $I$6,$I$10,,$I$8,$I$12)</f>
        <v>13.76</v>
      </c>
      <c r="E124" s="3">
        <f xml:space="preserve"> RTD("cqg.rtd",,"StudyData", $I$2, "BAR", "", "Low", $I$4, -$A124, $I$6,$I$10,,$I$8,$I$12)</f>
        <v>12.35</v>
      </c>
      <c r="F124" s="3">
        <f xml:space="preserve"> RTD("cqg.rtd",,"StudyData", $I$2, "BAR", "", "Close", $I$4, -$A124, $I$6,$I$10,,$I$8,$I$12)</f>
        <v>12.35</v>
      </c>
    </row>
    <row r="125" spans="1:6" x14ac:dyDescent="0.3">
      <c r="A125" s="1">
        <f t="shared" si="1"/>
        <v>123</v>
      </c>
      <c r="B125" s="6">
        <f xml:space="preserve"> RTD("cqg.rtd",,"StudyData", $I$2, "BAR", "", "Time", $I$4,-$A125,$I$6,$I$10, "","False","T")</f>
        <v>45257</v>
      </c>
      <c r="C125" s="3">
        <f xml:space="preserve"> RTD("cqg.rtd",,"StudyData", $I$2, "BAR", "", "Open", $I$4, -$A125, $I$6,$I$10,,$I$8,$I$12)</f>
        <v>13.14</v>
      </c>
      <c r="D125" s="3">
        <f xml:space="preserve"> RTD("cqg.rtd",,"StudyData", $I$2, "BAR", "", "High", $I$4, -$A125, $I$6,$I$10,,$I$8,$I$12)</f>
        <v>14.3</v>
      </c>
      <c r="E125" s="3">
        <f xml:space="preserve"> RTD("cqg.rtd",,"StudyData", $I$2, "BAR", "", "Low", $I$4, -$A125, $I$6,$I$10,,$I$8,$I$12)</f>
        <v>12.48</v>
      </c>
      <c r="F125" s="3">
        <f xml:space="preserve"> RTD("cqg.rtd",,"StudyData", $I$2, "BAR", "", "Close", $I$4, -$A125, $I$6,$I$10,,$I$8,$I$12)</f>
        <v>12.63</v>
      </c>
    </row>
    <row r="126" spans="1:6" x14ac:dyDescent="0.3">
      <c r="A126" s="1">
        <f t="shared" si="1"/>
        <v>124</v>
      </c>
      <c r="B126" s="6">
        <f xml:space="preserve"> RTD("cqg.rtd",,"StudyData", $I$2, "BAR", "", "Time", $I$4,-$A126,$I$6,$I$10, "","False","T")</f>
        <v>45250</v>
      </c>
      <c r="C126" s="3">
        <f xml:space="preserve"> RTD("cqg.rtd",,"StudyData", $I$2, "BAR", "", "Open", $I$4, -$A126, $I$6,$I$10,,$I$8,$I$12)</f>
        <v>14.26</v>
      </c>
      <c r="D126" s="3">
        <f xml:space="preserve"> RTD("cqg.rtd",,"StudyData", $I$2, "BAR", "", "High", $I$4, -$A126, $I$6,$I$10,,$I$8,$I$12)</f>
        <v>14.31</v>
      </c>
      <c r="E126" s="3">
        <f xml:space="preserve"> RTD("cqg.rtd",,"StudyData", $I$2, "BAR", "", "Low", $I$4, -$A126, $I$6,$I$10,,$I$8,$I$12)</f>
        <v>12.45</v>
      </c>
      <c r="F126" s="3">
        <f xml:space="preserve"> RTD("cqg.rtd",,"StudyData", $I$2, "BAR", "", "Close", $I$4, -$A126, $I$6,$I$10,,$I$8,$I$12)</f>
        <v>12.46</v>
      </c>
    </row>
    <row r="127" spans="1:6" x14ac:dyDescent="0.3">
      <c r="A127" s="1">
        <f t="shared" si="1"/>
        <v>125</v>
      </c>
      <c r="B127" s="6">
        <f xml:space="preserve"> RTD("cqg.rtd",,"StudyData", $I$2, "BAR", "", "Time", $I$4,-$A127,$I$6,$I$10, "","False","T")</f>
        <v>45243</v>
      </c>
      <c r="C127" s="3">
        <f xml:space="preserve"> RTD("cqg.rtd",,"StudyData", $I$2, "BAR", "", "Open", $I$4, -$A127, $I$6,$I$10,,$I$8,$I$12)</f>
        <v>15.16</v>
      </c>
      <c r="D127" s="3">
        <f xml:space="preserve"> RTD("cqg.rtd",,"StudyData", $I$2, "BAR", "", "High", $I$4, -$A127, $I$6,$I$10,,$I$8,$I$12)</f>
        <v>15.19</v>
      </c>
      <c r="E127" s="3">
        <f xml:space="preserve"> RTD("cqg.rtd",,"StudyData", $I$2, "BAR", "", "Low", $I$4, -$A127, $I$6,$I$10,,$I$8,$I$12)</f>
        <v>13.67</v>
      </c>
      <c r="F127" s="3">
        <f xml:space="preserve"> RTD("cqg.rtd",,"StudyData", $I$2, "BAR", "", "Close", $I$4, -$A127, $I$6,$I$10,,$I$8,$I$12)</f>
        <v>13.8</v>
      </c>
    </row>
    <row r="128" spans="1:6" x14ac:dyDescent="0.3">
      <c r="A128" s="1">
        <f t="shared" si="1"/>
        <v>126</v>
      </c>
      <c r="B128" s="6">
        <f xml:space="preserve"> RTD("cqg.rtd",,"StudyData", $I$2, "BAR", "", "Time", $I$4,-$A128,$I$6,$I$10, "","False","T")</f>
        <v>45236</v>
      </c>
      <c r="C128" s="3">
        <f xml:space="preserve"> RTD("cqg.rtd",,"StudyData", $I$2, "BAR", "", "Open", $I$4, -$A128, $I$6,$I$10,,$I$8,$I$12)</f>
        <v>15.39</v>
      </c>
      <c r="D128" s="3">
        <f xml:space="preserve"> RTD("cqg.rtd",,"StudyData", $I$2, "BAR", "", "High", $I$4, -$A128, $I$6,$I$10,,$I$8,$I$12)</f>
        <v>15.58</v>
      </c>
      <c r="E128" s="3">
        <f xml:space="preserve"> RTD("cqg.rtd",,"StudyData", $I$2, "BAR", "", "Low", $I$4, -$A128, $I$6,$I$10,,$I$8,$I$12)</f>
        <v>14.13</v>
      </c>
      <c r="F128" s="3">
        <f xml:space="preserve"> RTD("cqg.rtd",,"StudyData", $I$2, "BAR", "", "Close", $I$4, -$A128, $I$6,$I$10,,$I$8,$I$12)</f>
        <v>14.17</v>
      </c>
    </row>
    <row r="129" spans="1:6" x14ac:dyDescent="0.3">
      <c r="A129" s="1">
        <f t="shared" si="1"/>
        <v>127</v>
      </c>
      <c r="B129" s="6">
        <f xml:space="preserve"> RTD("cqg.rtd",,"StudyData", $I$2, "BAR", "", "Time", $I$4,-$A129,$I$6,$I$10, "","False","T")</f>
        <v>45229</v>
      </c>
      <c r="C129" s="3">
        <f xml:space="preserve"> RTD("cqg.rtd",,"StudyData", $I$2, "BAR", "", "Open", $I$4, -$A129, $I$6,$I$10,,$I$8,$I$12)</f>
        <v>21.13</v>
      </c>
      <c r="D129" s="3">
        <f xml:space="preserve"> RTD("cqg.rtd",,"StudyData", $I$2, "BAR", "", "High", $I$4, -$A129, $I$6,$I$10,,$I$8,$I$12)</f>
        <v>21.16</v>
      </c>
      <c r="E129" s="3">
        <f xml:space="preserve"> RTD("cqg.rtd",,"StudyData", $I$2, "BAR", "", "Low", $I$4, -$A129, $I$6,$I$10,,$I$8,$I$12)</f>
        <v>14.91</v>
      </c>
      <c r="F129" s="3">
        <f xml:space="preserve"> RTD("cqg.rtd",,"StudyData", $I$2, "BAR", "", "Close", $I$4, -$A129, $I$6,$I$10,,$I$8,$I$12)</f>
        <v>14.91</v>
      </c>
    </row>
    <row r="130" spans="1:6" x14ac:dyDescent="0.3">
      <c r="A130" s="1">
        <f t="shared" si="1"/>
        <v>128</v>
      </c>
      <c r="B130" s="6">
        <f xml:space="preserve"> RTD("cqg.rtd",,"StudyData", $I$2, "BAR", "", "Time", $I$4,-$A130,$I$6,$I$10, "","False","T")</f>
        <v>45222</v>
      </c>
      <c r="C130" s="3">
        <f xml:space="preserve"> RTD("cqg.rtd",,"StudyData", $I$2, "BAR", "", "Open", $I$4, -$A130, $I$6,$I$10,,$I$8,$I$12)</f>
        <v>21.83</v>
      </c>
      <c r="D130" s="3">
        <f xml:space="preserve"> RTD("cqg.rtd",,"StudyData", $I$2, "BAR", "", "High", $I$4, -$A130, $I$6,$I$10,,$I$8,$I$12)</f>
        <v>23.08</v>
      </c>
      <c r="E130" s="3">
        <f xml:space="preserve"> RTD("cqg.rtd",,"StudyData", $I$2, "BAR", "", "Low", $I$4, -$A130, $I$6,$I$10,,$I$8,$I$12)</f>
        <v>18.649999999999999</v>
      </c>
      <c r="F130" s="3">
        <f xml:space="preserve"> RTD("cqg.rtd",,"StudyData", $I$2, "BAR", "", "Close", $I$4, -$A130, $I$6,$I$10,,$I$8,$I$12)</f>
        <v>21.27</v>
      </c>
    </row>
    <row r="131" spans="1:6" x14ac:dyDescent="0.3">
      <c r="A131" s="1">
        <f t="shared" si="1"/>
        <v>129</v>
      </c>
      <c r="B131" s="6">
        <f xml:space="preserve"> RTD("cqg.rtd",,"StudyData", $I$2, "BAR", "", "Time", $I$4,-$A131,$I$6,$I$10, "","False","T")</f>
        <v>45215</v>
      </c>
      <c r="C131" s="3">
        <f xml:space="preserve"> RTD("cqg.rtd",,"StudyData", $I$2, "BAR", "", "Open", $I$4, -$A131, $I$6,$I$10,,$I$8,$I$12)</f>
        <v>19.100000000000001</v>
      </c>
      <c r="D131" s="3">
        <f xml:space="preserve"> RTD("cqg.rtd",,"StudyData", $I$2, "BAR", "", "High", $I$4, -$A131, $I$6,$I$10,,$I$8,$I$12)</f>
        <v>21.83</v>
      </c>
      <c r="E131" s="3">
        <f xml:space="preserve"> RTD("cqg.rtd",,"StudyData", $I$2, "BAR", "", "Low", $I$4, -$A131, $I$6,$I$10,,$I$8,$I$12)</f>
        <v>16.97</v>
      </c>
      <c r="F131" s="3">
        <f xml:space="preserve"> RTD("cqg.rtd",,"StudyData", $I$2, "BAR", "", "Close", $I$4, -$A131, $I$6,$I$10,,$I$8,$I$12)</f>
        <v>21.71</v>
      </c>
    </row>
    <row r="132" spans="1:6" x14ac:dyDescent="0.3">
      <c r="A132" s="1">
        <f t="shared" ref="A132:A195" si="2">A131+1</f>
        <v>130</v>
      </c>
      <c r="B132" s="6">
        <f xml:space="preserve"> RTD("cqg.rtd",,"StudyData", $I$2, "BAR", "", "Time", $I$4,-$A132,$I$6,$I$10, "","False","T")</f>
        <v>45208</v>
      </c>
      <c r="C132" s="3">
        <f xml:space="preserve"> RTD("cqg.rtd",,"StudyData", $I$2, "BAR", "", "Open", $I$4, -$A132, $I$6,$I$10,,$I$8,$I$12)</f>
        <v>19.54</v>
      </c>
      <c r="D132" s="3">
        <f xml:space="preserve"> RTD("cqg.rtd",,"StudyData", $I$2, "BAR", "", "High", $I$4, -$A132, $I$6,$I$10,,$I$8,$I$12)</f>
        <v>20.78</v>
      </c>
      <c r="E132" s="3">
        <f xml:space="preserve"> RTD("cqg.rtd",,"StudyData", $I$2, "BAR", "", "Low", $I$4, -$A132, $I$6,$I$10,,$I$8,$I$12)</f>
        <v>15.44</v>
      </c>
      <c r="F132" s="3">
        <f xml:space="preserve"> RTD("cqg.rtd",,"StudyData", $I$2, "BAR", "", "Close", $I$4, -$A132, $I$6,$I$10,,$I$8,$I$12)</f>
        <v>19.32</v>
      </c>
    </row>
    <row r="133" spans="1:6" x14ac:dyDescent="0.3">
      <c r="A133" s="1">
        <f t="shared" si="2"/>
        <v>131</v>
      </c>
      <c r="B133" s="6">
        <f xml:space="preserve"> RTD("cqg.rtd",,"StudyData", $I$2, "BAR", "", "Time", $I$4,-$A133,$I$6,$I$10, "","False","T")</f>
        <v>45201</v>
      </c>
      <c r="C133" s="3">
        <f xml:space="preserve"> RTD("cqg.rtd",,"StudyData", $I$2, "BAR", "", "Open", $I$4, -$A133, $I$6,$I$10,,$I$8,$I$12)</f>
        <v>17.309999999999999</v>
      </c>
      <c r="D133" s="3">
        <f xml:space="preserve"> RTD("cqg.rtd",,"StudyData", $I$2, "BAR", "", "High", $I$4, -$A133, $I$6,$I$10,,$I$8,$I$12)</f>
        <v>20.88</v>
      </c>
      <c r="E133" s="3">
        <f xml:space="preserve"> RTD("cqg.rtd",,"StudyData", $I$2, "BAR", "", "Low", $I$4, -$A133, $I$6,$I$10,,$I$8,$I$12)</f>
        <v>16.93</v>
      </c>
      <c r="F133" s="3">
        <f xml:space="preserve"> RTD("cqg.rtd",,"StudyData", $I$2, "BAR", "", "Close", $I$4, -$A133, $I$6,$I$10,,$I$8,$I$12)</f>
        <v>17.45</v>
      </c>
    </row>
    <row r="134" spans="1:6" x14ac:dyDescent="0.3">
      <c r="A134" s="1">
        <f t="shared" si="2"/>
        <v>132</v>
      </c>
      <c r="B134" s="6">
        <f xml:space="preserve"> RTD("cqg.rtd",,"StudyData", $I$2, "BAR", "", "Time", $I$4,-$A134,$I$6,$I$10, "","False","T")</f>
        <v>45194</v>
      </c>
      <c r="C134" s="3">
        <f xml:space="preserve"> RTD("cqg.rtd",,"StudyData", $I$2, "BAR", "", "Open", $I$4, -$A134, $I$6,$I$10,,$I$8,$I$12)</f>
        <v>17.25</v>
      </c>
      <c r="D134" s="3">
        <f xml:space="preserve"> RTD("cqg.rtd",,"StudyData", $I$2, "BAR", "", "High", $I$4, -$A134, $I$6,$I$10,,$I$8,$I$12)</f>
        <v>19.71</v>
      </c>
      <c r="E134" s="3">
        <f xml:space="preserve"> RTD("cqg.rtd",,"StudyData", $I$2, "BAR", "", "Low", $I$4, -$A134, $I$6,$I$10,,$I$8,$I$12)</f>
        <v>15.83</v>
      </c>
      <c r="F134" s="3">
        <f xml:space="preserve"> RTD("cqg.rtd",,"StudyData", $I$2, "BAR", "", "Close", $I$4, -$A134, $I$6,$I$10,,$I$8,$I$12)</f>
        <v>17.52</v>
      </c>
    </row>
    <row r="135" spans="1:6" x14ac:dyDescent="0.3">
      <c r="A135" s="1">
        <f t="shared" si="2"/>
        <v>133</v>
      </c>
      <c r="B135" s="6">
        <f xml:space="preserve"> RTD("cqg.rtd",,"StudyData", $I$2, "BAR", "", "Time", $I$4,-$A135,$I$6,$I$10, "","False","T")</f>
        <v>45187</v>
      </c>
      <c r="C135" s="3">
        <f xml:space="preserve"> RTD("cqg.rtd",,"StudyData", $I$2, "BAR", "", "Open", $I$4, -$A135, $I$6,$I$10,,$I$8,$I$12)</f>
        <v>14.4</v>
      </c>
      <c r="D135" s="3">
        <f xml:space="preserve"> RTD("cqg.rtd",,"StudyData", $I$2, "BAR", "", "High", $I$4, -$A135, $I$6,$I$10,,$I$8,$I$12)</f>
        <v>17.54</v>
      </c>
      <c r="E135" s="3">
        <f xml:space="preserve"> RTD("cqg.rtd",,"StudyData", $I$2, "BAR", "", "Low", $I$4, -$A135, $I$6,$I$10,,$I$8,$I$12)</f>
        <v>13.57</v>
      </c>
      <c r="F135" s="3">
        <f xml:space="preserve"> RTD("cqg.rtd",,"StudyData", $I$2, "BAR", "", "Close", $I$4, -$A135, $I$6,$I$10,,$I$8,$I$12)</f>
        <v>17.2</v>
      </c>
    </row>
    <row r="136" spans="1:6" x14ac:dyDescent="0.3">
      <c r="A136" s="1">
        <f t="shared" si="2"/>
        <v>134</v>
      </c>
      <c r="B136" s="6">
        <f xml:space="preserve"> RTD("cqg.rtd",,"StudyData", $I$2, "BAR", "", "Time", $I$4,-$A136,$I$6,$I$10, "","False","T")</f>
        <v>45180</v>
      </c>
      <c r="C136" s="3">
        <f xml:space="preserve"> RTD("cqg.rtd",,"StudyData", $I$2, "BAR", "", "Open", $I$4, -$A136, $I$6,$I$10,,$I$8,$I$12)</f>
        <v>14.17</v>
      </c>
      <c r="D136" s="3">
        <f xml:space="preserve"> RTD("cqg.rtd",,"StudyData", $I$2, "BAR", "", "High", $I$4, -$A136, $I$6,$I$10,,$I$8,$I$12)</f>
        <v>14.68</v>
      </c>
      <c r="E136" s="3">
        <f xml:space="preserve"> RTD("cqg.rtd",,"StudyData", $I$2, "BAR", "", "Low", $I$4, -$A136, $I$6,$I$10,,$I$8,$I$12)</f>
        <v>12.68</v>
      </c>
      <c r="F136" s="3">
        <f xml:space="preserve"> RTD("cqg.rtd",,"StudyData", $I$2, "BAR", "", "Close", $I$4, -$A136, $I$6,$I$10,,$I$8,$I$12)</f>
        <v>13.79</v>
      </c>
    </row>
    <row r="137" spans="1:6" x14ac:dyDescent="0.3">
      <c r="A137" s="1">
        <f t="shared" si="2"/>
        <v>135</v>
      </c>
      <c r="B137" s="6">
        <f xml:space="preserve"> RTD("cqg.rtd",,"StudyData", $I$2, "BAR", "", "Time", $I$4,-$A137,$I$6,$I$10, "","False","T")</f>
        <v>45174</v>
      </c>
      <c r="C137" s="3">
        <f xml:space="preserve"> RTD("cqg.rtd",,"StudyData", $I$2, "BAR", "", "Open", $I$4, -$A137, $I$6,$I$10,,$I$8,$I$12)</f>
        <v>14.15</v>
      </c>
      <c r="D137" s="3">
        <f xml:space="preserve"> RTD("cqg.rtd",,"StudyData", $I$2, "BAR", "", "High", $I$4, -$A137, $I$6,$I$10,,$I$8,$I$12)</f>
        <v>15.69</v>
      </c>
      <c r="E137" s="3">
        <f xml:space="preserve"> RTD("cqg.rtd",,"StudyData", $I$2, "BAR", "", "Low", $I$4, -$A137, $I$6,$I$10,,$I$8,$I$12)</f>
        <v>13.58</v>
      </c>
      <c r="F137" s="3">
        <f xml:space="preserve"> RTD("cqg.rtd",,"StudyData", $I$2, "BAR", "", "Close", $I$4, -$A137, $I$6,$I$10,,$I$8,$I$12)</f>
        <v>13.84</v>
      </c>
    </row>
    <row r="138" spans="1:6" x14ac:dyDescent="0.3">
      <c r="A138" s="1">
        <f t="shared" si="2"/>
        <v>136</v>
      </c>
      <c r="B138" s="6">
        <f xml:space="preserve"> RTD("cqg.rtd",,"StudyData", $I$2, "BAR", "", "Time", $I$4,-$A138,$I$6,$I$10, "","False","T")</f>
        <v>45166</v>
      </c>
      <c r="C138" s="3">
        <f xml:space="preserve"> RTD("cqg.rtd",,"StudyData", $I$2, "BAR", "", "Open", $I$4, -$A138, $I$6,$I$10,,$I$8,$I$12)</f>
        <v>16.239999999999998</v>
      </c>
      <c r="D138" s="3">
        <f xml:space="preserve"> RTD("cqg.rtd",,"StudyData", $I$2, "BAR", "", "High", $I$4, -$A138, $I$6,$I$10,,$I$8,$I$12)</f>
        <v>16.28</v>
      </c>
      <c r="E138" s="3">
        <f xml:space="preserve"> RTD("cqg.rtd",,"StudyData", $I$2, "BAR", "", "Low", $I$4, -$A138, $I$6,$I$10,,$I$8,$I$12)</f>
        <v>13.02</v>
      </c>
      <c r="F138" s="3">
        <f xml:space="preserve"> RTD("cqg.rtd",,"StudyData", $I$2, "BAR", "", "Close", $I$4, -$A138, $I$6,$I$10,,$I$8,$I$12)</f>
        <v>13.09</v>
      </c>
    </row>
    <row r="139" spans="1:6" x14ac:dyDescent="0.3">
      <c r="A139" s="1">
        <f t="shared" si="2"/>
        <v>137</v>
      </c>
      <c r="B139" s="6">
        <f xml:space="preserve"> RTD("cqg.rtd",,"StudyData", $I$2, "BAR", "", "Time", $I$4,-$A139,$I$6,$I$10, "","False","T")</f>
        <v>45159</v>
      </c>
      <c r="C139" s="3">
        <f xml:space="preserve"> RTD("cqg.rtd",,"StudyData", $I$2, "BAR", "", "Open", $I$4, -$A139, $I$6,$I$10,,$I$8,$I$12)</f>
        <v>18.03</v>
      </c>
      <c r="D139" s="3">
        <f xml:space="preserve"> RTD("cqg.rtd",,"StudyData", $I$2, "BAR", "", "High", $I$4, -$A139, $I$6,$I$10,,$I$8,$I$12)</f>
        <v>18.11</v>
      </c>
      <c r="E139" s="3">
        <f xml:space="preserve"> RTD("cqg.rtd",,"StudyData", $I$2, "BAR", "", "Low", $I$4, -$A139, $I$6,$I$10,,$I$8,$I$12)</f>
        <v>15.45</v>
      </c>
      <c r="F139" s="3">
        <f xml:space="preserve"> RTD("cqg.rtd",,"StudyData", $I$2, "BAR", "", "Close", $I$4, -$A139, $I$6,$I$10,,$I$8,$I$12)</f>
        <v>15.68</v>
      </c>
    </row>
    <row r="140" spans="1:6" x14ac:dyDescent="0.3">
      <c r="A140" s="1">
        <f t="shared" si="2"/>
        <v>138</v>
      </c>
      <c r="B140" s="6">
        <f xml:space="preserve"> RTD("cqg.rtd",,"StudyData", $I$2, "BAR", "", "Time", $I$4,-$A140,$I$6,$I$10, "","False","T")</f>
        <v>45152</v>
      </c>
      <c r="C140" s="3">
        <f xml:space="preserve"> RTD("cqg.rtd",,"StudyData", $I$2, "BAR", "", "Open", $I$4, -$A140, $I$6,$I$10,,$I$8,$I$12)</f>
        <v>15.88</v>
      </c>
      <c r="D140" s="3">
        <f xml:space="preserve"> RTD("cqg.rtd",,"StudyData", $I$2, "BAR", "", "High", $I$4, -$A140, $I$6,$I$10,,$I$8,$I$12)</f>
        <v>18.88</v>
      </c>
      <c r="E140" s="3">
        <f xml:space="preserve"> RTD("cqg.rtd",,"StudyData", $I$2, "BAR", "", "Low", $I$4, -$A140, $I$6,$I$10,,$I$8,$I$12)</f>
        <v>14.77</v>
      </c>
      <c r="F140" s="3">
        <f xml:space="preserve"> RTD("cqg.rtd",,"StudyData", $I$2, "BAR", "", "Close", $I$4, -$A140, $I$6,$I$10,,$I$8,$I$12)</f>
        <v>17.3</v>
      </c>
    </row>
    <row r="141" spans="1:6" x14ac:dyDescent="0.3">
      <c r="A141" s="1">
        <f t="shared" si="2"/>
        <v>139</v>
      </c>
      <c r="B141" s="6">
        <f xml:space="preserve"> RTD("cqg.rtd",,"StudyData", $I$2, "BAR", "", "Time", $I$4,-$A141,$I$6,$I$10, "","False","T")</f>
        <v>45145</v>
      </c>
      <c r="C141" s="3">
        <f xml:space="preserve"> RTD("cqg.rtd",,"StudyData", $I$2, "BAR", "", "Open", $I$4, -$A141, $I$6,$I$10,,$I$8,$I$12)</f>
        <v>16.899999999999999</v>
      </c>
      <c r="D141" s="3">
        <f xml:space="preserve"> RTD("cqg.rtd",,"StudyData", $I$2, "BAR", "", "High", $I$4, -$A141, $I$6,$I$10,,$I$8,$I$12)</f>
        <v>18.14</v>
      </c>
      <c r="E141" s="3">
        <f xml:space="preserve"> RTD("cqg.rtd",,"StudyData", $I$2, "BAR", "", "Low", $I$4, -$A141, $I$6,$I$10,,$I$8,$I$12)</f>
        <v>14.6</v>
      </c>
      <c r="F141" s="3">
        <f xml:space="preserve"> RTD("cqg.rtd",,"StudyData", $I$2, "BAR", "", "Close", $I$4, -$A141, $I$6,$I$10,,$I$8,$I$12)</f>
        <v>14.84</v>
      </c>
    </row>
    <row r="142" spans="1:6" x14ac:dyDescent="0.3">
      <c r="A142" s="1">
        <f t="shared" si="2"/>
        <v>140</v>
      </c>
      <c r="B142" s="6">
        <f xml:space="preserve"> RTD("cqg.rtd",,"StudyData", $I$2, "BAR", "", "Time", $I$4,-$A142,$I$6,$I$10, "","False","T")</f>
        <v>45138</v>
      </c>
      <c r="C142" s="3">
        <f xml:space="preserve"> RTD("cqg.rtd",,"StudyData", $I$2, "BAR", "", "Open", $I$4, -$A142, $I$6,$I$10,,$I$8,$I$12)</f>
        <v>13.98</v>
      </c>
      <c r="D142" s="3">
        <f xml:space="preserve"> RTD("cqg.rtd",,"StudyData", $I$2, "BAR", "", "High", $I$4, -$A142, $I$6,$I$10,,$I$8,$I$12)</f>
        <v>17.420000000000002</v>
      </c>
      <c r="E142" s="3">
        <f xml:space="preserve"> RTD("cqg.rtd",,"StudyData", $I$2, "BAR", "", "Low", $I$4, -$A142, $I$6,$I$10,,$I$8,$I$12)</f>
        <v>13.57</v>
      </c>
      <c r="F142" s="3">
        <f xml:space="preserve"> RTD("cqg.rtd",,"StudyData", $I$2, "BAR", "", "Close", $I$4, -$A142, $I$6,$I$10,,$I$8,$I$12)</f>
        <v>17.100000000000001</v>
      </c>
    </row>
    <row r="143" spans="1:6" x14ac:dyDescent="0.3">
      <c r="A143" s="1">
        <f t="shared" si="2"/>
        <v>141</v>
      </c>
      <c r="B143" s="6">
        <f xml:space="preserve"> RTD("cqg.rtd",,"StudyData", $I$2, "BAR", "", "Time", $I$4,-$A143,$I$6,$I$10, "","False","T")</f>
        <v>45131</v>
      </c>
      <c r="C143" s="3">
        <f xml:space="preserve"> RTD("cqg.rtd",,"StudyData", $I$2, "BAR", "", "Open", $I$4, -$A143, $I$6,$I$10,,$I$8,$I$12)</f>
        <v>14.29</v>
      </c>
      <c r="D143" s="3">
        <f xml:space="preserve"> RTD("cqg.rtd",,"StudyData", $I$2, "BAR", "", "High", $I$4, -$A143, $I$6,$I$10,,$I$8,$I$12)</f>
        <v>15.02</v>
      </c>
      <c r="E143" s="3">
        <f xml:space="preserve"> RTD("cqg.rtd",,"StudyData", $I$2, "BAR", "", "Low", $I$4, -$A143, $I$6,$I$10,,$I$8,$I$12)</f>
        <v>12.74</v>
      </c>
      <c r="F143" s="3">
        <f xml:space="preserve"> RTD("cqg.rtd",,"StudyData", $I$2, "BAR", "", "Close", $I$4, -$A143, $I$6,$I$10,,$I$8,$I$12)</f>
        <v>13.33</v>
      </c>
    </row>
    <row r="144" spans="1:6" x14ac:dyDescent="0.3">
      <c r="A144" s="1">
        <f t="shared" si="2"/>
        <v>142</v>
      </c>
      <c r="B144" s="6">
        <f xml:space="preserve"> RTD("cqg.rtd",,"StudyData", $I$2, "BAR", "", "Time", $I$4,-$A144,$I$6,$I$10, "","False","T")</f>
        <v>45124</v>
      </c>
      <c r="C144" s="3">
        <f xml:space="preserve"> RTD("cqg.rtd",,"StudyData", $I$2, "BAR", "", "Open", $I$4, -$A144, $I$6,$I$10,,$I$8,$I$12)</f>
        <v>13.78</v>
      </c>
      <c r="D144" s="3">
        <f xml:space="preserve"> RTD("cqg.rtd",,"StudyData", $I$2, "BAR", "", "High", $I$4, -$A144, $I$6,$I$10,,$I$8,$I$12)</f>
        <v>14.23</v>
      </c>
      <c r="E144" s="3">
        <f xml:space="preserve"> RTD("cqg.rtd",,"StudyData", $I$2, "BAR", "", "Low", $I$4, -$A144, $I$6,$I$10,,$I$8,$I$12)</f>
        <v>13.12</v>
      </c>
      <c r="F144" s="3">
        <f xml:space="preserve"> RTD("cqg.rtd",,"StudyData", $I$2, "BAR", "", "Close", $I$4, -$A144, $I$6,$I$10,,$I$8,$I$12)</f>
        <v>13.6</v>
      </c>
    </row>
    <row r="145" spans="1:6" x14ac:dyDescent="0.3">
      <c r="A145" s="1">
        <f t="shared" si="2"/>
        <v>143</v>
      </c>
      <c r="B145" s="6">
        <f xml:space="preserve"> RTD("cqg.rtd",,"StudyData", $I$2, "BAR", "", "Time", $I$4,-$A145,$I$6,$I$10, "","False","T")</f>
        <v>45117</v>
      </c>
      <c r="C145" s="3">
        <f xml:space="preserve"> RTD("cqg.rtd",,"StudyData", $I$2, "BAR", "", "Open", $I$4, -$A145, $I$6,$I$10,,$I$8,$I$12)</f>
        <v>16.079999999999998</v>
      </c>
      <c r="D145" s="3">
        <f xml:space="preserve"> RTD("cqg.rtd",,"StudyData", $I$2, "BAR", "", "High", $I$4, -$A145, $I$6,$I$10,,$I$8,$I$12)</f>
        <v>16.21</v>
      </c>
      <c r="E145" s="3">
        <f xml:space="preserve"> RTD("cqg.rtd",,"StudyData", $I$2, "BAR", "", "Low", $I$4, -$A145, $I$6,$I$10,,$I$8,$I$12)</f>
        <v>13.12</v>
      </c>
      <c r="F145" s="3">
        <f xml:space="preserve"> RTD("cqg.rtd",,"StudyData", $I$2, "BAR", "", "Close", $I$4, -$A145, $I$6,$I$10,,$I$8,$I$12)</f>
        <v>13.34</v>
      </c>
    </row>
    <row r="146" spans="1:6" x14ac:dyDescent="0.3">
      <c r="A146" s="1">
        <f t="shared" si="2"/>
        <v>144</v>
      </c>
      <c r="B146" s="6">
        <f xml:space="preserve"> RTD("cqg.rtd",,"StudyData", $I$2, "BAR", "", "Time", $I$4,-$A146,$I$6,$I$10, "","False","T")</f>
        <v>45110</v>
      </c>
      <c r="C146" s="3">
        <f xml:space="preserve"> RTD("cqg.rtd",,"StudyData", $I$2, "BAR", "", "Open", $I$4, -$A146, $I$6,$I$10,,$I$8,$I$12)</f>
        <v>13.85</v>
      </c>
      <c r="D146" s="3">
        <f xml:space="preserve"> RTD("cqg.rtd",,"StudyData", $I$2, "BAR", "", "High", $I$4, -$A146, $I$6,$I$10,,$I$8,$I$12)</f>
        <v>17.079999999999998</v>
      </c>
      <c r="E146" s="3">
        <f xml:space="preserve"> RTD("cqg.rtd",,"StudyData", $I$2, "BAR", "", "Low", $I$4, -$A146, $I$6,$I$10,,$I$8,$I$12)</f>
        <v>13.47</v>
      </c>
      <c r="F146" s="3">
        <f xml:space="preserve"> RTD("cqg.rtd",,"StudyData", $I$2, "BAR", "", "Close", $I$4, -$A146, $I$6,$I$10,,$I$8,$I$12)</f>
        <v>14.83</v>
      </c>
    </row>
    <row r="147" spans="1:6" x14ac:dyDescent="0.3">
      <c r="A147" s="1">
        <f t="shared" si="2"/>
        <v>145</v>
      </c>
      <c r="B147" s="6">
        <f xml:space="preserve"> RTD("cqg.rtd",,"StudyData", $I$2, "BAR", "", "Time", $I$4,-$A147,$I$6,$I$10, "","False","T")</f>
        <v>45103</v>
      </c>
      <c r="C147" s="3">
        <f xml:space="preserve"> RTD("cqg.rtd",,"StudyData", $I$2, "BAR", "", "Open", $I$4, -$A147, $I$6,$I$10,,$I$8,$I$12)</f>
        <v>14.43</v>
      </c>
      <c r="D147" s="3">
        <f xml:space="preserve"> RTD("cqg.rtd",,"StudyData", $I$2, "BAR", "", "High", $I$4, -$A147, $I$6,$I$10,,$I$8,$I$12)</f>
        <v>14.71</v>
      </c>
      <c r="E147" s="3">
        <f xml:space="preserve"> RTD("cqg.rtd",,"StudyData", $I$2, "BAR", "", "Low", $I$4, -$A147, $I$6,$I$10,,$I$8,$I$12)</f>
        <v>12.96</v>
      </c>
      <c r="F147" s="3">
        <f xml:space="preserve"> RTD("cqg.rtd",,"StudyData", $I$2, "BAR", "", "Close", $I$4, -$A147, $I$6,$I$10,,$I$8,$I$12)</f>
        <v>13.59</v>
      </c>
    </row>
    <row r="148" spans="1:6" x14ac:dyDescent="0.3">
      <c r="A148" s="1">
        <f t="shared" si="2"/>
        <v>146</v>
      </c>
      <c r="B148" s="6">
        <f xml:space="preserve"> RTD("cqg.rtd",,"StudyData", $I$2, "BAR", "", "Time", $I$4,-$A148,$I$6,$I$10, "","False","T")</f>
        <v>45097</v>
      </c>
      <c r="C148" s="3">
        <f xml:space="preserve"> RTD("cqg.rtd",,"StudyData", $I$2, "BAR", "", "Open", $I$4, -$A148, $I$6,$I$10,,$I$8,$I$12)</f>
        <v>14.36</v>
      </c>
      <c r="D148" s="3">
        <f xml:space="preserve"> RTD("cqg.rtd",,"StudyData", $I$2, "BAR", "", "High", $I$4, -$A148, $I$6,$I$10,,$I$8,$I$12)</f>
        <v>14.67</v>
      </c>
      <c r="E148" s="3">
        <f xml:space="preserve"> RTD("cqg.rtd",,"StudyData", $I$2, "BAR", "", "Low", $I$4, -$A148, $I$6,$I$10,,$I$8,$I$12)</f>
        <v>12.73</v>
      </c>
      <c r="F148" s="3">
        <f xml:space="preserve"> RTD("cqg.rtd",,"StudyData", $I$2, "BAR", "", "Close", $I$4, -$A148, $I$6,$I$10,,$I$8,$I$12)</f>
        <v>13.44</v>
      </c>
    </row>
    <row r="149" spans="1:6" x14ac:dyDescent="0.3">
      <c r="A149" s="1">
        <f t="shared" si="2"/>
        <v>147</v>
      </c>
      <c r="B149" s="6">
        <f xml:space="preserve"> RTD("cqg.rtd",,"StudyData", $I$2, "BAR", "", "Time", $I$4,-$A149,$I$6,$I$10, "","False","T")</f>
        <v>45089</v>
      </c>
      <c r="C149" s="3">
        <f xml:space="preserve"> RTD("cqg.rtd",,"StudyData", $I$2, "BAR", "", "Open", $I$4, -$A149, $I$6,$I$10,,$I$8,$I$12)</f>
        <v>14.44</v>
      </c>
      <c r="D149" s="3">
        <f xml:space="preserve"> RTD("cqg.rtd",,"StudyData", $I$2, "BAR", "", "High", $I$4, -$A149, $I$6,$I$10,,$I$8,$I$12)</f>
        <v>15.06</v>
      </c>
      <c r="E149" s="3">
        <f xml:space="preserve"> RTD("cqg.rtd",,"StudyData", $I$2, "BAR", "", "Low", $I$4, -$A149, $I$6,$I$10,,$I$8,$I$12)</f>
        <v>13.48</v>
      </c>
      <c r="F149" s="3">
        <f xml:space="preserve"> RTD("cqg.rtd",,"StudyData", $I$2, "BAR", "", "Close", $I$4, -$A149, $I$6,$I$10,,$I$8,$I$12)</f>
        <v>13.54</v>
      </c>
    </row>
    <row r="150" spans="1:6" x14ac:dyDescent="0.3">
      <c r="A150" s="1">
        <f t="shared" si="2"/>
        <v>148</v>
      </c>
      <c r="B150" s="6">
        <f xml:space="preserve"> RTD("cqg.rtd",,"StudyData", $I$2, "BAR", "", "Time", $I$4,-$A150,$I$6,$I$10, "","False","T")</f>
        <v>45082</v>
      </c>
      <c r="C150" s="3">
        <f xml:space="preserve"> RTD("cqg.rtd",,"StudyData", $I$2, "BAR", "", "Open", $I$4, -$A150, $I$6,$I$10,,$I$8,$I$12)</f>
        <v>15.28</v>
      </c>
      <c r="D150" s="3">
        <f xml:space="preserve"> RTD("cqg.rtd",,"StudyData", $I$2, "BAR", "", "High", $I$4, -$A150, $I$6,$I$10,,$I$8,$I$12)</f>
        <v>15.29</v>
      </c>
      <c r="E150" s="3">
        <f xml:space="preserve"> RTD("cqg.rtd",,"StudyData", $I$2, "BAR", "", "Low", $I$4, -$A150, $I$6,$I$10,,$I$8,$I$12)</f>
        <v>13.5</v>
      </c>
      <c r="F150" s="3">
        <f xml:space="preserve"> RTD("cqg.rtd",,"StudyData", $I$2, "BAR", "", "Close", $I$4, -$A150, $I$6,$I$10,,$I$8,$I$12)</f>
        <v>13.83</v>
      </c>
    </row>
    <row r="151" spans="1:6" x14ac:dyDescent="0.3">
      <c r="A151" s="1">
        <f t="shared" si="2"/>
        <v>149</v>
      </c>
      <c r="B151" s="6">
        <f xml:space="preserve"> RTD("cqg.rtd",,"StudyData", $I$2, "BAR", "", "Time", $I$4,-$A151,$I$6,$I$10, "","False","T")</f>
        <v>45076</v>
      </c>
      <c r="C151" s="3">
        <f xml:space="preserve"> RTD("cqg.rtd",,"StudyData", $I$2, "BAR", "", "Open", $I$4, -$A151, $I$6,$I$10,,$I$8,$I$12)</f>
        <v>17.559999999999999</v>
      </c>
      <c r="D151" s="3">
        <f xml:space="preserve"> RTD("cqg.rtd",,"StudyData", $I$2, "BAR", "", "High", $I$4, -$A151, $I$6,$I$10,,$I$8,$I$12)</f>
        <v>18.399999999999999</v>
      </c>
      <c r="E151" s="3">
        <f xml:space="preserve"> RTD("cqg.rtd",,"StudyData", $I$2, "BAR", "", "Low", $I$4, -$A151, $I$6,$I$10,,$I$8,$I$12)</f>
        <v>14.42</v>
      </c>
      <c r="F151" s="3">
        <f xml:space="preserve"> RTD("cqg.rtd",,"StudyData", $I$2, "BAR", "", "Close", $I$4, -$A151, $I$6,$I$10,,$I$8,$I$12)</f>
        <v>14.6</v>
      </c>
    </row>
    <row r="152" spans="1:6" x14ac:dyDescent="0.3">
      <c r="A152" s="1">
        <f t="shared" si="2"/>
        <v>150</v>
      </c>
      <c r="B152" s="6">
        <f xml:space="preserve"> RTD("cqg.rtd",,"StudyData", $I$2, "BAR", "", "Time", $I$4,-$A152,$I$6,$I$10, "","False","T")</f>
        <v>45068</v>
      </c>
      <c r="C152" s="3">
        <f xml:space="preserve"> RTD("cqg.rtd",,"StudyData", $I$2, "BAR", "", "Open", $I$4, -$A152, $I$6,$I$10,,$I$8,$I$12)</f>
        <v>17.45</v>
      </c>
      <c r="D152" s="3">
        <f xml:space="preserve"> RTD("cqg.rtd",,"StudyData", $I$2, "BAR", "", "High", $I$4, -$A152, $I$6,$I$10,,$I$8,$I$12)</f>
        <v>20.81</v>
      </c>
      <c r="E152" s="3">
        <f xml:space="preserve"> RTD("cqg.rtd",,"StudyData", $I$2, "BAR", "", "Low", $I$4, -$A152, $I$6,$I$10,,$I$8,$I$12)</f>
        <v>16.82</v>
      </c>
      <c r="F152" s="3">
        <f xml:space="preserve"> RTD("cqg.rtd",,"StudyData", $I$2, "BAR", "", "Close", $I$4, -$A152, $I$6,$I$10,,$I$8,$I$12)</f>
        <v>17.95</v>
      </c>
    </row>
    <row r="153" spans="1:6" x14ac:dyDescent="0.3">
      <c r="A153" s="1">
        <f t="shared" si="2"/>
        <v>151</v>
      </c>
      <c r="B153" s="6">
        <f xml:space="preserve"> RTD("cqg.rtd",,"StudyData", $I$2, "BAR", "", "Time", $I$4,-$A153,$I$6,$I$10, "","False","T")</f>
        <v>45061</v>
      </c>
      <c r="C153" s="3">
        <f xml:space="preserve"> RTD("cqg.rtd",,"StudyData", $I$2, "BAR", "", "Open", $I$4, -$A153, $I$6,$I$10,,$I$8,$I$12)</f>
        <v>17.440000000000001</v>
      </c>
      <c r="D153" s="3">
        <f xml:space="preserve"> RTD("cqg.rtd",,"StudyData", $I$2, "BAR", "", "High", $I$4, -$A153, $I$6,$I$10,,$I$8,$I$12)</f>
        <v>18.3</v>
      </c>
      <c r="E153" s="3">
        <f xml:space="preserve"> RTD("cqg.rtd",,"StudyData", $I$2, "BAR", "", "Low", $I$4, -$A153, $I$6,$I$10,,$I$8,$I$12)</f>
        <v>15.85</v>
      </c>
      <c r="F153" s="3">
        <f xml:space="preserve"> RTD("cqg.rtd",,"StudyData", $I$2, "BAR", "", "Close", $I$4, -$A153, $I$6,$I$10,,$I$8,$I$12)</f>
        <v>16.809999999999999</v>
      </c>
    </row>
    <row r="154" spans="1:6" x14ac:dyDescent="0.3">
      <c r="A154" s="1">
        <f t="shared" si="2"/>
        <v>152</v>
      </c>
      <c r="B154" s="6">
        <f xml:space="preserve"> RTD("cqg.rtd",,"StudyData", $I$2, "BAR", "", "Time", $I$4,-$A154,$I$6,$I$10, "","False","T")</f>
        <v>45054</v>
      </c>
      <c r="C154" s="3">
        <f xml:space="preserve"> RTD("cqg.rtd",,"StudyData", $I$2, "BAR", "", "Open", $I$4, -$A154, $I$6,$I$10,,$I$8,$I$12)</f>
        <v>17.73</v>
      </c>
      <c r="D154" s="3">
        <f xml:space="preserve"> RTD("cqg.rtd",,"StudyData", $I$2, "BAR", "", "High", $I$4, -$A154, $I$6,$I$10,,$I$8,$I$12)</f>
        <v>18.309999999999999</v>
      </c>
      <c r="E154" s="3">
        <f xml:space="preserve"> RTD("cqg.rtd",,"StudyData", $I$2, "BAR", "", "Low", $I$4, -$A154, $I$6,$I$10,,$I$8,$I$12)</f>
        <v>16.36</v>
      </c>
      <c r="F154" s="3">
        <f xml:space="preserve"> RTD("cqg.rtd",,"StudyData", $I$2, "BAR", "", "Close", $I$4, -$A154, $I$6,$I$10,,$I$8,$I$12)</f>
        <v>17.03</v>
      </c>
    </row>
    <row r="155" spans="1:6" x14ac:dyDescent="0.3">
      <c r="A155" s="1">
        <f t="shared" si="2"/>
        <v>153</v>
      </c>
      <c r="B155" s="6">
        <f xml:space="preserve"> RTD("cqg.rtd",,"StudyData", $I$2, "BAR", "", "Time", $I$4,-$A155,$I$6,$I$10, "","False","T")</f>
        <v>45047</v>
      </c>
      <c r="C155" s="3">
        <f xml:space="preserve"> RTD("cqg.rtd",,"StudyData", $I$2, "BAR", "", "Open", $I$4, -$A155, $I$6,$I$10,,$I$8,$I$12)</f>
        <v>16.41</v>
      </c>
      <c r="D155" s="3">
        <f xml:space="preserve"> RTD("cqg.rtd",,"StudyData", $I$2, "BAR", "", "High", $I$4, -$A155, $I$6,$I$10,,$I$8,$I$12)</f>
        <v>21.33</v>
      </c>
      <c r="E155" s="3">
        <f xml:space="preserve"> RTD("cqg.rtd",,"StudyData", $I$2, "BAR", "", "Low", $I$4, -$A155, $I$6,$I$10,,$I$8,$I$12)</f>
        <v>15.53</v>
      </c>
      <c r="F155" s="3">
        <f xml:space="preserve"> RTD("cqg.rtd",,"StudyData", $I$2, "BAR", "", "Close", $I$4, -$A155, $I$6,$I$10,,$I$8,$I$12)</f>
        <v>17.190000000000001</v>
      </c>
    </row>
    <row r="156" spans="1:6" x14ac:dyDescent="0.3">
      <c r="A156" s="1">
        <f t="shared" si="2"/>
        <v>154</v>
      </c>
      <c r="B156" s="6">
        <f xml:space="preserve"> RTD("cqg.rtd",,"StudyData", $I$2, "BAR", "", "Time", $I$4,-$A156,$I$6,$I$10, "","False","T")</f>
        <v>45040</v>
      </c>
      <c r="C156" s="3">
        <f xml:space="preserve"> RTD("cqg.rtd",,"StudyData", $I$2, "BAR", "", "Open", $I$4, -$A156, $I$6,$I$10,,$I$8,$I$12)</f>
        <v>18.22</v>
      </c>
      <c r="D156" s="3">
        <f xml:space="preserve"> RTD("cqg.rtd",,"StudyData", $I$2, "BAR", "", "High", $I$4, -$A156, $I$6,$I$10,,$I$8,$I$12)</f>
        <v>19.86</v>
      </c>
      <c r="E156" s="3">
        <f xml:space="preserve"> RTD("cqg.rtd",,"StudyData", $I$2, "BAR", "", "Low", $I$4, -$A156, $I$6,$I$10,,$I$8,$I$12)</f>
        <v>15.72</v>
      </c>
      <c r="F156" s="3">
        <f xml:space="preserve"> RTD("cqg.rtd",,"StudyData", $I$2, "BAR", "", "Close", $I$4, -$A156, $I$6,$I$10,,$I$8,$I$12)</f>
        <v>15.78</v>
      </c>
    </row>
    <row r="157" spans="1:6" x14ac:dyDescent="0.3">
      <c r="A157" s="1">
        <f t="shared" si="2"/>
        <v>155</v>
      </c>
      <c r="B157" s="6">
        <f xml:space="preserve"> RTD("cqg.rtd",,"StudyData", $I$2, "BAR", "", "Time", $I$4,-$A157,$I$6,$I$10, "","False","T")</f>
        <v>45033</v>
      </c>
      <c r="C157" s="3">
        <f xml:space="preserve"> RTD("cqg.rtd",,"StudyData", $I$2, "BAR", "", "Open", $I$4, -$A157, $I$6,$I$10,,$I$8,$I$12)</f>
        <v>17.579999999999998</v>
      </c>
      <c r="D157" s="3">
        <f xml:space="preserve"> RTD("cqg.rtd",,"StudyData", $I$2, "BAR", "", "High", $I$4, -$A157, $I$6,$I$10,,$I$8,$I$12)</f>
        <v>17.79</v>
      </c>
      <c r="E157" s="3">
        <f xml:space="preserve"> RTD("cqg.rtd",,"StudyData", $I$2, "BAR", "", "Low", $I$4, -$A157, $I$6,$I$10,,$I$8,$I$12)</f>
        <v>16.170000000000002</v>
      </c>
      <c r="F157" s="3">
        <f xml:space="preserve"> RTD("cqg.rtd",,"StudyData", $I$2, "BAR", "", "Close", $I$4, -$A157, $I$6,$I$10,,$I$8,$I$12)</f>
        <v>16.77</v>
      </c>
    </row>
    <row r="158" spans="1:6" x14ac:dyDescent="0.3">
      <c r="A158" s="1">
        <f t="shared" si="2"/>
        <v>156</v>
      </c>
      <c r="B158" s="6">
        <f xml:space="preserve"> RTD("cqg.rtd",,"StudyData", $I$2, "BAR", "", "Time", $I$4,-$A158,$I$6,$I$10, "","False","T")</f>
        <v>45026</v>
      </c>
      <c r="C158" s="3">
        <f xml:space="preserve"> RTD("cqg.rtd",,"StudyData", $I$2, "BAR", "", "Open", $I$4, -$A158, $I$6,$I$10,,$I$8,$I$12)</f>
        <v>19.39</v>
      </c>
      <c r="D158" s="3">
        <f xml:space="preserve"> RTD("cqg.rtd",,"StudyData", $I$2, "BAR", "", "High", $I$4, -$A158, $I$6,$I$10,,$I$8,$I$12)</f>
        <v>20.05</v>
      </c>
      <c r="E158" s="3">
        <f xml:space="preserve"> RTD("cqg.rtd",,"StudyData", $I$2, "BAR", "", "Low", $I$4, -$A158, $I$6,$I$10,,$I$8,$I$12)</f>
        <v>17.07</v>
      </c>
      <c r="F158" s="3">
        <f xml:space="preserve"> RTD("cqg.rtd",,"StudyData", $I$2, "BAR", "", "Close", $I$4, -$A158, $I$6,$I$10,,$I$8,$I$12)</f>
        <v>17.07</v>
      </c>
    </row>
    <row r="159" spans="1:6" x14ac:dyDescent="0.3">
      <c r="A159" s="1">
        <f t="shared" si="2"/>
        <v>157</v>
      </c>
      <c r="B159" s="6">
        <f xml:space="preserve"> RTD("cqg.rtd",,"StudyData", $I$2, "BAR", "", "Time", $I$4,-$A159,$I$6,$I$10, "","False","T")</f>
        <v>45019</v>
      </c>
      <c r="C159" s="3">
        <f xml:space="preserve"> RTD("cqg.rtd",,"StudyData", $I$2, "BAR", "", "Open", $I$4, -$A159, $I$6,$I$10,,$I$8,$I$12)</f>
        <v>19.79</v>
      </c>
      <c r="D159" s="3">
        <f xml:space="preserve"> RTD("cqg.rtd",,"StudyData", $I$2, "BAR", "", "High", $I$4, -$A159, $I$6,$I$10,,$I$8,$I$12)</f>
        <v>20.079999999999998</v>
      </c>
      <c r="E159" s="3">
        <f xml:space="preserve"> RTD("cqg.rtd",,"StudyData", $I$2, "BAR", "", "Low", $I$4, -$A159, $I$6,$I$10,,$I$8,$I$12)</f>
        <v>18.350000000000001</v>
      </c>
      <c r="F159" s="3">
        <f xml:space="preserve"> RTD("cqg.rtd",,"StudyData", $I$2, "BAR", "", "Close", $I$4, -$A159, $I$6,$I$10,,$I$8,$I$12)</f>
        <v>18.399999999999999</v>
      </c>
    </row>
    <row r="160" spans="1:6" x14ac:dyDescent="0.3">
      <c r="A160" s="1">
        <f t="shared" si="2"/>
        <v>158</v>
      </c>
      <c r="B160" s="6">
        <f xml:space="preserve"> RTD("cqg.rtd",,"StudyData", $I$2, "BAR", "", "Time", $I$4,-$A160,$I$6,$I$10, "","False","T")</f>
        <v>45012</v>
      </c>
      <c r="C160" s="3">
        <f xml:space="preserve"> RTD("cqg.rtd",,"StudyData", $I$2, "BAR", "", "Open", $I$4, -$A160, $I$6,$I$10,,$I$8,$I$12)</f>
        <v>22.05</v>
      </c>
      <c r="D160" s="3">
        <f xml:space="preserve"> RTD("cqg.rtd",,"StudyData", $I$2, "BAR", "", "High", $I$4, -$A160, $I$6,$I$10,,$I$8,$I$12)</f>
        <v>22.93</v>
      </c>
      <c r="E160" s="3">
        <f xml:space="preserve"> RTD("cqg.rtd",,"StudyData", $I$2, "BAR", "", "Low", $I$4, -$A160, $I$6,$I$10,,$I$8,$I$12)</f>
        <v>18.52</v>
      </c>
      <c r="F160" s="3">
        <f xml:space="preserve"> RTD("cqg.rtd",,"StudyData", $I$2, "BAR", "", "Close", $I$4, -$A160, $I$6,$I$10,,$I$8,$I$12)</f>
        <v>18.7</v>
      </c>
    </row>
    <row r="161" spans="1:6" x14ac:dyDescent="0.3">
      <c r="A161" s="1">
        <f t="shared" si="2"/>
        <v>159</v>
      </c>
      <c r="B161" s="6">
        <f xml:space="preserve"> RTD("cqg.rtd",,"StudyData", $I$2, "BAR", "", "Time", $I$4,-$A161,$I$6,$I$10, "","False","T")</f>
        <v>45005</v>
      </c>
      <c r="C161" s="3">
        <f xml:space="preserve"> RTD("cqg.rtd",,"StudyData", $I$2, "BAR", "", "Open", $I$4, -$A161, $I$6,$I$10,,$I$8,$I$12)</f>
        <v>27.77</v>
      </c>
      <c r="D161" s="3">
        <f xml:space="preserve"> RTD("cqg.rtd",,"StudyData", $I$2, "BAR", "", "High", $I$4, -$A161, $I$6,$I$10,,$I$8,$I$12)</f>
        <v>28.91</v>
      </c>
      <c r="E161" s="3">
        <f xml:space="preserve"> RTD("cqg.rtd",,"StudyData", $I$2, "BAR", "", "Low", $I$4, -$A161, $I$6,$I$10,,$I$8,$I$12)</f>
        <v>19.940000000000001</v>
      </c>
      <c r="F161" s="3">
        <f xml:space="preserve"> RTD("cqg.rtd",,"StudyData", $I$2, "BAR", "", "Close", $I$4, -$A161, $I$6,$I$10,,$I$8,$I$12)</f>
        <v>21.74</v>
      </c>
    </row>
    <row r="162" spans="1:6" x14ac:dyDescent="0.3">
      <c r="A162" s="1">
        <f t="shared" si="2"/>
        <v>160</v>
      </c>
      <c r="B162" s="6">
        <f xml:space="preserve"> RTD("cqg.rtd",,"StudyData", $I$2, "BAR", "", "Time", $I$4,-$A162,$I$6,$I$10, "","False","T")</f>
        <v>44998</v>
      </c>
      <c r="C162" s="3">
        <f xml:space="preserve"> RTD("cqg.rtd",,"StudyData", $I$2, "BAR", "", "Open", $I$4, -$A162, $I$6,$I$10,,$I$8,$I$12)</f>
        <v>24.05</v>
      </c>
      <c r="D162" s="3">
        <f xml:space="preserve"> RTD("cqg.rtd",,"StudyData", $I$2, "BAR", "", "High", $I$4, -$A162, $I$6,$I$10,,$I$8,$I$12)</f>
        <v>30.81</v>
      </c>
      <c r="E162" s="3">
        <f xml:space="preserve"> RTD("cqg.rtd",,"StudyData", $I$2, "BAR", "", "Low", $I$4, -$A162, $I$6,$I$10,,$I$8,$I$12)</f>
        <v>22.27</v>
      </c>
      <c r="F162" s="3">
        <f xml:space="preserve"> RTD("cqg.rtd",,"StudyData", $I$2, "BAR", "", "Close", $I$4, -$A162, $I$6,$I$10,,$I$8,$I$12)</f>
        <v>25.51</v>
      </c>
    </row>
    <row r="163" spans="1:6" x14ac:dyDescent="0.3">
      <c r="A163" s="1">
        <f t="shared" si="2"/>
        <v>161</v>
      </c>
      <c r="B163" s="6">
        <f xml:space="preserve"> RTD("cqg.rtd",,"StudyData", $I$2, "BAR", "", "Time", $I$4,-$A163,$I$6,$I$10, "","False","T")</f>
        <v>44991</v>
      </c>
      <c r="C163" s="3">
        <f xml:space="preserve"> RTD("cqg.rtd",,"StudyData", $I$2, "BAR", "", "Open", $I$4, -$A163, $I$6,$I$10,,$I$8,$I$12)</f>
        <v>19.05</v>
      </c>
      <c r="D163" s="3">
        <f xml:space="preserve"> RTD("cqg.rtd",,"StudyData", $I$2, "BAR", "", "High", $I$4, -$A163, $I$6,$I$10,,$I$8,$I$12)</f>
        <v>28.97</v>
      </c>
      <c r="E163" s="3">
        <f xml:space="preserve"> RTD("cqg.rtd",,"StudyData", $I$2, "BAR", "", "Low", $I$4, -$A163, $I$6,$I$10,,$I$8,$I$12)</f>
        <v>18.489999999999998</v>
      </c>
      <c r="F163" s="3">
        <f xml:space="preserve"> RTD("cqg.rtd",,"StudyData", $I$2, "BAR", "", "Close", $I$4, -$A163, $I$6,$I$10,,$I$8,$I$12)</f>
        <v>24.8</v>
      </c>
    </row>
    <row r="164" spans="1:6" x14ac:dyDescent="0.3">
      <c r="A164" s="1">
        <f t="shared" si="2"/>
        <v>162</v>
      </c>
      <c r="B164" s="6">
        <f xml:space="preserve"> RTD("cqg.rtd",,"StudyData", $I$2, "BAR", "", "Time", $I$4,-$A164,$I$6,$I$10, "","False","T")</f>
        <v>44984</v>
      </c>
      <c r="C164" s="3">
        <f xml:space="preserve"> RTD("cqg.rtd",,"StudyData", $I$2, "BAR", "", "Open", $I$4, -$A164, $I$6,$I$10,,$I$8,$I$12)</f>
        <v>21.99</v>
      </c>
      <c r="D164" s="3">
        <f xml:space="preserve"> RTD("cqg.rtd",,"StudyData", $I$2, "BAR", "", "High", $I$4, -$A164, $I$6,$I$10,,$I$8,$I$12)</f>
        <v>22.02</v>
      </c>
      <c r="E164" s="3">
        <f xml:space="preserve"> RTD("cqg.rtd",,"StudyData", $I$2, "BAR", "", "Low", $I$4, -$A164, $I$6,$I$10,,$I$8,$I$12)</f>
        <v>18.16</v>
      </c>
      <c r="F164" s="3">
        <f xml:space="preserve"> RTD("cqg.rtd",,"StudyData", $I$2, "BAR", "", "Close", $I$4, -$A164, $I$6,$I$10,,$I$8,$I$12)</f>
        <v>18.489999999999998</v>
      </c>
    </row>
    <row r="165" spans="1:6" x14ac:dyDescent="0.3">
      <c r="A165" s="1">
        <f t="shared" si="2"/>
        <v>163</v>
      </c>
      <c r="B165" s="6">
        <f xml:space="preserve"> RTD("cqg.rtd",,"StudyData", $I$2, "BAR", "", "Time", $I$4,-$A165,$I$6,$I$10, "","False","T")</f>
        <v>44978</v>
      </c>
      <c r="C165" s="3">
        <f xml:space="preserve"> RTD("cqg.rtd",,"StudyData", $I$2, "BAR", "", "Open", $I$4, -$A165, $I$6,$I$10,,$I$8,$I$12)</f>
        <v>21.8</v>
      </c>
      <c r="D165" s="3">
        <f xml:space="preserve"> RTD("cqg.rtd",,"StudyData", $I$2, "BAR", "", "High", $I$4, -$A165, $I$6,$I$10,,$I$8,$I$12)</f>
        <v>23.63</v>
      </c>
      <c r="E165" s="3">
        <f xml:space="preserve"> RTD("cqg.rtd",,"StudyData", $I$2, "BAR", "", "Low", $I$4, -$A165, $I$6,$I$10,,$I$8,$I$12)</f>
        <v>20.89</v>
      </c>
      <c r="F165" s="3">
        <f xml:space="preserve"> RTD("cqg.rtd",,"StudyData", $I$2, "BAR", "", "Close", $I$4, -$A165, $I$6,$I$10,,$I$8,$I$12)</f>
        <v>21.67</v>
      </c>
    </row>
    <row r="166" spans="1:6" x14ac:dyDescent="0.3">
      <c r="A166" s="1">
        <f t="shared" si="2"/>
        <v>164</v>
      </c>
      <c r="B166" s="6">
        <f xml:space="preserve"> RTD("cqg.rtd",,"StudyData", $I$2, "BAR", "", "Time", $I$4,-$A166,$I$6,$I$10, "","False","T")</f>
        <v>44970</v>
      </c>
      <c r="C166" s="3">
        <f xml:space="preserve"> RTD("cqg.rtd",,"StudyData", $I$2, "BAR", "", "Open", $I$4, -$A166, $I$6,$I$10,,$I$8,$I$12)</f>
        <v>21.66</v>
      </c>
      <c r="D166" s="3">
        <f xml:space="preserve"> RTD("cqg.rtd",,"StudyData", $I$2, "BAR", "", "High", $I$4, -$A166, $I$6,$I$10,,$I$8,$I$12)</f>
        <v>21.69</v>
      </c>
      <c r="E166" s="3">
        <f xml:space="preserve"> RTD("cqg.rtd",,"StudyData", $I$2, "BAR", "", "Low", $I$4, -$A166, $I$6,$I$10,,$I$8,$I$12)</f>
        <v>18.11</v>
      </c>
      <c r="F166" s="3">
        <f xml:space="preserve"> RTD("cqg.rtd",,"StudyData", $I$2, "BAR", "", "Close", $I$4, -$A166, $I$6,$I$10,,$I$8,$I$12)</f>
        <v>20.02</v>
      </c>
    </row>
    <row r="167" spans="1:6" x14ac:dyDescent="0.3">
      <c r="A167" s="1">
        <f t="shared" si="2"/>
        <v>165</v>
      </c>
      <c r="B167" s="6">
        <f xml:space="preserve"> RTD("cqg.rtd",,"StudyData", $I$2, "BAR", "", "Time", $I$4,-$A167,$I$6,$I$10, "","False","T")</f>
        <v>44963</v>
      </c>
      <c r="C167" s="3">
        <f xml:space="preserve"> RTD("cqg.rtd",,"StudyData", $I$2, "BAR", "", "Open", $I$4, -$A167, $I$6,$I$10,,$I$8,$I$12)</f>
        <v>19.23</v>
      </c>
      <c r="D167" s="3">
        <f xml:space="preserve"> RTD("cqg.rtd",,"StudyData", $I$2, "BAR", "", "High", $I$4, -$A167, $I$6,$I$10,,$I$8,$I$12)</f>
        <v>21.94</v>
      </c>
      <c r="E167" s="3">
        <f xml:space="preserve"> RTD("cqg.rtd",,"StudyData", $I$2, "BAR", "", "Low", $I$4, -$A167, $I$6,$I$10,,$I$8,$I$12)</f>
        <v>18.43</v>
      </c>
      <c r="F167" s="3">
        <f xml:space="preserve"> RTD("cqg.rtd",,"StudyData", $I$2, "BAR", "", "Close", $I$4, -$A167, $I$6,$I$10,,$I$8,$I$12)</f>
        <v>20.53</v>
      </c>
    </row>
    <row r="168" spans="1:6" x14ac:dyDescent="0.3">
      <c r="A168" s="1">
        <f t="shared" si="2"/>
        <v>166</v>
      </c>
      <c r="B168" s="6">
        <f xml:space="preserve"> RTD("cqg.rtd",,"StudyData", $I$2, "BAR", "", "Time", $I$4,-$A168,$I$6,$I$10, "","False","T")</f>
        <v>44956</v>
      </c>
      <c r="C168" s="3">
        <f xml:space="preserve"> RTD("cqg.rtd",,"StudyData", $I$2, "BAR", "", "Open", $I$4, -$A168, $I$6,$I$10,,$I$8,$I$12)</f>
        <v>19.760000000000002</v>
      </c>
      <c r="D168" s="3">
        <f xml:space="preserve"> RTD("cqg.rtd",,"StudyData", $I$2, "BAR", "", "High", $I$4, -$A168, $I$6,$I$10,,$I$8,$I$12)</f>
        <v>20.7</v>
      </c>
      <c r="E168" s="3">
        <f xml:space="preserve"> RTD("cqg.rtd",,"StudyData", $I$2, "BAR", "", "Low", $I$4, -$A168, $I$6,$I$10,,$I$8,$I$12)</f>
        <v>17.059999999999999</v>
      </c>
      <c r="F168" s="3">
        <f xml:space="preserve"> RTD("cqg.rtd",,"StudyData", $I$2, "BAR", "", "Close", $I$4, -$A168, $I$6,$I$10,,$I$8,$I$12)</f>
        <v>18.329999999999998</v>
      </c>
    </row>
    <row r="169" spans="1:6" x14ac:dyDescent="0.3">
      <c r="A169" s="1">
        <f t="shared" si="2"/>
        <v>167</v>
      </c>
      <c r="B169" s="6">
        <f xml:space="preserve"> RTD("cqg.rtd",,"StudyData", $I$2, "BAR", "", "Time", $I$4,-$A169,$I$6,$I$10, "","False","T")</f>
        <v>44949</v>
      </c>
      <c r="C169" s="3">
        <f xml:space="preserve"> RTD("cqg.rtd",,"StudyData", $I$2, "BAR", "", "Open", $I$4, -$A169, $I$6,$I$10,,$I$8,$I$12)</f>
        <v>20.21</v>
      </c>
      <c r="D169" s="3">
        <f xml:space="preserve"> RTD("cqg.rtd",,"StudyData", $I$2, "BAR", "", "High", $I$4, -$A169, $I$6,$I$10,,$I$8,$I$12)</f>
        <v>20.9</v>
      </c>
      <c r="E169" s="3">
        <f xml:space="preserve"> RTD("cqg.rtd",,"StudyData", $I$2, "BAR", "", "Low", $I$4, -$A169, $I$6,$I$10,,$I$8,$I$12)</f>
        <v>17.97</v>
      </c>
      <c r="F169" s="3">
        <f xml:space="preserve"> RTD("cqg.rtd",,"StudyData", $I$2, "BAR", "", "Close", $I$4, -$A169, $I$6,$I$10,,$I$8,$I$12)</f>
        <v>18.510000000000002</v>
      </c>
    </row>
    <row r="170" spans="1:6" x14ac:dyDescent="0.3">
      <c r="A170" s="1">
        <f t="shared" si="2"/>
        <v>168</v>
      </c>
      <c r="B170" s="6">
        <f xml:space="preserve"> RTD("cqg.rtd",,"StudyData", $I$2, "BAR", "", "Time", $I$4,-$A170,$I$6,$I$10, "","False","T")</f>
        <v>44943</v>
      </c>
      <c r="C170" s="3">
        <f xml:space="preserve"> RTD("cqg.rtd",,"StudyData", $I$2, "BAR", "", "Open", $I$4, -$A170, $I$6,$I$10,,$I$8,$I$12)</f>
        <v>19.89</v>
      </c>
      <c r="D170" s="3">
        <f xml:space="preserve"> RTD("cqg.rtd",,"StudyData", $I$2, "BAR", "", "High", $I$4, -$A170, $I$6,$I$10,,$I$8,$I$12)</f>
        <v>21.71</v>
      </c>
      <c r="E170" s="3">
        <f xml:space="preserve"> RTD("cqg.rtd",,"StudyData", $I$2, "BAR", "", "Low", $I$4, -$A170, $I$6,$I$10,,$I$8,$I$12)</f>
        <v>18.71</v>
      </c>
      <c r="F170" s="3">
        <f xml:space="preserve"> RTD("cqg.rtd",,"StudyData", $I$2, "BAR", "", "Close", $I$4, -$A170, $I$6,$I$10,,$I$8,$I$12)</f>
        <v>19.850000000000001</v>
      </c>
    </row>
    <row r="171" spans="1:6" x14ac:dyDescent="0.3">
      <c r="A171" s="1">
        <f t="shared" si="2"/>
        <v>169</v>
      </c>
      <c r="B171" s="6">
        <f xml:space="preserve"> RTD("cqg.rtd",,"StudyData", $I$2, "BAR", "", "Time", $I$4,-$A171,$I$6,$I$10, "","False","T")</f>
        <v>44935</v>
      </c>
      <c r="C171" s="3">
        <f xml:space="preserve"> RTD("cqg.rtd",,"StudyData", $I$2, "BAR", "", "Open", $I$4, -$A171, $I$6,$I$10,,$I$8,$I$12)</f>
        <v>21.75</v>
      </c>
      <c r="D171" s="3">
        <f xml:space="preserve"> RTD("cqg.rtd",,"StudyData", $I$2, "BAR", "", "High", $I$4, -$A171, $I$6,$I$10,,$I$8,$I$12)</f>
        <v>22.46</v>
      </c>
      <c r="E171" s="3">
        <f xml:space="preserve"> RTD("cqg.rtd",,"StudyData", $I$2, "BAR", "", "Low", $I$4, -$A171, $I$6,$I$10,,$I$8,$I$12)</f>
        <v>18.010000000000002</v>
      </c>
      <c r="F171" s="3">
        <f xml:space="preserve"> RTD("cqg.rtd",,"StudyData", $I$2, "BAR", "", "Close", $I$4, -$A171, $I$6,$I$10,,$I$8,$I$12)</f>
        <v>18.350000000000001</v>
      </c>
    </row>
    <row r="172" spans="1:6" x14ac:dyDescent="0.3">
      <c r="A172" s="1">
        <f t="shared" si="2"/>
        <v>170</v>
      </c>
      <c r="B172" s="6">
        <f xml:space="preserve"> RTD("cqg.rtd",,"StudyData", $I$2, "BAR", "", "Time", $I$4,-$A172,$I$6,$I$10, "","False","T")</f>
        <v>44929</v>
      </c>
      <c r="C172" s="3">
        <f xml:space="preserve"> RTD("cqg.rtd",,"StudyData", $I$2, "BAR", "", "Open", $I$4, -$A172, $I$6,$I$10,,$I$8,$I$12)</f>
        <v>23.09</v>
      </c>
      <c r="D172" s="3">
        <f xml:space="preserve"> RTD("cqg.rtd",,"StudyData", $I$2, "BAR", "", "High", $I$4, -$A172, $I$6,$I$10,,$I$8,$I$12)</f>
        <v>23.76</v>
      </c>
      <c r="E172" s="3">
        <f xml:space="preserve"> RTD("cqg.rtd",,"StudyData", $I$2, "BAR", "", "Low", $I$4, -$A172, $I$6,$I$10,,$I$8,$I$12)</f>
        <v>21</v>
      </c>
      <c r="F172" s="3">
        <f xml:space="preserve"> RTD("cqg.rtd",,"StudyData", $I$2, "BAR", "", "Close", $I$4, -$A172, $I$6,$I$10,,$I$8,$I$12)</f>
        <v>21.13</v>
      </c>
    </row>
    <row r="173" spans="1:6" x14ac:dyDescent="0.3">
      <c r="A173" s="1">
        <f t="shared" si="2"/>
        <v>171</v>
      </c>
      <c r="B173" s="6">
        <f xml:space="preserve"> RTD("cqg.rtd",,"StudyData", $I$2, "BAR", "", "Time", $I$4,-$A173,$I$6,$I$10, "","False","T")</f>
        <v>44922</v>
      </c>
      <c r="C173" s="3">
        <f xml:space="preserve"> RTD("cqg.rtd",,"StudyData", $I$2, "BAR", "", "Open", $I$4, -$A173, $I$6,$I$10,,$I$8,$I$12)</f>
        <v>21.67</v>
      </c>
      <c r="D173" s="3">
        <f xml:space="preserve"> RTD("cqg.rtd",,"StudyData", $I$2, "BAR", "", "High", $I$4, -$A173, $I$6,$I$10,,$I$8,$I$12)</f>
        <v>22.8</v>
      </c>
      <c r="E173" s="3">
        <f xml:space="preserve"> RTD("cqg.rtd",,"StudyData", $I$2, "BAR", "", "Low", $I$4, -$A173, $I$6,$I$10,,$I$8,$I$12)</f>
        <v>20.96</v>
      </c>
      <c r="F173" s="3">
        <f xml:space="preserve"> RTD("cqg.rtd",,"StudyData", $I$2, "BAR", "", "Close", $I$4, -$A173, $I$6,$I$10,,$I$8,$I$12)</f>
        <v>21.67</v>
      </c>
    </row>
    <row r="174" spans="1:6" x14ac:dyDescent="0.3">
      <c r="A174" s="1">
        <f t="shared" si="2"/>
        <v>172</v>
      </c>
      <c r="B174" s="6">
        <f xml:space="preserve"> RTD("cqg.rtd",,"StudyData", $I$2, "BAR", "", "Time", $I$4,-$A174,$I$6,$I$10, "","False","T")</f>
        <v>44914</v>
      </c>
      <c r="C174" s="3">
        <f xml:space="preserve"> RTD("cqg.rtd",,"StudyData", $I$2, "BAR", "", "Open", $I$4, -$A174, $I$6,$I$10,,$I$8,$I$12)</f>
        <v>22.63</v>
      </c>
      <c r="D174" s="3">
        <f xml:space="preserve"> RTD("cqg.rtd",,"StudyData", $I$2, "BAR", "", "High", $I$4, -$A174, $I$6,$I$10,,$I$8,$I$12)</f>
        <v>24.3</v>
      </c>
      <c r="E174" s="3">
        <f xml:space="preserve"> RTD("cqg.rtd",,"StudyData", $I$2, "BAR", "", "Low", $I$4, -$A174, $I$6,$I$10,,$I$8,$I$12)</f>
        <v>19.940000000000001</v>
      </c>
      <c r="F174" s="3">
        <f xml:space="preserve"> RTD("cqg.rtd",,"StudyData", $I$2, "BAR", "", "Close", $I$4, -$A174, $I$6,$I$10,,$I$8,$I$12)</f>
        <v>20.87</v>
      </c>
    </row>
    <row r="175" spans="1:6" x14ac:dyDescent="0.3">
      <c r="A175" s="1">
        <f t="shared" si="2"/>
        <v>173</v>
      </c>
      <c r="B175" s="6">
        <f xml:space="preserve"> RTD("cqg.rtd",,"StudyData", $I$2, "BAR", "", "Time", $I$4,-$A175,$I$6,$I$10, "","False","T")</f>
        <v>44907</v>
      </c>
      <c r="C175" s="3">
        <f xml:space="preserve"> RTD("cqg.rtd",,"StudyData", $I$2, "BAR", "", "Open", $I$4, -$A175, $I$6,$I$10,,$I$8,$I$12)</f>
        <v>24.4</v>
      </c>
      <c r="D175" s="3">
        <f xml:space="preserve"> RTD("cqg.rtd",,"StudyData", $I$2, "BAR", "", "High", $I$4, -$A175, $I$6,$I$10,,$I$8,$I$12)</f>
        <v>25.84</v>
      </c>
      <c r="E175" s="3">
        <f xml:space="preserve"> RTD("cqg.rtd",,"StudyData", $I$2, "BAR", "", "Low", $I$4, -$A175, $I$6,$I$10,,$I$8,$I$12)</f>
        <v>21.07</v>
      </c>
      <c r="F175" s="3">
        <f xml:space="preserve"> RTD("cqg.rtd",,"StudyData", $I$2, "BAR", "", "Close", $I$4, -$A175, $I$6,$I$10,,$I$8,$I$12)</f>
        <v>22.62</v>
      </c>
    </row>
    <row r="176" spans="1:6" x14ac:dyDescent="0.3">
      <c r="A176" s="1">
        <f t="shared" si="2"/>
        <v>174</v>
      </c>
      <c r="B176" s="6">
        <f xml:space="preserve"> RTD("cqg.rtd",,"StudyData", $I$2, "BAR", "", "Time", $I$4,-$A176,$I$6,$I$10, "","False","T")</f>
        <v>44900</v>
      </c>
      <c r="C176" s="3">
        <f xml:space="preserve"> RTD("cqg.rtd",,"StudyData", $I$2, "BAR", "", "Open", $I$4, -$A176, $I$6,$I$10,,$I$8,$I$12)</f>
        <v>20.3</v>
      </c>
      <c r="D176" s="3">
        <f xml:space="preserve"> RTD("cqg.rtd",,"StudyData", $I$2, "BAR", "", "High", $I$4, -$A176, $I$6,$I$10,,$I$8,$I$12)</f>
        <v>23.28</v>
      </c>
      <c r="E176" s="3">
        <f xml:space="preserve"> RTD("cqg.rtd",,"StudyData", $I$2, "BAR", "", "Low", $I$4, -$A176, $I$6,$I$10,,$I$8,$I$12)</f>
        <v>19.78</v>
      </c>
      <c r="F176" s="3">
        <f xml:space="preserve"> RTD("cqg.rtd",,"StudyData", $I$2, "BAR", "", "Close", $I$4, -$A176, $I$6,$I$10,,$I$8,$I$12)</f>
        <v>22.83</v>
      </c>
    </row>
    <row r="177" spans="1:6" x14ac:dyDescent="0.3">
      <c r="A177" s="1">
        <f t="shared" si="2"/>
        <v>175</v>
      </c>
      <c r="B177" s="6">
        <f xml:space="preserve"> RTD("cqg.rtd",,"StudyData", $I$2, "BAR", "", "Time", $I$4,-$A177,$I$6,$I$10, "","False","T")</f>
        <v>44893</v>
      </c>
      <c r="C177" s="3">
        <f xml:space="preserve"> RTD("cqg.rtd",,"StudyData", $I$2, "BAR", "", "Open", $I$4, -$A177, $I$6,$I$10,,$I$8,$I$12)</f>
        <v>22.09</v>
      </c>
      <c r="D177" s="3">
        <f xml:space="preserve"> RTD("cqg.rtd",,"StudyData", $I$2, "BAR", "", "High", $I$4, -$A177, $I$6,$I$10,,$I$8,$I$12)</f>
        <v>22.63</v>
      </c>
      <c r="E177" s="3">
        <f xml:space="preserve"> RTD("cqg.rtd",,"StudyData", $I$2, "BAR", "", "Low", $I$4, -$A177, $I$6,$I$10,,$I$8,$I$12)</f>
        <v>18.95</v>
      </c>
      <c r="F177" s="3">
        <f xml:space="preserve"> RTD("cqg.rtd",,"StudyData", $I$2, "BAR", "", "Close", $I$4, -$A177, $I$6,$I$10,,$I$8,$I$12)</f>
        <v>19.059999999999999</v>
      </c>
    </row>
    <row r="178" spans="1:6" x14ac:dyDescent="0.3">
      <c r="A178" s="1">
        <f t="shared" si="2"/>
        <v>176</v>
      </c>
      <c r="B178" s="6">
        <f xml:space="preserve"> RTD("cqg.rtd",,"StudyData", $I$2, "BAR", "", "Time", $I$4,-$A178,$I$6,$I$10, "","False","T")</f>
        <v>44886</v>
      </c>
      <c r="C178" s="3">
        <f xml:space="preserve"> RTD("cqg.rtd",,"StudyData", $I$2, "BAR", "", "Open", $I$4, -$A178, $I$6,$I$10,,$I$8,$I$12)</f>
        <v>24.05</v>
      </c>
      <c r="D178" s="3">
        <f xml:space="preserve"> RTD("cqg.rtd",,"StudyData", $I$2, "BAR", "", "High", $I$4, -$A178, $I$6,$I$10,,$I$8,$I$12)</f>
        <v>24.12</v>
      </c>
      <c r="E178" s="3">
        <f xml:space="preserve"> RTD("cqg.rtd",,"StudyData", $I$2, "BAR", "", "Low", $I$4, -$A178, $I$6,$I$10,,$I$8,$I$12)</f>
        <v>20.32</v>
      </c>
      <c r="F178" s="3">
        <f xml:space="preserve"> RTD("cqg.rtd",,"StudyData", $I$2, "BAR", "", "Close", $I$4, -$A178, $I$6,$I$10,,$I$8,$I$12)</f>
        <v>20.5</v>
      </c>
    </row>
    <row r="179" spans="1:6" x14ac:dyDescent="0.3">
      <c r="A179" s="1">
        <f t="shared" si="2"/>
        <v>177</v>
      </c>
      <c r="B179" s="6">
        <f xml:space="preserve"> RTD("cqg.rtd",,"StudyData", $I$2, "BAR", "", "Time", $I$4,-$A179,$I$6,$I$10, "","False","T")</f>
        <v>44879</v>
      </c>
      <c r="C179" s="3">
        <f xml:space="preserve"> RTD("cqg.rtd",,"StudyData", $I$2, "BAR", "", "Open", $I$4, -$A179, $I$6,$I$10,,$I$8,$I$12)</f>
        <v>23.99</v>
      </c>
      <c r="D179" s="3">
        <f xml:space="preserve"> RTD("cqg.rtd",,"StudyData", $I$2, "BAR", "", "High", $I$4, -$A179, $I$6,$I$10,,$I$8,$I$12)</f>
        <v>26.22</v>
      </c>
      <c r="E179" s="3">
        <f xml:space="preserve"> RTD("cqg.rtd",,"StudyData", $I$2, "BAR", "", "Low", $I$4, -$A179, $I$6,$I$10,,$I$8,$I$12)</f>
        <v>22.86</v>
      </c>
      <c r="F179" s="3">
        <f xml:space="preserve"> RTD("cqg.rtd",,"StudyData", $I$2, "BAR", "", "Close", $I$4, -$A179, $I$6,$I$10,,$I$8,$I$12)</f>
        <v>23.12</v>
      </c>
    </row>
    <row r="180" spans="1:6" x14ac:dyDescent="0.3">
      <c r="A180" s="1">
        <f t="shared" si="2"/>
        <v>178</v>
      </c>
      <c r="B180" s="6">
        <f xml:space="preserve"> RTD("cqg.rtd",,"StudyData", $I$2, "BAR", "", "Time", $I$4,-$A180,$I$6,$I$10, "","False","T")</f>
        <v>44872</v>
      </c>
      <c r="C180" s="3">
        <f xml:space="preserve"> RTD("cqg.rtd",,"StudyData", $I$2, "BAR", "", "Open", $I$4, -$A180, $I$6,$I$10,,$I$8,$I$12)</f>
        <v>25.67</v>
      </c>
      <c r="D180" s="3">
        <f xml:space="preserve"> RTD("cqg.rtd",,"StudyData", $I$2, "BAR", "", "High", $I$4, -$A180, $I$6,$I$10,,$I$8,$I$12)</f>
        <v>26.59</v>
      </c>
      <c r="E180" s="3">
        <f xml:space="preserve"> RTD("cqg.rtd",,"StudyData", $I$2, "BAR", "", "Low", $I$4, -$A180, $I$6,$I$10,,$I$8,$I$12)</f>
        <v>22.37</v>
      </c>
      <c r="F180" s="3">
        <f xml:space="preserve"> RTD("cqg.rtd",,"StudyData", $I$2, "BAR", "", "Close", $I$4, -$A180, $I$6,$I$10,,$I$8,$I$12)</f>
        <v>22.52</v>
      </c>
    </row>
    <row r="181" spans="1:6" x14ac:dyDescent="0.3">
      <c r="A181" s="1">
        <f t="shared" si="2"/>
        <v>179</v>
      </c>
      <c r="B181" s="6">
        <f xml:space="preserve"> RTD("cqg.rtd",,"StudyData", $I$2, "BAR", "", "Time", $I$4,-$A181,$I$6,$I$10, "","False","T")</f>
        <v>44865</v>
      </c>
      <c r="C181" s="3">
        <f xml:space="preserve"> RTD("cqg.rtd",,"StudyData", $I$2, "BAR", "", "Open", $I$4, -$A181, $I$6,$I$10,,$I$8,$I$12)</f>
        <v>26.91</v>
      </c>
      <c r="D181" s="3">
        <f xml:space="preserve"> RTD("cqg.rtd",,"StudyData", $I$2, "BAR", "", "High", $I$4, -$A181, $I$6,$I$10,,$I$8,$I$12)</f>
        <v>27.07</v>
      </c>
      <c r="E181" s="3">
        <f xml:space="preserve"> RTD("cqg.rtd",,"StudyData", $I$2, "BAR", "", "Low", $I$4, -$A181, $I$6,$I$10,,$I$8,$I$12)</f>
        <v>24</v>
      </c>
      <c r="F181" s="3">
        <f xml:space="preserve"> RTD("cqg.rtd",,"StudyData", $I$2, "BAR", "", "Close", $I$4, -$A181, $I$6,$I$10,,$I$8,$I$12)</f>
        <v>24.55</v>
      </c>
    </row>
    <row r="182" spans="1:6" x14ac:dyDescent="0.3">
      <c r="A182" s="1">
        <f t="shared" si="2"/>
        <v>180</v>
      </c>
      <c r="B182" s="6">
        <f xml:space="preserve"> RTD("cqg.rtd",,"StudyData", $I$2, "BAR", "", "Time", $I$4,-$A182,$I$6,$I$10, "","False","T")</f>
        <v>44858</v>
      </c>
      <c r="C182" s="3">
        <f xml:space="preserve"> RTD("cqg.rtd",,"StudyData", $I$2, "BAR", "", "Open", $I$4, -$A182, $I$6,$I$10,,$I$8,$I$12)</f>
        <v>30.65</v>
      </c>
      <c r="D182" s="3">
        <f xml:space="preserve"> RTD("cqg.rtd",,"StudyData", $I$2, "BAR", "", "High", $I$4, -$A182, $I$6,$I$10,,$I$8,$I$12)</f>
        <v>30.95</v>
      </c>
      <c r="E182" s="3">
        <f xml:space="preserve"> RTD("cqg.rtd",,"StudyData", $I$2, "BAR", "", "Low", $I$4, -$A182, $I$6,$I$10,,$I$8,$I$12)</f>
        <v>25.75</v>
      </c>
      <c r="F182" s="3">
        <f xml:space="preserve"> RTD("cqg.rtd",,"StudyData", $I$2, "BAR", "", "Close", $I$4, -$A182, $I$6,$I$10,,$I$8,$I$12)</f>
        <v>25.75</v>
      </c>
    </row>
    <row r="183" spans="1:6" x14ac:dyDescent="0.3">
      <c r="A183" s="1">
        <f t="shared" si="2"/>
        <v>181</v>
      </c>
      <c r="B183" s="6">
        <f xml:space="preserve"> RTD("cqg.rtd",,"StudyData", $I$2, "BAR", "", "Time", $I$4,-$A183,$I$6,$I$10, "","False","T")</f>
        <v>44851</v>
      </c>
      <c r="C183" s="3">
        <f xml:space="preserve"> RTD("cqg.rtd",,"StudyData", $I$2, "BAR", "", "Open", $I$4, -$A183, $I$6,$I$10,,$I$8,$I$12)</f>
        <v>32.270000000000003</v>
      </c>
      <c r="D183" s="3">
        <f xml:space="preserve"> RTD("cqg.rtd",,"StudyData", $I$2, "BAR", "", "High", $I$4, -$A183, $I$6,$I$10,,$I$8,$I$12)</f>
        <v>32.590000000000003</v>
      </c>
      <c r="E183" s="3">
        <f xml:space="preserve"> RTD("cqg.rtd",,"StudyData", $I$2, "BAR", "", "Low", $I$4, -$A183, $I$6,$I$10,,$I$8,$I$12)</f>
        <v>29.24</v>
      </c>
      <c r="F183" s="3">
        <f xml:space="preserve"> RTD("cqg.rtd",,"StudyData", $I$2, "BAR", "", "Close", $I$4, -$A183, $I$6,$I$10,,$I$8,$I$12)</f>
        <v>29.69</v>
      </c>
    </row>
    <row r="184" spans="1:6" x14ac:dyDescent="0.3">
      <c r="A184" s="1">
        <f t="shared" si="2"/>
        <v>182</v>
      </c>
      <c r="B184" s="6">
        <f xml:space="preserve"> RTD("cqg.rtd",,"StudyData", $I$2, "BAR", "", "Time", $I$4,-$A184,$I$6,$I$10, "","False","T")</f>
        <v>44844</v>
      </c>
      <c r="C184" s="3">
        <f xml:space="preserve"> RTD("cqg.rtd",,"StudyData", $I$2, "BAR", "", "Open", $I$4, -$A184, $I$6,$I$10,,$I$8,$I$12)</f>
        <v>32.93</v>
      </c>
      <c r="D184" s="3">
        <f xml:space="preserve"> RTD("cqg.rtd",,"StudyData", $I$2, "BAR", "", "High", $I$4, -$A184, $I$6,$I$10,,$I$8,$I$12)</f>
        <v>34.53</v>
      </c>
      <c r="E184" s="3">
        <f xml:space="preserve"> RTD("cqg.rtd",,"StudyData", $I$2, "BAR", "", "Low", $I$4, -$A184, $I$6,$I$10,,$I$8,$I$12)</f>
        <v>31.14</v>
      </c>
      <c r="F184" s="3">
        <f xml:space="preserve"> RTD("cqg.rtd",,"StudyData", $I$2, "BAR", "", "Close", $I$4, -$A184, $I$6,$I$10,,$I$8,$I$12)</f>
        <v>32.020000000000003</v>
      </c>
    </row>
    <row r="185" spans="1:6" x14ac:dyDescent="0.3">
      <c r="A185" s="1">
        <f t="shared" si="2"/>
        <v>183</v>
      </c>
      <c r="B185" s="6">
        <f xml:space="preserve"> RTD("cqg.rtd",,"StudyData", $I$2, "BAR", "", "Time", $I$4,-$A185,$I$6,$I$10, "","False","T")</f>
        <v>44837</v>
      </c>
      <c r="C185" s="3">
        <f xml:space="preserve"> RTD("cqg.rtd",,"StudyData", $I$2, "BAR", "", "Open", $I$4, -$A185, $I$6,$I$10,,$I$8,$I$12)</f>
        <v>33</v>
      </c>
      <c r="D185" s="3">
        <f xml:space="preserve"> RTD("cqg.rtd",,"StudyData", $I$2, "BAR", "", "High", $I$4, -$A185, $I$6,$I$10,,$I$8,$I$12)</f>
        <v>33.06</v>
      </c>
      <c r="E185" s="3">
        <f xml:space="preserve"> RTD("cqg.rtd",,"StudyData", $I$2, "BAR", "", "Low", $I$4, -$A185, $I$6,$I$10,,$I$8,$I$12)</f>
        <v>28.5</v>
      </c>
      <c r="F185" s="3">
        <f xml:space="preserve"> RTD("cqg.rtd",,"StudyData", $I$2, "BAR", "", "Close", $I$4, -$A185, $I$6,$I$10,,$I$8,$I$12)</f>
        <v>31.36</v>
      </c>
    </row>
    <row r="186" spans="1:6" x14ac:dyDescent="0.3">
      <c r="A186" s="1">
        <f t="shared" si="2"/>
        <v>184</v>
      </c>
      <c r="B186" s="6">
        <f xml:space="preserve"> RTD("cqg.rtd",,"StudyData", $I$2, "BAR", "", "Time", $I$4,-$A186,$I$6,$I$10, "","False","T")</f>
        <v>44830</v>
      </c>
      <c r="C186" s="3">
        <f xml:space="preserve"> RTD("cqg.rtd",,"StudyData", $I$2, "BAR", "", "Open", $I$4, -$A186, $I$6,$I$10,,$I$8,$I$12)</f>
        <v>31.74</v>
      </c>
      <c r="D186" s="3">
        <f xml:space="preserve"> RTD("cqg.rtd",,"StudyData", $I$2, "BAR", "", "High", $I$4, -$A186, $I$6,$I$10,,$I$8,$I$12)</f>
        <v>34.880000000000003</v>
      </c>
      <c r="E186" s="3">
        <f xml:space="preserve"> RTD("cqg.rtd",,"StudyData", $I$2, "BAR", "", "Low", $I$4, -$A186, $I$6,$I$10,,$I$8,$I$12)</f>
        <v>29.39</v>
      </c>
      <c r="F186" s="3">
        <f xml:space="preserve"> RTD("cqg.rtd",,"StudyData", $I$2, "BAR", "", "Close", $I$4, -$A186, $I$6,$I$10,,$I$8,$I$12)</f>
        <v>31.62</v>
      </c>
    </row>
    <row r="187" spans="1:6" x14ac:dyDescent="0.3">
      <c r="A187" s="1">
        <f t="shared" si="2"/>
        <v>185</v>
      </c>
      <c r="B187" s="6">
        <f xml:space="preserve"> RTD("cqg.rtd",,"StudyData", $I$2, "BAR", "", "Time", $I$4,-$A187,$I$6,$I$10, "","False","T")</f>
        <v>44823</v>
      </c>
      <c r="C187" s="3">
        <f xml:space="preserve"> RTD("cqg.rtd",,"StudyData", $I$2, "BAR", "", "Open", $I$4, -$A187, $I$6,$I$10,,$I$8,$I$12)</f>
        <v>27.69</v>
      </c>
      <c r="D187" s="3">
        <f xml:space="preserve"> RTD("cqg.rtd",,"StudyData", $I$2, "BAR", "", "High", $I$4, -$A187, $I$6,$I$10,,$I$8,$I$12)</f>
        <v>32.31</v>
      </c>
      <c r="E187" s="3">
        <f xml:space="preserve"> RTD("cqg.rtd",,"StudyData", $I$2, "BAR", "", "Low", $I$4, -$A187, $I$6,$I$10,,$I$8,$I$12)</f>
        <v>25.55</v>
      </c>
      <c r="F187" s="3">
        <f xml:space="preserve"> RTD("cqg.rtd",,"StudyData", $I$2, "BAR", "", "Close", $I$4, -$A187, $I$6,$I$10,,$I$8,$I$12)</f>
        <v>29.92</v>
      </c>
    </row>
    <row r="188" spans="1:6" x14ac:dyDescent="0.3">
      <c r="A188" s="1">
        <f t="shared" si="2"/>
        <v>186</v>
      </c>
      <c r="B188" s="6">
        <f xml:space="preserve"> RTD("cqg.rtd",,"StudyData", $I$2, "BAR", "", "Time", $I$4,-$A188,$I$6,$I$10, "","False","T")</f>
        <v>44816</v>
      </c>
      <c r="C188" s="3">
        <f xml:space="preserve"> RTD("cqg.rtd",,"StudyData", $I$2, "BAR", "", "Open", $I$4, -$A188, $I$6,$I$10,,$I$8,$I$12)</f>
        <v>23.58</v>
      </c>
      <c r="D188" s="3">
        <f xml:space="preserve"> RTD("cqg.rtd",,"StudyData", $I$2, "BAR", "", "High", $I$4, -$A188, $I$6,$I$10,,$I$8,$I$12)</f>
        <v>28.45</v>
      </c>
      <c r="E188" s="3">
        <f xml:space="preserve"> RTD("cqg.rtd",,"StudyData", $I$2, "BAR", "", "Low", $I$4, -$A188, $I$6,$I$10,,$I$8,$I$12)</f>
        <v>23.16</v>
      </c>
      <c r="F188" s="3">
        <f xml:space="preserve"> RTD("cqg.rtd",,"StudyData", $I$2, "BAR", "", "Close", $I$4, -$A188, $I$6,$I$10,,$I$8,$I$12)</f>
        <v>26.3</v>
      </c>
    </row>
    <row r="189" spans="1:6" x14ac:dyDescent="0.3">
      <c r="A189" s="1">
        <f t="shared" si="2"/>
        <v>187</v>
      </c>
      <c r="B189" s="6">
        <f xml:space="preserve"> RTD("cqg.rtd",,"StudyData", $I$2, "BAR", "", "Time", $I$4,-$A189,$I$6,$I$10, "","False","T")</f>
        <v>44810</v>
      </c>
      <c r="C189" s="3">
        <f xml:space="preserve"> RTD("cqg.rtd",,"StudyData", $I$2, "BAR", "", "Open", $I$4, -$A189, $I$6,$I$10,,$I$8,$I$12)</f>
        <v>25.46</v>
      </c>
      <c r="D189" s="3">
        <f xml:space="preserve"> RTD("cqg.rtd",,"StudyData", $I$2, "BAR", "", "High", $I$4, -$A189, $I$6,$I$10,,$I$8,$I$12)</f>
        <v>27.8</v>
      </c>
      <c r="E189" s="3">
        <f xml:space="preserve"> RTD("cqg.rtd",,"StudyData", $I$2, "BAR", "", "Low", $I$4, -$A189, $I$6,$I$10,,$I$8,$I$12)</f>
        <v>22.64</v>
      </c>
      <c r="F189" s="3">
        <f xml:space="preserve"> RTD("cqg.rtd",,"StudyData", $I$2, "BAR", "", "Close", $I$4, -$A189, $I$6,$I$10,,$I$8,$I$12)</f>
        <v>22.79</v>
      </c>
    </row>
    <row r="190" spans="1:6" x14ac:dyDescent="0.3">
      <c r="A190" s="1">
        <f t="shared" si="2"/>
        <v>188</v>
      </c>
      <c r="B190" s="6">
        <f xml:space="preserve"> RTD("cqg.rtd",,"StudyData", $I$2, "BAR", "", "Time", $I$4,-$A190,$I$6,$I$10, "","False","T")</f>
        <v>44802</v>
      </c>
      <c r="C190" s="3">
        <f xml:space="preserve"> RTD("cqg.rtd",,"StudyData", $I$2, "BAR", "", "Open", $I$4, -$A190, $I$6,$I$10,,$I$8,$I$12)</f>
        <v>26.86</v>
      </c>
      <c r="D190" s="3">
        <f xml:space="preserve"> RTD("cqg.rtd",,"StudyData", $I$2, "BAR", "", "High", $I$4, -$A190, $I$6,$I$10,,$I$8,$I$12)</f>
        <v>27.69</v>
      </c>
      <c r="E190" s="3">
        <f xml:space="preserve"> RTD("cqg.rtd",,"StudyData", $I$2, "BAR", "", "Low", $I$4, -$A190, $I$6,$I$10,,$I$8,$I$12)</f>
        <v>23.19</v>
      </c>
      <c r="F190" s="3">
        <f xml:space="preserve"> RTD("cqg.rtd",,"StudyData", $I$2, "BAR", "", "Close", $I$4, -$A190, $I$6,$I$10,,$I$8,$I$12)</f>
        <v>25.47</v>
      </c>
    </row>
    <row r="191" spans="1:6" x14ac:dyDescent="0.3">
      <c r="A191" s="1">
        <f t="shared" si="2"/>
        <v>189</v>
      </c>
      <c r="B191" s="6">
        <f xml:space="preserve"> RTD("cqg.rtd",,"StudyData", $I$2, "BAR", "", "Time", $I$4,-$A191,$I$6,$I$10, "","False","T")</f>
        <v>44795</v>
      </c>
      <c r="C191" s="3">
        <f xml:space="preserve"> RTD("cqg.rtd",,"StudyData", $I$2, "BAR", "", "Open", $I$4, -$A191, $I$6,$I$10,,$I$8,$I$12)</f>
        <v>22.41</v>
      </c>
      <c r="D191" s="3">
        <f xml:space="preserve"> RTD("cqg.rtd",,"StudyData", $I$2, "BAR", "", "High", $I$4, -$A191, $I$6,$I$10,,$I$8,$I$12)</f>
        <v>25.9</v>
      </c>
      <c r="E191" s="3">
        <f xml:space="preserve"> RTD("cqg.rtd",,"StudyData", $I$2, "BAR", "", "Low", $I$4, -$A191, $I$6,$I$10,,$I$8,$I$12)</f>
        <v>21.67</v>
      </c>
      <c r="F191" s="3">
        <f xml:space="preserve"> RTD("cqg.rtd",,"StudyData", $I$2, "BAR", "", "Close", $I$4, -$A191, $I$6,$I$10,,$I$8,$I$12)</f>
        <v>25.56</v>
      </c>
    </row>
    <row r="192" spans="1:6" x14ac:dyDescent="0.3">
      <c r="A192" s="1">
        <f t="shared" si="2"/>
        <v>190</v>
      </c>
      <c r="B192" s="6">
        <f xml:space="preserve"> RTD("cqg.rtd",,"StudyData", $I$2, "BAR", "", "Time", $I$4,-$A192,$I$6,$I$10, "","False","T")</f>
        <v>44788</v>
      </c>
      <c r="C192" s="3">
        <f xml:space="preserve"> RTD("cqg.rtd",,"StudyData", $I$2, "BAR", "", "Open", $I$4, -$A192, $I$6,$I$10,,$I$8,$I$12)</f>
        <v>20.74</v>
      </c>
      <c r="D192" s="3">
        <f xml:space="preserve"> RTD("cqg.rtd",,"StudyData", $I$2, "BAR", "", "High", $I$4, -$A192, $I$6,$I$10,,$I$8,$I$12)</f>
        <v>21.27</v>
      </c>
      <c r="E192" s="3">
        <f xml:space="preserve"> RTD("cqg.rtd",,"StudyData", $I$2, "BAR", "", "Low", $I$4, -$A192, $I$6,$I$10,,$I$8,$I$12)</f>
        <v>19.41</v>
      </c>
      <c r="F192" s="3">
        <f xml:space="preserve"> RTD("cqg.rtd",,"StudyData", $I$2, "BAR", "", "Close", $I$4, -$A192, $I$6,$I$10,,$I$8,$I$12)</f>
        <v>20.6</v>
      </c>
    </row>
    <row r="193" spans="1:6" x14ac:dyDescent="0.3">
      <c r="A193" s="1">
        <f t="shared" si="2"/>
        <v>191</v>
      </c>
      <c r="B193" s="6">
        <f xml:space="preserve"> RTD("cqg.rtd",,"StudyData", $I$2, "BAR", "", "Time", $I$4,-$A193,$I$6,$I$10, "","False","T")</f>
        <v>44781</v>
      </c>
      <c r="C193" s="3">
        <f xml:space="preserve"> RTD("cqg.rtd",,"StudyData", $I$2, "BAR", "", "Open", $I$4, -$A193, $I$6,$I$10,,$I$8,$I$12)</f>
        <v>21.74</v>
      </c>
      <c r="D193" s="3">
        <f xml:space="preserve"> RTD("cqg.rtd",,"StudyData", $I$2, "BAR", "", "High", $I$4, -$A193, $I$6,$I$10,,$I$8,$I$12)</f>
        <v>22.34</v>
      </c>
      <c r="E193" s="3">
        <f xml:space="preserve"> RTD("cqg.rtd",,"StudyData", $I$2, "BAR", "", "Low", $I$4, -$A193, $I$6,$I$10,,$I$8,$I$12)</f>
        <v>19.12</v>
      </c>
      <c r="F193" s="3">
        <f xml:space="preserve"> RTD("cqg.rtd",,"StudyData", $I$2, "BAR", "", "Close", $I$4, -$A193, $I$6,$I$10,,$I$8,$I$12)</f>
        <v>19.53</v>
      </c>
    </row>
    <row r="194" spans="1:6" x14ac:dyDescent="0.3">
      <c r="A194" s="1">
        <f t="shared" si="2"/>
        <v>192</v>
      </c>
      <c r="B194" s="6">
        <f xml:space="preserve"> RTD("cqg.rtd",,"StudyData", $I$2, "BAR", "", "Time", $I$4,-$A194,$I$6,$I$10, "","False","T")</f>
        <v>44774</v>
      </c>
      <c r="C194" s="3">
        <f xml:space="preserve"> RTD("cqg.rtd",,"StudyData", $I$2, "BAR", "", "Open", $I$4, -$A194, $I$6,$I$10,,$I$8,$I$12)</f>
        <v>22.41</v>
      </c>
      <c r="D194" s="3">
        <f xml:space="preserve"> RTD("cqg.rtd",,"StudyData", $I$2, "BAR", "", "High", $I$4, -$A194, $I$6,$I$10,,$I$8,$I$12)</f>
        <v>24.68</v>
      </c>
      <c r="E194" s="3">
        <f xml:space="preserve"> RTD("cqg.rtd",,"StudyData", $I$2, "BAR", "", "Low", $I$4, -$A194, $I$6,$I$10,,$I$8,$I$12)</f>
        <v>20.76</v>
      </c>
      <c r="F194" s="3">
        <f xml:space="preserve"> RTD("cqg.rtd",,"StudyData", $I$2, "BAR", "", "Close", $I$4, -$A194, $I$6,$I$10,,$I$8,$I$12)</f>
        <v>21.15</v>
      </c>
    </row>
    <row r="195" spans="1:6" x14ac:dyDescent="0.3">
      <c r="A195" s="1">
        <f t="shared" si="2"/>
        <v>193</v>
      </c>
      <c r="B195" s="6">
        <f xml:space="preserve"> RTD("cqg.rtd",,"StudyData", $I$2, "BAR", "", "Time", $I$4,-$A195,$I$6,$I$10, "","False","T")</f>
        <v>44767</v>
      </c>
      <c r="C195" s="3">
        <f xml:space="preserve"> RTD("cqg.rtd",,"StudyData", $I$2, "BAR", "", "Open", $I$4, -$A195, $I$6,$I$10,,$I$8,$I$12)</f>
        <v>24.33</v>
      </c>
      <c r="D195" s="3">
        <f xml:space="preserve"> RTD("cqg.rtd",,"StudyData", $I$2, "BAR", "", "High", $I$4, -$A195, $I$6,$I$10,,$I$8,$I$12)</f>
        <v>25.31</v>
      </c>
      <c r="E195" s="3">
        <f xml:space="preserve"> RTD("cqg.rtd",,"StudyData", $I$2, "BAR", "", "Low", $I$4, -$A195, $I$6,$I$10,,$I$8,$I$12)</f>
        <v>21.21</v>
      </c>
      <c r="F195" s="3">
        <f xml:space="preserve"> RTD("cqg.rtd",,"StudyData", $I$2, "BAR", "", "Close", $I$4, -$A195, $I$6,$I$10,,$I$8,$I$12)</f>
        <v>21.33</v>
      </c>
    </row>
    <row r="196" spans="1:6" x14ac:dyDescent="0.3">
      <c r="A196" s="1">
        <f t="shared" ref="A196:A259" si="3">A195+1</f>
        <v>194</v>
      </c>
      <c r="B196" s="6">
        <f xml:space="preserve"> RTD("cqg.rtd",,"StudyData", $I$2, "BAR", "", "Time", $I$4,-$A196,$I$6,$I$10, "","False","T")</f>
        <v>44760</v>
      </c>
      <c r="C196" s="3">
        <f xml:space="preserve"> RTD("cqg.rtd",,"StudyData", $I$2, "BAR", "", "Open", $I$4, -$A196, $I$6,$I$10,,$I$8,$I$12)</f>
        <v>24.83</v>
      </c>
      <c r="D196" s="3">
        <f xml:space="preserve"> RTD("cqg.rtd",,"StudyData", $I$2, "BAR", "", "High", $I$4, -$A196, $I$6,$I$10,,$I$8,$I$12)</f>
        <v>25.91</v>
      </c>
      <c r="E196" s="3">
        <f xml:space="preserve"> RTD("cqg.rtd",,"StudyData", $I$2, "BAR", "", "Low", $I$4, -$A196, $I$6,$I$10,,$I$8,$I$12)</f>
        <v>22.41</v>
      </c>
      <c r="F196" s="3">
        <f xml:space="preserve"> RTD("cqg.rtd",,"StudyData", $I$2, "BAR", "", "Close", $I$4, -$A196, $I$6,$I$10,,$I$8,$I$12)</f>
        <v>23.03</v>
      </c>
    </row>
    <row r="197" spans="1:6" x14ac:dyDescent="0.3">
      <c r="A197" s="1">
        <f t="shared" si="3"/>
        <v>195</v>
      </c>
      <c r="B197" s="6">
        <f xml:space="preserve"> RTD("cqg.rtd",,"StudyData", $I$2, "BAR", "", "Time", $I$4,-$A197,$I$6,$I$10, "","False","T")</f>
        <v>44753</v>
      </c>
      <c r="C197" s="3">
        <f xml:space="preserve"> RTD("cqg.rtd",,"StudyData", $I$2, "BAR", "", "Open", $I$4, -$A197, $I$6,$I$10,,$I$8,$I$12)</f>
        <v>26.42</v>
      </c>
      <c r="D197" s="3">
        <f xml:space="preserve"> RTD("cqg.rtd",,"StudyData", $I$2, "BAR", "", "High", $I$4, -$A197, $I$6,$I$10,,$I$8,$I$12)</f>
        <v>29.06</v>
      </c>
      <c r="E197" s="3">
        <f xml:space="preserve"> RTD("cqg.rtd",,"StudyData", $I$2, "BAR", "", "Low", $I$4, -$A197, $I$6,$I$10,,$I$8,$I$12)</f>
        <v>24.13</v>
      </c>
      <c r="F197" s="3">
        <f xml:space="preserve"> RTD("cqg.rtd",,"StudyData", $I$2, "BAR", "", "Close", $I$4, -$A197, $I$6,$I$10,,$I$8,$I$12)</f>
        <v>24.23</v>
      </c>
    </row>
    <row r="198" spans="1:6" x14ac:dyDescent="0.3">
      <c r="A198" s="1">
        <f t="shared" si="3"/>
        <v>196</v>
      </c>
      <c r="B198" s="6">
        <f xml:space="preserve"> RTD("cqg.rtd",,"StudyData", $I$2, "BAR", "", "Time", $I$4,-$A198,$I$6,$I$10, "","False","T")</f>
        <v>44747</v>
      </c>
      <c r="C198" s="3">
        <f xml:space="preserve"> RTD("cqg.rtd",,"StudyData", $I$2, "BAR", "", "Open", $I$4, -$A198, $I$6,$I$10,,$I$8,$I$12)</f>
        <v>27.37</v>
      </c>
      <c r="D198" s="3">
        <f xml:space="preserve"> RTD("cqg.rtd",,"StudyData", $I$2, "BAR", "", "High", $I$4, -$A198, $I$6,$I$10,,$I$8,$I$12)</f>
        <v>29.82</v>
      </c>
      <c r="E198" s="3">
        <f xml:space="preserve"> RTD("cqg.rtd",,"StudyData", $I$2, "BAR", "", "Low", $I$4, -$A198, $I$6,$I$10,,$I$8,$I$12)</f>
        <v>24.43</v>
      </c>
      <c r="F198" s="3">
        <f xml:space="preserve"> RTD("cqg.rtd",,"StudyData", $I$2, "BAR", "", "Close", $I$4, -$A198, $I$6,$I$10,,$I$8,$I$12)</f>
        <v>24.64</v>
      </c>
    </row>
    <row r="199" spans="1:6" x14ac:dyDescent="0.3">
      <c r="A199" s="1">
        <f t="shared" si="3"/>
        <v>197</v>
      </c>
      <c r="B199" s="6">
        <f xml:space="preserve"> RTD("cqg.rtd",,"StudyData", $I$2, "BAR", "", "Time", $I$4,-$A199,$I$6,$I$10, "","False","T")</f>
        <v>44739</v>
      </c>
      <c r="C199" s="3">
        <f xml:space="preserve"> RTD("cqg.rtd",,"StudyData", $I$2, "BAR", "", "Open", $I$4, -$A199, $I$6,$I$10,,$I$8,$I$12)</f>
        <v>28.3</v>
      </c>
      <c r="D199" s="3">
        <f xml:space="preserve"> RTD("cqg.rtd",,"StudyData", $I$2, "BAR", "", "High", $I$4, -$A199, $I$6,$I$10,,$I$8,$I$12)</f>
        <v>30.22</v>
      </c>
      <c r="E199" s="3">
        <f xml:space="preserve"> RTD("cqg.rtd",,"StudyData", $I$2, "BAR", "", "Low", $I$4, -$A199, $I$6,$I$10,,$I$8,$I$12)</f>
        <v>26.47</v>
      </c>
      <c r="F199" s="3">
        <f xml:space="preserve"> RTD("cqg.rtd",,"StudyData", $I$2, "BAR", "", "Close", $I$4, -$A199, $I$6,$I$10,,$I$8,$I$12)</f>
        <v>26.7</v>
      </c>
    </row>
    <row r="200" spans="1:6" x14ac:dyDescent="0.3">
      <c r="A200" s="1">
        <f t="shared" si="3"/>
        <v>198</v>
      </c>
      <c r="B200" s="6">
        <f xml:space="preserve"> RTD("cqg.rtd",,"StudyData", $I$2, "BAR", "", "Time", $I$4,-$A200,$I$6,$I$10, "","False","T")</f>
        <v>44733</v>
      </c>
      <c r="C200" s="3">
        <f xml:space="preserve"> RTD("cqg.rtd",,"StudyData", $I$2, "BAR", "", "Open", $I$4, -$A200, $I$6,$I$10,,$I$8,$I$12)</f>
        <v>30.63</v>
      </c>
      <c r="D200" s="3">
        <f xml:space="preserve"> RTD("cqg.rtd",,"StudyData", $I$2, "BAR", "", "High", $I$4, -$A200, $I$6,$I$10,,$I$8,$I$12)</f>
        <v>31.57</v>
      </c>
      <c r="E200" s="3">
        <f xml:space="preserve"> RTD("cqg.rtd",,"StudyData", $I$2, "BAR", "", "Low", $I$4, -$A200, $I$6,$I$10,,$I$8,$I$12)</f>
        <v>26.83</v>
      </c>
      <c r="F200" s="3">
        <f xml:space="preserve"> RTD("cqg.rtd",,"StudyData", $I$2, "BAR", "", "Close", $I$4, -$A200, $I$6,$I$10,,$I$8,$I$12)</f>
        <v>27.23</v>
      </c>
    </row>
    <row r="201" spans="1:6" x14ac:dyDescent="0.3">
      <c r="A201" s="1">
        <f t="shared" si="3"/>
        <v>199</v>
      </c>
      <c r="B201" s="6">
        <f xml:space="preserve"> RTD("cqg.rtd",,"StudyData", $I$2, "BAR", "", "Time", $I$4,-$A201,$I$6,$I$10, "","False","T")</f>
        <v>44725</v>
      </c>
      <c r="C201" s="3">
        <f xml:space="preserve"> RTD("cqg.rtd",,"StudyData", $I$2, "BAR", "", "Open", $I$4, -$A201, $I$6,$I$10,,$I$8,$I$12)</f>
        <v>31.37</v>
      </c>
      <c r="D201" s="3">
        <f xml:space="preserve"> RTD("cqg.rtd",,"StudyData", $I$2, "BAR", "", "High", $I$4, -$A201, $I$6,$I$10,,$I$8,$I$12)</f>
        <v>35.049999999999997</v>
      </c>
      <c r="E201" s="3">
        <f xml:space="preserve"> RTD("cqg.rtd",,"StudyData", $I$2, "BAR", "", "Low", $I$4, -$A201, $I$6,$I$10,,$I$8,$I$12)</f>
        <v>27.76</v>
      </c>
      <c r="F201" s="3">
        <f xml:space="preserve"> RTD("cqg.rtd",,"StudyData", $I$2, "BAR", "", "Close", $I$4, -$A201, $I$6,$I$10,,$I$8,$I$12)</f>
        <v>31.13</v>
      </c>
    </row>
    <row r="202" spans="1:6" x14ac:dyDescent="0.3">
      <c r="A202" s="1">
        <f t="shared" si="3"/>
        <v>200</v>
      </c>
      <c r="B202" s="6">
        <f xml:space="preserve"> RTD("cqg.rtd",,"StudyData", $I$2, "BAR", "", "Time", $I$4,-$A202,$I$6,$I$10, "","False","T")</f>
        <v>44718</v>
      </c>
      <c r="C202" s="3">
        <f xml:space="preserve"> RTD("cqg.rtd",,"StudyData", $I$2, "BAR", "", "Open", $I$4, -$A202, $I$6,$I$10,,$I$8,$I$12)</f>
        <v>25.37</v>
      </c>
      <c r="D202" s="3">
        <f xml:space="preserve"> RTD("cqg.rtd",,"StudyData", $I$2, "BAR", "", "High", $I$4, -$A202, $I$6,$I$10,,$I$8,$I$12)</f>
        <v>29.63</v>
      </c>
      <c r="E202" s="3">
        <f xml:space="preserve"> RTD("cqg.rtd",,"StudyData", $I$2, "BAR", "", "Low", $I$4, -$A202, $I$6,$I$10,,$I$8,$I$12)</f>
        <v>23.74</v>
      </c>
      <c r="F202" s="3">
        <f xml:space="preserve"> RTD("cqg.rtd",,"StudyData", $I$2, "BAR", "", "Close", $I$4, -$A202, $I$6,$I$10,,$I$8,$I$12)</f>
        <v>27.75</v>
      </c>
    </row>
    <row r="203" spans="1:6" x14ac:dyDescent="0.3">
      <c r="A203" s="1">
        <f t="shared" si="3"/>
        <v>201</v>
      </c>
      <c r="B203" s="6">
        <f xml:space="preserve"> RTD("cqg.rtd",,"StudyData", $I$2, "BAR", "", "Time", $I$4,-$A203,$I$6,$I$10, "","False","T")</f>
        <v>44712</v>
      </c>
      <c r="C203" s="3">
        <f xml:space="preserve"> RTD("cqg.rtd",,"StudyData", $I$2, "BAR", "", "Open", $I$4, -$A203, $I$6,$I$10,,$I$8,$I$12)</f>
        <v>27.47</v>
      </c>
      <c r="D203" s="3">
        <f xml:space="preserve"> RTD("cqg.rtd",,"StudyData", $I$2, "BAR", "", "High", $I$4, -$A203, $I$6,$I$10,,$I$8,$I$12)</f>
        <v>28.35</v>
      </c>
      <c r="E203" s="3">
        <f xml:space="preserve"> RTD("cqg.rtd",,"StudyData", $I$2, "BAR", "", "Low", $I$4, -$A203, $I$6,$I$10,,$I$8,$I$12)</f>
        <v>24.33</v>
      </c>
      <c r="F203" s="3">
        <f xml:space="preserve"> RTD("cqg.rtd",,"StudyData", $I$2, "BAR", "", "Close", $I$4, -$A203, $I$6,$I$10,,$I$8,$I$12)</f>
        <v>24.79</v>
      </c>
    </row>
    <row r="204" spans="1:6" x14ac:dyDescent="0.3">
      <c r="A204" s="1">
        <f t="shared" si="3"/>
        <v>202</v>
      </c>
      <c r="B204" s="6">
        <f xml:space="preserve"> RTD("cqg.rtd",,"StudyData", $I$2, "BAR", "", "Time", $I$4,-$A204,$I$6,$I$10, "","False","T")</f>
        <v>44704</v>
      </c>
      <c r="C204" s="3">
        <f xml:space="preserve"> RTD("cqg.rtd",,"StudyData", $I$2, "BAR", "", "Open", $I$4, -$A204, $I$6,$I$10,,$I$8,$I$12)</f>
        <v>28.98</v>
      </c>
      <c r="D204" s="3">
        <f xml:space="preserve"> RTD("cqg.rtd",,"StudyData", $I$2, "BAR", "", "High", $I$4, -$A204, $I$6,$I$10,,$I$8,$I$12)</f>
        <v>31.07</v>
      </c>
      <c r="E204" s="3">
        <f xml:space="preserve"> RTD("cqg.rtd",,"StudyData", $I$2, "BAR", "", "Low", $I$4, -$A204, $I$6,$I$10,,$I$8,$I$12)</f>
        <v>25.57</v>
      </c>
      <c r="F204" s="3">
        <f xml:space="preserve"> RTD("cqg.rtd",,"StudyData", $I$2, "BAR", "", "Close", $I$4, -$A204, $I$6,$I$10,,$I$8,$I$12)</f>
        <v>25.72</v>
      </c>
    </row>
    <row r="205" spans="1:6" x14ac:dyDescent="0.3">
      <c r="A205" s="1">
        <f t="shared" si="3"/>
        <v>203</v>
      </c>
      <c r="B205" s="6">
        <f xml:space="preserve"> RTD("cqg.rtd",,"StudyData", $I$2, "BAR", "", "Time", $I$4,-$A205,$I$6,$I$10, "","False","T")</f>
        <v>44697</v>
      </c>
      <c r="C205" s="3">
        <f xml:space="preserve"> RTD("cqg.rtd",,"StudyData", $I$2, "BAR", "", "Open", $I$4, -$A205, $I$6,$I$10,,$I$8,$I$12)</f>
        <v>30.01</v>
      </c>
      <c r="D205" s="3">
        <f xml:space="preserve"> RTD("cqg.rtd",,"StudyData", $I$2, "BAR", "", "High", $I$4, -$A205, $I$6,$I$10,,$I$8,$I$12)</f>
        <v>33.11</v>
      </c>
      <c r="E205" s="3">
        <f xml:space="preserve"> RTD("cqg.rtd",,"StudyData", $I$2, "BAR", "", "Low", $I$4, -$A205, $I$6,$I$10,,$I$8,$I$12)</f>
        <v>25.51</v>
      </c>
      <c r="F205" s="3">
        <f xml:space="preserve"> RTD("cqg.rtd",,"StudyData", $I$2, "BAR", "", "Close", $I$4, -$A205, $I$6,$I$10,,$I$8,$I$12)</f>
        <v>29.43</v>
      </c>
    </row>
    <row r="206" spans="1:6" x14ac:dyDescent="0.3">
      <c r="A206" s="1">
        <f t="shared" si="3"/>
        <v>204</v>
      </c>
      <c r="B206" s="6">
        <f xml:space="preserve"> RTD("cqg.rtd",,"StudyData", $I$2, "BAR", "", "Time", $I$4,-$A206,$I$6,$I$10, "","False","T")</f>
        <v>44690</v>
      </c>
      <c r="C206" s="3">
        <f xml:space="preserve"> RTD("cqg.rtd",,"StudyData", $I$2, "BAR", "", "Open", $I$4, -$A206, $I$6,$I$10,,$I$8,$I$12)</f>
        <v>31.9</v>
      </c>
      <c r="D206" s="3">
        <f xml:space="preserve"> RTD("cqg.rtd",,"StudyData", $I$2, "BAR", "", "High", $I$4, -$A206, $I$6,$I$10,,$I$8,$I$12)</f>
        <v>35.479999999999997</v>
      </c>
      <c r="E206" s="3">
        <f xml:space="preserve"> RTD("cqg.rtd",,"StudyData", $I$2, "BAR", "", "Low", $I$4, -$A206, $I$6,$I$10,,$I$8,$I$12)</f>
        <v>28.78</v>
      </c>
      <c r="F206" s="3">
        <f xml:space="preserve"> RTD("cqg.rtd",,"StudyData", $I$2, "BAR", "", "Close", $I$4, -$A206, $I$6,$I$10,,$I$8,$I$12)</f>
        <v>28.87</v>
      </c>
    </row>
    <row r="207" spans="1:6" x14ac:dyDescent="0.3">
      <c r="A207" s="1">
        <f t="shared" si="3"/>
        <v>205</v>
      </c>
      <c r="B207" s="6">
        <f xml:space="preserve"> RTD("cqg.rtd",,"StudyData", $I$2, "BAR", "", "Time", $I$4,-$A207,$I$6,$I$10, "","False","T")</f>
        <v>44683</v>
      </c>
      <c r="C207" s="3">
        <f xml:space="preserve"> RTD("cqg.rtd",,"StudyData", $I$2, "BAR", "", "Open", $I$4, -$A207, $I$6,$I$10,,$I$8,$I$12)</f>
        <v>33.35</v>
      </c>
      <c r="D207" s="3">
        <f xml:space="preserve"> RTD("cqg.rtd",,"StudyData", $I$2, "BAR", "", "High", $I$4, -$A207, $I$6,$I$10,,$I$8,$I$12)</f>
        <v>36.64</v>
      </c>
      <c r="E207" s="3">
        <f xml:space="preserve"> RTD("cqg.rtd",,"StudyData", $I$2, "BAR", "", "Low", $I$4, -$A207, $I$6,$I$10,,$I$8,$I$12)</f>
        <v>24.94</v>
      </c>
      <c r="F207" s="3">
        <f xml:space="preserve"> RTD("cqg.rtd",,"StudyData", $I$2, "BAR", "", "Close", $I$4, -$A207, $I$6,$I$10,,$I$8,$I$12)</f>
        <v>30.19</v>
      </c>
    </row>
    <row r="208" spans="1:6" x14ac:dyDescent="0.3">
      <c r="A208" s="1">
        <f t="shared" si="3"/>
        <v>206</v>
      </c>
      <c r="B208" s="6">
        <f xml:space="preserve"> RTD("cqg.rtd",,"StudyData", $I$2, "BAR", "", "Time", $I$4,-$A208,$I$6,$I$10, "","False","T")</f>
        <v>44676</v>
      </c>
      <c r="C208" s="3">
        <f xml:space="preserve"> RTD("cqg.rtd",,"StudyData", $I$2, "BAR", "", "Open", $I$4, -$A208, $I$6,$I$10,,$I$8,$I$12)</f>
        <v>30.04</v>
      </c>
      <c r="D208" s="3">
        <f xml:space="preserve"> RTD("cqg.rtd",,"StudyData", $I$2, "BAR", "", "High", $I$4, -$A208, $I$6,$I$10,,$I$8,$I$12)</f>
        <v>34.340000000000003</v>
      </c>
      <c r="E208" s="3">
        <f xml:space="preserve"> RTD("cqg.rtd",,"StudyData", $I$2, "BAR", "", "Low", $I$4, -$A208, $I$6,$I$10,,$I$8,$I$12)</f>
        <v>26.8</v>
      </c>
      <c r="F208" s="3">
        <f xml:space="preserve"> RTD("cqg.rtd",,"StudyData", $I$2, "BAR", "", "Close", $I$4, -$A208, $I$6,$I$10,,$I$8,$I$12)</f>
        <v>33.4</v>
      </c>
    </row>
    <row r="209" spans="1:6" x14ac:dyDescent="0.3">
      <c r="A209" s="1">
        <f t="shared" si="3"/>
        <v>207</v>
      </c>
      <c r="B209" s="6">
        <f xml:space="preserve"> RTD("cqg.rtd",,"StudyData", $I$2, "BAR", "", "Time", $I$4,-$A209,$I$6,$I$10, "","False","T")</f>
        <v>44669</v>
      </c>
      <c r="C209" s="3">
        <f xml:space="preserve"> RTD("cqg.rtd",,"StudyData", $I$2, "BAR", "", "Open", $I$4, -$A209, $I$6,$I$10,,$I$8,$I$12)</f>
        <v>24.52</v>
      </c>
      <c r="D209" s="3">
        <f xml:space="preserve"> RTD("cqg.rtd",,"StudyData", $I$2, "BAR", "", "High", $I$4, -$A209, $I$6,$I$10,,$I$8,$I$12)</f>
        <v>28.27</v>
      </c>
      <c r="E209" s="3">
        <f xml:space="preserve"> RTD("cqg.rtd",,"StudyData", $I$2, "BAR", "", "Low", $I$4, -$A209, $I$6,$I$10,,$I$8,$I$12)</f>
        <v>19.75</v>
      </c>
      <c r="F209" s="3">
        <f xml:space="preserve"> RTD("cqg.rtd",,"StudyData", $I$2, "BAR", "", "Close", $I$4, -$A209, $I$6,$I$10,,$I$8,$I$12)</f>
        <v>28.21</v>
      </c>
    </row>
    <row r="210" spans="1:6" x14ac:dyDescent="0.3">
      <c r="A210" s="1">
        <f t="shared" si="3"/>
        <v>208</v>
      </c>
      <c r="B210" s="6">
        <f xml:space="preserve"> RTD("cqg.rtd",,"StudyData", $I$2, "BAR", "", "Time", $I$4,-$A210,$I$6,$I$10, "","False","T")</f>
        <v>44662</v>
      </c>
      <c r="C210" s="3">
        <f xml:space="preserve"> RTD("cqg.rtd",,"StudyData", $I$2, "BAR", "", "Open", $I$4, -$A210, $I$6,$I$10,,$I$8,$I$12)</f>
        <v>23.09</v>
      </c>
      <c r="D210" s="3">
        <f xml:space="preserve"> RTD("cqg.rtd",,"StudyData", $I$2, "BAR", "", "High", $I$4, -$A210, $I$6,$I$10,,$I$8,$I$12)</f>
        <v>25.38</v>
      </c>
      <c r="E210" s="3">
        <f xml:space="preserve"> RTD("cqg.rtd",,"StudyData", $I$2, "BAR", "", "Low", $I$4, -$A210, $I$6,$I$10,,$I$8,$I$12)</f>
        <v>20.85</v>
      </c>
      <c r="F210" s="3">
        <f xml:space="preserve"> RTD("cqg.rtd",,"StudyData", $I$2, "BAR", "", "Close", $I$4, -$A210, $I$6,$I$10,,$I$8,$I$12)</f>
        <v>22.7</v>
      </c>
    </row>
    <row r="211" spans="1:6" x14ac:dyDescent="0.3">
      <c r="A211" s="1">
        <f t="shared" si="3"/>
        <v>209</v>
      </c>
      <c r="B211" s="6">
        <f xml:space="preserve"> RTD("cqg.rtd",,"StudyData", $I$2, "BAR", "", "Time", $I$4,-$A211,$I$6,$I$10, "","False","T")</f>
        <v>44655</v>
      </c>
      <c r="C211" s="3">
        <f xml:space="preserve"> RTD("cqg.rtd",,"StudyData", $I$2, "BAR", "", "Open", $I$4, -$A211, $I$6,$I$10,,$I$8,$I$12)</f>
        <v>20.75</v>
      </c>
      <c r="D211" s="3">
        <f xml:space="preserve"> RTD("cqg.rtd",,"StudyData", $I$2, "BAR", "", "High", $I$4, -$A211, $I$6,$I$10,,$I$8,$I$12)</f>
        <v>24.78</v>
      </c>
      <c r="E211" s="3">
        <f xml:space="preserve"> RTD("cqg.rtd",,"StudyData", $I$2, "BAR", "", "Low", $I$4, -$A211, $I$6,$I$10,,$I$8,$I$12)</f>
        <v>18.45</v>
      </c>
      <c r="F211" s="3">
        <f xml:space="preserve"> RTD("cqg.rtd",,"StudyData", $I$2, "BAR", "", "Close", $I$4, -$A211, $I$6,$I$10,,$I$8,$I$12)</f>
        <v>21.16</v>
      </c>
    </row>
    <row r="212" spans="1:6" x14ac:dyDescent="0.3">
      <c r="A212" s="1">
        <f t="shared" si="3"/>
        <v>210</v>
      </c>
      <c r="B212" s="6">
        <f xml:space="preserve"> RTD("cqg.rtd",,"StudyData", $I$2, "BAR", "", "Time", $I$4,-$A212,$I$6,$I$10, "","False","T")</f>
        <v>44648</v>
      </c>
      <c r="C212" s="3">
        <f xml:space="preserve"> RTD("cqg.rtd",,"StudyData", $I$2, "BAR", "", "Open", $I$4, -$A212, $I$6,$I$10,,$I$8,$I$12)</f>
        <v>22.14</v>
      </c>
      <c r="D212" s="3">
        <f xml:space="preserve"> RTD("cqg.rtd",,"StudyData", $I$2, "BAR", "", "High", $I$4, -$A212, $I$6,$I$10,,$I$8,$I$12)</f>
        <v>23.33</v>
      </c>
      <c r="E212" s="3">
        <f xml:space="preserve"> RTD("cqg.rtd",,"StudyData", $I$2, "BAR", "", "Low", $I$4, -$A212, $I$6,$I$10,,$I$8,$I$12)</f>
        <v>18.670000000000002</v>
      </c>
      <c r="F212" s="3">
        <f xml:space="preserve"> RTD("cqg.rtd",,"StudyData", $I$2, "BAR", "", "Close", $I$4, -$A212, $I$6,$I$10,,$I$8,$I$12)</f>
        <v>19.63</v>
      </c>
    </row>
    <row r="213" spans="1:6" x14ac:dyDescent="0.3">
      <c r="A213" s="1">
        <f t="shared" si="3"/>
        <v>211</v>
      </c>
      <c r="B213" s="6">
        <f xml:space="preserve"> RTD("cqg.rtd",,"StudyData", $I$2, "BAR", "", "Time", $I$4,-$A213,$I$6,$I$10, "","False","T")</f>
        <v>44641</v>
      </c>
      <c r="C213" s="3">
        <f xml:space="preserve"> RTD("cqg.rtd",,"StudyData", $I$2, "BAR", "", "Open", $I$4, -$A213, $I$6,$I$10,,$I$8,$I$12)</f>
        <v>25.14</v>
      </c>
      <c r="D213" s="3">
        <f xml:space="preserve"> RTD("cqg.rtd",,"StudyData", $I$2, "BAR", "", "High", $I$4, -$A213, $I$6,$I$10,,$I$8,$I$12)</f>
        <v>25.36</v>
      </c>
      <c r="E213" s="3">
        <f xml:space="preserve"> RTD("cqg.rtd",,"StudyData", $I$2, "BAR", "", "Low", $I$4, -$A213, $I$6,$I$10,,$I$8,$I$12)</f>
        <v>20.8</v>
      </c>
      <c r="F213" s="3">
        <f xml:space="preserve"> RTD("cqg.rtd",,"StudyData", $I$2, "BAR", "", "Close", $I$4, -$A213, $I$6,$I$10,,$I$8,$I$12)</f>
        <v>20.81</v>
      </c>
    </row>
    <row r="214" spans="1:6" x14ac:dyDescent="0.3">
      <c r="A214" s="1">
        <f t="shared" si="3"/>
        <v>212</v>
      </c>
      <c r="B214" s="6">
        <f xml:space="preserve"> RTD("cqg.rtd",,"StudyData", $I$2, "BAR", "", "Time", $I$4,-$A214,$I$6,$I$10, "","False","T")</f>
        <v>44634</v>
      </c>
      <c r="C214" s="3">
        <f xml:space="preserve"> RTD("cqg.rtd",,"StudyData", $I$2, "BAR", "", "Open", $I$4, -$A214, $I$6,$I$10,,$I$8,$I$12)</f>
        <v>31.03</v>
      </c>
      <c r="D214" s="3">
        <f xml:space="preserve"> RTD("cqg.rtd",,"StudyData", $I$2, "BAR", "", "High", $I$4, -$A214, $I$6,$I$10,,$I$8,$I$12)</f>
        <v>33.83</v>
      </c>
      <c r="E214" s="3">
        <f xml:space="preserve"> RTD("cqg.rtd",,"StudyData", $I$2, "BAR", "", "Low", $I$4, -$A214, $I$6,$I$10,,$I$8,$I$12)</f>
        <v>23.85</v>
      </c>
      <c r="F214" s="3">
        <f xml:space="preserve"> RTD("cqg.rtd",,"StudyData", $I$2, "BAR", "", "Close", $I$4, -$A214, $I$6,$I$10,,$I$8,$I$12)</f>
        <v>23.87</v>
      </c>
    </row>
    <row r="215" spans="1:6" x14ac:dyDescent="0.3">
      <c r="A215" s="1">
        <f t="shared" si="3"/>
        <v>213</v>
      </c>
      <c r="B215" s="6">
        <f xml:space="preserve"> RTD("cqg.rtd",,"StudyData", $I$2, "BAR", "", "Time", $I$4,-$A215,$I$6,$I$10, "","False","T")</f>
        <v>44627</v>
      </c>
      <c r="C215" s="3">
        <f xml:space="preserve"> RTD("cqg.rtd",,"StudyData", $I$2, "BAR", "", "Open", $I$4, -$A215, $I$6,$I$10,,$I$8,$I$12)</f>
        <v>35.880000000000003</v>
      </c>
      <c r="D215" s="3">
        <f xml:space="preserve"> RTD("cqg.rtd",,"StudyData", $I$2, "BAR", "", "High", $I$4, -$A215, $I$6,$I$10,,$I$8,$I$12)</f>
        <v>37.520000000000003</v>
      </c>
      <c r="E215" s="3">
        <f xml:space="preserve"> RTD("cqg.rtd",,"StudyData", $I$2, "BAR", "", "Low", $I$4, -$A215, $I$6,$I$10,,$I$8,$I$12)</f>
        <v>28.84</v>
      </c>
      <c r="F215" s="3">
        <f xml:space="preserve"> RTD("cqg.rtd",,"StudyData", $I$2, "BAR", "", "Close", $I$4, -$A215, $I$6,$I$10,,$I$8,$I$12)</f>
        <v>30.75</v>
      </c>
    </row>
    <row r="216" spans="1:6" x14ac:dyDescent="0.3">
      <c r="A216" s="1">
        <f t="shared" si="3"/>
        <v>214</v>
      </c>
      <c r="B216" s="6">
        <f xml:space="preserve"> RTD("cqg.rtd",,"StudyData", $I$2, "BAR", "", "Time", $I$4,-$A216,$I$6,$I$10, "","False","T")</f>
        <v>44620</v>
      </c>
      <c r="C216" s="3">
        <f xml:space="preserve"> RTD("cqg.rtd",,"StudyData", $I$2, "BAR", "", "Open", $I$4, -$A216, $I$6,$I$10,,$I$8,$I$12)</f>
        <v>32.44</v>
      </c>
      <c r="D216" s="3">
        <f xml:space="preserve"> RTD("cqg.rtd",,"StudyData", $I$2, "BAR", "", "High", $I$4, -$A216, $I$6,$I$10,,$I$8,$I$12)</f>
        <v>35.19</v>
      </c>
      <c r="E216" s="3">
        <f xml:space="preserve"> RTD("cqg.rtd",,"StudyData", $I$2, "BAR", "", "Low", $I$4, -$A216, $I$6,$I$10,,$I$8,$I$12)</f>
        <v>28.43</v>
      </c>
      <c r="F216" s="3">
        <f xml:space="preserve"> RTD("cqg.rtd",,"StudyData", $I$2, "BAR", "", "Close", $I$4, -$A216, $I$6,$I$10,,$I$8,$I$12)</f>
        <v>31.98</v>
      </c>
    </row>
    <row r="217" spans="1:6" x14ac:dyDescent="0.3">
      <c r="A217" s="1">
        <f t="shared" si="3"/>
        <v>215</v>
      </c>
      <c r="B217" s="6">
        <f xml:space="preserve"> RTD("cqg.rtd",,"StudyData", $I$2, "BAR", "", "Time", $I$4,-$A217,$I$6,$I$10, "","False","T")</f>
        <v>44614</v>
      </c>
      <c r="C217" s="3">
        <f xml:space="preserve"> RTD("cqg.rtd",,"StudyData", $I$2, "BAR", "", "Open", $I$4, -$A217, $I$6,$I$10,,$I$8,$I$12)</f>
        <v>31.8</v>
      </c>
      <c r="D217" s="3">
        <f xml:space="preserve"> RTD("cqg.rtd",,"StudyData", $I$2, "BAR", "", "High", $I$4, -$A217, $I$6,$I$10,,$I$8,$I$12)</f>
        <v>37.79</v>
      </c>
      <c r="E217" s="3">
        <f xml:space="preserve"> RTD("cqg.rtd",,"StudyData", $I$2, "BAR", "", "Low", $I$4, -$A217, $I$6,$I$10,,$I$8,$I$12)</f>
        <v>26.93</v>
      </c>
      <c r="F217" s="3">
        <f xml:space="preserve"> RTD("cqg.rtd",,"StudyData", $I$2, "BAR", "", "Close", $I$4, -$A217, $I$6,$I$10,,$I$8,$I$12)</f>
        <v>27.59</v>
      </c>
    </row>
    <row r="218" spans="1:6" x14ac:dyDescent="0.3">
      <c r="A218" s="1">
        <f t="shared" si="3"/>
        <v>216</v>
      </c>
      <c r="B218" s="6">
        <f xml:space="preserve"> RTD("cqg.rtd",,"StudyData", $I$2, "BAR", "", "Time", $I$4,-$A218,$I$6,$I$10, "","False","T")</f>
        <v>44606</v>
      </c>
      <c r="C218" s="3">
        <f xml:space="preserve"> RTD("cqg.rtd",,"StudyData", $I$2, "BAR", "", "Open", $I$4, -$A218, $I$6,$I$10,,$I$8,$I$12)</f>
        <v>29.17</v>
      </c>
      <c r="D218" s="3">
        <f xml:space="preserve"> RTD("cqg.rtd",,"StudyData", $I$2, "BAR", "", "High", $I$4, -$A218, $I$6,$I$10,,$I$8,$I$12)</f>
        <v>32.04</v>
      </c>
      <c r="E218" s="3">
        <f xml:space="preserve"> RTD("cqg.rtd",,"StudyData", $I$2, "BAR", "", "Low", $I$4, -$A218, $I$6,$I$10,,$I$8,$I$12)</f>
        <v>23.88</v>
      </c>
      <c r="F218" s="3">
        <f xml:space="preserve"> RTD("cqg.rtd",,"StudyData", $I$2, "BAR", "", "Close", $I$4, -$A218, $I$6,$I$10,,$I$8,$I$12)</f>
        <v>27.75</v>
      </c>
    </row>
    <row r="219" spans="1:6" x14ac:dyDescent="0.3">
      <c r="A219" s="1">
        <f t="shared" si="3"/>
        <v>217</v>
      </c>
      <c r="B219" s="6">
        <f xml:space="preserve"> RTD("cqg.rtd",,"StudyData", $I$2, "BAR", "", "Time", $I$4,-$A219,$I$6,$I$10, "","False","T")</f>
        <v>44599</v>
      </c>
      <c r="C219" s="3">
        <f xml:space="preserve"> RTD("cqg.rtd",,"StudyData", $I$2, "BAR", "", "Open", $I$4, -$A219, $I$6,$I$10,,$I$8,$I$12)</f>
        <v>24.09</v>
      </c>
      <c r="D219" s="3">
        <f xml:space="preserve"> RTD("cqg.rtd",,"StudyData", $I$2, "BAR", "", "High", $I$4, -$A219, $I$6,$I$10,,$I$8,$I$12)</f>
        <v>30.99</v>
      </c>
      <c r="E219" s="3">
        <f xml:space="preserve"> RTD("cqg.rtd",,"StudyData", $I$2, "BAR", "", "Low", $I$4, -$A219, $I$6,$I$10,,$I$8,$I$12)</f>
        <v>19.93</v>
      </c>
      <c r="F219" s="3">
        <f xml:space="preserve"> RTD("cqg.rtd",,"StudyData", $I$2, "BAR", "", "Close", $I$4, -$A219, $I$6,$I$10,,$I$8,$I$12)</f>
        <v>27.36</v>
      </c>
    </row>
    <row r="220" spans="1:6" x14ac:dyDescent="0.3">
      <c r="A220" s="1">
        <f t="shared" si="3"/>
        <v>218</v>
      </c>
      <c r="B220" s="6">
        <f xml:space="preserve"> RTD("cqg.rtd",,"StudyData", $I$2, "BAR", "", "Time", $I$4,-$A220,$I$6,$I$10, "","False","T")</f>
        <v>44592</v>
      </c>
      <c r="C220" s="3">
        <f xml:space="preserve"> RTD("cqg.rtd",,"StudyData", $I$2, "BAR", "", "Open", $I$4, -$A220, $I$6,$I$10,,$I$8,$I$12)</f>
        <v>28.36</v>
      </c>
      <c r="D220" s="3">
        <f xml:space="preserve"> RTD("cqg.rtd",,"StudyData", $I$2, "BAR", "", "High", $I$4, -$A220, $I$6,$I$10,,$I$8,$I$12)</f>
        <v>29.41</v>
      </c>
      <c r="E220" s="3">
        <f xml:space="preserve"> RTD("cqg.rtd",,"StudyData", $I$2, "BAR", "", "Low", $I$4, -$A220, $I$6,$I$10,,$I$8,$I$12)</f>
        <v>20.46</v>
      </c>
      <c r="F220" s="3">
        <f xml:space="preserve"> RTD("cqg.rtd",,"StudyData", $I$2, "BAR", "", "Close", $I$4, -$A220, $I$6,$I$10,,$I$8,$I$12)</f>
        <v>23.22</v>
      </c>
    </row>
    <row r="221" spans="1:6" x14ac:dyDescent="0.3">
      <c r="A221" s="1">
        <f t="shared" si="3"/>
        <v>219</v>
      </c>
      <c r="B221" s="6">
        <f xml:space="preserve"> RTD("cqg.rtd",,"StudyData", $I$2, "BAR", "", "Time", $I$4,-$A221,$I$6,$I$10, "","False","T")</f>
        <v>44585</v>
      </c>
      <c r="C221" s="3">
        <f xml:space="preserve"> RTD("cqg.rtd",,"StudyData", $I$2, "BAR", "", "Open", $I$4, -$A221, $I$6,$I$10,,$I$8,$I$12)</f>
        <v>28.2</v>
      </c>
      <c r="D221" s="3">
        <f xml:space="preserve"> RTD("cqg.rtd",,"StudyData", $I$2, "BAR", "", "High", $I$4, -$A221, $I$6,$I$10,,$I$8,$I$12)</f>
        <v>38.94</v>
      </c>
      <c r="E221" s="3">
        <f xml:space="preserve"> RTD("cqg.rtd",,"StudyData", $I$2, "BAR", "", "Low", $I$4, -$A221, $I$6,$I$10,,$I$8,$I$12)</f>
        <v>26.9</v>
      </c>
      <c r="F221" s="3">
        <f xml:space="preserve"> RTD("cqg.rtd",,"StudyData", $I$2, "BAR", "", "Close", $I$4, -$A221, $I$6,$I$10,,$I$8,$I$12)</f>
        <v>27.66</v>
      </c>
    </row>
    <row r="222" spans="1:6" x14ac:dyDescent="0.3">
      <c r="A222" s="1">
        <f t="shared" si="3"/>
        <v>220</v>
      </c>
      <c r="B222" s="6">
        <f xml:space="preserve"> RTD("cqg.rtd",,"StudyData", $I$2, "BAR", "", "Time", $I$4,-$A222,$I$6,$I$10, "","False","T")</f>
        <v>44579</v>
      </c>
      <c r="C222" s="3">
        <f xml:space="preserve"> RTD("cqg.rtd",,"StudyData", $I$2, "BAR", "", "Open", $I$4, -$A222, $I$6,$I$10,,$I$8,$I$12)</f>
        <v>21.18</v>
      </c>
      <c r="D222" s="3">
        <f xml:space="preserve"> RTD("cqg.rtd",,"StudyData", $I$2, "BAR", "", "High", $I$4, -$A222, $I$6,$I$10,,$I$8,$I$12)</f>
        <v>29.79</v>
      </c>
      <c r="E222" s="3">
        <f xml:space="preserve"> RTD("cqg.rtd",,"StudyData", $I$2, "BAR", "", "Low", $I$4, -$A222, $I$6,$I$10,,$I$8,$I$12)</f>
        <v>21.18</v>
      </c>
      <c r="F222" s="3">
        <f xml:space="preserve"> RTD("cqg.rtd",,"StudyData", $I$2, "BAR", "", "Close", $I$4, -$A222, $I$6,$I$10,,$I$8,$I$12)</f>
        <v>28.85</v>
      </c>
    </row>
    <row r="223" spans="1:6" x14ac:dyDescent="0.3">
      <c r="A223" s="1">
        <f t="shared" si="3"/>
        <v>221</v>
      </c>
      <c r="B223" s="6">
        <f xml:space="preserve"> RTD("cqg.rtd",,"StudyData", $I$2, "BAR", "", "Time", $I$4,-$A223,$I$6,$I$10, "","False","T")</f>
        <v>44571</v>
      </c>
      <c r="C223" s="3">
        <f xml:space="preserve"> RTD("cqg.rtd",,"StudyData", $I$2, "BAR", "", "Open", $I$4, -$A223, $I$6,$I$10,,$I$8,$I$12)</f>
        <v>19.579999999999998</v>
      </c>
      <c r="D223" s="3">
        <f xml:space="preserve"> RTD("cqg.rtd",,"StudyData", $I$2, "BAR", "", "High", $I$4, -$A223, $I$6,$I$10,,$I$8,$I$12)</f>
        <v>23.33</v>
      </c>
      <c r="E223" s="3">
        <f xml:space="preserve"> RTD("cqg.rtd",,"StudyData", $I$2, "BAR", "", "Low", $I$4, -$A223, $I$6,$I$10,,$I$8,$I$12)</f>
        <v>17.36</v>
      </c>
      <c r="F223" s="3">
        <f xml:space="preserve"> RTD("cqg.rtd",,"StudyData", $I$2, "BAR", "", "Close", $I$4, -$A223, $I$6,$I$10,,$I$8,$I$12)</f>
        <v>19.190000000000001</v>
      </c>
    </row>
    <row r="224" spans="1:6" x14ac:dyDescent="0.3">
      <c r="A224" s="1">
        <f t="shared" si="3"/>
        <v>222</v>
      </c>
      <c r="B224" s="6">
        <f xml:space="preserve"> RTD("cqg.rtd",,"StudyData", $I$2, "BAR", "", "Time", $I$4,-$A224,$I$6,$I$10, "","False","T")</f>
        <v>44564</v>
      </c>
      <c r="C224" s="3">
        <f xml:space="preserve"> RTD("cqg.rtd",,"StudyData", $I$2, "BAR", "", "Open", $I$4, -$A224, $I$6,$I$10,,$I$8,$I$12)</f>
        <v>17.600000000000001</v>
      </c>
      <c r="D224" s="3">
        <f xml:space="preserve"> RTD("cqg.rtd",,"StudyData", $I$2, "BAR", "", "High", $I$4, -$A224, $I$6,$I$10,,$I$8,$I$12)</f>
        <v>21.06</v>
      </c>
      <c r="E224" s="3">
        <f xml:space="preserve"> RTD("cqg.rtd",,"StudyData", $I$2, "BAR", "", "Low", $I$4, -$A224, $I$6,$I$10,,$I$8,$I$12)</f>
        <v>16.34</v>
      </c>
      <c r="F224" s="3">
        <f xml:space="preserve"> RTD("cqg.rtd",,"StudyData", $I$2, "BAR", "", "Close", $I$4, -$A224, $I$6,$I$10,,$I$8,$I$12)</f>
        <v>18.760000000000002</v>
      </c>
    </row>
    <row r="225" spans="1:6" x14ac:dyDescent="0.3">
      <c r="A225" s="1">
        <f t="shared" si="3"/>
        <v>223</v>
      </c>
      <c r="B225" s="6">
        <f xml:space="preserve"> RTD("cqg.rtd",,"StudyData", $I$2, "BAR", "", "Time", $I$4,-$A225,$I$6,$I$10, "","False","T")</f>
        <v>44557</v>
      </c>
      <c r="C225" s="3">
        <f xml:space="preserve"> RTD("cqg.rtd",,"StudyData", $I$2, "BAR", "", "Open", $I$4, -$A225, $I$6,$I$10,,$I$8,$I$12)</f>
        <v>19.37</v>
      </c>
      <c r="D225" s="3">
        <f xml:space="preserve"> RTD("cqg.rtd",,"StudyData", $I$2, "BAR", "", "High", $I$4, -$A225, $I$6,$I$10,,$I$8,$I$12)</f>
        <v>19.41</v>
      </c>
      <c r="E225" s="3">
        <f xml:space="preserve"> RTD("cqg.rtd",,"StudyData", $I$2, "BAR", "", "Low", $I$4, -$A225, $I$6,$I$10,,$I$8,$I$12)</f>
        <v>16.62</v>
      </c>
      <c r="F225" s="3">
        <f xml:space="preserve"> RTD("cqg.rtd",,"StudyData", $I$2, "BAR", "", "Close", $I$4, -$A225, $I$6,$I$10,,$I$8,$I$12)</f>
        <v>17.22</v>
      </c>
    </row>
    <row r="226" spans="1:6" x14ac:dyDescent="0.3">
      <c r="A226" s="1">
        <f t="shared" si="3"/>
        <v>224</v>
      </c>
      <c r="B226" s="6">
        <f xml:space="preserve"> RTD("cqg.rtd",,"StudyData", $I$2, "BAR", "", "Time", $I$4,-$A226,$I$6,$I$10, "","False","T")</f>
        <v>44550</v>
      </c>
      <c r="C226" s="3">
        <f xml:space="preserve"> RTD("cqg.rtd",,"StudyData", $I$2, "BAR", "", "Open", $I$4, -$A226, $I$6,$I$10,,$I$8,$I$12)</f>
        <v>25.89</v>
      </c>
      <c r="D226" s="3">
        <f xml:space="preserve"> RTD("cqg.rtd",,"StudyData", $I$2, "BAR", "", "High", $I$4, -$A226, $I$6,$I$10,,$I$8,$I$12)</f>
        <v>27.39</v>
      </c>
      <c r="E226" s="3">
        <f xml:space="preserve"> RTD("cqg.rtd",,"StudyData", $I$2, "BAR", "", "Low", $I$4, -$A226, $I$6,$I$10,,$I$8,$I$12)</f>
        <v>17.62</v>
      </c>
      <c r="F226" s="3">
        <f xml:space="preserve"> RTD("cqg.rtd",,"StudyData", $I$2, "BAR", "", "Close", $I$4, -$A226, $I$6,$I$10,,$I$8,$I$12)</f>
        <v>17.96</v>
      </c>
    </row>
    <row r="227" spans="1:6" x14ac:dyDescent="0.3">
      <c r="A227" s="1">
        <f t="shared" si="3"/>
        <v>225</v>
      </c>
      <c r="B227" s="6">
        <f xml:space="preserve"> RTD("cqg.rtd",,"StudyData", $I$2, "BAR", "", "Time", $I$4,-$A227,$I$6,$I$10, "","False","T")</f>
        <v>44543</v>
      </c>
      <c r="C227" s="3">
        <f xml:space="preserve"> RTD("cqg.rtd",,"StudyData", $I$2, "BAR", "", "Open", $I$4, -$A227, $I$6,$I$10,,$I$8,$I$12)</f>
        <v>19.29</v>
      </c>
      <c r="D227" s="3">
        <f xml:space="preserve"> RTD("cqg.rtd",,"StudyData", $I$2, "BAR", "", "High", $I$4, -$A227, $I$6,$I$10,,$I$8,$I$12)</f>
        <v>23.47</v>
      </c>
      <c r="E227" s="3">
        <f xml:space="preserve"> RTD("cqg.rtd",,"StudyData", $I$2, "BAR", "", "Low", $I$4, -$A227, $I$6,$I$10,,$I$8,$I$12)</f>
        <v>18.190000000000001</v>
      </c>
      <c r="F227" s="3">
        <f xml:space="preserve"> RTD("cqg.rtd",,"StudyData", $I$2, "BAR", "", "Close", $I$4, -$A227, $I$6,$I$10,,$I$8,$I$12)</f>
        <v>21.57</v>
      </c>
    </row>
    <row r="228" spans="1:6" x14ac:dyDescent="0.3">
      <c r="A228" s="1">
        <f t="shared" si="3"/>
        <v>226</v>
      </c>
      <c r="B228" s="6">
        <f xml:space="preserve"> RTD("cqg.rtd",,"StudyData", $I$2, "BAR", "", "Time", $I$4,-$A228,$I$6,$I$10, "","False","T")</f>
        <v>44536</v>
      </c>
      <c r="C228" s="3">
        <f xml:space="preserve"> RTD("cqg.rtd",,"StudyData", $I$2, "BAR", "", "Open", $I$4, -$A228, $I$6,$I$10,,$I$8,$I$12)</f>
        <v>28.99</v>
      </c>
      <c r="D228" s="3">
        <f xml:space="preserve"> RTD("cqg.rtd",,"StudyData", $I$2, "BAR", "", "High", $I$4, -$A228, $I$6,$I$10,,$I$8,$I$12)</f>
        <v>30.82</v>
      </c>
      <c r="E228" s="3">
        <f xml:space="preserve"> RTD("cqg.rtd",,"StudyData", $I$2, "BAR", "", "Low", $I$4, -$A228, $I$6,$I$10,,$I$8,$I$12)</f>
        <v>18.690000000000001</v>
      </c>
      <c r="F228" s="3">
        <f xml:space="preserve"> RTD("cqg.rtd",,"StudyData", $I$2, "BAR", "", "Close", $I$4, -$A228, $I$6,$I$10,,$I$8,$I$12)</f>
        <v>18.690000000000001</v>
      </c>
    </row>
    <row r="229" spans="1:6" x14ac:dyDescent="0.3">
      <c r="A229" s="1">
        <f t="shared" si="3"/>
        <v>227</v>
      </c>
      <c r="B229" s="6">
        <f xml:space="preserve"> RTD("cqg.rtd",,"StudyData", $I$2, "BAR", "", "Time", $I$4,-$A229,$I$6,$I$10, "","False","T")</f>
        <v>44529</v>
      </c>
      <c r="C229" s="3">
        <f xml:space="preserve"> RTD("cqg.rtd",,"StudyData", $I$2, "BAR", "", "Open", $I$4, -$A229, $I$6,$I$10,,$I$8,$I$12)</f>
        <v>25.31</v>
      </c>
      <c r="D229" s="3">
        <f xml:space="preserve"> RTD("cqg.rtd",,"StudyData", $I$2, "BAR", "", "High", $I$4, -$A229, $I$6,$I$10,,$I$8,$I$12)</f>
        <v>35.32</v>
      </c>
      <c r="E229" s="3">
        <f xml:space="preserve"> RTD("cqg.rtd",,"StudyData", $I$2, "BAR", "", "Low", $I$4, -$A229, $I$6,$I$10,,$I$8,$I$12)</f>
        <v>21.71</v>
      </c>
      <c r="F229" s="3">
        <f xml:space="preserve"> RTD("cqg.rtd",,"StudyData", $I$2, "BAR", "", "Close", $I$4, -$A229, $I$6,$I$10,,$I$8,$I$12)</f>
        <v>30.67</v>
      </c>
    </row>
    <row r="230" spans="1:6" x14ac:dyDescent="0.3">
      <c r="A230" s="1">
        <f t="shared" si="3"/>
        <v>228</v>
      </c>
      <c r="B230" s="6">
        <f xml:space="preserve"> RTD("cqg.rtd",,"StudyData", $I$2, "BAR", "", "Time", $I$4,-$A230,$I$6,$I$10, "","False","T")</f>
        <v>44522</v>
      </c>
      <c r="C230" s="3">
        <f xml:space="preserve"> RTD("cqg.rtd",,"StudyData", $I$2, "BAR", "", "Open", $I$4, -$A230, $I$6,$I$10,,$I$8,$I$12)</f>
        <v>18.2</v>
      </c>
      <c r="D230" s="3">
        <f xml:space="preserve"> RTD("cqg.rtd",,"StudyData", $I$2, "BAR", "", "High", $I$4, -$A230, $I$6,$I$10,,$I$8,$I$12)</f>
        <v>28.99</v>
      </c>
      <c r="E230" s="3">
        <f xml:space="preserve"> RTD("cqg.rtd",,"StudyData", $I$2, "BAR", "", "Low", $I$4, -$A230, $I$6,$I$10,,$I$8,$I$12)</f>
        <v>17.350000000000001</v>
      </c>
      <c r="F230" s="3">
        <f xml:space="preserve"> RTD("cqg.rtd",,"StudyData", $I$2, "BAR", "", "Close", $I$4, -$A230, $I$6,$I$10,,$I$8,$I$12)</f>
        <v>28.62</v>
      </c>
    </row>
    <row r="231" spans="1:6" x14ac:dyDescent="0.3">
      <c r="A231" s="1">
        <f t="shared" si="3"/>
        <v>229</v>
      </c>
      <c r="B231" s="6">
        <f xml:space="preserve"> RTD("cqg.rtd",,"StudyData", $I$2, "BAR", "", "Time", $I$4,-$A231,$I$6,$I$10, "","False","T")</f>
        <v>44515</v>
      </c>
      <c r="C231" s="3">
        <f xml:space="preserve"> RTD("cqg.rtd",,"StudyData", $I$2, "BAR", "", "Open", $I$4, -$A231, $I$6,$I$10,,$I$8,$I$12)</f>
        <v>17.03</v>
      </c>
      <c r="D231" s="3">
        <f xml:space="preserve"> RTD("cqg.rtd",,"StudyData", $I$2, "BAR", "", "High", $I$4, -$A231, $I$6,$I$10,,$I$8,$I$12)</f>
        <v>19.010000000000002</v>
      </c>
      <c r="E231" s="3">
        <f xml:space="preserve"> RTD("cqg.rtd",,"StudyData", $I$2, "BAR", "", "Low", $I$4, -$A231, $I$6,$I$10,,$I$8,$I$12)</f>
        <v>16.03</v>
      </c>
      <c r="F231" s="3">
        <f xml:space="preserve"> RTD("cqg.rtd",,"StudyData", $I$2, "BAR", "", "Close", $I$4, -$A231, $I$6,$I$10,,$I$8,$I$12)</f>
        <v>17.91</v>
      </c>
    </row>
    <row r="232" spans="1:6" x14ac:dyDescent="0.3">
      <c r="A232" s="1">
        <f t="shared" si="3"/>
        <v>230</v>
      </c>
      <c r="B232" s="6">
        <f xml:space="preserve"> RTD("cqg.rtd",,"StudyData", $I$2, "BAR", "", "Time", $I$4,-$A232,$I$6,$I$10, "","False","T")</f>
        <v>44508</v>
      </c>
      <c r="C232" s="3">
        <f xml:space="preserve"> RTD("cqg.rtd",,"StudyData", $I$2, "BAR", "", "Open", $I$4, -$A232, $I$6,$I$10,,$I$8,$I$12)</f>
        <v>17.23</v>
      </c>
      <c r="D232" s="3">
        <f xml:space="preserve"> RTD("cqg.rtd",,"StudyData", $I$2, "BAR", "", "High", $I$4, -$A232, $I$6,$I$10,,$I$8,$I$12)</f>
        <v>19.899999999999999</v>
      </c>
      <c r="E232" s="3">
        <f xml:space="preserve"> RTD("cqg.rtd",,"StudyData", $I$2, "BAR", "", "Low", $I$4, -$A232, $I$6,$I$10,,$I$8,$I$12)</f>
        <v>16.149999999999999</v>
      </c>
      <c r="F232" s="3">
        <f xml:space="preserve"> RTD("cqg.rtd",,"StudyData", $I$2, "BAR", "", "Close", $I$4, -$A232, $I$6,$I$10,,$I$8,$I$12)</f>
        <v>16.29</v>
      </c>
    </row>
    <row r="233" spans="1:6" x14ac:dyDescent="0.3">
      <c r="A233" s="1">
        <f t="shared" si="3"/>
        <v>231</v>
      </c>
      <c r="B233" s="6">
        <f xml:space="preserve"> RTD("cqg.rtd",,"StudyData", $I$2, "BAR", "", "Time", $I$4,-$A233,$I$6,$I$10, "","False","T")</f>
        <v>44501</v>
      </c>
      <c r="C233" s="3">
        <f xml:space="preserve"> RTD("cqg.rtd",,"StudyData", $I$2, "BAR", "", "Open", $I$4, -$A233, $I$6,$I$10,,$I$8,$I$12)</f>
        <v>16.850000000000001</v>
      </c>
      <c r="D233" s="3">
        <f xml:space="preserve"> RTD("cqg.rtd",,"StudyData", $I$2, "BAR", "", "High", $I$4, -$A233, $I$6,$I$10,,$I$8,$I$12)</f>
        <v>17.7</v>
      </c>
      <c r="E233" s="3">
        <f xml:space="preserve"> RTD("cqg.rtd",,"StudyData", $I$2, "BAR", "", "Low", $I$4, -$A233, $I$6,$I$10,,$I$8,$I$12)</f>
        <v>14.73</v>
      </c>
      <c r="F233" s="3">
        <f xml:space="preserve"> RTD("cqg.rtd",,"StudyData", $I$2, "BAR", "", "Close", $I$4, -$A233, $I$6,$I$10,,$I$8,$I$12)</f>
        <v>16.48</v>
      </c>
    </row>
    <row r="234" spans="1:6" x14ac:dyDescent="0.3">
      <c r="A234" s="1">
        <f t="shared" si="3"/>
        <v>232</v>
      </c>
      <c r="B234" s="6">
        <f xml:space="preserve"> RTD("cqg.rtd",,"StudyData", $I$2, "BAR", "", "Time", $I$4,-$A234,$I$6,$I$10, "","False","T")</f>
        <v>44494</v>
      </c>
      <c r="C234" s="3">
        <f xml:space="preserve"> RTD("cqg.rtd",,"StudyData", $I$2, "BAR", "", "Open", $I$4, -$A234, $I$6,$I$10,,$I$8,$I$12)</f>
        <v>16.14</v>
      </c>
      <c r="D234" s="3">
        <f xml:space="preserve"> RTD("cqg.rtd",,"StudyData", $I$2, "BAR", "", "High", $I$4, -$A234, $I$6,$I$10,,$I$8,$I$12)</f>
        <v>18.059999999999999</v>
      </c>
      <c r="E234" s="3">
        <f xml:space="preserve"> RTD("cqg.rtd",,"StudyData", $I$2, "BAR", "", "Low", $I$4, -$A234, $I$6,$I$10,,$I$8,$I$12)</f>
        <v>14.9</v>
      </c>
      <c r="F234" s="3">
        <f xml:space="preserve"> RTD("cqg.rtd",,"StudyData", $I$2, "BAR", "", "Close", $I$4, -$A234, $I$6,$I$10,,$I$8,$I$12)</f>
        <v>16.260000000000002</v>
      </c>
    </row>
    <row r="235" spans="1:6" x14ac:dyDescent="0.3">
      <c r="A235" s="1">
        <f t="shared" si="3"/>
        <v>233</v>
      </c>
      <c r="B235" s="6">
        <f xml:space="preserve"> RTD("cqg.rtd",,"StudyData", $I$2, "BAR", "", "Time", $I$4,-$A235,$I$6,$I$10, "","False","T")</f>
        <v>44487</v>
      </c>
      <c r="C235" s="3">
        <f xml:space="preserve"> RTD("cqg.rtd",,"StudyData", $I$2, "BAR", "", "Open", $I$4, -$A235, $I$6,$I$10,,$I$8,$I$12)</f>
        <v>17.29</v>
      </c>
      <c r="D235" s="3">
        <f xml:space="preserve"> RTD("cqg.rtd",,"StudyData", $I$2, "BAR", "", "High", $I$4, -$A235, $I$6,$I$10,,$I$8,$I$12)</f>
        <v>17.93</v>
      </c>
      <c r="E235" s="3">
        <f xml:space="preserve"> RTD("cqg.rtd",,"StudyData", $I$2, "BAR", "", "Low", $I$4, -$A235, $I$6,$I$10,,$I$8,$I$12)</f>
        <v>14.84</v>
      </c>
      <c r="F235" s="3">
        <f xml:space="preserve"> RTD("cqg.rtd",,"StudyData", $I$2, "BAR", "", "Close", $I$4, -$A235, $I$6,$I$10,,$I$8,$I$12)</f>
        <v>15.43</v>
      </c>
    </row>
    <row r="236" spans="1:6" x14ac:dyDescent="0.3">
      <c r="A236" s="1">
        <f t="shared" si="3"/>
        <v>234</v>
      </c>
      <c r="B236" s="6">
        <f xml:space="preserve"> RTD("cqg.rtd",,"StudyData", $I$2, "BAR", "", "Time", $I$4,-$A236,$I$6,$I$10, "","False","T")</f>
        <v>44480</v>
      </c>
      <c r="C236" s="3">
        <f xml:space="preserve"> RTD("cqg.rtd",,"StudyData", $I$2, "BAR", "", "Open", $I$4, -$A236, $I$6,$I$10,,$I$8,$I$12)</f>
        <v>19.93</v>
      </c>
      <c r="D236" s="3">
        <f xml:space="preserve"> RTD("cqg.rtd",,"StudyData", $I$2, "BAR", "", "High", $I$4, -$A236, $I$6,$I$10,,$I$8,$I$12)</f>
        <v>20.81</v>
      </c>
      <c r="E236" s="3">
        <f xml:space="preserve"> RTD("cqg.rtd",,"StudyData", $I$2, "BAR", "", "Low", $I$4, -$A236, $I$6,$I$10,,$I$8,$I$12)</f>
        <v>15.72</v>
      </c>
      <c r="F236" s="3">
        <f xml:space="preserve"> RTD("cqg.rtd",,"StudyData", $I$2, "BAR", "", "Close", $I$4, -$A236, $I$6,$I$10,,$I$8,$I$12)</f>
        <v>16.3</v>
      </c>
    </row>
    <row r="237" spans="1:6" x14ac:dyDescent="0.3">
      <c r="A237" s="1">
        <f t="shared" si="3"/>
        <v>235</v>
      </c>
      <c r="B237" s="6">
        <f xml:space="preserve"> RTD("cqg.rtd",,"StudyData", $I$2, "BAR", "", "Time", $I$4,-$A237,$I$6,$I$10, "","False","T")</f>
        <v>44473</v>
      </c>
      <c r="C237" s="3">
        <f xml:space="preserve"> RTD("cqg.rtd",,"StudyData", $I$2, "BAR", "", "Open", $I$4, -$A237, $I$6,$I$10,,$I$8,$I$12)</f>
        <v>22.9</v>
      </c>
      <c r="D237" s="3">
        <f xml:space="preserve"> RTD("cqg.rtd",,"StudyData", $I$2, "BAR", "", "High", $I$4, -$A237, $I$6,$I$10,,$I$8,$I$12)</f>
        <v>24.58</v>
      </c>
      <c r="E237" s="3">
        <f xml:space="preserve"> RTD("cqg.rtd",,"StudyData", $I$2, "BAR", "", "Low", $I$4, -$A237, $I$6,$I$10,,$I$8,$I$12)</f>
        <v>18.2</v>
      </c>
      <c r="F237" s="3">
        <f xml:space="preserve"> RTD("cqg.rtd",,"StudyData", $I$2, "BAR", "", "Close", $I$4, -$A237, $I$6,$I$10,,$I$8,$I$12)</f>
        <v>18.77</v>
      </c>
    </row>
    <row r="238" spans="1:6" x14ac:dyDescent="0.3">
      <c r="A238" s="1">
        <f t="shared" si="3"/>
        <v>236</v>
      </c>
      <c r="B238" s="6">
        <f xml:space="preserve"> RTD("cqg.rtd",,"StudyData", $I$2, "BAR", "", "Time", $I$4,-$A238,$I$6,$I$10, "","False","T")</f>
        <v>44466</v>
      </c>
      <c r="C238" s="3">
        <f xml:space="preserve"> RTD("cqg.rtd",,"StudyData", $I$2, "BAR", "", "Open", $I$4, -$A238, $I$6,$I$10,,$I$8,$I$12)</f>
        <v>17.78</v>
      </c>
      <c r="D238" s="3">
        <f xml:space="preserve"> RTD("cqg.rtd",,"StudyData", $I$2, "BAR", "", "High", $I$4, -$A238, $I$6,$I$10,,$I$8,$I$12)</f>
        <v>24.89</v>
      </c>
      <c r="E238" s="3">
        <f xml:space="preserve"> RTD("cqg.rtd",,"StudyData", $I$2, "BAR", "", "Low", $I$4, -$A238, $I$6,$I$10,,$I$8,$I$12)</f>
        <v>17.739999999999998</v>
      </c>
      <c r="F238" s="3">
        <f xml:space="preserve"> RTD("cqg.rtd",,"StudyData", $I$2, "BAR", "", "Close", $I$4, -$A238, $I$6,$I$10,,$I$8,$I$12)</f>
        <v>21.15</v>
      </c>
    </row>
    <row r="239" spans="1:6" x14ac:dyDescent="0.3">
      <c r="A239" s="1">
        <f t="shared" si="3"/>
        <v>237</v>
      </c>
      <c r="B239" s="6">
        <f xml:space="preserve"> RTD("cqg.rtd",,"StudyData", $I$2, "BAR", "", "Time", $I$4,-$A239,$I$6,$I$10, "","False","T")</f>
        <v>44459</v>
      </c>
      <c r="C239" s="3">
        <f xml:space="preserve"> RTD("cqg.rtd",,"StudyData", $I$2, "BAR", "", "Open", $I$4, -$A239, $I$6,$I$10,,$I$8,$I$12)</f>
        <v>24.25</v>
      </c>
      <c r="D239" s="3">
        <f xml:space="preserve"> RTD("cqg.rtd",,"StudyData", $I$2, "BAR", "", "High", $I$4, -$A239, $I$6,$I$10,,$I$8,$I$12)</f>
        <v>28.79</v>
      </c>
      <c r="E239" s="3">
        <f xml:space="preserve"> RTD("cqg.rtd",,"StudyData", $I$2, "BAR", "", "Low", $I$4, -$A239, $I$6,$I$10,,$I$8,$I$12)</f>
        <v>17.63</v>
      </c>
      <c r="F239" s="3">
        <f xml:space="preserve"> RTD("cqg.rtd",,"StudyData", $I$2, "BAR", "", "Close", $I$4, -$A239, $I$6,$I$10,,$I$8,$I$12)</f>
        <v>17.75</v>
      </c>
    </row>
    <row r="240" spans="1:6" x14ac:dyDescent="0.3">
      <c r="A240" s="1">
        <f t="shared" si="3"/>
        <v>238</v>
      </c>
      <c r="B240" s="6">
        <f xml:space="preserve"> RTD("cqg.rtd",,"StudyData", $I$2, "BAR", "", "Time", $I$4,-$A240,$I$6,$I$10, "","False","T")</f>
        <v>44452</v>
      </c>
      <c r="C240" s="3">
        <f xml:space="preserve"> RTD("cqg.rtd",,"StudyData", $I$2, "BAR", "", "Open", $I$4, -$A240, $I$6,$I$10,,$I$8,$I$12)</f>
        <v>19.64</v>
      </c>
      <c r="D240" s="3">
        <f xml:space="preserve"> RTD("cqg.rtd",,"StudyData", $I$2, "BAR", "", "High", $I$4, -$A240, $I$6,$I$10,,$I$8,$I$12)</f>
        <v>21.51</v>
      </c>
      <c r="E240" s="3">
        <f xml:space="preserve"> RTD("cqg.rtd",,"StudyData", $I$2, "BAR", "", "Low", $I$4, -$A240, $I$6,$I$10,,$I$8,$I$12)</f>
        <v>17.649999999999999</v>
      </c>
      <c r="F240" s="3">
        <f xml:space="preserve"> RTD("cqg.rtd",,"StudyData", $I$2, "BAR", "", "Close", $I$4, -$A240, $I$6,$I$10,,$I$8,$I$12)</f>
        <v>20.81</v>
      </c>
    </row>
    <row r="241" spans="1:6" x14ac:dyDescent="0.3">
      <c r="A241" s="1">
        <f t="shared" si="3"/>
        <v>239</v>
      </c>
      <c r="B241" s="6">
        <f xml:space="preserve"> RTD("cqg.rtd",,"StudyData", $I$2, "BAR", "", "Time", $I$4,-$A241,$I$6,$I$10, "","False","T")</f>
        <v>44446</v>
      </c>
      <c r="C241" s="3">
        <f xml:space="preserve"> RTD("cqg.rtd",,"StudyData", $I$2, "BAR", "", "Open", $I$4, -$A241, $I$6,$I$10,,$I$8,$I$12)</f>
        <v>16.940000000000001</v>
      </c>
      <c r="D241" s="3">
        <f xml:space="preserve"> RTD("cqg.rtd",,"StudyData", $I$2, "BAR", "", "High", $I$4, -$A241, $I$6,$I$10,,$I$8,$I$12)</f>
        <v>21.13</v>
      </c>
      <c r="E241" s="3">
        <f xml:space="preserve"> RTD("cqg.rtd",,"StudyData", $I$2, "BAR", "", "Low", $I$4, -$A241, $I$6,$I$10,,$I$8,$I$12)</f>
        <v>16.89</v>
      </c>
      <c r="F241" s="3">
        <f xml:space="preserve"> RTD("cqg.rtd",,"StudyData", $I$2, "BAR", "", "Close", $I$4, -$A241, $I$6,$I$10,,$I$8,$I$12)</f>
        <v>20.95</v>
      </c>
    </row>
    <row r="242" spans="1:6" x14ac:dyDescent="0.3">
      <c r="A242" s="1">
        <f t="shared" si="3"/>
        <v>240</v>
      </c>
      <c r="B242" s="6">
        <f xml:space="preserve"> RTD("cqg.rtd",,"StudyData", $I$2, "BAR", "", "Time", $I$4,-$A242,$I$6,$I$10, "","False","T")</f>
        <v>44438</v>
      </c>
      <c r="C242" s="3">
        <f xml:space="preserve"> RTD("cqg.rtd",,"StudyData", $I$2, "BAR", "", "Open", $I$4, -$A242, $I$6,$I$10,,$I$8,$I$12)</f>
        <v>16.77</v>
      </c>
      <c r="D242" s="3">
        <f xml:space="preserve"> RTD("cqg.rtd",,"StudyData", $I$2, "BAR", "", "High", $I$4, -$A242, $I$6,$I$10,,$I$8,$I$12)</f>
        <v>17.07</v>
      </c>
      <c r="E242" s="3">
        <f xml:space="preserve"> RTD("cqg.rtd",,"StudyData", $I$2, "BAR", "", "Low", $I$4, -$A242, $I$6,$I$10,,$I$8,$I$12)</f>
        <v>15.68</v>
      </c>
      <c r="F242" s="3">
        <f xml:space="preserve"> RTD("cqg.rtd",,"StudyData", $I$2, "BAR", "", "Close", $I$4, -$A242, $I$6,$I$10,,$I$8,$I$12)</f>
        <v>16.41</v>
      </c>
    </row>
    <row r="243" spans="1:6" x14ac:dyDescent="0.3">
      <c r="A243" s="1">
        <f t="shared" si="3"/>
        <v>241</v>
      </c>
      <c r="B243" s="6">
        <f xml:space="preserve"> RTD("cqg.rtd",,"StudyData", $I$2, "BAR", "", "Time", $I$4,-$A243,$I$6,$I$10, "","False","T")</f>
        <v>44431</v>
      </c>
      <c r="C243" s="3">
        <f xml:space="preserve"> RTD("cqg.rtd",,"StudyData", $I$2, "BAR", "", "Open", $I$4, -$A243, $I$6,$I$10,,$I$8,$I$12)</f>
        <v>18.829999999999998</v>
      </c>
      <c r="D243" s="3">
        <f xml:space="preserve"> RTD("cqg.rtd",,"StudyData", $I$2, "BAR", "", "High", $I$4, -$A243, $I$6,$I$10,,$I$8,$I$12)</f>
        <v>19.27</v>
      </c>
      <c r="E243" s="3">
        <f xml:space="preserve"> RTD("cqg.rtd",,"StudyData", $I$2, "BAR", "", "Low", $I$4, -$A243, $I$6,$I$10,,$I$8,$I$12)</f>
        <v>16.11</v>
      </c>
      <c r="F243" s="3">
        <f xml:space="preserve"> RTD("cqg.rtd",,"StudyData", $I$2, "BAR", "", "Close", $I$4, -$A243, $I$6,$I$10,,$I$8,$I$12)</f>
        <v>16.39</v>
      </c>
    </row>
    <row r="244" spans="1:6" x14ac:dyDescent="0.3">
      <c r="A244" s="1">
        <f t="shared" si="3"/>
        <v>242</v>
      </c>
      <c r="B244" s="6">
        <f xml:space="preserve"> RTD("cqg.rtd",,"StudyData", $I$2, "BAR", "", "Time", $I$4,-$A244,$I$6,$I$10, "","False","T")</f>
        <v>44424</v>
      </c>
      <c r="C244" s="3">
        <f xml:space="preserve"> RTD("cqg.rtd",,"StudyData", $I$2, "BAR", "", "Open", $I$4, -$A244, $I$6,$I$10,,$I$8,$I$12)</f>
        <v>17.05</v>
      </c>
      <c r="D244" s="3">
        <f xml:space="preserve"> RTD("cqg.rtd",,"StudyData", $I$2, "BAR", "", "High", $I$4, -$A244, $I$6,$I$10,,$I$8,$I$12)</f>
        <v>24.74</v>
      </c>
      <c r="E244" s="3">
        <f xml:space="preserve"> RTD("cqg.rtd",,"StudyData", $I$2, "BAR", "", "Low", $I$4, -$A244, $I$6,$I$10,,$I$8,$I$12)</f>
        <v>16.02</v>
      </c>
      <c r="F244" s="3">
        <f xml:space="preserve"> RTD("cqg.rtd",,"StudyData", $I$2, "BAR", "", "Close", $I$4, -$A244, $I$6,$I$10,,$I$8,$I$12)</f>
        <v>18.559999999999999</v>
      </c>
    </row>
    <row r="245" spans="1:6" x14ac:dyDescent="0.3">
      <c r="A245" s="1">
        <f t="shared" si="3"/>
        <v>243</v>
      </c>
      <c r="B245" s="6">
        <f xml:space="preserve"> RTD("cqg.rtd",,"StudyData", $I$2, "BAR", "", "Time", $I$4,-$A245,$I$6,$I$10, "","False","T")</f>
        <v>44417</v>
      </c>
      <c r="C245" s="3">
        <f xml:space="preserve"> RTD("cqg.rtd",,"StudyData", $I$2, "BAR", "", "Open", $I$4, -$A245, $I$6,$I$10,,$I$8,$I$12)</f>
        <v>17.12</v>
      </c>
      <c r="D245" s="3">
        <f xml:space="preserve"> RTD("cqg.rtd",,"StudyData", $I$2, "BAR", "", "High", $I$4, -$A245, $I$6,$I$10,,$I$8,$I$12)</f>
        <v>17.39</v>
      </c>
      <c r="E245" s="3">
        <f xml:space="preserve"> RTD("cqg.rtd",,"StudyData", $I$2, "BAR", "", "Low", $I$4, -$A245, $I$6,$I$10,,$I$8,$I$12)</f>
        <v>15.19</v>
      </c>
      <c r="F245" s="3">
        <f xml:space="preserve"> RTD("cqg.rtd",,"StudyData", $I$2, "BAR", "", "Close", $I$4, -$A245, $I$6,$I$10,,$I$8,$I$12)</f>
        <v>15.45</v>
      </c>
    </row>
    <row r="246" spans="1:6" x14ac:dyDescent="0.3">
      <c r="A246" s="1">
        <f t="shared" si="3"/>
        <v>244</v>
      </c>
      <c r="B246" s="6">
        <f xml:space="preserve"> RTD("cqg.rtd",,"StudyData", $I$2, "BAR", "", "Time", $I$4,-$A246,$I$6,$I$10, "","False","T")</f>
        <v>44410</v>
      </c>
      <c r="C246" s="3">
        <f xml:space="preserve"> RTD("cqg.rtd",,"StudyData", $I$2, "BAR", "", "Open", $I$4, -$A246, $I$6,$I$10,,$I$8,$I$12)</f>
        <v>18.16</v>
      </c>
      <c r="D246" s="3">
        <f xml:space="preserve"> RTD("cqg.rtd",,"StudyData", $I$2, "BAR", "", "High", $I$4, -$A246, $I$6,$I$10,,$I$8,$I$12)</f>
        <v>20.440000000000001</v>
      </c>
      <c r="E246" s="3">
        <f xml:space="preserve"> RTD("cqg.rtd",,"StudyData", $I$2, "BAR", "", "Low", $I$4, -$A246, $I$6,$I$10,,$I$8,$I$12)</f>
        <v>16.14</v>
      </c>
      <c r="F246" s="3">
        <f xml:space="preserve"> RTD("cqg.rtd",,"StudyData", $I$2, "BAR", "", "Close", $I$4, -$A246, $I$6,$I$10,,$I$8,$I$12)</f>
        <v>16.149999999999999</v>
      </c>
    </row>
    <row r="247" spans="1:6" x14ac:dyDescent="0.3">
      <c r="A247" s="1">
        <f t="shared" si="3"/>
        <v>245</v>
      </c>
      <c r="B247" s="6">
        <f xml:space="preserve"> RTD("cqg.rtd",,"StudyData", $I$2, "BAR", "", "Time", $I$4,-$A247,$I$6,$I$10, "","False","T")</f>
        <v>44403</v>
      </c>
      <c r="C247" s="3">
        <f xml:space="preserve"> RTD("cqg.rtd",,"StudyData", $I$2, "BAR", "", "Open", $I$4, -$A247, $I$6,$I$10,,$I$8,$I$12)</f>
        <v>18.670000000000002</v>
      </c>
      <c r="D247" s="3">
        <f xml:space="preserve"> RTD("cqg.rtd",,"StudyData", $I$2, "BAR", "", "High", $I$4, -$A247, $I$6,$I$10,,$I$8,$I$12)</f>
        <v>20.440000000000001</v>
      </c>
      <c r="E247" s="3">
        <f xml:space="preserve"> RTD("cqg.rtd",,"StudyData", $I$2, "BAR", "", "Low", $I$4, -$A247, $I$6,$I$10,,$I$8,$I$12)</f>
        <v>17.190000000000001</v>
      </c>
      <c r="F247" s="3">
        <f xml:space="preserve"> RTD("cqg.rtd",,"StudyData", $I$2, "BAR", "", "Close", $I$4, -$A247, $I$6,$I$10,,$I$8,$I$12)</f>
        <v>18.239999999999998</v>
      </c>
    </row>
    <row r="248" spans="1:6" x14ac:dyDescent="0.3">
      <c r="A248" s="1">
        <f t="shared" si="3"/>
        <v>246</v>
      </c>
      <c r="B248" s="6">
        <f xml:space="preserve"> RTD("cqg.rtd",,"StudyData", $I$2, "BAR", "", "Time", $I$4,-$A248,$I$6,$I$10, "","False","T")</f>
        <v>44396</v>
      </c>
      <c r="C248" s="3">
        <f xml:space="preserve"> RTD("cqg.rtd",,"StudyData", $I$2, "BAR", "", "Open", $I$4, -$A248, $I$6,$I$10,,$I$8,$I$12)</f>
        <v>19.61</v>
      </c>
      <c r="D248" s="3">
        <f xml:space="preserve"> RTD("cqg.rtd",,"StudyData", $I$2, "BAR", "", "High", $I$4, -$A248, $I$6,$I$10,,$I$8,$I$12)</f>
        <v>25.09</v>
      </c>
      <c r="E248" s="3">
        <f xml:space="preserve"> RTD("cqg.rtd",,"StudyData", $I$2, "BAR", "", "Low", $I$4, -$A248, $I$6,$I$10,,$I$8,$I$12)</f>
        <v>16.329999999999998</v>
      </c>
      <c r="F248" s="3">
        <f xml:space="preserve"> RTD("cqg.rtd",,"StudyData", $I$2, "BAR", "", "Close", $I$4, -$A248, $I$6,$I$10,,$I$8,$I$12)</f>
        <v>17.2</v>
      </c>
    </row>
    <row r="249" spans="1:6" x14ac:dyDescent="0.3">
      <c r="A249" s="1">
        <f t="shared" si="3"/>
        <v>247</v>
      </c>
      <c r="B249" s="6">
        <f xml:space="preserve"> RTD("cqg.rtd",,"StudyData", $I$2, "BAR", "", "Time", $I$4,-$A249,$I$6,$I$10, "","False","T")</f>
        <v>44389</v>
      </c>
      <c r="C249" s="3">
        <f xml:space="preserve"> RTD("cqg.rtd",,"StudyData", $I$2, "BAR", "", "Open", $I$4, -$A249, $I$6,$I$10,,$I$8,$I$12)</f>
        <v>16.850000000000001</v>
      </c>
      <c r="D249" s="3">
        <f xml:space="preserve"> RTD("cqg.rtd",,"StudyData", $I$2, "BAR", "", "High", $I$4, -$A249, $I$6,$I$10,,$I$8,$I$12)</f>
        <v>18.7</v>
      </c>
      <c r="E249" s="3">
        <f xml:space="preserve"> RTD("cqg.rtd",,"StudyData", $I$2, "BAR", "", "Low", $I$4, -$A249, $I$6,$I$10,,$I$8,$I$12)</f>
        <v>15.94</v>
      </c>
      <c r="F249" s="3">
        <f xml:space="preserve"> RTD("cqg.rtd",,"StudyData", $I$2, "BAR", "", "Close", $I$4, -$A249, $I$6,$I$10,,$I$8,$I$12)</f>
        <v>18.45</v>
      </c>
    </row>
    <row r="250" spans="1:6" x14ac:dyDescent="0.3">
      <c r="A250" s="1">
        <f t="shared" si="3"/>
        <v>248</v>
      </c>
      <c r="B250" s="6">
        <f xml:space="preserve"> RTD("cqg.rtd",,"StudyData", $I$2, "BAR", "", "Time", $I$4,-$A250,$I$6,$I$10, "","False","T")</f>
        <v>44383</v>
      </c>
      <c r="C250" s="3">
        <f xml:space="preserve"> RTD("cqg.rtd",,"StudyData", $I$2, "BAR", "", "Open", $I$4, -$A250, $I$6,$I$10,,$I$8,$I$12)</f>
        <v>15.77</v>
      </c>
      <c r="D250" s="3">
        <f xml:space="preserve"> RTD("cqg.rtd",,"StudyData", $I$2, "BAR", "", "High", $I$4, -$A250, $I$6,$I$10,,$I$8,$I$12)</f>
        <v>21.29</v>
      </c>
      <c r="E250" s="3">
        <f xml:space="preserve"> RTD("cqg.rtd",,"StudyData", $I$2, "BAR", "", "Low", $I$4, -$A250, $I$6,$I$10,,$I$8,$I$12)</f>
        <v>15.73</v>
      </c>
      <c r="F250" s="3">
        <f xml:space="preserve"> RTD("cqg.rtd",,"StudyData", $I$2, "BAR", "", "Close", $I$4, -$A250, $I$6,$I$10,,$I$8,$I$12)</f>
        <v>16.18</v>
      </c>
    </row>
    <row r="251" spans="1:6" x14ac:dyDescent="0.3">
      <c r="A251" s="1">
        <f t="shared" si="3"/>
        <v>249</v>
      </c>
      <c r="B251" s="6">
        <f xml:space="preserve"> RTD("cqg.rtd",,"StudyData", $I$2, "BAR", "", "Time", $I$4,-$A251,$I$6,$I$10, "","False","T")</f>
        <v>44375</v>
      </c>
      <c r="C251" s="3">
        <f xml:space="preserve"> RTD("cqg.rtd",,"StudyData", $I$2, "BAR", "", "Open", $I$4, -$A251, $I$6,$I$10,,$I$8,$I$12)</f>
        <v>16.07</v>
      </c>
      <c r="D251" s="3">
        <f xml:space="preserve"> RTD("cqg.rtd",,"StudyData", $I$2, "BAR", "", "High", $I$4, -$A251, $I$6,$I$10,,$I$8,$I$12)</f>
        <v>17.309999999999999</v>
      </c>
      <c r="E251" s="3">
        <f xml:space="preserve"> RTD("cqg.rtd",,"StudyData", $I$2, "BAR", "", "Low", $I$4, -$A251, $I$6,$I$10,,$I$8,$I$12)</f>
        <v>14.1</v>
      </c>
      <c r="F251" s="3">
        <f xml:space="preserve"> RTD("cqg.rtd",,"StudyData", $I$2, "BAR", "", "Close", $I$4, -$A251, $I$6,$I$10,,$I$8,$I$12)</f>
        <v>15.07</v>
      </c>
    </row>
    <row r="252" spans="1:6" x14ac:dyDescent="0.3">
      <c r="A252" s="1">
        <f t="shared" si="3"/>
        <v>250</v>
      </c>
      <c r="B252" s="6">
        <f xml:space="preserve"> RTD("cqg.rtd",,"StudyData", $I$2, "BAR", "", "Time", $I$4,-$A252,$I$6,$I$10, "","False","T")</f>
        <v>44368</v>
      </c>
      <c r="C252" s="3">
        <f xml:space="preserve"> RTD("cqg.rtd",,"StudyData", $I$2, "BAR", "", "Open", $I$4, -$A252, $I$6,$I$10,,$I$8,$I$12)</f>
        <v>21.74</v>
      </c>
      <c r="D252" s="3">
        <f xml:space="preserve"> RTD("cqg.rtd",,"StudyData", $I$2, "BAR", "", "High", $I$4, -$A252, $I$6,$I$10,,$I$8,$I$12)</f>
        <v>21.82</v>
      </c>
      <c r="E252" s="3">
        <f xml:space="preserve"> RTD("cqg.rtd",,"StudyData", $I$2, "BAR", "", "Low", $I$4, -$A252, $I$6,$I$10,,$I$8,$I$12)</f>
        <v>14.19</v>
      </c>
      <c r="F252" s="3">
        <f xml:space="preserve"> RTD("cqg.rtd",,"StudyData", $I$2, "BAR", "", "Close", $I$4, -$A252, $I$6,$I$10,,$I$8,$I$12)</f>
        <v>15.62</v>
      </c>
    </row>
    <row r="253" spans="1:6" x14ac:dyDescent="0.3">
      <c r="A253" s="1">
        <f t="shared" si="3"/>
        <v>251</v>
      </c>
      <c r="B253" s="6">
        <f xml:space="preserve"> RTD("cqg.rtd",,"StudyData", $I$2, "BAR", "", "Time", $I$4,-$A253,$I$6,$I$10, "","False","T")</f>
        <v>44361</v>
      </c>
      <c r="C253" s="3">
        <f xml:space="preserve"> RTD("cqg.rtd",,"StudyData", $I$2, "BAR", "", "Open", $I$4, -$A253, $I$6,$I$10,,$I$8,$I$12)</f>
        <v>16.04</v>
      </c>
      <c r="D253" s="3">
        <f xml:space="preserve"> RTD("cqg.rtd",,"StudyData", $I$2, "BAR", "", "High", $I$4, -$A253, $I$6,$I$10,,$I$8,$I$12)</f>
        <v>21.04</v>
      </c>
      <c r="E253" s="3">
        <f xml:space="preserve"> RTD("cqg.rtd",,"StudyData", $I$2, "BAR", "", "Low", $I$4, -$A253, $I$6,$I$10,,$I$8,$I$12)</f>
        <v>15.04</v>
      </c>
      <c r="F253" s="3">
        <f xml:space="preserve"> RTD("cqg.rtd",,"StudyData", $I$2, "BAR", "", "Close", $I$4, -$A253, $I$6,$I$10,,$I$8,$I$12)</f>
        <v>20.7</v>
      </c>
    </row>
    <row r="254" spans="1:6" x14ac:dyDescent="0.3">
      <c r="A254" s="1">
        <f t="shared" si="3"/>
        <v>252</v>
      </c>
      <c r="B254" s="6">
        <f xml:space="preserve"> RTD("cqg.rtd",,"StudyData", $I$2, "BAR", "", "Time", $I$4,-$A254,$I$6,$I$10, "","False","T")</f>
        <v>44354</v>
      </c>
      <c r="C254" s="3">
        <f xml:space="preserve"> RTD("cqg.rtd",,"StudyData", $I$2, "BAR", "", "Open", $I$4, -$A254, $I$6,$I$10,,$I$8,$I$12)</f>
        <v>17.34</v>
      </c>
      <c r="D254" s="3">
        <f xml:space="preserve"> RTD("cqg.rtd",,"StudyData", $I$2, "BAR", "", "High", $I$4, -$A254, $I$6,$I$10,,$I$8,$I$12)</f>
        <v>18.29</v>
      </c>
      <c r="E254" s="3">
        <f xml:space="preserve"> RTD("cqg.rtd",,"StudyData", $I$2, "BAR", "", "Low", $I$4, -$A254, $I$6,$I$10,,$I$8,$I$12)</f>
        <v>15.15</v>
      </c>
      <c r="F254" s="3">
        <f xml:space="preserve"> RTD("cqg.rtd",,"StudyData", $I$2, "BAR", "", "Close", $I$4, -$A254, $I$6,$I$10,,$I$8,$I$12)</f>
        <v>15.65</v>
      </c>
    </row>
    <row r="255" spans="1:6" x14ac:dyDescent="0.3">
      <c r="A255" s="1">
        <f t="shared" si="3"/>
        <v>253</v>
      </c>
      <c r="B255" s="6">
        <f xml:space="preserve"> RTD("cqg.rtd",,"StudyData", $I$2, "BAR", "", "Time", $I$4,-$A255,$I$6,$I$10, "","False","T")</f>
        <v>44348</v>
      </c>
      <c r="C255" s="3">
        <f xml:space="preserve"> RTD("cqg.rtd",,"StudyData", $I$2, "BAR", "", "Open", $I$4, -$A255, $I$6,$I$10,,$I$8,$I$12)</f>
        <v>17.239999999999998</v>
      </c>
      <c r="D255" s="3">
        <f xml:space="preserve"> RTD("cqg.rtd",,"StudyData", $I$2, "BAR", "", "High", $I$4, -$A255, $I$6,$I$10,,$I$8,$I$12)</f>
        <v>19.27</v>
      </c>
      <c r="E255" s="3">
        <f xml:space="preserve"> RTD("cqg.rtd",,"StudyData", $I$2, "BAR", "", "Low", $I$4, -$A255, $I$6,$I$10,,$I$8,$I$12)</f>
        <v>15.68</v>
      </c>
      <c r="F255" s="3">
        <f xml:space="preserve"> RTD("cqg.rtd",,"StudyData", $I$2, "BAR", "", "Close", $I$4, -$A255, $I$6,$I$10,,$I$8,$I$12)</f>
        <v>16.420000000000002</v>
      </c>
    </row>
    <row r="256" spans="1:6" x14ac:dyDescent="0.3">
      <c r="A256" s="1">
        <f t="shared" si="3"/>
        <v>254</v>
      </c>
      <c r="B256" s="6">
        <f xml:space="preserve"> RTD("cqg.rtd",,"StudyData", $I$2, "BAR", "", "Time", $I$4,-$A256,$I$6,$I$10, "","False","T")</f>
        <v>44340</v>
      </c>
      <c r="C256" s="3">
        <f xml:space="preserve"> RTD("cqg.rtd",,"StudyData", $I$2, "BAR", "", "Open", $I$4, -$A256, $I$6,$I$10,,$I$8,$I$12)</f>
        <v>20.5</v>
      </c>
      <c r="D256" s="3">
        <f xml:space="preserve"> RTD("cqg.rtd",,"StudyData", $I$2, "BAR", "", "High", $I$4, -$A256, $I$6,$I$10,,$I$8,$I$12)</f>
        <v>20.51</v>
      </c>
      <c r="E256" s="3">
        <f xml:space="preserve"> RTD("cqg.rtd",,"StudyData", $I$2, "BAR", "", "Low", $I$4, -$A256, $I$6,$I$10,,$I$8,$I$12)</f>
        <v>15.9</v>
      </c>
      <c r="F256" s="3">
        <f xml:space="preserve"> RTD("cqg.rtd",,"StudyData", $I$2, "BAR", "", "Close", $I$4, -$A256, $I$6,$I$10,,$I$8,$I$12)</f>
        <v>16.760000000000002</v>
      </c>
    </row>
    <row r="257" spans="1:6" x14ac:dyDescent="0.3">
      <c r="A257" s="1">
        <f t="shared" si="3"/>
        <v>255</v>
      </c>
      <c r="B257" s="6">
        <f xml:space="preserve"> RTD("cqg.rtd",,"StudyData", $I$2, "BAR", "", "Time", $I$4,-$A257,$I$6,$I$10, "","False","T")</f>
        <v>44333</v>
      </c>
      <c r="C257" s="3">
        <f xml:space="preserve"> RTD("cqg.rtd",,"StudyData", $I$2, "BAR", "", "Open", $I$4, -$A257, $I$6,$I$10,,$I$8,$I$12)</f>
        <v>19.89</v>
      </c>
      <c r="D257" s="3">
        <f xml:space="preserve"> RTD("cqg.rtd",,"StudyData", $I$2, "BAR", "", "High", $I$4, -$A257, $I$6,$I$10,,$I$8,$I$12)</f>
        <v>25.96</v>
      </c>
      <c r="E257" s="3">
        <f xml:space="preserve"> RTD("cqg.rtd",,"StudyData", $I$2, "BAR", "", "Low", $I$4, -$A257, $I$6,$I$10,,$I$8,$I$12)</f>
        <v>18.809999999999999</v>
      </c>
      <c r="F257" s="3">
        <f xml:space="preserve"> RTD("cqg.rtd",,"StudyData", $I$2, "BAR", "", "Close", $I$4, -$A257, $I$6,$I$10,,$I$8,$I$12)</f>
        <v>20.149999999999999</v>
      </c>
    </row>
    <row r="258" spans="1:6" x14ac:dyDescent="0.3">
      <c r="A258" s="1">
        <f t="shared" si="3"/>
        <v>256</v>
      </c>
      <c r="B258" s="6">
        <f xml:space="preserve"> RTD("cqg.rtd",,"StudyData", $I$2, "BAR", "", "Time", $I$4,-$A258,$I$6,$I$10, "","False","T")</f>
        <v>44326</v>
      </c>
      <c r="C258" s="3">
        <f xml:space="preserve"> RTD("cqg.rtd",,"StudyData", $I$2, "BAR", "", "Open", $I$4, -$A258, $I$6,$I$10,,$I$8,$I$12)</f>
        <v>17.34</v>
      </c>
      <c r="D258" s="3">
        <f xml:space="preserve"> RTD("cqg.rtd",,"StudyData", $I$2, "BAR", "", "High", $I$4, -$A258, $I$6,$I$10,,$I$8,$I$12)</f>
        <v>28.93</v>
      </c>
      <c r="E258" s="3">
        <f xml:space="preserve"> RTD("cqg.rtd",,"StudyData", $I$2, "BAR", "", "Low", $I$4, -$A258, $I$6,$I$10,,$I$8,$I$12)</f>
        <v>17.07</v>
      </c>
      <c r="F258" s="3">
        <f xml:space="preserve"> RTD("cqg.rtd",,"StudyData", $I$2, "BAR", "", "Close", $I$4, -$A258, $I$6,$I$10,,$I$8,$I$12)</f>
        <v>18.809999999999999</v>
      </c>
    </row>
    <row r="259" spans="1:6" x14ac:dyDescent="0.3">
      <c r="A259" s="1">
        <f t="shared" si="3"/>
        <v>257</v>
      </c>
      <c r="B259" s="6">
        <f xml:space="preserve"> RTD("cqg.rtd",,"StudyData", $I$2, "BAR", "", "Time", $I$4,-$A259,$I$6,$I$10, "","False","T")</f>
        <v>44319</v>
      </c>
      <c r="C259" s="3">
        <f xml:space="preserve"> RTD("cqg.rtd",,"StudyData", $I$2, "BAR", "", "Open", $I$4, -$A259, $I$6,$I$10,,$I$8,$I$12)</f>
        <v>18.649999999999999</v>
      </c>
      <c r="D259" s="3">
        <f xml:space="preserve"> RTD("cqg.rtd",,"StudyData", $I$2, "BAR", "", "High", $I$4, -$A259, $I$6,$I$10,,$I$8,$I$12)</f>
        <v>21.85</v>
      </c>
      <c r="E259" s="3">
        <f xml:space="preserve"> RTD("cqg.rtd",,"StudyData", $I$2, "BAR", "", "Low", $I$4, -$A259, $I$6,$I$10,,$I$8,$I$12)</f>
        <v>16.68</v>
      </c>
      <c r="F259" s="3">
        <f xml:space="preserve"> RTD("cqg.rtd",,"StudyData", $I$2, "BAR", "", "Close", $I$4, -$A259, $I$6,$I$10,,$I$8,$I$12)</f>
        <v>16.690000000000001</v>
      </c>
    </row>
    <row r="260" spans="1:6" x14ac:dyDescent="0.3">
      <c r="A260" s="1">
        <f t="shared" ref="A260:A323" si="4">A259+1</f>
        <v>258</v>
      </c>
      <c r="B260" s="6">
        <f xml:space="preserve"> RTD("cqg.rtd",,"StudyData", $I$2, "BAR", "", "Time", $I$4,-$A260,$I$6,$I$10, "","False","T")</f>
        <v>44312</v>
      </c>
      <c r="C260" s="3">
        <f xml:space="preserve"> RTD("cqg.rtd",,"StudyData", $I$2, "BAR", "", "Open", $I$4, -$A260, $I$6,$I$10,,$I$8,$I$12)</f>
        <v>17.940000000000001</v>
      </c>
      <c r="D260" s="3">
        <f xml:space="preserve"> RTD("cqg.rtd",,"StudyData", $I$2, "BAR", "", "High", $I$4, -$A260, $I$6,$I$10,,$I$8,$I$12)</f>
        <v>19.25</v>
      </c>
      <c r="E260" s="3">
        <f xml:space="preserve"> RTD("cqg.rtd",,"StudyData", $I$2, "BAR", "", "Low", $I$4, -$A260, $I$6,$I$10,,$I$8,$I$12)</f>
        <v>16.670000000000002</v>
      </c>
      <c r="F260" s="3">
        <f xml:space="preserve"> RTD("cqg.rtd",,"StudyData", $I$2, "BAR", "", "Close", $I$4, -$A260, $I$6,$I$10,,$I$8,$I$12)</f>
        <v>18.61</v>
      </c>
    </row>
    <row r="261" spans="1:6" x14ac:dyDescent="0.3">
      <c r="A261" s="1">
        <f t="shared" si="4"/>
        <v>259</v>
      </c>
      <c r="B261" s="6">
        <f xml:space="preserve"> RTD("cqg.rtd",,"StudyData", $I$2, "BAR", "", "Time", $I$4,-$A261,$I$6,$I$10, "","False","T")</f>
        <v>44305</v>
      </c>
      <c r="C261" s="3">
        <f xml:space="preserve"> RTD("cqg.rtd",,"StudyData", $I$2, "BAR", "", "Open", $I$4, -$A261, $I$6,$I$10,,$I$8,$I$12)</f>
        <v>17.04</v>
      </c>
      <c r="D261" s="3">
        <f xml:space="preserve"> RTD("cqg.rtd",,"StudyData", $I$2, "BAR", "", "High", $I$4, -$A261, $I$6,$I$10,,$I$8,$I$12)</f>
        <v>19.899999999999999</v>
      </c>
      <c r="E261" s="3">
        <f xml:space="preserve"> RTD("cqg.rtd",,"StudyData", $I$2, "BAR", "", "Low", $I$4, -$A261, $I$6,$I$10,,$I$8,$I$12)</f>
        <v>16.78</v>
      </c>
      <c r="F261" s="3">
        <f xml:space="preserve"> RTD("cqg.rtd",,"StudyData", $I$2, "BAR", "", "Close", $I$4, -$A261, $I$6,$I$10,,$I$8,$I$12)</f>
        <v>17.329999999999998</v>
      </c>
    </row>
    <row r="262" spans="1:6" x14ac:dyDescent="0.3">
      <c r="A262" s="1">
        <f t="shared" si="4"/>
        <v>260</v>
      </c>
      <c r="B262" s="6">
        <f xml:space="preserve"> RTD("cqg.rtd",,"StudyData", $I$2, "BAR", "", "Time", $I$4,-$A262,$I$6,$I$10, "","False","T")</f>
        <v>44298</v>
      </c>
      <c r="C262" s="3">
        <f xml:space="preserve"> RTD("cqg.rtd",,"StudyData", $I$2, "BAR", "", "Open", $I$4, -$A262, $I$6,$I$10,,$I$8,$I$12)</f>
        <v>17.43</v>
      </c>
      <c r="D262" s="3">
        <f xml:space="preserve"> RTD("cqg.rtd",,"StudyData", $I$2, "BAR", "", "High", $I$4, -$A262, $I$6,$I$10,,$I$8,$I$12)</f>
        <v>17.91</v>
      </c>
      <c r="E262" s="3">
        <f xml:space="preserve"> RTD("cqg.rtd",,"StudyData", $I$2, "BAR", "", "Low", $I$4, -$A262, $I$6,$I$10,,$I$8,$I$12)</f>
        <v>15.38</v>
      </c>
      <c r="F262" s="3">
        <f xml:space="preserve"> RTD("cqg.rtd",,"StudyData", $I$2, "BAR", "", "Close", $I$4, -$A262, $I$6,$I$10,,$I$8,$I$12)</f>
        <v>16.25</v>
      </c>
    </row>
    <row r="263" spans="1:6" x14ac:dyDescent="0.3">
      <c r="A263" s="1">
        <f t="shared" si="4"/>
        <v>261</v>
      </c>
      <c r="B263" s="6">
        <f xml:space="preserve"> RTD("cqg.rtd",,"StudyData", $I$2, "BAR", "", "Time", $I$4,-$A263,$I$6,$I$10, "","False","T")</f>
        <v>44291</v>
      </c>
      <c r="C263" s="3">
        <f xml:space="preserve"> RTD("cqg.rtd",,"StudyData", $I$2, "BAR", "", "Open", $I$4, -$A263, $I$6,$I$10,,$I$8,$I$12)</f>
        <v>18.16</v>
      </c>
      <c r="D263" s="3">
        <f xml:space="preserve"> RTD("cqg.rtd",,"StudyData", $I$2, "BAR", "", "High", $I$4, -$A263, $I$6,$I$10,,$I$8,$I$12)</f>
        <v>18.399999999999999</v>
      </c>
      <c r="E263" s="3">
        <f xml:space="preserve"> RTD("cqg.rtd",,"StudyData", $I$2, "BAR", "", "Low", $I$4, -$A263, $I$6,$I$10,,$I$8,$I$12)</f>
        <v>16.2</v>
      </c>
      <c r="F263" s="3">
        <f xml:space="preserve"> RTD("cqg.rtd",,"StudyData", $I$2, "BAR", "", "Close", $I$4, -$A263, $I$6,$I$10,,$I$8,$I$12)</f>
        <v>16.690000000000001</v>
      </c>
    </row>
    <row r="264" spans="1:6" x14ac:dyDescent="0.3">
      <c r="A264" s="1">
        <f t="shared" si="4"/>
        <v>262</v>
      </c>
      <c r="B264" s="6">
        <f xml:space="preserve"> RTD("cqg.rtd",,"StudyData", $I$2, "BAR", "", "Time", $I$4,-$A264,$I$6,$I$10, "","False","T")</f>
        <v>44284</v>
      </c>
      <c r="C264" s="3">
        <f xml:space="preserve"> RTD("cqg.rtd",,"StudyData", $I$2, "BAR", "", "Open", $I$4, -$A264, $I$6,$I$10,,$I$8,$I$12)</f>
        <v>20.399999999999999</v>
      </c>
      <c r="D264" s="3">
        <f xml:space="preserve"> RTD("cqg.rtd",,"StudyData", $I$2, "BAR", "", "High", $I$4, -$A264, $I$6,$I$10,,$I$8,$I$12)</f>
        <v>21.75</v>
      </c>
      <c r="E264" s="3">
        <f xml:space="preserve"> RTD("cqg.rtd",,"StudyData", $I$2, "BAR", "", "Low", $I$4, -$A264, $I$6,$I$10,,$I$8,$I$12)</f>
        <v>17.29</v>
      </c>
      <c r="F264" s="3">
        <f xml:space="preserve"> RTD("cqg.rtd",,"StudyData", $I$2, "BAR", "", "Close", $I$4, -$A264, $I$6,$I$10,,$I$8,$I$12)</f>
        <v>17.329999999999998</v>
      </c>
    </row>
    <row r="265" spans="1:6" x14ac:dyDescent="0.3">
      <c r="A265" s="1">
        <f t="shared" si="4"/>
        <v>263</v>
      </c>
      <c r="B265" s="6">
        <f xml:space="preserve"> RTD("cqg.rtd",,"StudyData", $I$2, "BAR", "", "Time", $I$4,-$A265,$I$6,$I$10, "","False","T")</f>
        <v>44277</v>
      </c>
      <c r="C265" s="3">
        <f xml:space="preserve"> RTD("cqg.rtd",,"StudyData", $I$2, "BAR", "", "Open", $I$4, -$A265, $I$6,$I$10,,$I$8,$I$12)</f>
        <v>21.91</v>
      </c>
      <c r="D265" s="3">
        <f xml:space="preserve"> RTD("cqg.rtd",,"StudyData", $I$2, "BAR", "", "High", $I$4, -$A265, $I$6,$I$10,,$I$8,$I$12)</f>
        <v>23.55</v>
      </c>
      <c r="E265" s="3">
        <f xml:space="preserve"> RTD("cqg.rtd",,"StudyData", $I$2, "BAR", "", "Low", $I$4, -$A265, $I$6,$I$10,,$I$8,$I$12)</f>
        <v>18.68</v>
      </c>
      <c r="F265" s="3">
        <f xml:space="preserve"> RTD("cqg.rtd",,"StudyData", $I$2, "BAR", "", "Close", $I$4, -$A265, $I$6,$I$10,,$I$8,$I$12)</f>
        <v>18.86</v>
      </c>
    </row>
    <row r="266" spans="1:6" x14ac:dyDescent="0.3">
      <c r="A266" s="1">
        <f t="shared" si="4"/>
        <v>264</v>
      </c>
      <c r="B266" s="6">
        <f xml:space="preserve"> RTD("cqg.rtd",,"StudyData", $I$2, "BAR", "", "Time", $I$4,-$A266,$I$6,$I$10, "","False","T")</f>
        <v>44270</v>
      </c>
      <c r="C266" s="3">
        <f xml:space="preserve"> RTD("cqg.rtd",,"StudyData", $I$2, "BAR", "", "Open", $I$4, -$A266, $I$6,$I$10,,$I$8,$I$12)</f>
        <v>21.84</v>
      </c>
      <c r="D266" s="3">
        <f xml:space="preserve"> RTD("cqg.rtd",,"StudyData", $I$2, "BAR", "", "High", $I$4, -$A266, $I$6,$I$10,,$I$8,$I$12)</f>
        <v>23.17</v>
      </c>
      <c r="E266" s="3">
        <f xml:space="preserve"> RTD("cqg.rtd",,"StudyData", $I$2, "BAR", "", "Low", $I$4, -$A266, $I$6,$I$10,,$I$8,$I$12)</f>
        <v>18.95</v>
      </c>
      <c r="F266" s="3">
        <f xml:space="preserve"> RTD("cqg.rtd",,"StudyData", $I$2, "BAR", "", "Close", $I$4, -$A266, $I$6,$I$10,,$I$8,$I$12)</f>
        <v>20.95</v>
      </c>
    </row>
    <row r="267" spans="1:6" x14ac:dyDescent="0.3">
      <c r="A267" s="1">
        <f t="shared" si="4"/>
        <v>265</v>
      </c>
      <c r="B267" s="6">
        <f xml:space="preserve"> RTD("cqg.rtd",,"StudyData", $I$2, "BAR", "", "Time", $I$4,-$A267,$I$6,$I$10, "","False","T")</f>
        <v>44263</v>
      </c>
      <c r="C267" s="3">
        <f xml:space="preserve"> RTD("cqg.rtd",,"StudyData", $I$2, "BAR", "", "Open", $I$4, -$A267, $I$6,$I$10,,$I$8,$I$12)</f>
        <v>27.61</v>
      </c>
      <c r="D267" s="3">
        <f xml:space="preserve"> RTD("cqg.rtd",,"StudyData", $I$2, "BAR", "", "High", $I$4, -$A267, $I$6,$I$10,,$I$8,$I$12)</f>
        <v>28.39</v>
      </c>
      <c r="E267" s="3">
        <f xml:space="preserve"> RTD("cqg.rtd",,"StudyData", $I$2, "BAR", "", "Low", $I$4, -$A267, $I$6,$I$10,,$I$8,$I$12)</f>
        <v>20.63</v>
      </c>
      <c r="F267" s="3">
        <f xml:space="preserve"> RTD("cqg.rtd",,"StudyData", $I$2, "BAR", "", "Close", $I$4, -$A267, $I$6,$I$10,,$I$8,$I$12)</f>
        <v>20.69</v>
      </c>
    </row>
    <row r="268" spans="1:6" x14ac:dyDescent="0.3">
      <c r="A268" s="1">
        <f t="shared" si="4"/>
        <v>266</v>
      </c>
      <c r="B268" s="6">
        <f xml:space="preserve"> RTD("cqg.rtd",,"StudyData", $I$2, "BAR", "", "Time", $I$4,-$A268,$I$6,$I$10, "","False","T")</f>
        <v>44256</v>
      </c>
      <c r="C268" s="3">
        <f xml:space="preserve"> RTD("cqg.rtd",,"StudyData", $I$2, "BAR", "", "Open", $I$4, -$A268, $I$6,$I$10,,$I$8,$I$12)</f>
        <v>25.2</v>
      </c>
      <c r="D268" s="3">
        <f xml:space="preserve"> RTD("cqg.rtd",,"StudyData", $I$2, "BAR", "", "High", $I$4, -$A268, $I$6,$I$10,,$I$8,$I$12)</f>
        <v>31.9</v>
      </c>
      <c r="E268" s="3">
        <f xml:space="preserve"> RTD("cqg.rtd",,"StudyData", $I$2, "BAR", "", "Low", $I$4, -$A268, $I$6,$I$10,,$I$8,$I$12)</f>
        <v>22.45</v>
      </c>
      <c r="F268" s="3">
        <f xml:space="preserve"> RTD("cqg.rtd",,"StudyData", $I$2, "BAR", "", "Close", $I$4, -$A268, $I$6,$I$10,,$I$8,$I$12)</f>
        <v>24.66</v>
      </c>
    </row>
    <row r="269" spans="1:6" x14ac:dyDescent="0.3">
      <c r="A269" s="1">
        <f t="shared" si="4"/>
        <v>267</v>
      </c>
      <c r="B269" s="6">
        <f xml:space="preserve"> RTD("cqg.rtd",,"StudyData", $I$2, "BAR", "", "Time", $I$4,-$A269,$I$6,$I$10, "","False","T")</f>
        <v>44249</v>
      </c>
      <c r="C269" s="3">
        <f xml:space="preserve"> RTD("cqg.rtd",,"StudyData", $I$2, "BAR", "", "Open", $I$4, -$A269, $I$6,$I$10,,$I$8,$I$12)</f>
        <v>24.46</v>
      </c>
      <c r="D269" s="3">
        <f xml:space="preserve"> RTD("cqg.rtd",,"StudyData", $I$2, "BAR", "", "High", $I$4, -$A269, $I$6,$I$10,,$I$8,$I$12)</f>
        <v>31.16</v>
      </c>
      <c r="E269" s="3">
        <f xml:space="preserve"> RTD("cqg.rtd",,"StudyData", $I$2, "BAR", "", "Low", $I$4, -$A269, $I$6,$I$10,,$I$8,$I$12)</f>
        <v>21.31</v>
      </c>
      <c r="F269" s="3">
        <f xml:space="preserve"> RTD("cqg.rtd",,"StudyData", $I$2, "BAR", "", "Close", $I$4, -$A269, $I$6,$I$10,,$I$8,$I$12)</f>
        <v>27.95</v>
      </c>
    </row>
    <row r="270" spans="1:6" x14ac:dyDescent="0.3">
      <c r="A270" s="1">
        <f t="shared" si="4"/>
        <v>268</v>
      </c>
      <c r="B270" s="6">
        <f xml:space="preserve"> RTD("cqg.rtd",,"StudyData", $I$2, "BAR", "", "Time", $I$4,-$A270,$I$6,$I$10, "","False","T")</f>
        <v>44243</v>
      </c>
      <c r="C270" s="3">
        <f xml:space="preserve"> RTD("cqg.rtd",,"StudyData", $I$2, "BAR", "", "Open", $I$4, -$A270, $I$6,$I$10,,$I$8,$I$12)</f>
        <v>21.13</v>
      </c>
      <c r="D270" s="3">
        <f xml:space="preserve"> RTD("cqg.rtd",,"StudyData", $I$2, "BAR", "", "High", $I$4, -$A270, $I$6,$I$10,,$I$8,$I$12)</f>
        <v>24.23</v>
      </c>
      <c r="E270" s="3">
        <f xml:space="preserve"> RTD("cqg.rtd",,"StudyData", $I$2, "BAR", "", "Low", $I$4, -$A270, $I$6,$I$10,,$I$8,$I$12)</f>
        <v>20.84</v>
      </c>
      <c r="F270" s="3">
        <f xml:space="preserve"> RTD("cqg.rtd",,"StudyData", $I$2, "BAR", "", "Close", $I$4, -$A270, $I$6,$I$10,,$I$8,$I$12)</f>
        <v>22.05</v>
      </c>
    </row>
    <row r="271" spans="1:6" x14ac:dyDescent="0.3">
      <c r="A271" s="1">
        <f t="shared" si="4"/>
        <v>269</v>
      </c>
      <c r="B271" s="6">
        <f xml:space="preserve"> RTD("cqg.rtd",,"StudyData", $I$2, "BAR", "", "Time", $I$4,-$A271,$I$6,$I$10, "","False","T")</f>
        <v>44235</v>
      </c>
      <c r="C271" s="3">
        <f xml:space="preserve"> RTD("cqg.rtd",,"StudyData", $I$2, "BAR", "", "Open", $I$4, -$A271, $I$6,$I$10,,$I$8,$I$12)</f>
        <v>21.89</v>
      </c>
      <c r="D271" s="3">
        <f xml:space="preserve"> RTD("cqg.rtd",,"StudyData", $I$2, "BAR", "", "High", $I$4, -$A271, $I$6,$I$10,,$I$8,$I$12)</f>
        <v>23.85</v>
      </c>
      <c r="E271" s="3">
        <f xml:space="preserve"> RTD("cqg.rtd",,"StudyData", $I$2, "BAR", "", "Low", $I$4, -$A271, $I$6,$I$10,,$I$8,$I$12)</f>
        <v>19.690000000000001</v>
      </c>
      <c r="F271" s="3">
        <f xml:space="preserve"> RTD("cqg.rtd",,"StudyData", $I$2, "BAR", "", "Close", $I$4, -$A271, $I$6,$I$10,,$I$8,$I$12)</f>
        <v>19.97</v>
      </c>
    </row>
    <row r="272" spans="1:6" x14ac:dyDescent="0.3">
      <c r="A272" s="1">
        <f t="shared" si="4"/>
        <v>270</v>
      </c>
      <c r="B272" s="6">
        <f xml:space="preserve"> RTD("cqg.rtd",,"StudyData", $I$2, "BAR", "", "Time", $I$4,-$A272,$I$6,$I$10, "","False","T")</f>
        <v>44228</v>
      </c>
      <c r="C272" s="3">
        <f xml:space="preserve"> RTD("cqg.rtd",,"StudyData", $I$2, "BAR", "", "Open", $I$4, -$A272, $I$6,$I$10,,$I$8,$I$12)</f>
        <v>31.45</v>
      </c>
      <c r="D272" s="3">
        <f xml:space="preserve"> RTD("cqg.rtd",,"StudyData", $I$2, "BAR", "", "High", $I$4, -$A272, $I$6,$I$10,,$I$8,$I$12)</f>
        <v>33.96</v>
      </c>
      <c r="E272" s="3">
        <f xml:space="preserve"> RTD("cqg.rtd",,"StudyData", $I$2, "BAR", "", "Low", $I$4, -$A272, $I$6,$I$10,,$I$8,$I$12)</f>
        <v>20.86</v>
      </c>
      <c r="F272" s="3">
        <f xml:space="preserve"> RTD("cqg.rtd",,"StudyData", $I$2, "BAR", "", "Close", $I$4, -$A272, $I$6,$I$10,,$I$8,$I$12)</f>
        <v>20.87</v>
      </c>
    </row>
    <row r="273" spans="1:6" x14ac:dyDescent="0.3">
      <c r="A273" s="1">
        <f t="shared" si="4"/>
        <v>271</v>
      </c>
      <c r="B273" s="6">
        <f xml:space="preserve"> RTD("cqg.rtd",,"StudyData", $I$2, "BAR", "", "Time", $I$4,-$A273,$I$6,$I$10, "","False","T")</f>
        <v>44221</v>
      </c>
      <c r="C273" s="3">
        <f xml:space="preserve"> RTD("cqg.rtd",,"StudyData", $I$2, "BAR", "", "Open", $I$4, -$A273, $I$6,$I$10,,$I$8,$I$12)</f>
        <v>22.31</v>
      </c>
      <c r="D273" s="3">
        <f xml:space="preserve"> RTD("cqg.rtd",,"StudyData", $I$2, "BAR", "", "High", $I$4, -$A273, $I$6,$I$10,,$I$8,$I$12)</f>
        <v>37.51</v>
      </c>
      <c r="E273" s="3">
        <f xml:space="preserve"> RTD("cqg.rtd",,"StudyData", $I$2, "BAR", "", "Low", $I$4, -$A273, $I$6,$I$10,,$I$8,$I$12)</f>
        <v>22.2</v>
      </c>
      <c r="F273" s="3">
        <f xml:space="preserve"> RTD("cqg.rtd",,"StudyData", $I$2, "BAR", "", "Close", $I$4, -$A273, $I$6,$I$10,,$I$8,$I$12)</f>
        <v>33.090000000000003</v>
      </c>
    </row>
    <row r="274" spans="1:6" x14ac:dyDescent="0.3">
      <c r="A274" s="1">
        <f t="shared" si="4"/>
        <v>272</v>
      </c>
      <c r="B274" s="6">
        <f xml:space="preserve"> RTD("cqg.rtd",,"StudyData", $I$2, "BAR", "", "Time", $I$4,-$A274,$I$6,$I$10, "","False","T")</f>
        <v>44215</v>
      </c>
      <c r="C274" s="3">
        <f xml:space="preserve"> RTD("cqg.rtd",,"StudyData", $I$2, "BAR", "", "Open", $I$4, -$A274, $I$6,$I$10,,$I$8,$I$12)</f>
        <v>23.03</v>
      </c>
      <c r="D274" s="3">
        <f xml:space="preserve"> RTD("cqg.rtd",,"StudyData", $I$2, "BAR", "", "High", $I$4, -$A274, $I$6,$I$10,,$I$8,$I$12)</f>
        <v>23.73</v>
      </c>
      <c r="E274" s="3">
        <f xml:space="preserve"> RTD("cqg.rtd",,"StudyData", $I$2, "BAR", "", "Low", $I$4, -$A274, $I$6,$I$10,,$I$8,$I$12)</f>
        <v>21.09</v>
      </c>
      <c r="F274" s="3">
        <f xml:space="preserve"> RTD("cqg.rtd",,"StudyData", $I$2, "BAR", "", "Close", $I$4, -$A274, $I$6,$I$10,,$I$8,$I$12)</f>
        <v>21.91</v>
      </c>
    </row>
    <row r="275" spans="1:6" x14ac:dyDescent="0.3">
      <c r="A275" s="1">
        <f t="shared" si="4"/>
        <v>273</v>
      </c>
      <c r="B275" s="6">
        <f xml:space="preserve"> RTD("cqg.rtd",,"StudyData", $I$2, "BAR", "", "Time", $I$4,-$A275,$I$6,$I$10, "","False","T")</f>
        <v>44207</v>
      </c>
      <c r="C275" s="3">
        <f xml:space="preserve"> RTD("cqg.rtd",,"StudyData", $I$2, "BAR", "", "Open", $I$4, -$A275, $I$6,$I$10,,$I$8,$I$12)</f>
        <v>23.31</v>
      </c>
      <c r="D275" s="3">
        <f xml:space="preserve"> RTD("cqg.rtd",,"StudyData", $I$2, "BAR", "", "High", $I$4, -$A275, $I$6,$I$10,,$I$8,$I$12)</f>
        <v>25.77</v>
      </c>
      <c r="E275" s="3">
        <f xml:space="preserve"> RTD("cqg.rtd",,"StudyData", $I$2, "BAR", "", "Low", $I$4, -$A275, $I$6,$I$10,,$I$8,$I$12)</f>
        <v>21.66</v>
      </c>
      <c r="F275" s="3">
        <f xml:space="preserve"> RTD("cqg.rtd",,"StudyData", $I$2, "BAR", "", "Close", $I$4, -$A275, $I$6,$I$10,,$I$8,$I$12)</f>
        <v>24.34</v>
      </c>
    </row>
    <row r="276" spans="1:6" x14ac:dyDescent="0.3">
      <c r="A276" s="1">
        <f t="shared" si="4"/>
        <v>274</v>
      </c>
      <c r="B276" s="6">
        <f xml:space="preserve"> RTD("cqg.rtd",,"StudyData", $I$2, "BAR", "", "Time", $I$4,-$A276,$I$6,$I$10, "","False","T")</f>
        <v>44200</v>
      </c>
      <c r="C276" s="3">
        <f xml:space="preserve"> RTD("cqg.rtd",,"StudyData", $I$2, "BAR", "", "Open", $I$4, -$A276, $I$6,$I$10,,$I$8,$I$12)</f>
        <v>23.04</v>
      </c>
      <c r="D276" s="3">
        <f xml:space="preserve"> RTD("cqg.rtd",,"StudyData", $I$2, "BAR", "", "High", $I$4, -$A276, $I$6,$I$10,,$I$8,$I$12)</f>
        <v>29.19</v>
      </c>
      <c r="E276" s="3">
        <f xml:space="preserve"> RTD("cqg.rtd",,"StudyData", $I$2, "BAR", "", "Low", $I$4, -$A276, $I$6,$I$10,,$I$8,$I$12)</f>
        <v>21.42</v>
      </c>
      <c r="F276" s="3">
        <f xml:space="preserve"> RTD("cqg.rtd",,"StudyData", $I$2, "BAR", "", "Close", $I$4, -$A276, $I$6,$I$10,,$I$8,$I$12)</f>
        <v>21.56</v>
      </c>
    </row>
    <row r="277" spans="1:6" x14ac:dyDescent="0.3">
      <c r="A277" s="1">
        <f t="shared" si="4"/>
        <v>275</v>
      </c>
      <c r="B277" s="6">
        <f xml:space="preserve"> RTD("cqg.rtd",,"StudyData", $I$2, "BAR", "", "Time", $I$4,-$A277,$I$6,$I$10, "","False","T")</f>
        <v>44193</v>
      </c>
      <c r="C277" s="3">
        <f xml:space="preserve"> RTD("cqg.rtd",,"StudyData", $I$2, "BAR", "", "Open", $I$4, -$A277, $I$6,$I$10,,$I$8,$I$12)</f>
        <v>22.11</v>
      </c>
      <c r="D277" s="3">
        <f xml:space="preserve"> RTD("cqg.rtd",,"StudyData", $I$2, "BAR", "", "High", $I$4, -$A277, $I$6,$I$10,,$I$8,$I$12)</f>
        <v>23.72</v>
      </c>
      <c r="E277" s="3">
        <f xml:space="preserve"> RTD("cqg.rtd",,"StudyData", $I$2, "BAR", "", "Low", $I$4, -$A277, $I$6,$I$10,,$I$8,$I$12)</f>
        <v>20.99</v>
      </c>
      <c r="F277" s="3">
        <f xml:space="preserve"> RTD("cqg.rtd",,"StudyData", $I$2, "BAR", "", "Close", $I$4, -$A277, $I$6,$I$10,,$I$8,$I$12)</f>
        <v>22.75</v>
      </c>
    </row>
    <row r="278" spans="1:6" x14ac:dyDescent="0.3">
      <c r="A278" s="1">
        <f t="shared" si="4"/>
        <v>276</v>
      </c>
      <c r="B278" s="6">
        <f xml:space="preserve"> RTD("cqg.rtd",,"StudyData", $I$2, "BAR", "", "Time", $I$4,-$A278,$I$6,$I$10, "","False","T")</f>
        <v>44186</v>
      </c>
      <c r="C278" s="3">
        <f xml:space="preserve"> RTD("cqg.rtd",,"StudyData", $I$2, "BAR", "", "Open", $I$4, -$A278, $I$6,$I$10,,$I$8,$I$12)</f>
        <v>24.25</v>
      </c>
      <c r="D278" s="3">
        <f xml:space="preserve"> RTD("cqg.rtd",,"StudyData", $I$2, "BAR", "", "High", $I$4, -$A278, $I$6,$I$10,,$I$8,$I$12)</f>
        <v>31.46</v>
      </c>
      <c r="E278" s="3">
        <f xml:space="preserve"> RTD("cqg.rtd",,"StudyData", $I$2, "BAR", "", "Low", $I$4, -$A278, $I$6,$I$10,,$I$8,$I$12)</f>
        <v>21.39</v>
      </c>
      <c r="F278" s="3">
        <f xml:space="preserve"> RTD("cqg.rtd",,"StudyData", $I$2, "BAR", "", "Close", $I$4, -$A278, $I$6,$I$10,,$I$8,$I$12)</f>
        <v>21.53</v>
      </c>
    </row>
    <row r="279" spans="1:6" x14ac:dyDescent="0.3">
      <c r="A279" s="1">
        <f t="shared" si="4"/>
        <v>277</v>
      </c>
      <c r="B279" s="6">
        <f xml:space="preserve"> RTD("cqg.rtd",,"StudyData", $I$2, "BAR", "", "Time", $I$4,-$A279,$I$6,$I$10, "","False","T")</f>
        <v>44179</v>
      </c>
      <c r="C279" s="3">
        <f xml:space="preserve"> RTD("cqg.rtd",,"StudyData", $I$2, "BAR", "", "Open", $I$4, -$A279, $I$6,$I$10,,$I$8,$I$12)</f>
        <v>22.67</v>
      </c>
      <c r="D279" s="3">
        <f xml:space="preserve"> RTD("cqg.rtd",,"StudyData", $I$2, "BAR", "", "High", $I$4, -$A279, $I$6,$I$10,,$I$8,$I$12)</f>
        <v>24.82</v>
      </c>
      <c r="E279" s="3">
        <f xml:space="preserve"> RTD("cqg.rtd",,"StudyData", $I$2, "BAR", "", "Low", $I$4, -$A279, $I$6,$I$10,,$I$8,$I$12)</f>
        <v>21.52</v>
      </c>
      <c r="F279" s="3">
        <f xml:space="preserve"> RTD("cqg.rtd",,"StudyData", $I$2, "BAR", "", "Close", $I$4, -$A279, $I$6,$I$10,,$I$8,$I$12)</f>
        <v>21.57</v>
      </c>
    </row>
    <row r="280" spans="1:6" x14ac:dyDescent="0.3">
      <c r="A280" s="1">
        <f t="shared" si="4"/>
        <v>278</v>
      </c>
      <c r="B280" s="6">
        <f xml:space="preserve"> RTD("cqg.rtd",,"StudyData", $I$2, "BAR", "", "Time", $I$4,-$A280,$I$6,$I$10, "","False","T")</f>
        <v>44172</v>
      </c>
      <c r="C280" s="3">
        <f xml:space="preserve"> RTD("cqg.rtd",,"StudyData", $I$2, "BAR", "", "Open", $I$4, -$A280, $I$6,$I$10,,$I$8,$I$12)</f>
        <v>22.04</v>
      </c>
      <c r="D280" s="3">
        <f xml:space="preserve"> RTD("cqg.rtd",,"StudyData", $I$2, "BAR", "", "High", $I$4, -$A280, $I$6,$I$10,,$I$8,$I$12)</f>
        <v>25.14</v>
      </c>
      <c r="E280" s="3">
        <f xml:space="preserve"> RTD("cqg.rtd",,"StudyData", $I$2, "BAR", "", "Low", $I$4, -$A280, $I$6,$I$10,,$I$8,$I$12)</f>
        <v>20.100000000000001</v>
      </c>
      <c r="F280" s="3">
        <f xml:space="preserve"> RTD("cqg.rtd",,"StudyData", $I$2, "BAR", "", "Close", $I$4, -$A280, $I$6,$I$10,,$I$8,$I$12)</f>
        <v>23.31</v>
      </c>
    </row>
    <row r="281" spans="1:6" x14ac:dyDescent="0.3">
      <c r="A281" s="1">
        <f t="shared" si="4"/>
        <v>279</v>
      </c>
      <c r="B281" s="6">
        <f xml:space="preserve"> RTD("cqg.rtd",,"StudyData", $I$2, "BAR", "", "Time", $I$4,-$A281,$I$6,$I$10, "","False","T")</f>
        <v>44165</v>
      </c>
      <c r="C281" s="3">
        <f xml:space="preserve"> RTD("cqg.rtd",,"StudyData", $I$2, "BAR", "", "Open", $I$4, -$A281, $I$6,$I$10,,$I$8,$I$12)</f>
        <v>22.64</v>
      </c>
      <c r="D281" s="3">
        <f xml:space="preserve"> RTD("cqg.rtd",,"StudyData", $I$2, "BAR", "", "High", $I$4, -$A281, $I$6,$I$10,,$I$8,$I$12)</f>
        <v>22.89</v>
      </c>
      <c r="E281" s="3">
        <f xml:space="preserve"> RTD("cqg.rtd",,"StudyData", $I$2, "BAR", "", "Low", $I$4, -$A281, $I$6,$I$10,,$I$8,$I$12)</f>
        <v>19.97</v>
      </c>
      <c r="F281" s="3">
        <f xml:space="preserve"> RTD("cqg.rtd",,"StudyData", $I$2, "BAR", "", "Close", $I$4, -$A281, $I$6,$I$10,,$I$8,$I$12)</f>
        <v>20.79</v>
      </c>
    </row>
    <row r="282" spans="1:6" x14ac:dyDescent="0.3">
      <c r="A282" s="1">
        <f t="shared" si="4"/>
        <v>280</v>
      </c>
      <c r="B282" s="6">
        <f xml:space="preserve"> RTD("cqg.rtd",,"StudyData", $I$2, "BAR", "", "Time", $I$4,-$A282,$I$6,$I$10, "","False","T")</f>
        <v>44158</v>
      </c>
      <c r="C282" s="3">
        <f xml:space="preserve"> RTD("cqg.rtd",,"StudyData", $I$2, "BAR", "", "Open", $I$4, -$A282, $I$6,$I$10,,$I$8,$I$12)</f>
        <v>23.66</v>
      </c>
      <c r="D282" s="3">
        <f xml:space="preserve"> RTD("cqg.rtd",,"StudyData", $I$2, "BAR", "", "High", $I$4, -$A282, $I$6,$I$10,,$I$8,$I$12)</f>
        <v>23.96</v>
      </c>
      <c r="E282" s="3">
        <f xml:space="preserve"> RTD("cqg.rtd",,"StudyData", $I$2, "BAR", "", "Low", $I$4, -$A282, $I$6,$I$10,,$I$8,$I$12)</f>
        <v>19.510000000000002</v>
      </c>
      <c r="F282" s="3">
        <f xml:space="preserve"> RTD("cqg.rtd",,"StudyData", $I$2, "BAR", "", "Close", $I$4, -$A282, $I$6,$I$10,,$I$8,$I$12)</f>
        <v>20.84</v>
      </c>
    </row>
    <row r="283" spans="1:6" x14ac:dyDescent="0.3">
      <c r="A283" s="1">
        <f t="shared" si="4"/>
        <v>281</v>
      </c>
      <c r="B283" s="6">
        <f xml:space="preserve"> RTD("cqg.rtd",,"StudyData", $I$2, "BAR", "", "Time", $I$4,-$A283,$I$6,$I$10, "","False","T")</f>
        <v>44151</v>
      </c>
      <c r="C283" s="3">
        <f xml:space="preserve"> RTD("cqg.rtd",,"StudyData", $I$2, "BAR", "", "Open", $I$4, -$A283, $I$6,$I$10,,$I$8,$I$12)</f>
        <v>23.66</v>
      </c>
      <c r="D283" s="3">
        <f xml:space="preserve"> RTD("cqg.rtd",,"StudyData", $I$2, "BAR", "", "High", $I$4, -$A283, $I$6,$I$10,,$I$8,$I$12)</f>
        <v>24.52</v>
      </c>
      <c r="E283" s="3">
        <f xml:space="preserve"> RTD("cqg.rtd",,"StudyData", $I$2, "BAR", "", "Low", $I$4, -$A283, $I$6,$I$10,,$I$8,$I$12)</f>
        <v>21.66</v>
      </c>
      <c r="F283" s="3">
        <f xml:space="preserve"> RTD("cqg.rtd",,"StudyData", $I$2, "BAR", "", "Close", $I$4, -$A283, $I$6,$I$10,,$I$8,$I$12)</f>
        <v>23.7</v>
      </c>
    </row>
    <row r="284" spans="1:6" x14ac:dyDescent="0.3">
      <c r="A284" s="1">
        <f t="shared" si="4"/>
        <v>282</v>
      </c>
      <c r="B284" s="6">
        <f xml:space="preserve"> RTD("cqg.rtd",,"StudyData", $I$2, "BAR", "", "Time", $I$4,-$A284,$I$6,$I$10, "","False","T")</f>
        <v>44144</v>
      </c>
      <c r="C284" s="3">
        <f xml:space="preserve"> RTD("cqg.rtd",,"StudyData", $I$2, "BAR", "", "Open", $I$4, -$A284, $I$6,$I$10,,$I$8,$I$12)</f>
        <v>24.8</v>
      </c>
      <c r="D284" s="3">
        <f xml:space="preserve"> RTD("cqg.rtd",,"StudyData", $I$2, "BAR", "", "High", $I$4, -$A284, $I$6,$I$10,,$I$8,$I$12)</f>
        <v>27.27</v>
      </c>
      <c r="E284" s="3">
        <f xml:space="preserve"> RTD("cqg.rtd",,"StudyData", $I$2, "BAR", "", "Low", $I$4, -$A284, $I$6,$I$10,,$I$8,$I$12)</f>
        <v>22.41</v>
      </c>
      <c r="F284" s="3">
        <f xml:space="preserve"> RTD("cqg.rtd",,"StudyData", $I$2, "BAR", "", "Close", $I$4, -$A284, $I$6,$I$10,,$I$8,$I$12)</f>
        <v>23.1</v>
      </c>
    </row>
    <row r="285" spans="1:6" x14ac:dyDescent="0.3">
      <c r="A285" s="1">
        <f t="shared" si="4"/>
        <v>283</v>
      </c>
      <c r="B285" s="6">
        <f xml:space="preserve"> RTD("cqg.rtd",,"StudyData", $I$2, "BAR", "", "Time", $I$4,-$A285,$I$6,$I$10, "","False","T")</f>
        <v>44137</v>
      </c>
      <c r="C285" s="3">
        <f xml:space="preserve"> RTD("cqg.rtd",,"StudyData", $I$2, "BAR", "", "Open", $I$4, -$A285, $I$6,$I$10,,$I$8,$I$12)</f>
        <v>38.57</v>
      </c>
      <c r="D285" s="3">
        <f xml:space="preserve"> RTD("cqg.rtd",,"StudyData", $I$2, "BAR", "", "High", $I$4, -$A285, $I$6,$I$10,,$I$8,$I$12)</f>
        <v>38.78</v>
      </c>
      <c r="E285" s="3">
        <f xml:space="preserve"> RTD("cqg.rtd",,"StudyData", $I$2, "BAR", "", "Low", $I$4, -$A285, $I$6,$I$10,,$I$8,$I$12)</f>
        <v>24.56</v>
      </c>
      <c r="F285" s="3">
        <f xml:space="preserve"> RTD("cqg.rtd",,"StudyData", $I$2, "BAR", "", "Close", $I$4, -$A285, $I$6,$I$10,,$I$8,$I$12)</f>
        <v>24.86</v>
      </c>
    </row>
    <row r="286" spans="1:6" x14ac:dyDescent="0.3">
      <c r="A286" s="1">
        <f t="shared" si="4"/>
        <v>284</v>
      </c>
      <c r="B286" s="6">
        <f xml:space="preserve"> RTD("cqg.rtd",,"StudyData", $I$2, "BAR", "", "Time", $I$4,-$A286,$I$6,$I$10, "","False","T")</f>
        <v>44130</v>
      </c>
      <c r="C286" s="3">
        <f xml:space="preserve"> RTD("cqg.rtd",,"StudyData", $I$2, "BAR", "", "Open", $I$4, -$A286, $I$6,$I$10,,$I$8,$I$12)</f>
        <v>29.38</v>
      </c>
      <c r="D286" s="3">
        <f xml:space="preserve"> RTD("cqg.rtd",,"StudyData", $I$2, "BAR", "", "High", $I$4, -$A286, $I$6,$I$10,,$I$8,$I$12)</f>
        <v>41.16</v>
      </c>
      <c r="E286" s="3">
        <f xml:space="preserve"> RTD("cqg.rtd",,"StudyData", $I$2, "BAR", "", "Low", $I$4, -$A286, $I$6,$I$10,,$I$8,$I$12)</f>
        <v>29.22</v>
      </c>
      <c r="F286" s="3">
        <f xml:space="preserve"> RTD("cqg.rtd",,"StudyData", $I$2, "BAR", "", "Close", $I$4, -$A286, $I$6,$I$10,,$I$8,$I$12)</f>
        <v>38.020000000000003</v>
      </c>
    </row>
    <row r="287" spans="1:6" x14ac:dyDescent="0.3">
      <c r="A287" s="1">
        <f t="shared" si="4"/>
        <v>285</v>
      </c>
      <c r="B287" s="6">
        <f xml:space="preserve"> RTD("cqg.rtd",,"StudyData", $I$2, "BAR", "", "Time", $I$4,-$A287,$I$6,$I$10, "","False","T")</f>
        <v>44123</v>
      </c>
      <c r="C287" s="3">
        <f xml:space="preserve"> RTD("cqg.rtd",,"StudyData", $I$2, "BAR", "", "Open", $I$4, -$A287, $I$6,$I$10,,$I$8,$I$12)</f>
        <v>27.36</v>
      </c>
      <c r="D287" s="3">
        <f xml:space="preserve"> RTD("cqg.rtd",,"StudyData", $I$2, "BAR", "", "High", $I$4, -$A287, $I$6,$I$10,,$I$8,$I$12)</f>
        <v>30.55</v>
      </c>
      <c r="E287" s="3">
        <f xml:space="preserve"> RTD("cqg.rtd",,"StudyData", $I$2, "BAR", "", "Low", $I$4, -$A287, $I$6,$I$10,,$I$8,$I$12)</f>
        <v>27.04</v>
      </c>
      <c r="F287" s="3">
        <f xml:space="preserve"> RTD("cqg.rtd",,"StudyData", $I$2, "BAR", "", "Close", $I$4, -$A287, $I$6,$I$10,,$I$8,$I$12)</f>
        <v>27.55</v>
      </c>
    </row>
    <row r="288" spans="1:6" x14ac:dyDescent="0.3">
      <c r="A288" s="1">
        <f t="shared" si="4"/>
        <v>286</v>
      </c>
      <c r="B288" s="6">
        <f xml:space="preserve"> RTD("cqg.rtd",,"StudyData", $I$2, "BAR", "", "Time", $I$4,-$A288,$I$6,$I$10, "","False","T")</f>
        <v>44116</v>
      </c>
      <c r="C288" s="3">
        <f xml:space="preserve"> RTD("cqg.rtd",,"StudyData", $I$2, "BAR", "", "Open", $I$4, -$A288, $I$6,$I$10,,$I$8,$I$12)</f>
        <v>25.65</v>
      </c>
      <c r="D288" s="3">
        <f xml:space="preserve"> RTD("cqg.rtd",,"StudyData", $I$2, "BAR", "", "High", $I$4, -$A288, $I$6,$I$10,,$I$8,$I$12)</f>
        <v>29.06</v>
      </c>
      <c r="E288" s="3">
        <f xml:space="preserve"> RTD("cqg.rtd",,"StudyData", $I$2, "BAR", "", "Low", $I$4, -$A288, $I$6,$I$10,,$I$8,$I$12)</f>
        <v>24.14</v>
      </c>
      <c r="F288" s="3">
        <f xml:space="preserve"> RTD("cqg.rtd",,"StudyData", $I$2, "BAR", "", "Close", $I$4, -$A288, $I$6,$I$10,,$I$8,$I$12)</f>
        <v>27.41</v>
      </c>
    </row>
    <row r="289" spans="1:6" x14ac:dyDescent="0.3">
      <c r="A289" s="1">
        <f t="shared" si="4"/>
        <v>287</v>
      </c>
      <c r="B289" s="6">
        <f xml:space="preserve"> RTD("cqg.rtd",,"StudyData", $I$2, "BAR", "", "Time", $I$4,-$A289,$I$6,$I$10, "","False","T")</f>
        <v>44109</v>
      </c>
      <c r="C289" s="3">
        <f xml:space="preserve"> RTD("cqg.rtd",,"StudyData", $I$2, "BAR", "", "Open", $I$4, -$A289, $I$6,$I$10,,$I$8,$I$12)</f>
        <v>29.52</v>
      </c>
      <c r="D289" s="3">
        <f xml:space="preserve"> RTD("cqg.rtd",,"StudyData", $I$2, "BAR", "", "High", $I$4, -$A289, $I$6,$I$10,,$I$8,$I$12)</f>
        <v>30</v>
      </c>
      <c r="E289" s="3">
        <f xml:space="preserve"> RTD("cqg.rtd",,"StudyData", $I$2, "BAR", "", "Low", $I$4, -$A289, $I$6,$I$10,,$I$8,$I$12)</f>
        <v>24.03</v>
      </c>
      <c r="F289" s="3">
        <f xml:space="preserve"> RTD("cqg.rtd",,"StudyData", $I$2, "BAR", "", "Close", $I$4, -$A289, $I$6,$I$10,,$I$8,$I$12)</f>
        <v>25</v>
      </c>
    </row>
    <row r="290" spans="1:6" x14ac:dyDescent="0.3">
      <c r="A290" s="1">
        <f t="shared" si="4"/>
        <v>288</v>
      </c>
      <c r="B290" s="6">
        <f xml:space="preserve"> RTD("cqg.rtd",,"StudyData", $I$2, "BAR", "", "Time", $I$4,-$A290,$I$6,$I$10, "","False","T")</f>
        <v>44102</v>
      </c>
      <c r="C290" s="3">
        <f xml:space="preserve"> RTD("cqg.rtd",,"StudyData", $I$2, "BAR", "", "Open", $I$4, -$A290, $I$6,$I$10,,$I$8,$I$12)</f>
        <v>27.15</v>
      </c>
      <c r="D290" s="3">
        <f xml:space="preserve"> RTD("cqg.rtd",,"StudyData", $I$2, "BAR", "", "High", $I$4, -$A290, $I$6,$I$10,,$I$8,$I$12)</f>
        <v>29.9</v>
      </c>
      <c r="E290" s="3">
        <f xml:space="preserve"> RTD("cqg.rtd",,"StudyData", $I$2, "BAR", "", "Low", $I$4, -$A290, $I$6,$I$10,,$I$8,$I$12)</f>
        <v>24.9</v>
      </c>
      <c r="F290" s="3">
        <f xml:space="preserve"> RTD("cqg.rtd",,"StudyData", $I$2, "BAR", "", "Close", $I$4, -$A290, $I$6,$I$10,,$I$8,$I$12)</f>
        <v>27.63</v>
      </c>
    </row>
    <row r="291" spans="1:6" x14ac:dyDescent="0.3">
      <c r="A291" s="1">
        <f t="shared" si="4"/>
        <v>289</v>
      </c>
      <c r="B291" s="6">
        <f xml:space="preserve"> RTD("cqg.rtd",,"StudyData", $I$2, "BAR", "", "Time", $I$4,-$A291,$I$6,$I$10, "","False","T")</f>
        <v>44095</v>
      </c>
      <c r="C291" s="3">
        <f xml:space="preserve"> RTD("cqg.rtd",,"StudyData", $I$2, "BAR", "", "Open", $I$4, -$A291, $I$6,$I$10,,$I$8,$I$12)</f>
        <v>28.04</v>
      </c>
      <c r="D291" s="3">
        <f xml:space="preserve"> RTD("cqg.rtd",,"StudyData", $I$2, "BAR", "", "High", $I$4, -$A291, $I$6,$I$10,,$I$8,$I$12)</f>
        <v>31.18</v>
      </c>
      <c r="E291" s="3">
        <f xml:space="preserve"> RTD("cqg.rtd",,"StudyData", $I$2, "BAR", "", "Low", $I$4, -$A291, $I$6,$I$10,,$I$8,$I$12)</f>
        <v>25.19</v>
      </c>
      <c r="F291" s="3">
        <f xml:space="preserve"> RTD("cqg.rtd",,"StudyData", $I$2, "BAR", "", "Close", $I$4, -$A291, $I$6,$I$10,,$I$8,$I$12)</f>
        <v>26.38</v>
      </c>
    </row>
    <row r="292" spans="1:6" x14ac:dyDescent="0.3">
      <c r="A292" s="1">
        <f t="shared" si="4"/>
        <v>290</v>
      </c>
      <c r="B292" s="6">
        <f xml:space="preserve"> RTD("cqg.rtd",,"StudyData", $I$2, "BAR", "", "Time", $I$4,-$A292,$I$6,$I$10, "","False","T")</f>
        <v>44088</v>
      </c>
      <c r="C292" s="3">
        <f xml:space="preserve"> RTD("cqg.rtd",,"StudyData", $I$2, "BAR", "", "Open", $I$4, -$A292, $I$6,$I$10,,$I$8,$I$12)</f>
        <v>25.86</v>
      </c>
      <c r="D292" s="3">
        <f xml:space="preserve"> RTD("cqg.rtd",,"StudyData", $I$2, "BAR", "", "High", $I$4, -$A292, $I$6,$I$10,,$I$8,$I$12)</f>
        <v>28.92</v>
      </c>
      <c r="E292" s="3">
        <f xml:space="preserve"> RTD("cqg.rtd",,"StudyData", $I$2, "BAR", "", "Low", $I$4, -$A292, $I$6,$I$10,,$I$8,$I$12)</f>
        <v>24.84</v>
      </c>
      <c r="F292" s="3">
        <f xml:space="preserve"> RTD("cqg.rtd",,"StudyData", $I$2, "BAR", "", "Close", $I$4, -$A292, $I$6,$I$10,,$I$8,$I$12)</f>
        <v>25.83</v>
      </c>
    </row>
    <row r="293" spans="1:6" x14ac:dyDescent="0.3">
      <c r="A293" s="1">
        <f t="shared" si="4"/>
        <v>291</v>
      </c>
      <c r="B293" s="6">
        <f xml:space="preserve"> RTD("cqg.rtd",,"StudyData", $I$2, "BAR", "", "Time", $I$4,-$A293,$I$6,$I$10, "","False","T")</f>
        <v>44082</v>
      </c>
      <c r="C293" s="3">
        <f xml:space="preserve"> RTD("cqg.rtd",,"StudyData", $I$2, "BAR", "", "Open", $I$4, -$A293, $I$6,$I$10,,$I$8,$I$12)</f>
        <v>30.61</v>
      </c>
      <c r="D293" s="3">
        <f xml:space="preserve"> RTD("cqg.rtd",,"StudyData", $I$2, "BAR", "", "High", $I$4, -$A293, $I$6,$I$10,,$I$8,$I$12)</f>
        <v>35.93</v>
      </c>
      <c r="E293" s="3">
        <f xml:space="preserve"> RTD("cqg.rtd",,"StudyData", $I$2, "BAR", "", "Low", $I$4, -$A293, $I$6,$I$10,,$I$8,$I$12)</f>
        <v>26.51</v>
      </c>
      <c r="F293" s="3">
        <f xml:space="preserve"> RTD("cqg.rtd",,"StudyData", $I$2, "BAR", "", "Close", $I$4, -$A293, $I$6,$I$10,,$I$8,$I$12)</f>
        <v>26.87</v>
      </c>
    </row>
    <row r="294" spans="1:6" x14ac:dyDescent="0.3">
      <c r="A294" s="1">
        <f t="shared" si="4"/>
        <v>292</v>
      </c>
      <c r="B294" s="6">
        <f xml:space="preserve"> RTD("cqg.rtd",,"StudyData", $I$2, "BAR", "", "Time", $I$4,-$A294,$I$6,$I$10, "","False","T")</f>
        <v>44074</v>
      </c>
      <c r="C294" s="3">
        <f xml:space="preserve"> RTD("cqg.rtd",,"StudyData", $I$2, "BAR", "", "Open", $I$4, -$A294, $I$6,$I$10,,$I$8,$I$12)</f>
        <v>23.91</v>
      </c>
      <c r="D294" s="3">
        <f xml:space="preserve"> RTD("cqg.rtd",,"StudyData", $I$2, "BAR", "", "High", $I$4, -$A294, $I$6,$I$10,,$I$8,$I$12)</f>
        <v>38.28</v>
      </c>
      <c r="E294" s="3">
        <f xml:space="preserve"> RTD("cqg.rtd",,"StudyData", $I$2, "BAR", "", "Low", $I$4, -$A294, $I$6,$I$10,,$I$8,$I$12)</f>
        <v>21.77</v>
      </c>
      <c r="F294" s="3">
        <f xml:space="preserve"> RTD("cqg.rtd",,"StudyData", $I$2, "BAR", "", "Close", $I$4, -$A294, $I$6,$I$10,,$I$8,$I$12)</f>
        <v>30.75</v>
      </c>
    </row>
    <row r="295" spans="1:6" x14ac:dyDescent="0.3">
      <c r="A295" s="1">
        <f t="shared" si="4"/>
        <v>293</v>
      </c>
      <c r="B295" s="6">
        <f xml:space="preserve"> RTD("cqg.rtd",,"StudyData", $I$2, "BAR", "", "Time", $I$4,-$A295,$I$6,$I$10, "","False","T")</f>
        <v>44067</v>
      </c>
      <c r="C295" s="3">
        <f xml:space="preserve"> RTD("cqg.rtd",,"StudyData", $I$2, "BAR", "", "Open", $I$4, -$A295, $I$6,$I$10,,$I$8,$I$12)</f>
        <v>22.87</v>
      </c>
      <c r="D295" s="3">
        <f xml:space="preserve"> RTD("cqg.rtd",,"StudyData", $I$2, "BAR", "", "High", $I$4, -$A295, $I$6,$I$10,,$I$8,$I$12)</f>
        <v>27.09</v>
      </c>
      <c r="E295" s="3">
        <f xml:space="preserve"> RTD("cqg.rtd",,"StudyData", $I$2, "BAR", "", "Low", $I$4, -$A295, $I$6,$I$10,,$I$8,$I$12)</f>
        <v>20.92</v>
      </c>
      <c r="F295" s="3">
        <f xml:space="preserve"> RTD("cqg.rtd",,"StudyData", $I$2, "BAR", "", "Close", $I$4, -$A295, $I$6,$I$10,,$I$8,$I$12)</f>
        <v>22.96</v>
      </c>
    </row>
    <row r="296" spans="1:6" x14ac:dyDescent="0.3">
      <c r="A296" s="1">
        <f t="shared" si="4"/>
        <v>294</v>
      </c>
      <c r="B296" s="6">
        <f xml:space="preserve"> RTD("cqg.rtd",,"StudyData", $I$2, "BAR", "", "Time", $I$4,-$A296,$I$6,$I$10, "","False","T")</f>
        <v>44060</v>
      </c>
      <c r="C296" s="3">
        <f xml:space="preserve"> RTD("cqg.rtd",,"StudyData", $I$2, "BAR", "", "Open", $I$4, -$A296, $I$6,$I$10,,$I$8,$I$12)</f>
        <v>22.52</v>
      </c>
      <c r="D296" s="3">
        <f xml:space="preserve"> RTD("cqg.rtd",,"StudyData", $I$2, "BAR", "", "High", $I$4, -$A296, $I$6,$I$10,,$I$8,$I$12)</f>
        <v>24.6</v>
      </c>
      <c r="E296" s="3">
        <f xml:space="preserve"> RTD("cqg.rtd",,"StudyData", $I$2, "BAR", "", "Low", $I$4, -$A296, $I$6,$I$10,,$I$8,$I$12)</f>
        <v>20.99</v>
      </c>
      <c r="F296" s="3">
        <f xml:space="preserve"> RTD("cqg.rtd",,"StudyData", $I$2, "BAR", "", "Close", $I$4, -$A296, $I$6,$I$10,,$I$8,$I$12)</f>
        <v>22.54</v>
      </c>
    </row>
    <row r="297" spans="1:6" x14ac:dyDescent="0.3">
      <c r="A297" s="1">
        <f t="shared" si="4"/>
        <v>295</v>
      </c>
      <c r="B297" s="6">
        <f xml:space="preserve"> RTD("cqg.rtd",,"StudyData", $I$2, "BAR", "", "Time", $I$4,-$A297,$I$6,$I$10, "","False","T")</f>
        <v>44053</v>
      </c>
      <c r="C297" s="3">
        <f xml:space="preserve"> RTD("cqg.rtd",,"StudyData", $I$2, "BAR", "", "Open", $I$4, -$A297, $I$6,$I$10,,$I$8,$I$12)</f>
        <v>22.88</v>
      </c>
      <c r="D297" s="3">
        <f xml:space="preserve"> RTD("cqg.rtd",,"StudyData", $I$2, "BAR", "", "High", $I$4, -$A297, $I$6,$I$10,,$I$8,$I$12)</f>
        <v>24.93</v>
      </c>
      <c r="E297" s="3">
        <f xml:space="preserve"> RTD("cqg.rtd",,"StudyData", $I$2, "BAR", "", "Low", $I$4, -$A297, $I$6,$I$10,,$I$8,$I$12)</f>
        <v>20.28</v>
      </c>
      <c r="F297" s="3">
        <f xml:space="preserve"> RTD("cqg.rtd",,"StudyData", $I$2, "BAR", "", "Close", $I$4, -$A297, $I$6,$I$10,,$I$8,$I$12)</f>
        <v>22.05</v>
      </c>
    </row>
    <row r="298" spans="1:6" x14ac:dyDescent="0.3">
      <c r="A298" s="1">
        <f t="shared" si="4"/>
        <v>296</v>
      </c>
      <c r="B298" s="6">
        <f xml:space="preserve"> RTD("cqg.rtd",,"StudyData", $I$2, "BAR", "", "Time", $I$4,-$A298,$I$6,$I$10, "","False","T")</f>
        <v>44046</v>
      </c>
      <c r="C298" s="3">
        <f xml:space="preserve"> RTD("cqg.rtd",,"StudyData", $I$2, "BAR", "", "Open", $I$4, -$A298, $I$6,$I$10,,$I$8,$I$12)</f>
        <v>25.75</v>
      </c>
      <c r="D298" s="3">
        <f xml:space="preserve"> RTD("cqg.rtd",,"StudyData", $I$2, "BAR", "", "High", $I$4, -$A298, $I$6,$I$10,,$I$8,$I$12)</f>
        <v>26.01</v>
      </c>
      <c r="E298" s="3">
        <f xml:space="preserve"> RTD("cqg.rtd",,"StudyData", $I$2, "BAR", "", "Low", $I$4, -$A298, $I$6,$I$10,,$I$8,$I$12)</f>
        <v>20.97</v>
      </c>
      <c r="F298" s="3">
        <f xml:space="preserve"> RTD("cqg.rtd",,"StudyData", $I$2, "BAR", "", "Close", $I$4, -$A298, $I$6,$I$10,,$I$8,$I$12)</f>
        <v>22.21</v>
      </c>
    </row>
    <row r="299" spans="1:6" x14ac:dyDescent="0.3">
      <c r="A299" s="1">
        <f t="shared" si="4"/>
        <v>297</v>
      </c>
      <c r="B299" s="6">
        <f xml:space="preserve"> RTD("cqg.rtd",,"StudyData", $I$2, "BAR", "", "Time", $I$4,-$A299,$I$6,$I$10, "","False","T")</f>
        <v>44039</v>
      </c>
      <c r="C299" s="3">
        <f xml:space="preserve"> RTD("cqg.rtd",,"StudyData", $I$2, "BAR", "", "Open", $I$4, -$A299, $I$6,$I$10,,$I$8,$I$12)</f>
        <v>26.6</v>
      </c>
      <c r="D299" s="3">
        <f xml:space="preserve"> RTD("cqg.rtd",,"StudyData", $I$2, "BAR", "", "High", $I$4, -$A299, $I$6,$I$10,,$I$8,$I$12)</f>
        <v>28.29</v>
      </c>
      <c r="E299" s="3">
        <f xml:space="preserve"> RTD("cqg.rtd",,"StudyData", $I$2, "BAR", "", "Low", $I$4, -$A299, $I$6,$I$10,,$I$8,$I$12)</f>
        <v>23.55</v>
      </c>
      <c r="F299" s="3">
        <f xml:space="preserve"> RTD("cqg.rtd",,"StudyData", $I$2, "BAR", "", "Close", $I$4, -$A299, $I$6,$I$10,,$I$8,$I$12)</f>
        <v>24.46</v>
      </c>
    </row>
    <row r="300" spans="1:6" x14ac:dyDescent="0.3">
      <c r="A300" s="1">
        <f t="shared" si="4"/>
        <v>298</v>
      </c>
      <c r="B300" s="6">
        <f xml:space="preserve"> RTD("cqg.rtd",,"StudyData", $I$2, "BAR", "", "Time", $I$4,-$A300,$I$6,$I$10, "","False","T")</f>
        <v>44032</v>
      </c>
      <c r="C300" s="3">
        <f xml:space="preserve"> RTD("cqg.rtd",,"StudyData", $I$2, "BAR", "", "Open", $I$4, -$A300, $I$6,$I$10,,$I$8,$I$12)</f>
        <v>26.94</v>
      </c>
      <c r="D300" s="3">
        <f xml:space="preserve"> RTD("cqg.rtd",,"StudyData", $I$2, "BAR", "", "High", $I$4, -$A300, $I$6,$I$10,,$I$8,$I$12)</f>
        <v>28.58</v>
      </c>
      <c r="E300" s="3">
        <f xml:space="preserve"> RTD("cqg.rtd",,"StudyData", $I$2, "BAR", "", "Low", $I$4, -$A300, $I$6,$I$10,,$I$8,$I$12)</f>
        <v>23.6</v>
      </c>
      <c r="F300" s="3">
        <f xml:space="preserve"> RTD("cqg.rtd",,"StudyData", $I$2, "BAR", "", "Close", $I$4, -$A300, $I$6,$I$10,,$I$8,$I$12)</f>
        <v>25.84</v>
      </c>
    </row>
    <row r="301" spans="1:6" x14ac:dyDescent="0.3">
      <c r="A301" s="1">
        <f t="shared" si="4"/>
        <v>299</v>
      </c>
      <c r="B301" s="6">
        <f xml:space="preserve"> RTD("cqg.rtd",,"StudyData", $I$2, "BAR", "", "Time", $I$4,-$A301,$I$6,$I$10, "","False","T")</f>
        <v>44025</v>
      </c>
      <c r="C301" s="3">
        <f xml:space="preserve"> RTD("cqg.rtd",,"StudyData", $I$2, "BAR", "", "Open", $I$4, -$A301, $I$6,$I$10,,$I$8,$I$12)</f>
        <v>27.85</v>
      </c>
      <c r="D301" s="3">
        <f xml:space="preserve"> RTD("cqg.rtd",,"StudyData", $I$2, "BAR", "", "High", $I$4, -$A301, $I$6,$I$10,,$I$8,$I$12)</f>
        <v>33.67</v>
      </c>
      <c r="E301" s="3">
        <f xml:space="preserve"> RTD("cqg.rtd",,"StudyData", $I$2, "BAR", "", "Low", $I$4, -$A301, $I$6,$I$10,,$I$8,$I$12)</f>
        <v>25.41</v>
      </c>
      <c r="F301" s="3">
        <f xml:space="preserve"> RTD("cqg.rtd",,"StudyData", $I$2, "BAR", "", "Close", $I$4, -$A301, $I$6,$I$10,,$I$8,$I$12)</f>
        <v>25.68</v>
      </c>
    </row>
    <row r="302" spans="1:6" x14ac:dyDescent="0.3">
      <c r="A302" s="1">
        <f t="shared" si="4"/>
        <v>300</v>
      </c>
      <c r="B302" s="6">
        <f xml:space="preserve"> RTD("cqg.rtd",,"StudyData", $I$2, "BAR", "", "Time", $I$4,-$A302,$I$6,$I$10, "","False","T")</f>
        <v>44018</v>
      </c>
      <c r="C302" s="3">
        <f xml:space="preserve"> RTD("cqg.rtd",,"StudyData", $I$2, "BAR", "", "Open", $I$4, -$A302, $I$6,$I$10,,$I$8,$I$12)</f>
        <v>27.76</v>
      </c>
      <c r="D302" s="3">
        <f xml:space="preserve"> RTD("cqg.rtd",,"StudyData", $I$2, "BAR", "", "High", $I$4, -$A302, $I$6,$I$10,,$I$8,$I$12)</f>
        <v>31.48</v>
      </c>
      <c r="E302" s="3">
        <f xml:space="preserve"> RTD("cqg.rtd",,"StudyData", $I$2, "BAR", "", "Low", $I$4, -$A302, $I$6,$I$10,,$I$8,$I$12)</f>
        <v>24.92</v>
      </c>
      <c r="F302" s="3">
        <f xml:space="preserve"> RTD("cqg.rtd",,"StudyData", $I$2, "BAR", "", "Close", $I$4, -$A302, $I$6,$I$10,,$I$8,$I$12)</f>
        <v>27.29</v>
      </c>
    </row>
    <row r="303" spans="1:6" x14ac:dyDescent="0.3">
      <c r="A303" s="1">
        <f t="shared" si="4"/>
        <v>301</v>
      </c>
      <c r="B303" s="6">
        <f xml:space="preserve"> RTD("cqg.rtd",,"StudyData", $I$2, "BAR", "", "Time", $I$4,-$A303,$I$6,$I$10, "","False","T")</f>
        <v>44011</v>
      </c>
      <c r="C303" s="3">
        <f xml:space="preserve"> RTD("cqg.rtd",,"StudyData", $I$2, "BAR", "", "Open", $I$4, -$A303, $I$6,$I$10,,$I$8,$I$12)</f>
        <v>35.049999999999997</v>
      </c>
      <c r="D303" s="3">
        <f xml:space="preserve"> RTD("cqg.rtd",,"StudyData", $I$2, "BAR", "", "High", $I$4, -$A303, $I$6,$I$10,,$I$8,$I$12)</f>
        <v>36.31</v>
      </c>
      <c r="E303" s="3">
        <f xml:space="preserve"> RTD("cqg.rtd",,"StudyData", $I$2, "BAR", "", "Low", $I$4, -$A303, $I$6,$I$10,,$I$8,$I$12)</f>
        <v>25.9</v>
      </c>
      <c r="F303" s="3">
        <f xml:space="preserve"> RTD("cqg.rtd",,"StudyData", $I$2, "BAR", "", "Close", $I$4, -$A303, $I$6,$I$10,,$I$8,$I$12)</f>
        <v>27.68</v>
      </c>
    </row>
    <row r="304" spans="1:6" x14ac:dyDescent="0.3">
      <c r="A304" s="1">
        <f t="shared" si="4"/>
        <v>302</v>
      </c>
      <c r="B304" s="6">
        <f xml:space="preserve"> RTD("cqg.rtd",,"StudyData", $I$2, "BAR", "", "Time", $I$4,-$A304,$I$6,$I$10, "","False","T")</f>
        <v>44004</v>
      </c>
      <c r="C304" s="3">
        <f xml:space="preserve"> RTD("cqg.rtd",,"StudyData", $I$2, "BAR", "", "Open", $I$4, -$A304, $I$6,$I$10,,$I$8,$I$12)</f>
        <v>35.22</v>
      </c>
      <c r="D304" s="3">
        <f xml:space="preserve"> RTD("cqg.rtd",,"StudyData", $I$2, "BAR", "", "High", $I$4, -$A304, $I$6,$I$10,,$I$8,$I$12)</f>
        <v>37.119999999999997</v>
      </c>
      <c r="E304" s="3">
        <f xml:space="preserve"> RTD("cqg.rtd",,"StudyData", $I$2, "BAR", "", "Low", $I$4, -$A304, $I$6,$I$10,,$I$8,$I$12)</f>
        <v>29.26</v>
      </c>
      <c r="F304" s="3">
        <f xml:space="preserve"> RTD("cqg.rtd",,"StudyData", $I$2, "BAR", "", "Close", $I$4, -$A304, $I$6,$I$10,,$I$8,$I$12)</f>
        <v>34.729999999999997</v>
      </c>
    </row>
    <row r="305" spans="1:6" x14ac:dyDescent="0.3">
      <c r="A305" s="1">
        <f t="shared" si="4"/>
        <v>303</v>
      </c>
      <c r="B305" s="6">
        <f xml:space="preserve"> RTD("cqg.rtd",,"StudyData", $I$2, "BAR", "", "Time", $I$4,-$A305,$I$6,$I$10, "","False","T")</f>
        <v>43997</v>
      </c>
      <c r="C305" s="3">
        <f xml:space="preserve"> RTD("cqg.rtd",,"StudyData", $I$2, "BAR", "", "Open", $I$4, -$A305, $I$6,$I$10,,$I$8,$I$12)</f>
        <v>44.09</v>
      </c>
      <c r="D305" s="3">
        <f xml:space="preserve"> RTD("cqg.rtd",,"StudyData", $I$2, "BAR", "", "High", $I$4, -$A305, $I$6,$I$10,,$I$8,$I$12)</f>
        <v>44.44</v>
      </c>
      <c r="E305" s="3">
        <f xml:space="preserve"> RTD("cqg.rtd",,"StudyData", $I$2, "BAR", "", "Low", $I$4, -$A305, $I$6,$I$10,,$I$8,$I$12)</f>
        <v>30.4</v>
      </c>
      <c r="F305" s="3">
        <f xml:space="preserve"> RTD("cqg.rtd",,"StudyData", $I$2, "BAR", "", "Close", $I$4, -$A305, $I$6,$I$10,,$I$8,$I$12)</f>
        <v>35.119999999999997</v>
      </c>
    </row>
    <row r="306" spans="1:6" x14ac:dyDescent="0.3">
      <c r="A306" s="1">
        <f t="shared" si="4"/>
        <v>304</v>
      </c>
      <c r="B306" s="6">
        <f xml:space="preserve"> RTD("cqg.rtd",,"StudyData", $I$2, "BAR", "", "Time", $I$4,-$A306,$I$6,$I$10, "","False","T")</f>
        <v>43990</v>
      </c>
      <c r="C306" s="3">
        <f xml:space="preserve"> RTD("cqg.rtd",,"StudyData", $I$2, "BAR", "", "Open", $I$4, -$A306, $I$6,$I$10,,$I$8,$I$12)</f>
        <v>25.56</v>
      </c>
      <c r="D306" s="3">
        <f xml:space="preserve"> RTD("cqg.rtd",,"StudyData", $I$2, "BAR", "", "High", $I$4, -$A306, $I$6,$I$10,,$I$8,$I$12)</f>
        <v>44.16</v>
      </c>
      <c r="E306" s="3">
        <f xml:space="preserve"> RTD("cqg.rtd",,"StudyData", $I$2, "BAR", "", "Low", $I$4, -$A306, $I$6,$I$10,,$I$8,$I$12)</f>
        <v>24.65</v>
      </c>
      <c r="F306" s="3">
        <f xml:space="preserve"> RTD("cqg.rtd",,"StudyData", $I$2, "BAR", "", "Close", $I$4, -$A306, $I$6,$I$10,,$I$8,$I$12)</f>
        <v>36.090000000000003</v>
      </c>
    </row>
    <row r="307" spans="1:6" x14ac:dyDescent="0.3">
      <c r="A307" s="1">
        <f t="shared" si="4"/>
        <v>305</v>
      </c>
      <c r="B307" s="6">
        <f xml:space="preserve"> RTD("cqg.rtd",,"StudyData", $I$2, "BAR", "", "Time", $I$4,-$A307,$I$6,$I$10, "","False","T")</f>
        <v>43983</v>
      </c>
      <c r="C307" s="3">
        <f xml:space="preserve"> RTD("cqg.rtd",,"StudyData", $I$2, "BAR", "", "Open", $I$4, -$A307, $I$6,$I$10,,$I$8,$I$12)</f>
        <v>28.94</v>
      </c>
      <c r="D307" s="3">
        <f xml:space="preserve"> RTD("cqg.rtd",,"StudyData", $I$2, "BAR", "", "High", $I$4, -$A307, $I$6,$I$10,,$I$8,$I$12)</f>
        <v>30.6</v>
      </c>
      <c r="E307" s="3">
        <f xml:space="preserve"> RTD("cqg.rtd",,"StudyData", $I$2, "BAR", "", "Low", $I$4, -$A307, $I$6,$I$10,,$I$8,$I$12)</f>
        <v>23.54</v>
      </c>
      <c r="F307" s="3">
        <f xml:space="preserve"> RTD("cqg.rtd",,"StudyData", $I$2, "BAR", "", "Close", $I$4, -$A307, $I$6,$I$10,,$I$8,$I$12)</f>
        <v>24.52</v>
      </c>
    </row>
    <row r="308" spans="1:6" x14ac:dyDescent="0.3">
      <c r="A308" s="1">
        <f t="shared" si="4"/>
        <v>306</v>
      </c>
      <c r="B308" s="6">
        <f xml:space="preserve"> RTD("cqg.rtd",,"StudyData", $I$2, "BAR", "", "Time", $I$4,-$A308,$I$6,$I$10, "","False","T")</f>
        <v>43977</v>
      </c>
      <c r="C308" s="3">
        <f xml:space="preserve"> RTD("cqg.rtd",,"StudyData", $I$2, "BAR", "", "Open", $I$4, -$A308, $I$6,$I$10,,$I$8,$I$12)</f>
        <v>27.72</v>
      </c>
      <c r="D308" s="3">
        <f xml:space="preserve"> RTD("cqg.rtd",,"StudyData", $I$2, "BAR", "", "High", $I$4, -$A308, $I$6,$I$10,,$I$8,$I$12)</f>
        <v>30.53</v>
      </c>
      <c r="E308" s="3">
        <f xml:space="preserve"> RTD("cqg.rtd",,"StudyData", $I$2, "BAR", "", "Low", $I$4, -$A308, $I$6,$I$10,,$I$8,$I$12)</f>
        <v>25.92</v>
      </c>
      <c r="F308" s="3">
        <f xml:space="preserve"> RTD("cqg.rtd",,"StudyData", $I$2, "BAR", "", "Close", $I$4, -$A308, $I$6,$I$10,,$I$8,$I$12)</f>
        <v>27.51</v>
      </c>
    </row>
    <row r="309" spans="1:6" x14ac:dyDescent="0.3">
      <c r="A309" s="1">
        <f t="shared" si="4"/>
        <v>307</v>
      </c>
      <c r="B309" s="6">
        <f xml:space="preserve"> RTD("cqg.rtd",,"StudyData", $I$2, "BAR", "", "Time", $I$4,-$A309,$I$6,$I$10, "","False","T")</f>
        <v>43969</v>
      </c>
      <c r="C309" s="3">
        <f xml:space="preserve"> RTD("cqg.rtd",,"StudyData", $I$2, "BAR", "", "Open", $I$4, -$A309, $I$6,$I$10,,$I$8,$I$12)</f>
        <v>30.71</v>
      </c>
      <c r="D309" s="3">
        <f xml:space="preserve"> RTD("cqg.rtd",,"StudyData", $I$2, "BAR", "", "High", $I$4, -$A309, $I$6,$I$10,,$I$8,$I$12)</f>
        <v>31.55</v>
      </c>
      <c r="E309" s="3">
        <f xml:space="preserve"> RTD("cqg.rtd",,"StudyData", $I$2, "BAR", "", "Low", $I$4, -$A309, $I$6,$I$10,,$I$8,$I$12)</f>
        <v>27.67</v>
      </c>
      <c r="F309" s="3">
        <f xml:space="preserve"> RTD("cqg.rtd",,"StudyData", $I$2, "BAR", "", "Close", $I$4, -$A309, $I$6,$I$10,,$I$8,$I$12)</f>
        <v>28.16</v>
      </c>
    </row>
    <row r="310" spans="1:6" x14ac:dyDescent="0.3">
      <c r="A310" s="1">
        <f t="shared" si="4"/>
        <v>308</v>
      </c>
      <c r="B310" s="6">
        <f xml:space="preserve"> RTD("cqg.rtd",,"StudyData", $I$2, "BAR", "", "Time", $I$4,-$A310,$I$6,$I$10, "","False","T")</f>
        <v>43962</v>
      </c>
      <c r="C310" s="3">
        <f xml:space="preserve"> RTD("cqg.rtd",,"StudyData", $I$2, "BAR", "", "Open", $I$4, -$A310, $I$6,$I$10,,$I$8,$I$12)</f>
        <v>28.46</v>
      </c>
      <c r="D310" s="3">
        <f xml:space="preserve"> RTD("cqg.rtd",,"StudyData", $I$2, "BAR", "", "High", $I$4, -$A310, $I$6,$I$10,,$I$8,$I$12)</f>
        <v>39.28</v>
      </c>
      <c r="E310" s="3">
        <f xml:space="preserve"> RTD("cqg.rtd",,"StudyData", $I$2, "BAR", "", "Low", $I$4, -$A310, $I$6,$I$10,,$I$8,$I$12)</f>
        <v>26</v>
      </c>
      <c r="F310" s="3">
        <f xml:space="preserve"> RTD("cqg.rtd",,"StudyData", $I$2, "BAR", "", "Close", $I$4, -$A310, $I$6,$I$10,,$I$8,$I$12)</f>
        <v>31.89</v>
      </c>
    </row>
    <row r="311" spans="1:6" x14ac:dyDescent="0.3">
      <c r="A311" s="1">
        <f t="shared" si="4"/>
        <v>309</v>
      </c>
      <c r="B311" s="6">
        <f xml:space="preserve"> RTD("cqg.rtd",,"StudyData", $I$2, "BAR", "", "Time", $I$4,-$A311,$I$6,$I$10, "","False","T")</f>
        <v>43955</v>
      </c>
      <c r="C311" s="3">
        <f xml:space="preserve"> RTD("cqg.rtd",,"StudyData", $I$2, "BAR", "", "Open", $I$4, -$A311, $I$6,$I$10,,$I$8,$I$12)</f>
        <v>39.130000000000003</v>
      </c>
      <c r="D311" s="3">
        <f xml:space="preserve"> RTD("cqg.rtd",,"StudyData", $I$2, "BAR", "", "High", $I$4, -$A311, $I$6,$I$10,,$I$8,$I$12)</f>
        <v>40.32</v>
      </c>
      <c r="E311" s="3">
        <f xml:space="preserve"> RTD("cqg.rtd",,"StudyData", $I$2, "BAR", "", "Low", $I$4, -$A311, $I$6,$I$10,,$I$8,$I$12)</f>
        <v>27.89</v>
      </c>
      <c r="F311" s="3">
        <f xml:space="preserve"> RTD("cqg.rtd",,"StudyData", $I$2, "BAR", "", "Close", $I$4, -$A311, $I$6,$I$10,,$I$8,$I$12)</f>
        <v>27.98</v>
      </c>
    </row>
    <row r="312" spans="1:6" x14ac:dyDescent="0.3">
      <c r="A312" s="1">
        <f t="shared" si="4"/>
        <v>310</v>
      </c>
      <c r="B312" s="6">
        <f xml:space="preserve"> RTD("cqg.rtd",,"StudyData", $I$2, "BAR", "", "Time", $I$4,-$A312,$I$6,$I$10, "","False","T")</f>
        <v>43948</v>
      </c>
      <c r="C312" s="3">
        <f xml:space="preserve"> RTD("cqg.rtd",,"StudyData", $I$2, "BAR", "", "Open", $I$4, -$A312, $I$6,$I$10,,$I$8,$I$12)</f>
        <v>36.29</v>
      </c>
      <c r="D312" s="3">
        <f xml:space="preserve"> RTD("cqg.rtd",,"StudyData", $I$2, "BAR", "", "High", $I$4, -$A312, $I$6,$I$10,,$I$8,$I$12)</f>
        <v>39.57</v>
      </c>
      <c r="E312" s="3">
        <f xml:space="preserve"> RTD("cqg.rtd",,"StudyData", $I$2, "BAR", "", "Low", $I$4, -$A312, $I$6,$I$10,,$I$8,$I$12)</f>
        <v>30.54</v>
      </c>
      <c r="F312" s="3">
        <f xml:space="preserve"> RTD("cqg.rtd",,"StudyData", $I$2, "BAR", "", "Close", $I$4, -$A312, $I$6,$I$10,,$I$8,$I$12)</f>
        <v>37.19</v>
      </c>
    </row>
    <row r="313" spans="1:6" x14ac:dyDescent="0.3">
      <c r="A313" s="1">
        <f t="shared" si="4"/>
        <v>311</v>
      </c>
      <c r="B313" s="6">
        <f xml:space="preserve"> RTD("cqg.rtd",,"StudyData", $I$2, "BAR", "", "Time", $I$4,-$A313,$I$6,$I$10, "","False","T")</f>
        <v>43941</v>
      </c>
      <c r="C313" s="3">
        <f xml:space="preserve"> RTD("cqg.rtd",,"StudyData", $I$2, "BAR", "", "Open", $I$4, -$A313, $I$6,$I$10,,$I$8,$I$12)</f>
        <v>40.68</v>
      </c>
      <c r="D313" s="3">
        <f xml:space="preserve"> RTD("cqg.rtd",,"StudyData", $I$2, "BAR", "", "High", $I$4, -$A313, $I$6,$I$10,,$I$8,$I$12)</f>
        <v>47.77</v>
      </c>
      <c r="E313" s="3">
        <f xml:space="preserve"> RTD("cqg.rtd",,"StudyData", $I$2, "BAR", "", "Low", $I$4, -$A313, $I$6,$I$10,,$I$8,$I$12)</f>
        <v>35.6</v>
      </c>
      <c r="F313" s="3">
        <f xml:space="preserve"> RTD("cqg.rtd",,"StudyData", $I$2, "BAR", "", "Close", $I$4, -$A313, $I$6,$I$10,,$I$8,$I$12)</f>
        <v>35.93</v>
      </c>
    </row>
    <row r="314" spans="1:6" x14ac:dyDescent="0.3">
      <c r="A314" s="1">
        <f t="shared" si="4"/>
        <v>312</v>
      </c>
      <c r="B314" s="6">
        <f xml:space="preserve"> RTD("cqg.rtd",,"StudyData", $I$2, "BAR", "", "Time", $I$4,-$A314,$I$6,$I$10, "","False","T")</f>
        <v>43934</v>
      </c>
      <c r="C314" s="3">
        <f xml:space="preserve"> RTD("cqg.rtd",,"StudyData", $I$2, "BAR", "", "Open", $I$4, -$A314, $I$6,$I$10,,$I$8,$I$12)</f>
        <v>44.6</v>
      </c>
      <c r="D314" s="3">
        <f xml:space="preserve"> RTD("cqg.rtd",,"StudyData", $I$2, "BAR", "", "High", $I$4, -$A314, $I$6,$I$10,,$I$8,$I$12)</f>
        <v>45.04</v>
      </c>
      <c r="E314" s="3">
        <f xml:space="preserve"> RTD("cqg.rtd",,"StudyData", $I$2, "BAR", "", "Low", $I$4, -$A314, $I$6,$I$10,,$I$8,$I$12)</f>
        <v>37.31</v>
      </c>
      <c r="F314" s="3">
        <f xml:space="preserve"> RTD("cqg.rtd",,"StudyData", $I$2, "BAR", "", "Close", $I$4, -$A314, $I$6,$I$10,,$I$8,$I$12)</f>
        <v>38.15</v>
      </c>
    </row>
    <row r="315" spans="1:6" x14ac:dyDescent="0.3">
      <c r="A315" s="1">
        <f t="shared" si="4"/>
        <v>313</v>
      </c>
      <c r="B315" s="6">
        <f xml:space="preserve"> RTD("cqg.rtd",,"StudyData", $I$2, "BAR", "", "Time", $I$4,-$A315,$I$6,$I$10, "","False","T")</f>
        <v>43927</v>
      </c>
      <c r="C315" s="3">
        <f xml:space="preserve"> RTD("cqg.rtd",,"StudyData", $I$2, "BAR", "", "Open", $I$4, -$A315, $I$6,$I$10,,$I$8,$I$12)</f>
        <v>44.17</v>
      </c>
      <c r="D315" s="3">
        <f xml:space="preserve"> RTD("cqg.rtd",,"StudyData", $I$2, "BAR", "", "High", $I$4, -$A315, $I$6,$I$10,,$I$8,$I$12)</f>
        <v>47.51</v>
      </c>
      <c r="E315" s="3">
        <f xml:space="preserve"> RTD("cqg.rtd",,"StudyData", $I$2, "BAR", "", "Low", $I$4, -$A315, $I$6,$I$10,,$I$8,$I$12)</f>
        <v>41.39</v>
      </c>
      <c r="F315" s="3">
        <f xml:space="preserve"> RTD("cqg.rtd",,"StudyData", $I$2, "BAR", "", "Close", $I$4, -$A315, $I$6,$I$10,,$I$8,$I$12)</f>
        <v>41.67</v>
      </c>
    </row>
    <row r="316" spans="1:6" x14ac:dyDescent="0.3">
      <c r="A316" s="1">
        <f t="shared" si="4"/>
        <v>314</v>
      </c>
      <c r="B316" s="6">
        <f xml:space="preserve"> RTD("cqg.rtd",,"StudyData", $I$2, "BAR", "", "Time", $I$4,-$A316,$I$6,$I$10, "","False","T")</f>
        <v>43920</v>
      </c>
      <c r="C316" s="3">
        <f xml:space="preserve"> RTD("cqg.rtd",,"StudyData", $I$2, "BAR", "", "Open", $I$4, -$A316, $I$6,$I$10,,$I$8,$I$12)</f>
        <v>66.3</v>
      </c>
      <c r="D316" s="3">
        <f xml:space="preserve"> RTD("cqg.rtd",,"StudyData", $I$2, "BAR", "", "High", $I$4, -$A316, $I$6,$I$10,,$I$8,$I$12)</f>
        <v>67.69</v>
      </c>
      <c r="E316" s="3">
        <f xml:space="preserve"> RTD("cqg.rtd",,"StudyData", $I$2, "BAR", "", "Low", $I$4, -$A316, $I$6,$I$10,,$I$8,$I$12)</f>
        <v>46.74</v>
      </c>
      <c r="F316" s="3">
        <f xml:space="preserve"> RTD("cqg.rtd",,"StudyData", $I$2, "BAR", "", "Close", $I$4, -$A316, $I$6,$I$10,,$I$8,$I$12)</f>
        <v>46.8</v>
      </c>
    </row>
    <row r="317" spans="1:6" x14ac:dyDescent="0.3">
      <c r="A317" s="1">
        <f t="shared" si="4"/>
        <v>315</v>
      </c>
      <c r="B317" s="6">
        <f xml:space="preserve"> RTD("cqg.rtd",,"StudyData", $I$2, "BAR", "", "Time", $I$4,-$A317,$I$6,$I$10, "","False","T")</f>
        <v>43913</v>
      </c>
      <c r="C317" s="3">
        <f xml:space="preserve"> RTD("cqg.rtd",,"StudyData", $I$2, "BAR", "", "Open", $I$4, -$A317, $I$6,$I$10,,$I$8,$I$12)</f>
        <v>74.08</v>
      </c>
      <c r="D317" s="3">
        <f xml:space="preserve"> RTD("cqg.rtd",,"StudyData", $I$2, "BAR", "", "High", $I$4, -$A317, $I$6,$I$10,,$I$8,$I$12)</f>
        <v>76.739999999999995</v>
      </c>
      <c r="E317" s="3">
        <f xml:space="preserve"> RTD("cqg.rtd",,"StudyData", $I$2, "BAR", "", "Low", $I$4, -$A317, $I$6,$I$10,,$I$8,$I$12)</f>
        <v>52.17</v>
      </c>
      <c r="F317" s="3">
        <f xml:space="preserve"> RTD("cqg.rtd",,"StudyData", $I$2, "BAR", "", "Close", $I$4, -$A317, $I$6,$I$10,,$I$8,$I$12)</f>
        <v>65.540000000000006</v>
      </c>
    </row>
    <row r="318" spans="1:6" x14ac:dyDescent="0.3">
      <c r="A318" s="1">
        <f t="shared" si="4"/>
        <v>316</v>
      </c>
      <c r="B318" s="6">
        <f xml:space="preserve"> RTD("cqg.rtd",,"StudyData", $I$2, "BAR", "", "Time", $I$4,-$A318,$I$6,$I$10, "","False","T")</f>
        <v>43906</v>
      </c>
      <c r="C318" s="3">
        <f xml:space="preserve"> RTD("cqg.rtd",,"StudyData", $I$2, "BAR", "", "Open", $I$4, -$A318, $I$6,$I$10,,$I$8,$I$12)</f>
        <v>57.83</v>
      </c>
      <c r="D318" s="3">
        <f xml:space="preserve"> RTD("cqg.rtd",,"StudyData", $I$2, "BAR", "", "High", $I$4, -$A318, $I$6,$I$10,,$I$8,$I$12)</f>
        <v>85.47</v>
      </c>
      <c r="E318" s="3">
        <f xml:space="preserve"> RTD("cqg.rtd",,"StudyData", $I$2, "BAR", "", "Low", $I$4, -$A318, $I$6,$I$10,,$I$8,$I$12)</f>
        <v>57.42</v>
      </c>
      <c r="F318" s="3">
        <f xml:space="preserve"> RTD("cqg.rtd",,"StudyData", $I$2, "BAR", "", "Close", $I$4, -$A318, $I$6,$I$10,,$I$8,$I$12)</f>
        <v>66.040000000000006</v>
      </c>
    </row>
    <row r="319" spans="1:6" x14ac:dyDescent="0.3">
      <c r="A319" s="1">
        <f t="shared" si="4"/>
        <v>317</v>
      </c>
      <c r="B319" s="6">
        <f xml:space="preserve"> RTD("cqg.rtd",,"StudyData", $I$2, "BAR", "", "Time", $I$4,-$A319,$I$6,$I$10, "","False","T")</f>
        <v>43899</v>
      </c>
      <c r="C319" s="3">
        <f xml:space="preserve"> RTD("cqg.rtd",,"StudyData", $I$2, "BAR", "", "Open", $I$4, -$A319, $I$6,$I$10,,$I$8,$I$12)</f>
        <v>41.94</v>
      </c>
      <c r="D319" s="3">
        <f xml:space="preserve"> RTD("cqg.rtd",,"StudyData", $I$2, "BAR", "", "High", $I$4, -$A319, $I$6,$I$10,,$I$8,$I$12)</f>
        <v>77.569999999999993</v>
      </c>
      <c r="E319" s="3">
        <f xml:space="preserve"> RTD("cqg.rtd",,"StudyData", $I$2, "BAR", "", "Low", $I$4, -$A319, $I$6,$I$10,,$I$8,$I$12)</f>
        <v>41.94</v>
      </c>
      <c r="F319" s="3">
        <f xml:space="preserve"> RTD("cqg.rtd",,"StudyData", $I$2, "BAR", "", "Close", $I$4, -$A319, $I$6,$I$10,,$I$8,$I$12)</f>
        <v>57.83</v>
      </c>
    </row>
    <row r="320" spans="1:6" x14ac:dyDescent="0.3">
      <c r="A320" s="1">
        <f t="shared" si="4"/>
        <v>318</v>
      </c>
      <c r="B320" s="6">
        <f xml:space="preserve"> RTD("cqg.rtd",,"StudyData", $I$2, "BAR", "", "Time", $I$4,-$A320,$I$6,$I$10, "","False","T")</f>
        <v>43892</v>
      </c>
      <c r="C320" s="3">
        <f xml:space="preserve"> RTD("cqg.rtd",,"StudyData", $I$2, "BAR", "", "Open", $I$4, -$A320, $I$6,$I$10,,$I$8,$I$12)</f>
        <v>34.86</v>
      </c>
      <c r="D320" s="3">
        <f xml:space="preserve"> RTD("cqg.rtd",,"StudyData", $I$2, "BAR", "", "High", $I$4, -$A320, $I$6,$I$10,,$I$8,$I$12)</f>
        <v>54.39</v>
      </c>
      <c r="E320" s="3">
        <f xml:space="preserve"> RTD("cqg.rtd",,"StudyData", $I$2, "BAR", "", "Low", $I$4, -$A320, $I$6,$I$10,,$I$8,$I$12)</f>
        <v>24.93</v>
      </c>
      <c r="F320" s="3">
        <f xml:space="preserve"> RTD("cqg.rtd",,"StudyData", $I$2, "BAR", "", "Close", $I$4, -$A320, $I$6,$I$10,,$I$8,$I$12)</f>
        <v>41.94</v>
      </c>
    </row>
    <row r="321" spans="1:6" x14ac:dyDescent="0.3">
      <c r="A321" s="1">
        <f t="shared" si="4"/>
        <v>319</v>
      </c>
      <c r="B321" s="6">
        <f xml:space="preserve"> RTD("cqg.rtd",,"StudyData", $I$2, "BAR", "", "Time", $I$4,-$A321,$I$6,$I$10, "","False","T")</f>
        <v>43885</v>
      </c>
      <c r="C321" s="3">
        <f xml:space="preserve"> RTD("cqg.rtd",,"StudyData", $I$2, "BAR", "", "Open", $I$4, -$A321, $I$6,$I$10,,$I$8,$I$12)</f>
        <v>22.25</v>
      </c>
      <c r="D321" s="3">
        <f xml:space="preserve"> RTD("cqg.rtd",,"StudyData", $I$2, "BAR", "", "High", $I$4, -$A321, $I$6,$I$10,,$I$8,$I$12)</f>
        <v>49.48</v>
      </c>
      <c r="E321" s="3">
        <f xml:space="preserve"> RTD("cqg.rtd",,"StudyData", $I$2, "BAR", "", "Low", $I$4, -$A321, $I$6,$I$10,,$I$8,$I$12)</f>
        <v>22</v>
      </c>
      <c r="F321" s="3">
        <f xml:space="preserve"> RTD("cqg.rtd",,"StudyData", $I$2, "BAR", "", "Close", $I$4, -$A321, $I$6,$I$10,,$I$8,$I$12)</f>
        <v>40.11</v>
      </c>
    </row>
    <row r="322" spans="1:6" x14ac:dyDescent="0.3">
      <c r="A322" s="1">
        <f t="shared" si="4"/>
        <v>320</v>
      </c>
      <c r="B322" s="6">
        <f xml:space="preserve"> RTD("cqg.rtd",,"StudyData", $I$2, "BAR", "", "Time", $I$4,-$A322,$I$6,$I$10, "","False","T")</f>
        <v>43879</v>
      </c>
      <c r="C322" s="3">
        <f xml:space="preserve"> RTD("cqg.rtd",,"StudyData", $I$2, "BAR", "", "Open", $I$4, -$A322, $I$6,$I$10,,$I$8,$I$12)</f>
        <v>14.98</v>
      </c>
      <c r="D322" s="3">
        <f xml:space="preserve"> RTD("cqg.rtd",,"StudyData", $I$2, "BAR", "", "High", $I$4, -$A322, $I$6,$I$10,,$I$8,$I$12)</f>
        <v>18.21</v>
      </c>
      <c r="E322" s="3">
        <f xml:space="preserve"> RTD("cqg.rtd",,"StudyData", $I$2, "BAR", "", "Low", $I$4, -$A322, $I$6,$I$10,,$I$8,$I$12)</f>
        <v>14.21</v>
      </c>
      <c r="F322" s="3">
        <f xml:space="preserve"> RTD("cqg.rtd",,"StudyData", $I$2, "BAR", "", "Close", $I$4, -$A322, $I$6,$I$10,,$I$8,$I$12)</f>
        <v>17.079999999999998</v>
      </c>
    </row>
    <row r="323" spans="1:6" x14ac:dyDescent="0.3">
      <c r="A323" s="1">
        <f t="shared" si="4"/>
        <v>321</v>
      </c>
      <c r="B323" s="6">
        <f xml:space="preserve"> RTD("cqg.rtd",,"StudyData", $I$2, "BAR", "", "Time", $I$4,-$A323,$I$6,$I$10, "","False","T")</f>
        <v>43871</v>
      </c>
      <c r="C323" s="3">
        <f xml:space="preserve"> RTD("cqg.rtd",,"StudyData", $I$2, "BAR", "", "Open", $I$4, -$A323, $I$6,$I$10,,$I$8,$I$12)</f>
        <v>15.88</v>
      </c>
      <c r="D323" s="3">
        <f xml:space="preserve"> RTD("cqg.rtd",,"StudyData", $I$2, "BAR", "", "High", $I$4, -$A323, $I$6,$I$10,,$I$8,$I$12)</f>
        <v>16.43</v>
      </c>
      <c r="E323" s="3">
        <f xml:space="preserve"> RTD("cqg.rtd",,"StudyData", $I$2, "BAR", "", "Low", $I$4, -$A323, $I$6,$I$10,,$I$8,$I$12)</f>
        <v>13.38</v>
      </c>
      <c r="F323" s="3">
        <f xml:space="preserve"> RTD("cqg.rtd",,"StudyData", $I$2, "BAR", "", "Close", $I$4, -$A323, $I$6,$I$10,,$I$8,$I$12)</f>
        <v>13.68</v>
      </c>
    </row>
    <row r="324" spans="1:6" x14ac:dyDescent="0.3">
      <c r="A324" s="1">
        <f t="shared" ref="A324:A387" si="5">A323+1</f>
        <v>322</v>
      </c>
      <c r="B324" s="6">
        <f xml:space="preserve"> RTD("cqg.rtd",,"StudyData", $I$2, "BAR", "", "Time", $I$4,-$A324,$I$6,$I$10, "","False","T")</f>
        <v>43864</v>
      </c>
      <c r="C324" s="3">
        <f xml:space="preserve"> RTD("cqg.rtd",,"StudyData", $I$2, "BAR", "", "Open", $I$4, -$A324, $I$6,$I$10,,$I$8,$I$12)</f>
        <v>18.64</v>
      </c>
      <c r="D324" s="3">
        <f xml:space="preserve"> RTD("cqg.rtd",,"StudyData", $I$2, "BAR", "", "High", $I$4, -$A324, $I$6,$I$10,,$I$8,$I$12)</f>
        <v>18.88</v>
      </c>
      <c r="E324" s="3">
        <f xml:space="preserve"> RTD("cqg.rtd",,"StudyData", $I$2, "BAR", "", "Low", $I$4, -$A324, $I$6,$I$10,,$I$8,$I$12)</f>
        <v>14.7</v>
      </c>
      <c r="F324" s="3">
        <f xml:space="preserve"> RTD("cqg.rtd",,"StudyData", $I$2, "BAR", "", "Close", $I$4, -$A324, $I$6,$I$10,,$I$8,$I$12)</f>
        <v>15.47</v>
      </c>
    </row>
    <row r="325" spans="1:6" x14ac:dyDescent="0.3">
      <c r="A325" s="1">
        <f t="shared" si="5"/>
        <v>323</v>
      </c>
      <c r="B325" s="6">
        <f xml:space="preserve"> RTD("cqg.rtd",,"StudyData", $I$2, "BAR", "", "Time", $I$4,-$A325,$I$6,$I$10, "","False","T")</f>
        <v>43857</v>
      </c>
      <c r="C325" s="3">
        <f xml:space="preserve"> RTD("cqg.rtd",,"StudyData", $I$2, "BAR", "", "Open", $I$4, -$A325, $I$6,$I$10,,$I$8,$I$12)</f>
        <v>17.420000000000002</v>
      </c>
      <c r="D325" s="3">
        <f xml:space="preserve"> RTD("cqg.rtd",,"StudyData", $I$2, "BAR", "", "High", $I$4, -$A325, $I$6,$I$10,,$I$8,$I$12)</f>
        <v>19.989999999999998</v>
      </c>
      <c r="E325" s="3">
        <f xml:space="preserve"> RTD("cqg.rtd",,"StudyData", $I$2, "BAR", "", "Low", $I$4, -$A325, $I$6,$I$10,,$I$8,$I$12)</f>
        <v>14.94</v>
      </c>
      <c r="F325" s="3">
        <f xml:space="preserve"> RTD("cqg.rtd",,"StudyData", $I$2, "BAR", "", "Close", $I$4, -$A325, $I$6,$I$10,,$I$8,$I$12)</f>
        <v>18.84</v>
      </c>
    </row>
    <row r="326" spans="1:6" x14ac:dyDescent="0.3">
      <c r="A326" s="1">
        <f t="shared" si="5"/>
        <v>324</v>
      </c>
      <c r="B326" s="6">
        <f xml:space="preserve"> RTD("cqg.rtd",,"StudyData", $I$2, "BAR", "", "Time", $I$4,-$A326,$I$6,$I$10, "","False","T")</f>
        <v>43851</v>
      </c>
      <c r="C326" s="3">
        <f xml:space="preserve"> RTD("cqg.rtd",,"StudyData", $I$2, "BAR", "", "Open", $I$4, -$A326, $I$6,$I$10,,$I$8,$I$12)</f>
        <v>13.23</v>
      </c>
      <c r="D326" s="3">
        <f xml:space="preserve"> RTD("cqg.rtd",,"StudyData", $I$2, "BAR", "", "High", $I$4, -$A326, $I$6,$I$10,,$I$8,$I$12)</f>
        <v>15.98</v>
      </c>
      <c r="E326" s="3">
        <f xml:space="preserve"> RTD("cqg.rtd",,"StudyData", $I$2, "BAR", "", "Low", $I$4, -$A326, $I$6,$I$10,,$I$8,$I$12)</f>
        <v>12.31</v>
      </c>
      <c r="F326" s="3">
        <f xml:space="preserve"> RTD("cqg.rtd",,"StudyData", $I$2, "BAR", "", "Close", $I$4, -$A326, $I$6,$I$10,,$I$8,$I$12)</f>
        <v>14.56</v>
      </c>
    </row>
    <row r="327" spans="1:6" x14ac:dyDescent="0.3">
      <c r="A327" s="1">
        <f t="shared" si="5"/>
        <v>325</v>
      </c>
      <c r="B327" s="6">
        <f xml:space="preserve"> RTD("cqg.rtd",,"StudyData", $I$2, "BAR", "", "Time", $I$4,-$A327,$I$6,$I$10, "","False","T")</f>
        <v>43843</v>
      </c>
      <c r="C327" s="3">
        <f xml:space="preserve"> RTD("cqg.rtd",,"StudyData", $I$2, "BAR", "", "Open", $I$4, -$A327, $I$6,$I$10,,$I$8,$I$12)</f>
        <v>12.84</v>
      </c>
      <c r="D327" s="3">
        <f xml:space="preserve"> RTD("cqg.rtd",,"StudyData", $I$2, "BAR", "", "High", $I$4, -$A327, $I$6,$I$10,,$I$8,$I$12)</f>
        <v>13.82</v>
      </c>
      <c r="E327" s="3">
        <f xml:space="preserve"> RTD("cqg.rtd",,"StudyData", $I$2, "BAR", "", "Low", $I$4, -$A327, $I$6,$I$10,,$I$8,$I$12)</f>
        <v>11.75</v>
      </c>
      <c r="F327" s="3">
        <f xml:space="preserve"> RTD("cqg.rtd",,"StudyData", $I$2, "BAR", "", "Close", $I$4, -$A327, $I$6,$I$10,,$I$8,$I$12)</f>
        <v>12.1</v>
      </c>
    </row>
    <row r="328" spans="1:6" x14ac:dyDescent="0.3">
      <c r="A328" s="1">
        <f t="shared" si="5"/>
        <v>326</v>
      </c>
      <c r="B328" s="6">
        <f xml:space="preserve"> RTD("cqg.rtd",,"StudyData", $I$2, "BAR", "", "Time", $I$4,-$A328,$I$6,$I$10, "","False","T")</f>
        <v>43836</v>
      </c>
      <c r="C328" s="3">
        <f xml:space="preserve"> RTD("cqg.rtd",,"StudyData", $I$2, "BAR", "", "Open", $I$4, -$A328, $I$6,$I$10,,$I$8,$I$12)</f>
        <v>15.45</v>
      </c>
      <c r="D328" s="3">
        <f xml:space="preserve"> RTD("cqg.rtd",,"StudyData", $I$2, "BAR", "", "High", $I$4, -$A328, $I$6,$I$10,,$I$8,$I$12)</f>
        <v>16.39</v>
      </c>
      <c r="E328" s="3">
        <f xml:space="preserve"> RTD("cqg.rtd",,"StudyData", $I$2, "BAR", "", "Low", $I$4, -$A328, $I$6,$I$10,,$I$8,$I$12)</f>
        <v>12.09</v>
      </c>
      <c r="F328" s="3">
        <f xml:space="preserve"> RTD("cqg.rtd",,"StudyData", $I$2, "BAR", "", "Close", $I$4, -$A328, $I$6,$I$10,,$I$8,$I$12)</f>
        <v>12.56</v>
      </c>
    </row>
    <row r="329" spans="1:6" x14ac:dyDescent="0.3">
      <c r="A329" s="1">
        <f t="shared" si="5"/>
        <v>327</v>
      </c>
      <c r="B329" s="6">
        <f xml:space="preserve"> RTD("cqg.rtd",,"StudyData", $I$2, "BAR", "", "Time", $I$4,-$A329,$I$6,$I$10, "","False","T")</f>
        <v>43829</v>
      </c>
      <c r="C329" s="3">
        <f xml:space="preserve"> RTD("cqg.rtd",,"StudyData", $I$2, "BAR", "", "Open", $I$4, -$A329, $I$6,$I$10,,$I$8,$I$12)</f>
        <v>13.74</v>
      </c>
      <c r="D329" s="3">
        <f xml:space="preserve"> RTD("cqg.rtd",,"StudyData", $I$2, "BAR", "", "High", $I$4, -$A329, $I$6,$I$10,,$I$8,$I$12)</f>
        <v>16.2</v>
      </c>
      <c r="E329" s="3">
        <f xml:space="preserve"> RTD("cqg.rtd",,"StudyData", $I$2, "BAR", "", "Low", $I$4, -$A329, $I$6,$I$10,,$I$8,$I$12)</f>
        <v>12.42</v>
      </c>
      <c r="F329" s="3">
        <f xml:space="preserve"> RTD("cqg.rtd",,"StudyData", $I$2, "BAR", "", "Close", $I$4, -$A329, $I$6,$I$10,,$I$8,$I$12)</f>
        <v>14.02</v>
      </c>
    </row>
    <row r="330" spans="1:6" x14ac:dyDescent="0.3">
      <c r="A330" s="1">
        <f t="shared" si="5"/>
        <v>328</v>
      </c>
      <c r="B330" s="6">
        <f xml:space="preserve"> RTD("cqg.rtd",,"StudyData", $I$2, "BAR", "", "Time", $I$4,-$A330,$I$6,$I$10, "","False","T")</f>
        <v>43822</v>
      </c>
      <c r="C330" s="3">
        <f xml:space="preserve"> RTD("cqg.rtd",,"StudyData", $I$2, "BAR", "", "Open", $I$4, -$A330, $I$6,$I$10,,$I$8,$I$12)</f>
        <v>12.81</v>
      </c>
      <c r="D330" s="3">
        <f xml:space="preserve"> RTD("cqg.rtd",,"StudyData", $I$2, "BAR", "", "High", $I$4, -$A330, $I$6,$I$10,,$I$8,$I$12)</f>
        <v>13.72</v>
      </c>
      <c r="E330" s="3">
        <f xml:space="preserve"> RTD("cqg.rtd",,"StudyData", $I$2, "BAR", "", "Low", $I$4, -$A330, $I$6,$I$10,,$I$8,$I$12)</f>
        <v>11.72</v>
      </c>
      <c r="F330" s="3">
        <f xml:space="preserve"> RTD("cqg.rtd",,"StudyData", $I$2, "BAR", "", "Close", $I$4, -$A330, $I$6,$I$10,,$I$8,$I$12)</f>
        <v>13.43</v>
      </c>
    </row>
    <row r="331" spans="1:6" x14ac:dyDescent="0.3">
      <c r="A331" s="1">
        <f t="shared" si="5"/>
        <v>329</v>
      </c>
      <c r="B331" s="6">
        <f xml:space="preserve"> RTD("cqg.rtd",,"StudyData", $I$2, "BAR", "", "Time", $I$4,-$A331,$I$6,$I$10, "","False","T")</f>
        <v>43815</v>
      </c>
      <c r="C331" s="3">
        <f xml:space="preserve"> RTD("cqg.rtd",,"StudyData", $I$2, "BAR", "", "Open", $I$4, -$A331, $I$6,$I$10,,$I$8,$I$12)</f>
        <v>12.47</v>
      </c>
      <c r="D331" s="3">
        <f xml:space="preserve"> RTD("cqg.rtd",,"StudyData", $I$2, "BAR", "", "High", $I$4, -$A331, $I$6,$I$10,,$I$8,$I$12)</f>
        <v>12.78</v>
      </c>
      <c r="E331" s="3">
        <f xml:space="preserve"> RTD("cqg.rtd",,"StudyData", $I$2, "BAR", "", "Low", $I$4, -$A331, $I$6,$I$10,,$I$8,$I$12)</f>
        <v>11.71</v>
      </c>
      <c r="F331" s="3">
        <f xml:space="preserve"> RTD("cqg.rtd",,"StudyData", $I$2, "BAR", "", "Close", $I$4, -$A331, $I$6,$I$10,,$I$8,$I$12)</f>
        <v>12.51</v>
      </c>
    </row>
    <row r="332" spans="1:6" x14ac:dyDescent="0.3">
      <c r="A332" s="1">
        <f t="shared" si="5"/>
        <v>330</v>
      </c>
      <c r="B332" s="6">
        <f xml:space="preserve"> RTD("cqg.rtd",,"StudyData", $I$2, "BAR", "", "Time", $I$4,-$A332,$I$6,$I$10, "","False","T")</f>
        <v>43808</v>
      </c>
      <c r="C332" s="3">
        <f xml:space="preserve"> RTD("cqg.rtd",,"StudyData", $I$2, "BAR", "", "Open", $I$4, -$A332, $I$6,$I$10,,$I$8,$I$12)</f>
        <v>14.25</v>
      </c>
      <c r="D332" s="3">
        <f xml:space="preserve"> RTD("cqg.rtd",,"StudyData", $I$2, "BAR", "", "High", $I$4, -$A332, $I$6,$I$10,,$I$8,$I$12)</f>
        <v>16.899999999999999</v>
      </c>
      <c r="E332" s="3">
        <f xml:space="preserve"> RTD("cqg.rtd",,"StudyData", $I$2, "BAR", "", "Low", $I$4, -$A332, $I$6,$I$10,,$I$8,$I$12)</f>
        <v>12.25</v>
      </c>
      <c r="F332" s="3">
        <f xml:space="preserve"> RTD("cqg.rtd",,"StudyData", $I$2, "BAR", "", "Close", $I$4, -$A332, $I$6,$I$10,,$I$8,$I$12)</f>
        <v>12.63</v>
      </c>
    </row>
    <row r="333" spans="1:6" x14ac:dyDescent="0.3">
      <c r="A333" s="1">
        <f t="shared" si="5"/>
        <v>331</v>
      </c>
      <c r="B333" s="6">
        <f xml:space="preserve"> RTD("cqg.rtd",,"StudyData", $I$2, "BAR", "", "Time", $I$4,-$A333,$I$6,$I$10, "","False","T")</f>
        <v>43801</v>
      </c>
      <c r="C333" s="3">
        <f xml:space="preserve"> RTD("cqg.rtd",,"StudyData", $I$2, "BAR", "", "Open", $I$4, -$A333, $I$6,$I$10,,$I$8,$I$12)</f>
        <v>12.69</v>
      </c>
      <c r="D333" s="3">
        <f xml:space="preserve"> RTD("cqg.rtd",,"StudyData", $I$2, "BAR", "", "High", $I$4, -$A333, $I$6,$I$10,,$I$8,$I$12)</f>
        <v>17.989999999999998</v>
      </c>
      <c r="E333" s="3">
        <f xml:space="preserve"> RTD("cqg.rtd",,"StudyData", $I$2, "BAR", "", "Low", $I$4, -$A333, $I$6,$I$10,,$I$8,$I$12)</f>
        <v>12.55</v>
      </c>
      <c r="F333" s="3">
        <f xml:space="preserve"> RTD("cqg.rtd",,"StudyData", $I$2, "BAR", "", "Close", $I$4, -$A333, $I$6,$I$10,,$I$8,$I$12)</f>
        <v>13.62</v>
      </c>
    </row>
    <row r="334" spans="1:6" x14ac:dyDescent="0.3">
      <c r="A334" s="1">
        <f t="shared" si="5"/>
        <v>332</v>
      </c>
      <c r="B334" s="6">
        <f xml:space="preserve"> RTD("cqg.rtd",,"StudyData", $I$2, "BAR", "", "Time", $I$4,-$A334,$I$6,$I$10, "","False","T")</f>
        <v>43794</v>
      </c>
      <c r="C334" s="3">
        <f xml:space="preserve"> RTD("cqg.rtd",,"StudyData", $I$2, "BAR", "", "Open", $I$4, -$A334, $I$6,$I$10,,$I$8,$I$12)</f>
        <v>12.51</v>
      </c>
      <c r="D334" s="3">
        <f xml:space="preserve"> RTD("cqg.rtd",,"StudyData", $I$2, "BAR", "", "High", $I$4, -$A334, $I$6,$I$10,,$I$8,$I$12)</f>
        <v>12.83</v>
      </c>
      <c r="E334" s="3">
        <f xml:space="preserve"> RTD("cqg.rtd",,"StudyData", $I$2, "BAR", "", "Low", $I$4, -$A334, $I$6,$I$10,,$I$8,$I$12)</f>
        <v>11.42</v>
      </c>
      <c r="F334" s="3">
        <f xml:space="preserve"> RTD("cqg.rtd",,"StudyData", $I$2, "BAR", "", "Close", $I$4, -$A334, $I$6,$I$10,,$I$8,$I$12)</f>
        <v>12.62</v>
      </c>
    </row>
    <row r="335" spans="1:6" x14ac:dyDescent="0.3">
      <c r="A335" s="1">
        <f t="shared" si="5"/>
        <v>333</v>
      </c>
      <c r="B335" s="6">
        <f xml:space="preserve"> RTD("cqg.rtd",,"StudyData", $I$2, "BAR", "", "Time", $I$4,-$A335,$I$6,$I$10, "","False","T")</f>
        <v>43787</v>
      </c>
      <c r="C335" s="3">
        <f xml:space="preserve"> RTD("cqg.rtd",,"StudyData", $I$2, "BAR", "", "Open", $I$4, -$A335, $I$6,$I$10,,$I$8,$I$12)</f>
        <v>12.39</v>
      </c>
      <c r="D335" s="3">
        <f xml:space="preserve"> RTD("cqg.rtd",,"StudyData", $I$2, "BAR", "", "High", $I$4, -$A335, $I$6,$I$10,,$I$8,$I$12)</f>
        <v>14.17</v>
      </c>
      <c r="E335" s="3">
        <f xml:space="preserve"> RTD("cqg.rtd",,"StudyData", $I$2, "BAR", "", "Low", $I$4, -$A335, $I$6,$I$10,,$I$8,$I$12)</f>
        <v>12.16</v>
      </c>
      <c r="F335" s="3">
        <f xml:space="preserve"> RTD("cqg.rtd",,"StudyData", $I$2, "BAR", "", "Close", $I$4, -$A335, $I$6,$I$10,,$I$8,$I$12)</f>
        <v>12.34</v>
      </c>
    </row>
    <row r="336" spans="1:6" x14ac:dyDescent="0.3">
      <c r="A336" s="1">
        <f t="shared" si="5"/>
        <v>334</v>
      </c>
      <c r="B336" s="6">
        <f xml:space="preserve"> RTD("cqg.rtd",,"StudyData", $I$2, "BAR", "", "Time", $I$4,-$A336,$I$6,$I$10, "","False","T")</f>
        <v>43780</v>
      </c>
      <c r="C336" s="3">
        <f xml:space="preserve"> RTD("cqg.rtd",,"StudyData", $I$2, "BAR", "", "Open", $I$4, -$A336, $I$6,$I$10,,$I$8,$I$12)</f>
        <v>13.15</v>
      </c>
      <c r="D336" s="3">
        <f xml:space="preserve"> RTD("cqg.rtd",,"StudyData", $I$2, "BAR", "", "High", $I$4, -$A336, $I$6,$I$10,,$I$8,$I$12)</f>
        <v>13.9</v>
      </c>
      <c r="E336" s="3">
        <f xml:space="preserve"> RTD("cqg.rtd",,"StudyData", $I$2, "BAR", "", "Low", $I$4, -$A336, $I$6,$I$10,,$I$8,$I$12)</f>
        <v>11.92</v>
      </c>
      <c r="F336" s="3">
        <f xml:space="preserve"> RTD("cqg.rtd",,"StudyData", $I$2, "BAR", "", "Close", $I$4, -$A336, $I$6,$I$10,,$I$8,$I$12)</f>
        <v>12.05</v>
      </c>
    </row>
    <row r="337" spans="1:6" x14ac:dyDescent="0.3">
      <c r="A337" s="1">
        <f t="shared" si="5"/>
        <v>335</v>
      </c>
      <c r="B337" s="6">
        <f xml:space="preserve"> RTD("cqg.rtd",,"StudyData", $I$2, "BAR", "", "Time", $I$4,-$A337,$I$6,$I$10, "","False","T")</f>
        <v>43773</v>
      </c>
      <c r="C337" s="3">
        <f xml:space="preserve"> RTD("cqg.rtd",,"StudyData", $I$2, "BAR", "", "Open", $I$4, -$A337, $I$6,$I$10,,$I$8,$I$12)</f>
        <v>12.68</v>
      </c>
      <c r="D337" s="3">
        <f xml:space="preserve"> RTD("cqg.rtd",,"StudyData", $I$2, "BAR", "", "High", $I$4, -$A337, $I$6,$I$10,,$I$8,$I$12)</f>
        <v>13.39</v>
      </c>
      <c r="E337" s="3">
        <f xml:space="preserve"> RTD("cqg.rtd",,"StudyData", $I$2, "BAR", "", "Low", $I$4, -$A337, $I$6,$I$10,,$I$8,$I$12)</f>
        <v>12</v>
      </c>
      <c r="F337" s="3">
        <f xml:space="preserve"> RTD("cqg.rtd",,"StudyData", $I$2, "BAR", "", "Close", $I$4, -$A337, $I$6,$I$10,,$I$8,$I$12)</f>
        <v>12.07</v>
      </c>
    </row>
    <row r="338" spans="1:6" x14ac:dyDescent="0.3">
      <c r="A338" s="1">
        <f t="shared" si="5"/>
        <v>336</v>
      </c>
      <c r="B338" s="6">
        <f xml:space="preserve"> RTD("cqg.rtd",,"StudyData", $I$2, "BAR", "", "Time", $I$4,-$A338,$I$6,$I$10, "","False","T")</f>
        <v>43766</v>
      </c>
      <c r="C338" s="3">
        <f xml:space="preserve"> RTD("cqg.rtd",,"StudyData", $I$2, "BAR", "", "Open", $I$4, -$A338, $I$6,$I$10,,$I$8,$I$12)</f>
        <v>13.01</v>
      </c>
      <c r="D338" s="3">
        <f xml:space="preserve"> RTD("cqg.rtd",,"StudyData", $I$2, "BAR", "", "High", $I$4, -$A338, $I$6,$I$10,,$I$8,$I$12)</f>
        <v>13.95</v>
      </c>
      <c r="E338" s="3">
        <f xml:space="preserve"> RTD("cqg.rtd",,"StudyData", $I$2, "BAR", "", "Low", $I$4, -$A338, $I$6,$I$10,,$I$8,$I$12)</f>
        <v>12.19</v>
      </c>
      <c r="F338" s="3">
        <f xml:space="preserve"> RTD("cqg.rtd",,"StudyData", $I$2, "BAR", "", "Close", $I$4, -$A338, $I$6,$I$10,,$I$8,$I$12)</f>
        <v>12.3</v>
      </c>
    </row>
    <row r="339" spans="1:6" x14ac:dyDescent="0.3">
      <c r="A339" s="1">
        <f t="shared" si="5"/>
        <v>337</v>
      </c>
      <c r="B339" s="6">
        <f xml:space="preserve"> RTD("cqg.rtd",,"StudyData", $I$2, "BAR", "", "Time", $I$4,-$A339,$I$6,$I$10, "","False","T")</f>
        <v>43759</v>
      </c>
      <c r="C339" s="3">
        <f xml:space="preserve"> RTD("cqg.rtd",,"StudyData", $I$2, "BAR", "", "Open", $I$4, -$A339, $I$6,$I$10,,$I$8,$I$12)</f>
        <v>14.24</v>
      </c>
      <c r="D339" s="3">
        <f xml:space="preserve"> RTD("cqg.rtd",,"StudyData", $I$2, "BAR", "", "High", $I$4, -$A339, $I$6,$I$10,,$I$8,$I$12)</f>
        <v>15.12</v>
      </c>
      <c r="E339" s="3">
        <f xml:space="preserve"> RTD("cqg.rtd",,"StudyData", $I$2, "BAR", "", "Low", $I$4, -$A339, $I$6,$I$10,,$I$8,$I$12)</f>
        <v>12.62</v>
      </c>
      <c r="F339" s="3">
        <f xml:space="preserve"> RTD("cqg.rtd",,"StudyData", $I$2, "BAR", "", "Close", $I$4, -$A339, $I$6,$I$10,,$I$8,$I$12)</f>
        <v>12.65</v>
      </c>
    </row>
    <row r="340" spans="1:6" x14ac:dyDescent="0.3">
      <c r="A340" s="1">
        <f t="shared" si="5"/>
        <v>338</v>
      </c>
      <c r="B340" s="6">
        <f xml:space="preserve"> RTD("cqg.rtd",,"StudyData", $I$2, "BAR", "", "Time", $I$4,-$A340,$I$6,$I$10, "","False","T")</f>
        <v>43752</v>
      </c>
      <c r="C340" s="3">
        <f xml:space="preserve"> RTD("cqg.rtd",,"StudyData", $I$2, "BAR", "", "Open", $I$4, -$A340, $I$6,$I$10,,$I$8,$I$12)</f>
        <v>15.66</v>
      </c>
      <c r="D340" s="3">
        <f xml:space="preserve"> RTD("cqg.rtd",,"StudyData", $I$2, "BAR", "", "High", $I$4, -$A340, $I$6,$I$10,,$I$8,$I$12)</f>
        <v>16.5</v>
      </c>
      <c r="E340" s="3">
        <f xml:space="preserve"> RTD("cqg.rtd",,"StudyData", $I$2, "BAR", "", "Low", $I$4, -$A340, $I$6,$I$10,,$I$8,$I$12)</f>
        <v>13.31</v>
      </c>
      <c r="F340" s="3">
        <f xml:space="preserve"> RTD("cqg.rtd",,"StudyData", $I$2, "BAR", "", "Close", $I$4, -$A340, $I$6,$I$10,,$I$8,$I$12)</f>
        <v>14.25</v>
      </c>
    </row>
    <row r="341" spans="1:6" x14ac:dyDescent="0.3">
      <c r="A341" s="1">
        <f t="shared" si="5"/>
        <v>339</v>
      </c>
      <c r="B341" s="6">
        <f xml:space="preserve"> RTD("cqg.rtd",,"StudyData", $I$2, "BAR", "", "Time", $I$4,-$A341,$I$6,$I$10, "","False","T")</f>
        <v>43745</v>
      </c>
      <c r="C341" s="3">
        <f xml:space="preserve"> RTD("cqg.rtd",,"StudyData", $I$2, "BAR", "", "Open", $I$4, -$A341, $I$6,$I$10,,$I$8,$I$12)</f>
        <v>18.27</v>
      </c>
      <c r="D341" s="3">
        <f xml:space="preserve"> RTD("cqg.rtd",,"StudyData", $I$2, "BAR", "", "High", $I$4, -$A341, $I$6,$I$10,,$I$8,$I$12)</f>
        <v>20.38</v>
      </c>
      <c r="E341" s="3">
        <f xml:space="preserve"> RTD("cqg.rtd",,"StudyData", $I$2, "BAR", "", "Low", $I$4, -$A341, $I$6,$I$10,,$I$8,$I$12)</f>
        <v>15.11</v>
      </c>
      <c r="F341" s="3">
        <f xml:space="preserve"> RTD("cqg.rtd",,"StudyData", $I$2, "BAR", "", "Close", $I$4, -$A341, $I$6,$I$10,,$I$8,$I$12)</f>
        <v>15.58</v>
      </c>
    </row>
    <row r="342" spans="1:6" x14ac:dyDescent="0.3">
      <c r="A342" s="1">
        <f t="shared" si="5"/>
        <v>340</v>
      </c>
      <c r="B342" s="6">
        <f xml:space="preserve"> RTD("cqg.rtd",,"StudyData", $I$2, "BAR", "", "Time", $I$4,-$A342,$I$6,$I$10, "","False","T")</f>
        <v>43738</v>
      </c>
      <c r="C342" s="3">
        <f xml:space="preserve"> RTD("cqg.rtd",,"StudyData", $I$2, "BAR", "", "Open", $I$4, -$A342, $I$6,$I$10,,$I$8,$I$12)</f>
        <v>17.23</v>
      </c>
      <c r="D342" s="3">
        <f xml:space="preserve"> RTD("cqg.rtd",,"StudyData", $I$2, "BAR", "", "High", $I$4, -$A342, $I$6,$I$10,,$I$8,$I$12)</f>
        <v>21.46</v>
      </c>
      <c r="E342" s="3">
        <f xml:space="preserve"> RTD("cqg.rtd",,"StudyData", $I$2, "BAR", "", "Low", $I$4, -$A342, $I$6,$I$10,,$I$8,$I$12)</f>
        <v>15.79</v>
      </c>
      <c r="F342" s="3">
        <f xml:space="preserve"> RTD("cqg.rtd",,"StudyData", $I$2, "BAR", "", "Close", $I$4, -$A342, $I$6,$I$10,,$I$8,$I$12)</f>
        <v>17.04</v>
      </c>
    </row>
    <row r="343" spans="1:6" x14ac:dyDescent="0.3">
      <c r="A343" s="1">
        <f t="shared" si="5"/>
        <v>341</v>
      </c>
      <c r="B343" s="6">
        <f xml:space="preserve"> RTD("cqg.rtd",,"StudyData", $I$2, "BAR", "", "Time", $I$4,-$A343,$I$6,$I$10, "","False","T")</f>
        <v>43731</v>
      </c>
      <c r="C343" s="3">
        <f xml:space="preserve"> RTD("cqg.rtd",,"StudyData", $I$2, "BAR", "", "Open", $I$4, -$A343, $I$6,$I$10,,$I$8,$I$12)</f>
        <v>15.35</v>
      </c>
      <c r="D343" s="3">
        <f xml:space="preserve"> RTD("cqg.rtd",,"StudyData", $I$2, "BAR", "", "High", $I$4, -$A343, $I$6,$I$10,,$I$8,$I$12)</f>
        <v>18.690000000000001</v>
      </c>
      <c r="E343" s="3">
        <f xml:space="preserve"> RTD("cqg.rtd",,"StudyData", $I$2, "BAR", "", "Low", $I$4, -$A343, $I$6,$I$10,,$I$8,$I$12)</f>
        <v>14.33</v>
      </c>
      <c r="F343" s="3">
        <f xml:space="preserve"> RTD("cqg.rtd",,"StudyData", $I$2, "BAR", "", "Close", $I$4, -$A343, $I$6,$I$10,,$I$8,$I$12)</f>
        <v>17.22</v>
      </c>
    </row>
    <row r="344" spans="1:6" x14ac:dyDescent="0.3">
      <c r="A344" s="1">
        <f t="shared" si="5"/>
        <v>342</v>
      </c>
      <c r="B344" s="6">
        <f xml:space="preserve"> RTD("cqg.rtd",,"StudyData", $I$2, "BAR", "", "Time", $I$4,-$A344,$I$6,$I$10, "","False","T")</f>
        <v>43724</v>
      </c>
      <c r="C344" s="3">
        <f xml:space="preserve"> RTD("cqg.rtd",,"StudyData", $I$2, "BAR", "", "Open", $I$4, -$A344, $I$6,$I$10,,$I$8,$I$12)</f>
        <v>14.89</v>
      </c>
      <c r="D344" s="3">
        <f xml:space="preserve"> RTD("cqg.rtd",,"StudyData", $I$2, "BAR", "", "High", $I$4, -$A344, $I$6,$I$10,,$I$8,$I$12)</f>
        <v>15.84</v>
      </c>
      <c r="E344" s="3">
        <f xml:space="preserve"> RTD("cqg.rtd",,"StudyData", $I$2, "BAR", "", "Low", $I$4, -$A344, $I$6,$I$10,,$I$8,$I$12)</f>
        <v>13.31</v>
      </c>
      <c r="F344" s="3">
        <f xml:space="preserve"> RTD("cqg.rtd",,"StudyData", $I$2, "BAR", "", "Close", $I$4, -$A344, $I$6,$I$10,,$I$8,$I$12)</f>
        <v>15.32</v>
      </c>
    </row>
    <row r="345" spans="1:6" x14ac:dyDescent="0.3">
      <c r="A345" s="1">
        <f t="shared" si="5"/>
        <v>343</v>
      </c>
      <c r="B345" s="6">
        <f xml:space="preserve"> RTD("cqg.rtd",,"StudyData", $I$2, "BAR", "", "Time", $I$4,-$A345,$I$6,$I$10, "","False","T")</f>
        <v>43717</v>
      </c>
      <c r="C345" s="3">
        <f xml:space="preserve"> RTD("cqg.rtd",,"StudyData", $I$2, "BAR", "", "Open", $I$4, -$A345, $I$6,$I$10,,$I$8,$I$12)</f>
        <v>15.26</v>
      </c>
      <c r="D345" s="3">
        <f xml:space="preserve"> RTD("cqg.rtd",,"StudyData", $I$2, "BAR", "", "High", $I$4, -$A345, $I$6,$I$10,,$I$8,$I$12)</f>
        <v>16.52</v>
      </c>
      <c r="E345" s="3">
        <f xml:space="preserve"> RTD("cqg.rtd",,"StudyData", $I$2, "BAR", "", "Low", $I$4, -$A345, $I$6,$I$10,,$I$8,$I$12)</f>
        <v>13.51</v>
      </c>
      <c r="F345" s="3">
        <f xml:space="preserve"> RTD("cqg.rtd",,"StudyData", $I$2, "BAR", "", "Close", $I$4, -$A345, $I$6,$I$10,,$I$8,$I$12)</f>
        <v>13.74</v>
      </c>
    </row>
    <row r="346" spans="1:6" x14ac:dyDescent="0.3">
      <c r="A346" s="1">
        <f t="shared" si="5"/>
        <v>344</v>
      </c>
      <c r="B346" s="6">
        <f xml:space="preserve"> RTD("cqg.rtd",,"StudyData", $I$2, "BAR", "", "Time", $I$4,-$A346,$I$6,$I$10, "","False","T")</f>
        <v>43711</v>
      </c>
      <c r="C346" s="3">
        <f xml:space="preserve"> RTD("cqg.rtd",,"StudyData", $I$2, "BAR", "", "Open", $I$4, -$A346, $I$6,$I$10,,$I$8,$I$12)</f>
        <v>20.96</v>
      </c>
      <c r="D346" s="3">
        <f xml:space="preserve"> RTD("cqg.rtd",,"StudyData", $I$2, "BAR", "", "High", $I$4, -$A346, $I$6,$I$10,,$I$8,$I$12)</f>
        <v>21.15</v>
      </c>
      <c r="E346" s="3">
        <f xml:space="preserve"> RTD("cqg.rtd",,"StudyData", $I$2, "BAR", "", "Low", $I$4, -$A346, $I$6,$I$10,,$I$8,$I$12)</f>
        <v>14.91</v>
      </c>
      <c r="F346" s="3">
        <f xml:space="preserve"> RTD("cqg.rtd",,"StudyData", $I$2, "BAR", "", "Close", $I$4, -$A346, $I$6,$I$10,,$I$8,$I$12)</f>
        <v>15</v>
      </c>
    </row>
    <row r="347" spans="1:6" x14ac:dyDescent="0.3">
      <c r="A347" s="1">
        <f t="shared" si="5"/>
        <v>345</v>
      </c>
      <c r="B347" s="6">
        <f xml:space="preserve"> RTD("cqg.rtd",,"StudyData", $I$2, "BAR", "", "Time", $I$4,-$A347,$I$6,$I$10, "","False","T")</f>
        <v>43703</v>
      </c>
      <c r="C347" s="3">
        <f xml:space="preserve"> RTD("cqg.rtd",,"StudyData", $I$2, "BAR", "", "Open", $I$4, -$A347, $I$6,$I$10,,$I$8,$I$12)</f>
        <v>20.34</v>
      </c>
      <c r="D347" s="3">
        <f xml:space="preserve"> RTD("cqg.rtd",,"StudyData", $I$2, "BAR", "", "High", $I$4, -$A347, $I$6,$I$10,,$I$8,$I$12)</f>
        <v>21.64</v>
      </c>
      <c r="E347" s="3">
        <f xml:space="preserve"> RTD("cqg.rtd",,"StudyData", $I$2, "BAR", "", "Low", $I$4, -$A347, $I$6,$I$10,,$I$8,$I$12)</f>
        <v>17.09</v>
      </c>
      <c r="F347" s="3">
        <f xml:space="preserve"> RTD("cqg.rtd",,"StudyData", $I$2, "BAR", "", "Close", $I$4, -$A347, $I$6,$I$10,,$I$8,$I$12)</f>
        <v>18.98</v>
      </c>
    </row>
    <row r="348" spans="1:6" x14ac:dyDescent="0.3">
      <c r="A348" s="1">
        <f t="shared" si="5"/>
        <v>346</v>
      </c>
      <c r="B348" s="6">
        <f xml:space="preserve"> RTD("cqg.rtd",,"StudyData", $I$2, "BAR", "", "Time", $I$4,-$A348,$I$6,$I$10, "","False","T")</f>
        <v>43696</v>
      </c>
      <c r="C348" s="3">
        <f xml:space="preserve"> RTD("cqg.rtd",,"StudyData", $I$2, "BAR", "", "Open", $I$4, -$A348, $I$6,$I$10,,$I$8,$I$12)</f>
        <v>17.93</v>
      </c>
      <c r="D348" s="3">
        <f xml:space="preserve"> RTD("cqg.rtd",,"StudyData", $I$2, "BAR", "", "High", $I$4, -$A348, $I$6,$I$10,,$I$8,$I$12)</f>
        <v>21.07</v>
      </c>
      <c r="E348" s="3">
        <f xml:space="preserve"> RTD("cqg.rtd",,"StudyData", $I$2, "BAR", "", "Low", $I$4, -$A348, $I$6,$I$10,,$I$8,$I$12)</f>
        <v>15.51</v>
      </c>
      <c r="F348" s="3">
        <f xml:space="preserve"> RTD("cqg.rtd",,"StudyData", $I$2, "BAR", "", "Close", $I$4, -$A348, $I$6,$I$10,,$I$8,$I$12)</f>
        <v>19.87</v>
      </c>
    </row>
    <row r="349" spans="1:6" x14ac:dyDescent="0.3">
      <c r="A349" s="1">
        <f t="shared" si="5"/>
        <v>347</v>
      </c>
      <c r="B349" s="6">
        <f xml:space="preserve"> RTD("cqg.rtd",,"StudyData", $I$2, "BAR", "", "Time", $I$4,-$A349,$I$6,$I$10, "","False","T")</f>
        <v>43689</v>
      </c>
      <c r="C349" s="3">
        <f xml:space="preserve"> RTD("cqg.rtd",,"StudyData", $I$2, "BAR", "", "Open", $I$4, -$A349, $I$6,$I$10,,$I$8,$I$12)</f>
        <v>17.87</v>
      </c>
      <c r="D349" s="3">
        <f xml:space="preserve"> RTD("cqg.rtd",,"StudyData", $I$2, "BAR", "", "High", $I$4, -$A349, $I$6,$I$10,,$I$8,$I$12)</f>
        <v>24.1</v>
      </c>
      <c r="E349" s="3">
        <f xml:space="preserve"> RTD("cqg.rtd",,"StudyData", $I$2, "BAR", "", "Low", $I$4, -$A349, $I$6,$I$10,,$I$8,$I$12)</f>
        <v>17.52</v>
      </c>
      <c r="F349" s="3">
        <f xml:space="preserve"> RTD("cqg.rtd",,"StudyData", $I$2, "BAR", "", "Close", $I$4, -$A349, $I$6,$I$10,,$I$8,$I$12)</f>
        <v>18.47</v>
      </c>
    </row>
    <row r="350" spans="1:6" x14ac:dyDescent="0.3">
      <c r="A350" s="1">
        <f t="shared" si="5"/>
        <v>348</v>
      </c>
      <c r="B350" s="6">
        <f xml:space="preserve"> RTD("cqg.rtd",,"StudyData", $I$2, "BAR", "", "Time", $I$4,-$A350,$I$6,$I$10, "","False","T")</f>
        <v>43682</v>
      </c>
      <c r="C350" s="3">
        <f xml:space="preserve"> RTD("cqg.rtd",,"StudyData", $I$2, "BAR", "", "Open", $I$4, -$A350, $I$6,$I$10,,$I$8,$I$12)</f>
        <v>19.96</v>
      </c>
      <c r="D350" s="3">
        <f xml:space="preserve"> RTD("cqg.rtd",,"StudyData", $I$2, "BAR", "", "High", $I$4, -$A350, $I$6,$I$10,,$I$8,$I$12)</f>
        <v>24.81</v>
      </c>
      <c r="E350" s="3">
        <f xml:space="preserve"> RTD("cqg.rtd",,"StudyData", $I$2, "BAR", "", "Low", $I$4, -$A350, $I$6,$I$10,,$I$8,$I$12)</f>
        <v>16.82</v>
      </c>
      <c r="F350" s="3">
        <f xml:space="preserve"> RTD("cqg.rtd",,"StudyData", $I$2, "BAR", "", "Close", $I$4, -$A350, $I$6,$I$10,,$I$8,$I$12)</f>
        <v>17.97</v>
      </c>
    </row>
    <row r="351" spans="1:6" x14ac:dyDescent="0.3">
      <c r="A351" s="1">
        <f t="shared" si="5"/>
        <v>349</v>
      </c>
      <c r="B351" s="6">
        <f xml:space="preserve"> RTD("cqg.rtd",,"StudyData", $I$2, "BAR", "", "Time", $I$4,-$A351,$I$6,$I$10, "","False","T")</f>
        <v>43675</v>
      </c>
      <c r="C351" s="3">
        <f xml:space="preserve"> RTD("cqg.rtd",,"StudyData", $I$2, "BAR", "", "Open", $I$4, -$A351, $I$6,$I$10,,$I$8,$I$12)</f>
        <v>12.15</v>
      </c>
      <c r="D351" s="3">
        <f xml:space="preserve"> RTD("cqg.rtd",,"StudyData", $I$2, "BAR", "", "High", $I$4, -$A351, $I$6,$I$10,,$I$8,$I$12)</f>
        <v>20.11</v>
      </c>
      <c r="E351" s="3">
        <f xml:space="preserve"> RTD("cqg.rtd",,"StudyData", $I$2, "BAR", "", "Low", $I$4, -$A351, $I$6,$I$10,,$I$8,$I$12)</f>
        <v>12.15</v>
      </c>
      <c r="F351" s="3">
        <f xml:space="preserve"> RTD("cqg.rtd",,"StudyData", $I$2, "BAR", "", "Close", $I$4, -$A351, $I$6,$I$10,,$I$8,$I$12)</f>
        <v>17.61</v>
      </c>
    </row>
    <row r="352" spans="1:6" x14ac:dyDescent="0.3">
      <c r="A352" s="1">
        <f t="shared" si="5"/>
        <v>350</v>
      </c>
      <c r="B352" s="6">
        <f xml:space="preserve"> RTD("cqg.rtd",,"StudyData", $I$2, "BAR", "", "Time", $I$4,-$A352,$I$6,$I$10, "","False","T")</f>
        <v>43668</v>
      </c>
      <c r="C352" s="3">
        <f xml:space="preserve"> RTD("cqg.rtd",,"StudyData", $I$2, "BAR", "", "Open", $I$4, -$A352, $I$6,$I$10,,$I$8,$I$12)</f>
        <v>14.55</v>
      </c>
      <c r="D352" s="3">
        <f xml:space="preserve"> RTD("cqg.rtd",,"StudyData", $I$2, "BAR", "", "High", $I$4, -$A352, $I$6,$I$10,,$I$8,$I$12)</f>
        <v>14.7</v>
      </c>
      <c r="E352" s="3">
        <f xml:space="preserve"> RTD("cqg.rtd",,"StudyData", $I$2, "BAR", "", "Low", $I$4, -$A352, $I$6,$I$10,,$I$8,$I$12)</f>
        <v>11.69</v>
      </c>
      <c r="F352" s="3">
        <f xml:space="preserve"> RTD("cqg.rtd",,"StudyData", $I$2, "BAR", "", "Close", $I$4, -$A352, $I$6,$I$10,,$I$8,$I$12)</f>
        <v>12.16</v>
      </c>
    </row>
    <row r="353" spans="1:6" x14ac:dyDescent="0.3">
      <c r="A353" s="1">
        <f t="shared" si="5"/>
        <v>351</v>
      </c>
      <c r="B353" s="6">
        <f xml:space="preserve"> RTD("cqg.rtd",,"StudyData", $I$2, "BAR", "", "Time", $I$4,-$A353,$I$6,$I$10, "","False","T")</f>
        <v>43661</v>
      </c>
      <c r="C353" s="3">
        <f xml:space="preserve"> RTD("cqg.rtd",,"StudyData", $I$2, "BAR", "", "Open", $I$4, -$A353, $I$6,$I$10,,$I$8,$I$12)</f>
        <v>12.58</v>
      </c>
      <c r="D353" s="3">
        <f xml:space="preserve"> RTD("cqg.rtd",,"StudyData", $I$2, "BAR", "", "High", $I$4, -$A353, $I$6,$I$10,,$I$8,$I$12)</f>
        <v>14.5</v>
      </c>
      <c r="E353" s="3">
        <f xml:space="preserve"> RTD("cqg.rtd",,"StudyData", $I$2, "BAR", "", "Low", $I$4, -$A353, $I$6,$I$10,,$I$8,$I$12)</f>
        <v>12.24</v>
      </c>
      <c r="F353" s="3">
        <f xml:space="preserve"> RTD("cqg.rtd",,"StudyData", $I$2, "BAR", "", "Close", $I$4, -$A353, $I$6,$I$10,,$I$8,$I$12)</f>
        <v>14.45</v>
      </c>
    </row>
    <row r="354" spans="1:6" x14ac:dyDescent="0.3">
      <c r="A354" s="1">
        <f t="shared" si="5"/>
        <v>352</v>
      </c>
      <c r="B354" s="6">
        <f xml:space="preserve"> RTD("cqg.rtd",,"StudyData", $I$2, "BAR", "", "Time", $I$4,-$A354,$I$6,$I$10, "","False","T")</f>
        <v>43654</v>
      </c>
      <c r="C354" s="3">
        <f xml:space="preserve"> RTD("cqg.rtd",,"StudyData", $I$2, "BAR", "", "Open", $I$4, -$A354, $I$6,$I$10,,$I$8,$I$12)</f>
        <v>13.73</v>
      </c>
      <c r="D354" s="3">
        <f xml:space="preserve"> RTD("cqg.rtd",,"StudyData", $I$2, "BAR", "", "High", $I$4, -$A354, $I$6,$I$10,,$I$8,$I$12)</f>
        <v>14.71</v>
      </c>
      <c r="E354" s="3">
        <f xml:space="preserve"> RTD("cqg.rtd",,"StudyData", $I$2, "BAR", "", "Low", $I$4, -$A354, $I$6,$I$10,,$I$8,$I$12)</f>
        <v>12.28</v>
      </c>
      <c r="F354" s="3">
        <f xml:space="preserve"> RTD("cqg.rtd",,"StudyData", $I$2, "BAR", "", "Close", $I$4, -$A354, $I$6,$I$10,,$I$8,$I$12)</f>
        <v>12.39</v>
      </c>
    </row>
    <row r="355" spans="1:6" x14ac:dyDescent="0.3">
      <c r="A355" s="1">
        <f t="shared" si="5"/>
        <v>353</v>
      </c>
      <c r="B355" s="6">
        <f xml:space="preserve"> RTD("cqg.rtd",,"StudyData", $I$2, "BAR", "", "Time", $I$4,-$A355,$I$6,$I$10, "","False","T")</f>
        <v>43647</v>
      </c>
      <c r="C355" s="3">
        <f xml:space="preserve"> RTD("cqg.rtd",,"StudyData", $I$2, "BAR", "", "Open", $I$4, -$A355, $I$6,$I$10,,$I$8,$I$12)</f>
        <v>13.85</v>
      </c>
      <c r="D355" s="3">
        <f xml:space="preserve"> RTD("cqg.rtd",,"StudyData", $I$2, "BAR", "", "High", $I$4, -$A355, $I$6,$I$10,,$I$8,$I$12)</f>
        <v>14.64</v>
      </c>
      <c r="E355" s="3">
        <f xml:space="preserve"> RTD("cqg.rtd",,"StudyData", $I$2, "BAR", "", "Low", $I$4, -$A355, $I$6,$I$10,,$I$8,$I$12)</f>
        <v>12.04</v>
      </c>
      <c r="F355" s="3">
        <f xml:space="preserve"> RTD("cqg.rtd",,"StudyData", $I$2, "BAR", "", "Close", $I$4, -$A355, $I$6,$I$10,,$I$8,$I$12)</f>
        <v>13.28</v>
      </c>
    </row>
    <row r="356" spans="1:6" x14ac:dyDescent="0.3">
      <c r="A356" s="1">
        <f t="shared" si="5"/>
        <v>354</v>
      </c>
      <c r="B356" s="6">
        <f xml:space="preserve"> RTD("cqg.rtd",,"StudyData", $I$2, "BAR", "", "Time", $I$4,-$A356,$I$6,$I$10, "","False","T")</f>
        <v>43640</v>
      </c>
      <c r="C356" s="3">
        <f xml:space="preserve"> RTD("cqg.rtd",,"StudyData", $I$2, "BAR", "", "Open", $I$4, -$A356, $I$6,$I$10,,$I$8,$I$12)</f>
        <v>15.46</v>
      </c>
      <c r="D356" s="3">
        <f xml:space="preserve"> RTD("cqg.rtd",,"StudyData", $I$2, "BAR", "", "High", $I$4, -$A356, $I$6,$I$10,,$I$8,$I$12)</f>
        <v>16.68</v>
      </c>
      <c r="E356" s="3">
        <f xml:space="preserve"> RTD("cqg.rtd",,"StudyData", $I$2, "BAR", "", "Low", $I$4, -$A356, $I$6,$I$10,,$I$8,$I$12)</f>
        <v>15.08</v>
      </c>
      <c r="F356" s="3">
        <f xml:space="preserve"> RTD("cqg.rtd",,"StudyData", $I$2, "BAR", "", "Close", $I$4, -$A356, $I$6,$I$10,,$I$8,$I$12)</f>
        <v>15.08</v>
      </c>
    </row>
    <row r="357" spans="1:6" x14ac:dyDescent="0.3">
      <c r="A357" s="1">
        <f t="shared" si="5"/>
        <v>355</v>
      </c>
      <c r="B357" s="6">
        <f xml:space="preserve"> RTD("cqg.rtd",,"StudyData", $I$2, "BAR", "", "Time", $I$4,-$A357,$I$6,$I$10, "","False","T")</f>
        <v>43633</v>
      </c>
      <c r="C357" s="3">
        <f xml:space="preserve"> RTD("cqg.rtd",,"StudyData", $I$2, "BAR", "", "Open", $I$4, -$A357, $I$6,$I$10,,$I$8,$I$12)</f>
        <v>15.65</v>
      </c>
      <c r="D357" s="3">
        <f xml:space="preserve"> RTD("cqg.rtd",,"StudyData", $I$2, "BAR", "", "High", $I$4, -$A357, $I$6,$I$10,,$I$8,$I$12)</f>
        <v>16.03</v>
      </c>
      <c r="E357" s="3">
        <f xml:space="preserve"> RTD("cqg.rtd",,"StudyData", $I$2, "BAR", "", "Low", $I$4, -$A357, $I$6,$I$10,,$I$8,$I$12)</f>
        <v>13.19</v>
      </c>
      <c r="F357" s="3">
        <f xml:space="preserve"> RTD("cqg.rtd",,"StudyData", $I$2, "BAR", "", "Close", $I$4, -$A357, $I$6,$I$10,,$I$8,$I$12)</f>
        <v>15.4</v>
      </c>
    </row>
    <row r="358" spans="1:6" x14ac:dyDescent="0.3">
      <c r="A358" s="1">
        <f t="shared" si="5"/>
        <v>356</v>
      </c>
      <c r="B358" s="6">
        <f xml:space="preserve"> RTD("cqg.rtd",,"StudyData", $I$2, "BAR", "", "Time", $I$4,-$A358,$I$6,$I$10, "","False","T")</f>
        <v>43626</v>
      </c>
      <c r="C358" s="3">
        <f xml:space="preserve"> RTD("cqg.rtd",,"StudyData", $I$2, "BAR", "", "Open", $I$4, -$A358, $I$6,$I$10,,$I$8,$I$12)</f>
        <v>16.3</v>
      </c>
      <c r="D358" s="3">
        <f xml:space="preserve"> RTD("cqg.rtd",,"StudyData", $I$2, "BAR", "", "High", $I$4, -$A358, $I$6,$I$10,,$I$8,$I$12)</f>
        <v>16.7</v>
      </c>
      <c r="E358" s="3">
        <f xml:space="preserve"> RTD("cqg.rtd",,"StudyData", $I$2, "BAR", "", "Low", $I$4, -$A358, $I$6,$I$10,,$I$8,$I$12)</f>
        <v>15.21</v>
      </c>
      <c r="F358" s="3">
        <f xml:space="preserve"> RTD("cqg.rtd",,"StudyData", $I$2, "BAR", "", "Close", $I$4, -$A358, $I$6,$I$10,,$I$8,$I$12)</f>
        <v>15.28</v>
      </c>
    </row>
    <row r="359" spans="1:6" x14ac:dyDescent="0.3">
      <c r="A359" s="1">
        <f t="shared" si="5"/>
        <v>357</v>
      </c>
      <c r="B359" s="6">
        <f xml:space="preserve"> RTD("cqg.rtd",,"StudyData", $I$2, "BAR", "", "Time", $I$4,-$A359,$I$6,$I$10, "","False","T")</f>
        <v>43619</v>
      </c>
      <c r="C359" s="3">
        <f xml:space="preserve"> RTD("cqg.rtd",,"StudyData", $I$2, "BAR", "", "Open", $I$4, -$A359, $I$6,$I$10,,$I$8,$I$12)</f>
        <v>19.41</v>
      </c>
      <c r="D359" s="3">
        <f xml:space="preserve"> RTD("cqg.rtd",,"StudyData", $I$2, "BAR", "", "High", $I$4, -$A359, $I$6,$I$10,,$I$8,$I$12)</f>
        <v>19.75</v>
      </c>
      <c r="E359" s="3">
        <f xml:space="preserve"> RTD("cqg.rtd",,"StudyData", $I$2, "BAR", "", "Low", $I$4, -$A359, $I$6,$I$10,,$I$8,$I$12)</f>
        <v>15.33</v>
      </c>
      <c r="F359" s="3">
        <f xml:space="preserve"> RTD("cqg.rtd",,"StudyData", $I$2, "BAR", "", "Close", $I$4, -$A359, $I$6,$I$10,,$I$8,$I$12)</f>
        <v>16.3</v>
      </c>
    </row>
    <row r="360" spans="1:6" x14ac:dyDescent="0.3">
      <c r="A360" s="1">
        <f t="shared" si="5"/>
        <v>358</v>
      </c>
      <c r="B360" s="6">
        <f xml:space="preserve"> RTD("cqg.rtd",,"StudyData", $I$2, "BAR", "", "Time", $I$4,-$A360,$I$6,$I$10, "","False","T")</f>
        <v>43613</v>
      </c>
      <c r="C360" s="3">
        <f xml:space="preserve"> RTD("cqg.rtd",,"StudyData", $I$2, "BAR", "", "Open", $I$4, -$A360, $I$6,$I$10,,$I$8,$I$12)</f>
        <v>16.55</v>
      </c>
      <c r="D360" s="3">
        <f xml:space="preserve"> RTD("cqg.rtd",,"StudyData", $I$2, "BAR", "", "High", $I$4, -$A360, $I$6,$I$10,,$I$8,$I$12)</f>
        <v>19.72</v>
      </c>
      <c r="E360" s="3">
        <f xml:space="preserve"> RTD("cqg.rtd",,"StudyData", $I$2, "BAR", "", "Low", $I$4, -$A360, $I$6,$I$10,,$I$8,$I$12)</f>
        <v>15.9</v>
      </c>
      <c r="F360" s="3">
        <f xml:space="preserve"> RTD("cqg.rtd",,"StudyData", $I$2, "BAR", "", "Close", $I$4, -$A360, $I$6,$I$10,,$I$8,$I$12)</f>
        <v>18.71</v>
      </c>
    </row>
    <row r="361" spans="1:6" x14ac:dyDescent="0.3">
      <c r="A361" s="1">
        <f t="shared" si="5"/>
        <v>359</v>
      </c>
      <c r="B361" s="6">
        <f xml:space="preserve"> RTD("cqg.rtd",,"StudyData", $I$2, "BAR", "", "Time", $I$4,-$A361,$I$6,$I$10, "","False","T")</f>
        <v>43605</v>
      </c>
      <c r="C361" s="3">
        <f xml:space="preserve"> RTD("cqg.rtd",,"StudyData", $I$2, "BAR", "", "Open", $I$4, -$A361, $I$6,$I$10,,$I$8,$I$12)</f>
        <v>15.88</v>
      </c>
      <c r="D361" s="3">
        <f xml:space="preserve"> RTD("cqg.rtd",,"StudyData", $I$2, "BAR", "", "High", $I$4, -$A361, $I$6,$I$10,,$I$8,$I$12)</f>
        <v>18.05</v>
      </c>
      <c r="E361" s="3">
        <f xml:space="preserve"> RTD("cqg.rtd",,"StudyData", $I$2, "BAR", "", "Low", $I$4, -$A361, $I$6,$I$10,,$I$8,$I$12)</f>
        <v>14.42</v>
      </c>
      <c r="F361" s="3">
        <f xml:space="preserve"> RTD("cqg.rtd",,"StudyData", $I$2, "BAR", "", "Close", $I$4, -$A361, $I$6,$I$10,,$I$8,$I$12)</f>
        <v>15.85</v>
      </c>
    </row>
    <row r="362" spans="1:6" x14ac:dyDescent="0.3">
      <c r="A362" s="1">
        <f t="shared" si="5"/>
        <v>360</v>
      </c>
      <c r="B362" s="6">
        <f xml:space="preserve"> RTD("cqg.rtd",,"StudyData", $I$2, "BAR", "", "Time", $I$4,-$A362,$I$6,$I$10, "","False","T")</f>
        <v>43598</v>
      </c>
      <c r="C362" s="3">
        <f xml:space="preserve"> RTD("cqg.rtd",,"StudyData", $I$2, "BAR", "", "Open", $I$4, -$A362, $I$6,$I$10,,$I$8,$I$12)</f>
        <v>18.62</v>
      </c>
      <c r="D362" s="3">
        <f xml:space="preserve"> RTD("cqg.rtd",,"StudyData", $I$2, "BAR", "", "High", $I$4, -$A362, $I$6,$I$10,,$I$8,$I$12)</f>
        <v>21.32</v>
      </c>
      <c r="E362" s="3">
        <f xml:space="preserve"> RTD("cqg.rtd",,"StudyData", $I$2, "BAR", "", "Low", $I$4, -$A362, $I$6,$I$10,,$I$8,$I$12)</f>
        <v>14.86</v>
      </c>
      <c r="F362" s="3">
        <f xml:space="preserve"> RTD("cqg.rtd",,"StudyData", $I$2, "BAR", "", "Close", $I$4, -$A362, $I$6,$I$10,,$I$8,$I$12)</f>
        <v>15.96</v>
      </c>
    </row>
    <row r="363" spans="1:6" x14ac:dyDescent="0.3">
      <c r="A363" s="1">
        <f t="shared" si="5"/>
        <v>361</v>
      </c>
      <c r="B363" s="6">
        <f xml:space="preserve"> RTD("cqg.rtd",,"StudyData", $I$2, "BAR", "", "Time", $I$4,-$A363,$I$6,$I$10, "","False","T")</f>
        <v>43591</v>
      </c>
      <c r="C363" s="3">
        <f xml:space="preserve"> RTD("cqg.rtd",,"StudyData", $I$2, "BAR", "", "Open", $I$4, -$A363, $I$6,$I$10,,$I$8,$I$12)</f>
        <v>12.89</v>
      </c>
      <c r="D363" s="3">
        <f xml:space="preserve"> RTD("cqg.rtd",,"StudyData", $I$2, "BAR", "", "High", $I$4, -$A363, $I$6,$I$10,,$I$8,$I$12)</f>
        <v>23.38</v>
      </c>
      <c r="E363" s="3">
        <f xml:space="preserve"> RTD("cqg.rtd",,"StudyData", $I$2, "BAR", "", "Low", $I$4, -$A363, $I$6,$I$10,,$I$8,$I$12)</f>
        <v>12.89</v>
      </c>
      <c r="F363" s="3">
        <f xml:space="preserve"> RTD("cqg.rtd",,"StudyData", $I$2, "BAR", "", "Close", $I$4, -$A363, $I$6,$I$10,,$I$8,$I$12)</f>
        <v>16.04</v>
      </c>
    </row>
    <row r="364" spans="1:6" x14ac:dyDescent="0.3">
      <c r="A364" s="1">
        <f t="shared" si="5"/>
        <v>362</v>
      </c>
      <c r="B364" s="6">
        <f xml:space="preserve"> RTD("cqg.rtd",,"StudyData", $I$2, "BAR", "", "Time", $I$4,-$A364,$I$6,$I$10, "","False","T")</f>
        <v>43584</v>
      </c>
      <c r="C364" s="3">
        <f xml:space="preserve"> RTD("cqg.rtd",,"StudyData", $I$2, "BAR", "", "Open", $I$4, -$A364, $I$6,$I$10,,$I$8,$I$12)</f>
        <v>13.04</v>
      </c>
      <c r="D364" s="3">
        <f xml:space="preserve"> RTD("cqg.rtd",,"StudyData", $I$2, "BAR", "", "High", $I$4, -$A364, $I$6,$I$10,,$I$8,$I$12)</f>
        <v>15.92</v>
      </c>
      <c r="E364" s="3">
        <f xml:space="preserve"> RTD("cqg.rtd",,"StudyData", $I$2, "BAR", "", "Low", $I$4, -$A364, $I$6,$I$10,,$I$8,$I$12)</f>
        <v>12.65</v>
      </c>
      <c r="F364" s="3">
        <f xml:space="preserve"> RTD("cqg.rtd",,"StudyData", $I$2, "BAR", "", "Close", $I$4, -$A364, $I$6,$I$10,,$I$8,$I$12)</f>
        <v>12.87</v>
      </c>
    </row>
    <row r="365" spans="1:6" x14ac:dyDescent="0.3">
      <c r="A365" s="1">
        <f t="shared" si="5"/>
        <v>363</v>
      </c>
      <c r="B365" s="6">
        <f xml:space="preserve"> RTD("cqg.rtd",,"StudyData", $I$2, "BAR", "", "Time", $I$4,-$A365,$I$6,$I$10, "","False","T")</f>
        <v>43577</v>
      </c>
      <c r="C365" s="3">
        <f xml:space="preserve"> RTD("cqg.rtd",,"StudyData", $I$2, "BAR", "", "Open", $I$4, -$A365, $I$6,$I$10,,$I$8,$I$12)</f>
        <v>13.21</v>
      </c>
      <c r="D365" s="3">
        <f xml:space="preserve"> RTD("cqg.rtd",,"StudyData", $I$2, "BAR", "", "High", $I$4, -$A365, $I$6,$I$10,,$I$8,$I$12)</f>
        <v>14.3</v>
      </c>
      <c r="E365" s="3">
        <f xml:space="preserve"> RTD("cqg.rtd",,"StudyData", $I$2, "BAR", "", "Low", $I$4, -$A365, $I$6,$I$10,,$I$8,$I$12)</f>
        <v>12.08</v>
      </c>
      <c r="F365" s="3">
        <f xml:space="preserve"> RTD("cqg.rtd",,"StudyData", $I$2, "BAR", "", "Close", $I$4, -$A365, $I$6,$I$10,,$I$8,$I$12)</f>
        <v>12.73</v>
      </c>
    </row>
    <row r="366" spans="1:6" x14ac:dyDescent="0.3">
      <c r="A366" s="1">
        <f t="shared" si="5"/>
        <v>364</v>
      </c>
      <c r="B366" s="6">
        <f xml:space="preserve"> RTD("cqg.rtd",,"StudyData", $I$2, "BAR", "", "Time", $I$4,-$A366,$I$6,$I$10, "","False","T")</f>
        <v>43570</v>
      </c>
      <c r="C366" s="3">
        <f xml:space="preserve"> RTD("cqg.rtd",,"StudyData", $I$2, "BAR", "", "Open", $I$4, -$A366, $I$6,$I$10,,$I$8,$I$12)</f>
        <v>12.46</v>
      </c>
      <c r="D366" s="3">
        <f xml:space="preserve"> RTD("cqg.rtd",,"StudyData", $I$2, "BAR", "", "High", $I$4, -$A366, $I$6,$I$10,,$I$8,$I$12)</f>
        <v>13.14</v>
      </c>
      <c r="E366" s="3">
        <f xml:space="preserve"> RTD("cqg.rtd",,"StudyData", $I$2, "BAR", "", "Low", $I$4, -$A366, $I$6,$I$10,,$I$8,$I$12)</f>
        <v>11.03</v>
      </c>
      <c r="F366" s="3">
        <f xml:space="preserve"> RTD("cqg.rtd",,"StudyData", $I$2, "BAR", "", "Close", $I$4, -$A366, $I$6,$I$10,,$I$8,$I$12)</f>
        <v>12.09</v>
      </c>
    </row>
    <row r="367" spans="1:6" x14ac:dyDescent="0.3">
      <c r="A367" s="1">
        <f t="shared" si="5"/>
        <v>365</v>
      </c>
      <c r="B367" s="6">
        <f xml:space="preserve"> RTD("cqg.rtd",,"StudyData", $I$2, "BAR", "", "Time", $I$4,-$A367,$I$6,$I$10, "","False","T")</f>
        <v>43563</v>
      </c>
      <c r="C367" s="3">
        <f xml:space="preserve"> RTD("cqg.rtd",,"StudyData", $I$2, "BAR", "", "Open", $I$4, -$A367, $I$6,$I$10,,$I$8,$I$12)</f>
        <v>13.55</v>
      </c>
      <c r="D367" s="3">
        <f xml:space="preserve"> RTD("cqg.rtd",,"StudyData", $I$2, "BAR", "", "High", $I$4, -$A367, $I$6,$I$10,,$I$8,$I$12)</f>
        <v>14.39</v>
      </c>
      <c r="E367" s="3">
        <f xml:space="preserve"> RTD("cqg.rtd",,"StudyData", $I$2, "BAR", "", "Low", $I$4, -$A367, $I$6,$I$10,,$I$8,$I$12)</f>
        <v>11.95</v>
      </c>
      <c r="F367" s="3">
        <f xml:space="preserve"> RTD("cqg.rtd",,"StudyData", $I$2, "BAR", "", "Close", $I$4, -$A367, $I$6,$I$10,,$I$8,$I$12)</f>
        <v>12.01</v>
      </c>
    </row>
    <row r="368" spans="1:6" x14ac:dyDescent="0.3">
      <c r="A368" s="1">
        <f t="shared" si="5"/>
        <v>366</v>
      </c>
      <c r="B368" s="6">
        <f xml:space="preserve"> RTD("cqg.rtd",,"StudyData", $I$2, "BAR", "", "Time", $I$4,-$A368,$I$6,$I$10, "","False","T")</f>
        <v>43556</v>
      </c>
      <c r="C368" s="3">
        <f xml:space="preserve"> RTD("cqg.rtd",,"StudyData", $I$2, "BAR", "", "Open", $I$4, -$A368, $I$6,$I$10,,$I$8,$I$12)</f>
        <v>13.9</v>
      </c>
      <c r="D368" s="3">
        <f xml:space="preserve"> RTD("cqg.rtd",,"StudyData", $I$2, "BAR", "", "High", $I$4, -$A368, $I$6,$I$10,,$I$8,$I$12)</f>
        <v>14.27</v>
      </c>
      <c r="E368" s="3">
        <f xml:space="preserve"> RTD("cqg.rtd",,"StudyData", $I$2, "BAR", "", "Low", $I$4, -$A368, $I$6,$I$10,,$I$8,$I$12)</f>
        <v>12.17</v>
      </c>
      <c r="F368" s="3">
        <f xml:space="preserve"> RTD("cqg.rtd",,"StudyData", $I$2, "BAR", "", "Close", $I$4, -$A368, $I$6,$I$10,,$I$8,$I$12)</f>
        <v>12.82</v>
      </c>
    </row>
    <row r="369" spans="1:6" x14ac:dyDescent="0.3">
      <c r="A369" s="1">
        <f t="shared" si="5"/>
        <v>367</v>
      </c>
      <c r="B369" s="6">
        <f xml:space="preserve"> RTD("cqg.rtd",,"StudyData", $I$2, "BAR", "", "Time", $I$4,-$A369,$I$6,$I$10, "","False","T")</f>
        <v>43549</v>
      </c>
      <c r="C369" s="3">
        <f xml:space="preserve"> RTD("cqg.rtd",,"StudyData", $I$2, "BAR", "", "Open", $I$4, -$A369, $I$6,$I$10,,$I$8,$I$12)</f>
        <v>17.760000000000002</v>
      </c>
      <c r="D369" s="3">
        <f xml:space="preserve"> RTD("cqg.rtd",,"StudyData", $I$2, "BAR", "", "High", $I$4, -$A369, $I$6,$I$10,,$I$8,$I$12)</f>
        <v>17.850000000000001</v>
      </c>
      <c r="E369" s="3">
        <f xml:space="preserve"> RTD("cqg.rtd",,"StudyData", $I$2, "BAR", "", "Low", $I$4, -$A369, $I$6,$I$10,,$I$8,$I$12)</f>
        <v>13.64</v>
      </c>
      <c r="F369" s="3">
        <f xml:space="preserve"> RTD("cqg.rtd",,"StudyData", $I$2, "BAR", "", "Close", $I$4, -$A369, $I$6,$I$10,,$I$8,$I$12)</f>
        <v>13.71</v>
      </c>
    </row>
    <row r="370" spans="1:6" x14ac:dyDescent="0.3">
      <c r="A370" s="1">
        <f t="shared" si="5"/>
        <v>368</v>
      </c>
      <c r="B370" s="6">
        <f xml:space="preserve"> RTD("cqg.rtd",,"StudyData", $I$2, "BAR", "", "Time", $I$4,-$A370,$I$6,$I$10, "","False","T")</f>
        <v>43542</v>
      </c>
      <c r="C370" s="3">
        <f xml:space="preserve"> RTD("cqg.rtd",,"StudyData", $I$2, "BAR", "", "Open", $I$4, -$A370, $I$6,$I$10,,$I$8,$I$12)</f>
        <v>13.13</v>
      </c>
      <c r="D370" s="3">
        <f xml:space="preserve"> RTD("cqg.rtd",,"StudyData", $I$2, "BAR", "", "High", $I$4, -$A370, $I$6,$I$10,,$I$8,$I$12)</f>
        <v>17.52</v>
      </c>
      <c r="E370" s="3">
        <f xml:space="preserve"> RTD("cqg.rtd",,"StudyData", $I$2, "BAR", "", "Low", $I$4, -$A370, $I$6,$I$10,,$I$8,$I$12)</f>
        <v>12.37</v>
      </c>
      <c r="F370" s="3">
        <f xml:space="preserve"> RTD("cqg.rtd",,"StudyData", $I$2, "BAR", "", "Close", $I$4, -$A370, $I$6,$I$10,,$I$8,$I$12)</f>
        <v>16.48</v>
      </c>
    </row>
    <row r="371" spans="1:6" x14ac:dyDescent="0.3">
      <c r="A371" s="1">
        <f t="shared" si="5"/>
        <v>369</v>
      </c>
      <c r="B371" s="6">
        <f xml:space="preserve"> RTD("cqg.rtd",,"StudyData", $I$2, "BAR", "", "Time", $I$4,-$A371,$I$6,$I$10, "","False","T")</f>
        <v>43535</v>
      </c>
      <c r="C371" s="3">
        <f xml:space="preserve"> RTD("cqg.rtd",,"StudyData", $I$2, "BAR", "", "Open", $I$4, -$A371, $I$6,$I$10,,$I$8,$I$12)</f>
        <v>16.28</v>
      </c>
      <c r="D371" s="3">
        <f xml:space="preserve"> RTD("cqg.rtd",,"StudyData", $I$2, "BAR", "", "High", $I$4, -$A371, $I$6,$I$10,,$I$8,$I$12)</f>
        <v>16.43</v>
      </c>
      <c r="E371" s="3">
        <f xml:space="preserve"> RTD("cqg.rtd",,"StudyData", $I$2, "BAR", "", "Low", $I$4, -$A371, $I$6,$I$10,,$I$8,$I$12)</f>
        <v>12.5</v>
      </c>
      <c r="F371" s="3">
        <f xml:space="preserve"> RTD("cqg.rtd",,"StudyData", $I$2, "BAR", "", "Close", $I$4, -$A371, $I$6,$I$10,,$I$8,$I$12)</f>
        <v>12.88</v>
      </c>
    </row>
    <row r="372" spans="1:6" x14ac:dyDescent="0.3">
      <c r="A372" s="1">
        <f t="shared" si="5"/>
        <v>370</v>
      </c>
      <c r="B372" s="6">
        <f xml:space="preserve"> RTD("cqg.rtd",,"StudyData", $I$2, "BAR", "", "Time", $I$4,-$A372,$I$6,$I$10, "","False","T")</f>
        <v>43528</v>
      </c>
      <c r="C372" s="3">
        <f xml:space="preserve"> RTD("cqg.rtd",,"StudyData", $I$2, "BAR", "", "Open", $I$4, -$A372, $I$6,$I$10,,$I$8,$I$12)</f>
        <v>13.77</v>
      </c>
      <c r="D372" s="3">
        <f xml:space="preserve"> RTD("cqg.rtd",,"StudyData", $I$2, "BAR", "", "High", $I$4, -$A372, $I$6,$I$10,,$I$8,$I$12)</f>
        <v>18.329999999999998</v>
      </c>
      <c r="E372" s="3">
        <f xml:space="preserve"> RTD("cqg.rtd",,"StudyData", $I$2, "BAR", "", "Low", $I$4, -$A372, $I$6,$I$10,,$I$8,$I$12)</f>
        <v>13.38</v>
      </c>
      <c r="F372" s="3">
        <f xml:space="preserve"> RTD("cqg.rtd",,"StudyData", $I$2, "BAR", "", "Close", $I$4, -$A372, $I$6,$I$10,,$I$8,$I$12)</f>
        <v>16.05</v>
      </c>
    </row>
    <row r="373" spans="1:6" x14ac:dyDescent="0.3">
      <c r="A373" s="1">
        <f t="shared" si="5"/>
        <v>371</v>
      </c>
      <c r="B373" s="6">
        <f xml:space="preserve"> RTD("cqg.rtd",,"StudyData", $I$2, "BAR", "", "Time", $I$4,-$A373,$I$6,$I$10, "","False","T")</f>
        <v>43521</v>
      </c>
      <c r="C373" s="3">
        <f xml:space="preserve"> RTD("cqg.rtd",,"StudyData", $I$2, "BAR", "", "Open", $I$4, -$A373, $I$6,$I$10,,$I$8,$I$12)</f>
        <v>13.91</v>
      </c>
      <c r="D373" s="3">
        <f xml:space="preserve"> RTD("cqg.rtd",,"StudyData", $I$2, "BAR", "", "High", $I$4, -$A373, $I$6,$I$10,,$I$8,$I$12)</f>
        <v>16.170000000000002</v>
      </c>
      <c r="E373" s="3">
        <f xml:space="preserve"> RTD("cqg.rtd",,"StudyData", $I$2, "BAR", "", "Low", $I$4, -$A373, $I$6,$I$10,,$I$8,$I$12)</f>
        <v>13.41</v>
      </c>
      <c r="F373" s="3">
        <f xml:space="preserve"> RTD("cqg.rtd",,"StudyData", $I$2, "BAR", "", "Close", $I$4, -$A373, $I$6,$I$10,,$I$8,$I$12)</f>
        <v>13.57</v>
      </c>
    </row>
    <row r="374" spans="1:6" x14ac:dyDescent="0.3">
      <c r="A374" s="1">
        <f t="shared" si="5"/>
        <v>372</v>
      </c>
      <c r="B374" s="6">
        <f xml:space="preserve"> RTD("cqg.rtd",,"StudyData", $I$2, "BAR", "", "Time", $I$4,-$A374,$I$6,$I$10, "","False","T")</f>
        <v>43515</v>
      </c>
      <c r="C374" s="3">
        <f xml:space="preserve"> RTD("cqg.rtd",,"StudyData", $I$2, "BAR", "", "Open", $I$4, -$A374, $I$6,$I$10,,$I$8,$I$12)</f>
        <v>15.65</v>
      </c>
      <c r="D374" s="3">
        <f xml:space="preserve"> RTD("cqg.rtd",,"StudyData", $I$2, "BAR", "", "High", $I$4, -$A374, $I$6,$I$10,,$I$8,$I$12)</f>
        <v>16.16</v>
      </c>
      <c r="E374" s="3">
        <f xml:space="preserve"> RTD("cqg.rtd",,"StudyData", $I$2, "BAR", "", "Low", $I$4, -$A374, $I$6,$I$10,,$I$8,$I$12)</f>
        <v>13.51</v>
      </c>
      <c r="F374" s="3">
        <f xml:space="preserve"> RTD("cqg.rtd",,"StudyData", $I$2, "BAR", "", "Close", $I$4, -$A374, $I$6,$I$10,,$I$8,$I$12)</f>
        <v>13.51</v>
      </c>
    </row>
    <row r="375" spans="1:6" x14ac:dyDescent="0.3">
      <c r="A375" s="1">
        <f t="shared" si="5"/>
        <v>373</v>
      </c>
      <c r="B375" s="6">
        <f xml:space="preserve"> RTD("cqg.rtd",,"StudyData", $I$2, "BAR", "", "Time", $I$4,-$A375,$I$6,$I$10, "","False","T")</f>
        <v>43507</v>
      </c>
      <c r="C375" s="3">
        <f xml:space="preserve"> RTD("cqg.rtd",,"StudyData", $I$2, "BAR", "", "Open", $I$4, -$A375, $I$6,$I$10,,$I$8,$I$12)</f>
        <v>16.170000000000002</v>
      </c>
      <c r="D375" s="3">
        <f xml:space="preserve"> RTD("cqg.rtd",,"StudyData", $I$2, "BAR", "", "High", $I$4, -$A375, $I$6,$I$10,,$I$8,$I$12)</f>
        <v>17.27</v>
      </c>
      <c r="E375" s="3">
        <f xml:space="preserve"> RTD("cqg.rtd",,"StudyData", $I$2, "BAR", "", "Low", $I$4, -$A375, $I$6,$I$10,,$I$8,$I$12)</f>
        <v>14.79</v>
      </c>
      <c r="F375" s="3">
        <f xml:space="preserve"> RTD("cqg.rtd",,"StudyData", $I$2, "BAR", "", "Close", $I$4, -$A375, $I$6,$I$10,,$I$8,$I$12)</f>
        <v>14.91</v>
      </c>
    </row>
    <row r="376" spans="1:6" x14ac:dyDescent="0.3">
      <c r="A376" s="1">
        <f t="shared" si="5"/>
        <v>374</v>
      </c>
      <c r="B376" s="6">
        <f xml:space="preserve"> RTD("cqg.rtd",,"StudyData", $I$2, "BAR", "", "Time", $I$4,-$A376,$I$6,$I$10, "","False","T")</f>
        <v>43500</v>
      </c>
      <c r="C376" s="3">
        <f xml:space="preserve"> RTD("cqg.rtd",,"StudyData", $I$2, "BAR", "", "Open", $I$4, -$A376, $I$6,$I$10,,$I$8,$I$12)</f>
        <v>16.72</v>
      </c>
      <c r="D376" s="3">
        <f xml:space="preserve"> RTD("cqg.rtd",,"StudyData", $I$2, "BAR", "", "High", $I$4, -$A376, $I$6,$I$10,,$I$8,$I$12)</f>
        <v>17.89</v>
      </c>
      <c r="E376" s="3">
        <f xml:space="preserve"> RTD("cqg.rtd",,"StudyData", $I$2, "BAR", "", "Low", $I$4, -$A376, $I$6,$I$10,,$I$8,$I$12)</f>
        <v>15.04</v>
      </c>
      <c r="F376" s="3">
        <f xml:space="preserve"> RTD("cqg.rtd",,"StudyData", $I$2, "BAR", "", "Close", $I$4, -$A376, $I$6,$I$10,,$I$8,$I$12)</f>
        <v>15.72</v>
      </c>
    </row>
    <row r="377" spans="1:6" x14ac:dyDescent="0.3">
      <c r="A377" s="1">
        <f t="shared" si="5"/>
        <v>375</v>
      </c>
      <c r="B377" s="6">
        <f xml:space="preserve"> RTD("cqg.rtd",,"StudyData", $I$2, "BAR", "", "Time", $I$4,-$A377,$I$6,$I$10, "","False","T")</f>
        <v>43493</v>
      </c>
      <c r="C377" s="3">
        <f xml:space="preserve"> RTD("cqg.rtd",,"StudyData", $I$2, "BAR", "", "Open", $I$4, -$A377, $I$6,$I$10,,$I$8,$I$12)</f>
        <v>18.559999999999999</v>
      </c>
      <c r="D377" s="3">
        <f xml:space="preserve"> RTD("cqg.rtd",,"StudyData", $I$2, "BAR", "", "High", $I$4, -$A377, $I$6,$I$10,,$I$8,$I$12)</f>
        <v>20.420000000000002</v>
      </c>
      <c r="E377" s="3">
        <f xml:space="preserve"> RTD("cqg.rtd",,"StudyData", $I$2, "BAR", "", "Low", $I$4, -$A377, $I$6,$I$10,,$I$8,$I$12)</f>
        <v>16.079999999999998</v>
      </c>
      <c r="F377" s="3">
        <f xml:space="preserve"> RTD("cqg.rtd",,"StudyData", $I$2, "BAR", "", "Close", $I$4, -$A377, $I$6,$I$10,,$I$8,$I$12)</f>
        <v>16.14</v>
      </c>
    </row>
    <row r="378" spans="1:6" x14ac:dyDescent="0.3">
      <c r="A378" s="1">
        <f t="shared" si="5"/>
        <v>376</v>
      </c>
      <c r="B378" s="6">
        <f xml:space="preserve"> RTD("cqg.rtd",,"StudyData", $I$2, "BAR", "", "Time", $I$4,-$A378,$I$6,$I$10, "","False","T")</f>
        <v>43487</v>
      </c>
      <c r="C378" s="3">
        <f xml:space="preserve"> RTD("cqg.rtd",,"StudyData", $I$2, "BAR", "", "Open", $I$4, -$A378, $I$6,$I$10,,$I$8,$I$12)</f>
        <v>18.53</v>
      </c>
      <c r="D378" s="3">
        <f xml:space="preserve"> RTD("cqg.rtd",,"StudyData", $I$2, "BAR", "", "High", $I$4, -$A378, $I$6,$I$10,,$I$8,$I$12)</f>
        <v>22.02</v>
      </c>
      <c r="E378" s="3">
        <f xml:space="preserve"> RTD("cqg.rtd",,"StudyData", $I$2, "BAR", "", "Low", $I$4, -$A378, $I$6,$I$10,,$I$8,$I$12)</f>
        <v>17.309999999999999</v>
      </c>
      <c r="F378" s="3">
        <f xml:space="preserve"> RTD("cqg.rtd",,"StudyData", $I$2, "BAR", "", "Close", $I$4, -$A378, $I$6,$I$10,,$I$8,$I$12)</f>
        <v>17.420000000000002</v>
      </c>
    </row>
    <row r="379" spans="1:6" x14ac:dyDescent="0.3">
      <c r="A379" s="1">
        <f t="shared" si="5"/>
        <v>377</v>
      </c>
      <c r="B379" s="6">
        <f xml:space="preserve"> RTD("cqg.rtd",,"StudyData", $I$2, "BAR", "", "Time", $I$4,-$A379,$I$6,$I$10, "","False","T")</f>
        <v>43479</v>
      </c>
      <c r="C379" s="3">
        <f xml:space="preserve"> RTD("cqg.rtd",,"StudyData", $I$2, "BAR", "", "Open", $I$4, -$A379, $I$6,$I$10,,$I$8,$I$12)</f>
        <v>19.84</v>
      </c>
      <c r="D379" s="3">
        <f xml:space="preserve"> RTD("cqg.rtd",,"StudyData", $I$2, "BAR", "", "High", $I$4, -$A379, $I$6,$I$10,,$I$8,$I$12)</f>
        <v>20.27</v>
      </c>
      <c r="E379" s="3">
        <f xml:space="preserve"> RTD("cqg.rtd",,"StudyData", $I$2, "BAR", "", "Low", $I$4, -$A379, $I$6,$I$10,,$I$8,$I$12)</f>
        <v>17.170000000000002</v>
      </c>
      <c r="F379" s="3">
        <f xml:space="preserve"> RTD("cqg.rtd",,"StudyData", $I$2, "BAR", "", "Close", $I$4, -$A379, $I$6,$I$10,,$I$8,$I$12)</f>
        <v>17.8</v>
      </c>
    </row>
    <row r="380" spans="1:6" x14ac:dyDescent="0.3">
      <c r="A380" s="1">
        <f t="shared" si="5"/>
        <v>378</v>
      </c>
      <c r="B380" s="6">
        <f xml:space="preserve"> RTD("cqg.rtd",,"StudyData", $I$2, "BAR", "", "Time", $I$4,-$A380,$I$6,$I$10, "","False","T")</f>
        <v>43472</v>
      </c>
      <c r="C380" s="3">
        <f xml:space="preserve"> RTD("cqg.rtd",,"StudyData", $I$2, "BAR", "", "Open", $I$4, -$A380, $I$6,$I$10,,$I$8,$I$12)</f>
        <v>22.06</v>
      </c>
      <c r="D380" s="3">
        <f xml:space="preserve"> RTD("cqg.rtd",,"StudyData", $I$2, "BAR", "", "High", $I$4, -$A380, $I$6,$I$10,,$I$8,$I$12)</f>
        <v>22.8</v>
      </c>
      <c r="E380" s="3">
        <f xml:space="preserve"> RTD("cqg.rtd",,"StudyData", $I$2, "BAR", "", "Low", $I$4, -$A380, $I$6,$I$10,,$I$8,$I$12)</f>
        <v>18.12</v>
      </c>
      <c r="F380" s="3">
        <f xml:space="preserve"> RTD("cqg.rtd",,"StudyData", $I$2, "BAR", "", "Close", $I$4, -$A380, $I$6,$I$10,,$I$8,$I$12)</f>
        <v>18.190000000000001</v>
      </c>
    </row>
    <row r="381" spans="1:6" x14ac:dyDescent="0.3">
      <c r="A381" s="1">
        <f t="shared" si="5"/>
        <v>379</v>
      </c>
      <c r="B381" s="6">
        <f xml:space="preserve"> RTD("cqg.rtd",,"StudyData", $I$2, "BAR", "", "Time", $I$4,-$A381,$I$6,$I$10, "","False","T")</f>
        <v>43465</v>
      </c>
      <c r="C381" s="3">
        <f xml:space="preserve"> RTD("cqg.rtd",,"StudyData", $I$2, "BAR", "", "Open", $I$4, -$A381, $I$6,$I$10,,$I$8,$I$12)</f>
        <v>27.59</v>
      </c>
      <c r="D381" s="3">
        <f xml:space="preserve"> RTD("cqg.rtd",,"StudyData", $I$2, "BAR", "", "High", $I$4, -$A381, $I$6,$I$10,,$I$8,$I$12)</f>
        <v>28.53</v>
      </c>
      <c r="E381" s="3">
        <f xml:space="preserve"> RTD("cqg.rtd",,"StudyData", $I$2, "BAR", "", "Low", $I$4, -$A381, $I$6,$I$10,,$I$8,$I$12)</f>
        <v>21.19</v>
      </c>
      <c r="F381" s="3">
        <f xml:space="preserve"> RTD("cqg.rtd",,"StudyData", $I$2, "BAR", "", "Close", $I$4, -$A381, $I$6,$I$10,,$I$8,$I$12)</f>
        <v>21.38</v>
      </c>
    </row>
    <row r="382" spans="1:6" x14ac:dyDescent="0.3">
      <c r="A382" s="1">
        <f t="shared" si="5"/>
        <v>380</v>
      </c>
      <c r="B382" s="6">
        <f xml:space="preserve"> RTD("cqg.rtd",,"StudyData", $I$2, "BAR", "", "Time", $I$4,-$A382,$I$6,$I$10, "","False","T")</f>
        <v>43458</v>
      </c>
      <c r="C382" s="3">
        <f xml:space="preserve"> RTD("cqg.rtd",,"StudyData", $I$2, "BAR", "", "Open", $I$4, -$A382, $I$6,$I$10,,$I$8,$I$12)</f>
        <v>29.29</v>
      </c>
      <c r="D382" s="3">
        <f xml:space="preserve"> RTD("cqg.rtd",,"StudyData", $I$2, "BAR", "", "High", $I$4, -$A382, $I$6,$I$10,,$I$8,$I$12)</f>
        <v>36.200000000000003</v>
      </c>
      <c r="E382" s="3">
        <f xml:space="preserve"> RTD("cqg.rtd",,"StudyData", $I$2, "BAR", "", "Low", $I$4, -$A382, $I$6,$I$10,,$I$8,$I$12)</f>
        <v>27.43</v>
      </c>
      <c r="F382" s="3">
        <f xml:space="preserve"> RTD("cqg.rtd",,"StudyData", $I$2, "BAR", "", "Close", $I$4, -$A382, $I$6,$I$10,,$I$8,$I$12)</f>
        <v>28.34</v>
      </c>
    </row>
    <row r="383" spans="1:6" x14ac:dyDescent="0.3">
      <c r="A383" s="1">
        <f t="shared" si="5"/>
        <v>381</v>
      </c>
      <c r="B383" s="6">
        <f xml:space="preserve"> RTD("cqg.rtd",,"StudyData", $I$2, "BAR", "", "Time", $I$4,-$A383,$I$6,$I$10, "","False","T")</f>
        <v>43451</v>
      </c>
      <c r="C383" s="3">
        <f xml:space="preserve"> RTD("cqg.rtd",,"StudyData", $I$2, "BAR", "", "Open", $I$4, -$A383, $I$6,$I$10,,$I$8,$I$12)</f>
        <v>22.36</v>
      </c>
      <c r="D383" s="3">
        <f xml:space="preserve"> RTD("cqg.rtd",,"StudyData", $I$2, "BAR", "", "High", $I$4, -$A383, $I$6,$I$10,,$I$8,$I$12)</f>
        <v>31.35</v>
      </c>
      <c r="E383" s="3">
        <f xml:space="preserve"> RTD("cqg.rtd",,"StudyData", $I$2, "BAR", "", "Low", $I$4, -$A383, $I$6,$I$10,,$I$8,$I$12)</f>
        <v>21.97</v>
      </c>
      <c r="F383" s="3">
        <f xml:space="preserve"> RTD("cqg.rtd",,"StudyData", $I$2, "BAR", "", "Close", $I$4, -$A383, $I$6,$I$10,,$I$8,$I$12)</f>
        <v>30.11</v>
      </c>
    </row>
    <row r="384" spans="1:6" x14ac:dyDescent="0.3">
      <c r="A384" s="1">
        <f t="shared" si="5"/>
        <v>382</v>
      </c>
      <c r="B384" s="6">
        <f xml:space="preserve"> RTD("cqg.rtd",,"StudyData", $I$2, "BAR", "", "Time", $I$4,-$A384,$I$6,$I$10, "","False","T")</f>
        <v>43444</v>
      </c>
      <c r="C384" s="3">
        <f xml:space="preserve"> RTD("cqg.rtd",,"StudyData", $I$2, "BAR", "", "Open", $I$4, -$A384, $I$6,$I$10,,$I$8,$I$12)</f>
        <v>23.95</v>
      </c>
      <c r="D384" s="3">
        <f xml:space="preserve"> RTD("cqg.rtd",,"StudyData", $I$2, "BAR", "", "High", $I$4, -$A384, $I$6,$I$10,,$I$8,$I$12)</f>
        <v>25.94</v>
      </c>
      <c r="E384" s="3">
        <f xml:space="preserve"> RTD("cqg.rtd",,"StudyData", $I$2, "BAR", "", "Low", $I$4, -$A384, $I$6,$I$10,,$I$8,$I$12)</f>
        <v>20.34</v>
      </c>
      <c r="F384" s="3">
        <f xml:space="preserve"> RTD("cqg.rtd",,"StudyData", $I$2, "BAR", "", "Close", $I$4, -$A384, $I$6,$I$10,,$I$8,$I$12)</f>
        <v>21.63</v>
      </c>
    </row>
    <row r="385" spans="1:6" x14ac:dyDescent="0.3">
      <c r="A385" s="1">
        <f t="shared" si="5"/>
        <v>383</v>
      </c>
      <c r="B385" s="6">
        <f xml:space="preserve"> RTD("cqg.rtd",,"StudyData", $I$2, "BAR", "", "Time", $I$4,-$A385,$I$6,$I$10, "","False","T")</f>
        <v>43437</v>
      </c>
      <c r="C385" s="3">
        <f xml:space="preserve"> RTD("cqg.rtd",,"StudyData", $I$2, "BAR", "", "Open", $I$4, -$A385, $I$6,$I$10,,$I$8,$I$12)</f>
        <v>16.04</v>
      </c>
      <c r="D385" s="3">
        <f xml:space="preserve"> RTD("cqg.rtd",,"StudyData", $I$2, "BAR", "", "High", $I$4, -$A385, $I$6,$I$10,,$I$8,$I$12)</f>
        <v>25.94</v>
      </c>
      <c r="E385" s="3">
        <f xml:space="preserve"> RTD("cqg.rtd",,"StudyData", $I$2, "BAR", "", "Low", $I$4, -$A385, $I$6,$I$10,,$I$8,$I$12)</f>
        <v>15.94</v>
      </c>
      <c r="F385" s="3">
        <f xml:space="preserve"> RTD("cqg.rtd",,"StudyData", $I$2, "BAR", "", "Close", $I$4, -$A385, $I$6,$I$10,,$I$8,$I$12)</f>
        <v>23.23</v>
      </c>
    </row>
    <row r="386" spans="1:6" x14ac:dyDescent="0.3">
      <c r="A386" s="1">
        <f t="shared" si="5"/>
        <v>384</v>
      </c>
      <c r="B386" s="6">
        <f xml:space="preserve"> RTD("cqg.rtd",,"StudyData", $I$2, "BAR", "", "Time", $I$4,-$A386,$I$6,$I$10, "","False","T")</f>
        <v>43430</v>
      </c>
      <c r="C386" s="3">
        <f xml:space="preserve"> RTD("cqg.rtd",,"StudyData", $I$2, "BAR", "", "Open", $I$4, -$A386, $I$6,$I$10,,$I$8,$I$12)</f>
        <v>20.78</v>
      </c>
      <c r="D386" s="3">
        <f xml:space="preserve"> RTD("cqg.rtd",,"StudyData", $I$2, "BAR", "", "High", $I$4, -$A386, $I$6,$I$10,,$I$8,$I$12)</f>
        <v>20.8</v>
      </c>
      <c r="E386" s="3">
        <f xml:space="preserve"> RTD("cqg.rtd",,"StudyData", $I$2, "BAR", "", "Low", $I$4, -$A386, $I$6,$I$10,,$I$8,$I$12)</f>
        <v>18.03</v>
      </c>
      <c r="F386" s="3">
        <f xml:space="preserve"> RTD("cqg.rtd",,"StudyData", $I$2, "BAR", "", "Close", $I$4, -$A386, $I$6,$I$10,,$I$8,$I$12)</f>
        <v>18.07</v>
      </c>
    </row>
    <row r="387" spans="1:6" x14ac:dyDescent="0.3">
      <c r="A387" s="1">
        <f t="shared" si="5"/>
        <v>385</v>
      </c>
      <c r="B387" s="6">
        <f xml:space="preserve"> RTD("cqg.rtd",,"StudyData", $I$2, "BAR", "", "Time", $I$4,-$A387,$I$6,$I$10, "","False","T")</f>
        <v>43423</v>
      </c>
      <c r="C387" s="3">
        <f xml:space="preserve"> RTD("cqg.rtd",,"StudyData", $I$2, "BAR", "", "Open", $I$4, -$A387, $I$6,$I$10,,$I$8,$I$12)</f>
        <v>18.78</v>
      </c>
      <c r="D387" s="3">
        <f xml:space="preserve"> RTD("cqg.rtd",,"StudyData", $I$2, "BAR", "", "High", $I$4, -$A387, $I$6,$I$10,,$I$8,$I$12)</f>
        <v>23.81</v>
      </c>
      <c r="E387" s="3">
        <f xml:space="preserve"> RTD("cqg.rtd",,"StudyData", $I$2, "BAR", "", "Low", $I$4, -$A387, $I$6,$I$10,,$I$8,$I$12)</f>
        <v>18.52</v>
      </c>
      <c r="F387" s="3">
        <f xml:space="preserve"> RTD("cqg.rtd",,"StudyData", $I$2, "BAR", "", "Close", $I$4, -$A387, $I$6,$I$10,,$I$8,$I$12)</f>
        <v>21.52</v>
      </c>
    </row>
    <row r="388" spans="1:6" x14ac:dyDescent="0.3">
      <c r="A388" s="1">
        <f t="shared" ref="A388:A451" si="6">A387+1</f>
        <v>386</v>
      </c>
      <c r="B388" s="6">
        <f xml:space="preserve"> RTD("cqg.rtd",,"StudyData", $I$2, "BAR", "", "Time", $I$4,-$A388,$I$6,$I$10, "","False","T")</f>
        <v>43416</v>
      </c>
      <c r="C388" s="3">
        <f xml:space="preserve"> RTD("cqg.rtd",,"StudyData", $I$2, "BAR", "", "Open", $I$4, -$A388, $I$6,$I$10,,$I$8,$I$12)</f>
        <v>17.260000000000002</v>
      </c>
      <c r="D388" s="3">
        <f xml:space="preserve"> RTD("cqg.rtd",,"StudyData", $I$2, "BAR", "", "High", $I$4, -$A388, $I$6,$I$10,,$I$8,$I$12)</f>
        <v>22.97</v>
      </c>
      <c r="E388" s="3">
        <f xml:space="preserve"> RTD("cqg.rtd",,"StudyData", $I$2, "BAR", "", "Low", $I$4, -$A388, $I$6,$I$10,,$I$8,$I$12)</f>
        <v>17.25</v>
      </c>
      <c r="F388" s="3">
        <f xml:space="preserve"> RTD("cqg.rtd",,"StudyData", $I$2, "BAR", "", "Close", $I$4, -$A388, $I$6,$I$10,,$I$8,$I$12)</f>
        <v>18.14</v>
      </c>
    </row>
    <row r="389" spans="1:6" x14ac:dyDescent="0.3">
      <c r="A389" s="1">
        <f t="shared" si="6"/>
        <v>387</v>
      </c>
      <c r="B389" s="6">
        <f xml:space="preserve"> RTD("cqg.rtd",,"StudyData", $I$2, "BAR", "", "Time", $I$4,-$A389,$I$6,$I$10, "","False","T")</f>
        <v>43409</v>
      </c>
      <c r="C389" s="3">
        <f xml:space="preserve"> RTD("cqg.rtd",,"StudyData", $I$2, "BAR", "", "Open", $I$4, -$A389, $I$6,$I$10,,$I$8,$I$12)</f>
        <v>20.58</v>
      </c>
      <c r="D389" s="3">
        <f xml:space="preserve"> RTD("cqg.rtd",,"StudyData", $I$2, "BAR", "", "High", $I$4, -$A389, $I$6,$I$10,,$I$8,$I$12)</f>
        <v>20.87</v>
      </c>
      <c r="E389" s="3">
        <f xml:space="preserve"> RTD("cqg.rtd",,"StudyData", $I$2, "BAR", "", "Low", $I$4, -$A389, $I$6,$I$10,,$I$8,$I$12)</f>
        <v>16.09</v>
      </c>
      <c r="F389" s="3">
        <f xml:space="preserve"> RTD("cqg.rtd",,"StudyData", $I$2, "BAR", "", "Close", $I$4, -$A389, $I$6,$I$10,,$I$8,$I$12)</f>
        <v>17.36</v>
      </c>
    </row>
    <row r="390" spans="1:6" x14ac:dyDescent="0.3">
      <c r="A390" s="1">
        <f t="shared" si="6"/>
        <v>388</v>
      </c>
      <c r="B390" s="6">
        <f xml:space="preserve"> RTD("cqg.rtd",,"StudyData", $I$2, "BAR", "", "Time", $I$4,-$A390,$I$6,$I$10, "","False","T")</f>
        <v>43402</v>
      </c>
      <c r="C390" s="3">
        <f xml:space="preserve"> RTD("cqg.rtd",,"StudyData", $I$2, "BAR", "", "Open", $I$4, -$A390, $I$6,$I$10,,$I$8,$I$12)</f>
        <v>24.48</v>
      </c>
      <c r="D390" s="3">
        <f xml:space="preserve"> RTD("cqg.rtd",,"StudyData", $I$2, "BAR", "", "High", $I$4, -$A390, $I$6,$I$10,,$I$8,$I$12)</f>
        <v>27.86</v>
      </c>
      <c r="E390" s="3">
        <f xml:space="preserve"> RTD("cqg.rtd",,"StudyData", $I$2, "BAR", "", "Low", $I$4, -$A390, $I$6,$I$10,,$I$8,$I$12)</f>
        <v>18.05</v>
      </c>
      <c r="F390" s="3">
        <f xml:space="preserve"> RTD("cqg.rtd",,"StudyData", $I$2, "BAR", "", "Close", $I$4, -$A390, $I$6,$I$10,,$I$8,$I$12)</f>
        <v>19.510000000000002</v>
      </c>
    </row>
    <row r="391" spans="1:6" x14ac:dyDescent="0.3">
      <c r="A391" s="1">
        <f t="shared" si="6"/>
        <v>389</v>
      </c>
      <c r="B391" s="6">
        <f xml:space="preserve"> RTD("cqg.rtd",,"StudyData", $I$2, "BAR", "", "Time", $I$4,-$A391,$I$6,$I$10, "","False","T")</f>
        <v>43395</v>
      </c>
      <c r="C391" s="3">
        <f xml:space="preserve"> RTD("cqg.rtd",,"StudyData", $I$2, "BAR", "", "Open", $I$4, -$A391, $I$6,$I$10,,$I$8,$I$12)</f>
        <v>19.38</v>
      </c>
      <c r="D391" s="3">
        <f xml:space="preserve"> RTD("cqg.rtd",,"StudyData", $I$2, "BAR", "", "High", $I$4, -$A391, $I$6,$I$10,,$I$8,$I$12)</f>
        <v>27.52</v>
      </c>
      <c r="E391" s="3">
        <f xml:space="preserve"> RTD("cqg.rtd",,"StudyData", $I$2, "BAR", "", "Low", $I$4, -$A391, $I$6,$I$10,,$I$8,$I$12)</f>
        <v>18.82</v>
      </c>
      <c r="F391" s="3">
        <f xml:space="preserve"> RTD("cqg.rtd",,"StudyData", $I$2, "BAR", "", "Close", $I$4, -$A391, $I$6,$I$10,,$I$8,$I$12)</f>
        <v>24.16</v>
      </c>
    </row>
    <row r="392" spans="1:6" x14ac:dyDescent="0.3">
      <c r="A392" s="1">
        <f t="shared" si="6"/>
        <v>390</v>
      </c>
      <c r="B392" s="6">
        <f xml:space="preserve"> RTD("cqg.rtd",,"StudyData", $I$2, "BAR", "", "Time", $I$4,-$A392,$I$6,$I$10, "","False","T")</f>
        <v>43388</v>
      </c>
      <c r="C392" s="3">
        <f xml:space="preserve"> RTD("cqg.rtd",,"StudyData", $I$2, "BAR", "", "Open", $I$4, -$A392, $I$6,$I$10,,$I$8,$I$12)</f>
        <v>21.97</v>
      </c>
      <c r="D392" s="3">
        <f xml:space="preserve"> RTD("cqg.rtd",,"StudyData", $I$2, "BAR", "", "High", $I$4, -$A392, $I$6,$I$10,,$I$8,$I$12)</f>
        <v>22.89</v>
      </c>
      <c r="E392" s="3">
        <f xml:space="preserve"> RTD("cqg.rtd",,"StudyData", $I$2, "BAR", "", "Low", $I$4, -$A392, $I$6,$I$10,,$I$8,$I$12)</f>
        <v>17.059999999999999</v>
      </c>
      <c r="F392" s="3">
        <f xml:space="preserve"> RTD("cqg.rtd",,"StudyData", $I$2, "BAR", "", "Close", $I$4, -$A392, $I$6,$I$10,,$I$8,$I$12)</f>
        <v>19.89</v>
      </c>
    </row>
    <row r="393" spans="1:6" x14ac:dyDescent="0.3">
      <c r="A393" s="1">
        <f t="shared" si="6"/>
        <v>391</v>
      </c>
      <c r="B393" s="6">
        <f xml:space="preserve"> RTD("cqg.rtd",,"StudyData", $I$2, "BAR", "", "Time", $I$4,-$A393,$I$6,$I$10, "","False","T")</f>
        <v>43381</v>
      </c>
      <c r="C393" s="3">
        <f xml:space="preserve"> RTD("cqg.rtd",,"StudyData", $I$2, "BAR", "", "Open", $I$4, -$A393, $I$6,$I$10,,$I$8,$I$12)</f>
        <v>16.05</v>
      </c>
      <c r="D393" s="3">
        <f xml:space="preserve"> RTD("cqg.rtd",,"StudyData", $I$2, "BAR", "", "High", $I$4, -$A393, $I$6,$I$10,,$I$8,$I$12)</f>
        <v>28.84</v>
      </c>
      <c r="E393" s="3">
        <f xml:space="preserve"> RTD("cqg.rtd",,"StudyData", $I$2, "BAR", "", "Low", $I$4, -$A393, $I$6,$I$10,,$I$8,$I$12)</f>
        <v>15.27</v>
      </c>
      <c r="F393" s="3">
        <f xml:space="preserve"> RTD("cqg.rtd",,"StudyData", $I$2, "BAR", "", "Close", $I$4, -$A393, $I$6,$I$10,,$I$8,$I$12)</f>
        <v>21.31</v>
      </c>
    </row>
    <row r="394" spans="1:6" x14ac:dyDescent="0.3">
      <c r="A394" s="1">
        <f t="shared" si="6"/>
        <v>392</v>
      </c>
      <c r="B394" s="6">
        <f xml:space="preserve"> RTD("cqg.rtd",,"StudyData", $I$2, "BAR", "", "Time", $I$4,-$A394,$I$6,$I$10, "","False","T")</f>
        <v>43374</v>
      </c>
      <c r="C394" s="3">
        <f xml:space="preserve"> RTD("cqg.rtd",,"StudyData", $I$2, "BAR", "", "Open", $I$4, -$A394, $I$6,$I$10,,$I$8,$I$12)</f>
        <v>11.99</v>
      </c>
      <c r="D394" s="3">
        <f xml:space="preserve"> RTD("cqg.rtd",,"StudyData", $I$2, "BAR", "", "High", $I$4, -$A394, $I$6,$I$10,,$I$8,$I$12)</f>
        <v>17.36</v>
      </c>
      <c r="E394" s="3">
        <f xml:space="preserve"> RTD("cqg.rtd",,"StudyData", $I$2, "BAR", "", "Low", $I$4, -$A394, $I$6,$I$10,,$I$8,$I$12)</f>
        <v>11.34</v>
      </c>
      <c r="F394" s="3">
        <f xml:space="preserve"> RTD("cqg.rtd",,"StudyData", $I$2, "BAR", "", "Close", $I$4, -$A394, $I$6,$I$10,,$I$8,$I$12)</f>
        <v>14.82</v>
      </c>
    </row>
    <row r="395" spans="1:6" x14ac:dyDescent="0.3">
      <c r="A395" s="1">
        <f t="shared" si="6"/>
        <v>393</v>
      </c>
      <c r="B395" s="6">
        <f xml:space="preserve"> RTD("cqg.rtd",,"StudyData", $I$2, "BAR", "", "Time", $I$4,-$A395,$I$6,$I$10, "","False","T")</f>
        <v>43367</v>
      </c>
      <c r="C395" s="3">
        <f xml:space="preserve"> RTD("cqg.rtd",,"StudyData", $I$2, "BAR", "", "Open", $I$4, -$A395, $I$6,$I$10,,$I$8,$I$12)</f>
        <v>12.46</v>
      </c>
      <c r="D395" s="3">
        <f xml:space="preserve"> RTD("cqg.rtd",,"StudyData", $I$2, "BAR", "", "High", $I$4, -$A395, $I$6,$I$10,,$I$8,$I$12)</f>
        <v>13.22</v>
      </c>
      <c r="E395" s="3">
        <f xml:space="preserve"> RTD("cqg.rtd",,"StudyData", $I$2, "BAR", "", "Low", $I$4, -$A395, $I$6,$I$10,,$I$8,$I$12)</f>
        <v>11.55</v>
      </c>
      <c r="F395" s="3">
        <f xml:space="preserve"> RTD("cqg.rtd",,"StudyData", $I$2, "BAR", "", "Close", $I$4, -$A395, $I$6,$I$10,,$I$8,$I$12)</f>
        <v>12.12</v>
      </c>
    </row>
    <row r="396" spans="1:6" x14ac:dyDescent="0.3">
      <c r="A396" s="1">
        <f t="shared" si="6"/>
        <v>394</v>
      </c>
      <c r="B396" s="6">
        <f xml:space="preserve"> RTD("cqg.rtd",,"StudyData", $I$2, "BAR", "", "Time", $I$4,-$A396,$I$6,$I$10, "","False","T")</f>
        <v>43360</v>
      </c>
      <c r="C396" s="3">
        <f xml:space="preserve"> RTD("cqg.rtd",,"StudyData", $I$2, "BAR", "", "Open", $I$4, -$A396, $I$6,$I$10,,$I$8,$I$12)</f>
        <v>12.72</v>
      </c>
      <c r="D396" s="3">
        <f xml:space="preserve"> RTD("cqg.rtd",,"StudyData", $I$2, "BAR", "", "High", $I$4, -$A396, $I$6,$I$10,,$I$8,$I$12)</f>
        <v>13.75</v>
      </c>
      <c r="E396" s="3">
        <f xml:space="preserve"> RTD("cqg.rtd",,"StudyData", $I$2, "BAR", "", "Low", $I$4, -$A396, $I$6,$I$10,,$I$8,$I$12)</f>
        <v>11.1</v>
      </c>
      <c r="F396" s="3">
        <f xml:space="preserve"> RTD("cqg.rtd",,"StudyData", $I$2, "BAR", "", "Close", $I$4, -$A396, $I$6,$I$10,,$I$8,$I$12)</f>
        <v>11.68</v>
      </c>
    </row>
    <row r="397" spans="1:6" x14ac:dyDescent="0.3">
      <c r="A397" s="1">
        <f t="shared" si="6"/>
        <v>395</v>
      </c>
      <c r="B397" s="6">
        <f xml:space="preserve"> RTD("cqg.rtd",,"StudyData", $I$2, "BAR", "", "Time", $I$4,-$A397,$I$6,$I$10, "","False","T")</f>
        <v>43353</v>
      </c>
      <c r="C397" s="3">
        <f xml:space="preserve"> RTD("cqg.rtd",,"StudyData", $I$2, "BAR", "", "Open", $I$4, -$A397, $I$6,$I$10,,$I$8,$I$12)</f>
        <v>15.09</v>
      </c>
      <c r="D397" s="3">
        <f xml:space="preserve"> RTD("cqg.rtd",,"StudyData", $I$2, "BAR", "", "High", $I$4, -$A397, $I$6,$I$10,,$I$8,$I$12)</f>
        <v>15.2</v>
      </c>
      <c r="E397" s="3">
        <f xml:space="preserve"> RTD("cqg.rtd",,"StudyData", $I$2, "BAR", "", "Low", $I$4, -$A397, $I$6,$I$10,,$I$8,$I$12)</f>
        <v>11.93</v>
      </c>
      <c r="F397" s="3">
        <f xml:space="preserve"> RTD("cqg.rtd",,"StudyData", $I$2, "BAR", "", "Close", $I$4, -$A397, $I$6,$I$10,,$I$8,$I$12)</f>
        <v>12.07</v>
      </c>
    </row>
    <row r="398" spans="1:6" x14ac:dyDescent="0.3">
      <c r="A398" s="1">
        <f t="shared" si="6"/>
        <v>396</v>
      </c>
      <c r="B398" s="6">
        <f xml:space="preserve"> RTD("cqg.rtd",,"StudyData", $I$2, "BAR", "", "Time", $I$4,-$A398,$I$6,$I$10, "","False","T")</f>
        <v>43347</v>
      </c>
      <c r="C398" s="3">
        <f xml:space="preserve"> RTD("cqg.rtd",,"StudyData", $I$2, "BAR", "", "Open", $I$4, -$A398, $I$6,$I$10,,$I$8,$I$12)</f>
        <v>13.13</v>
      </c>
      <c r="D398" s="3">
        <f xml:space="preserve"> RTD("cqg.rtd",,"StudyData", $I$2, "BAR", "", "High", $I$4, -$A398, $I$6,$I$10,,$I$8,$I$12)</f>
        <v>15.63</v>
      </c>
      <c r="E398" s="3">
        <f xml:space="preserve"> RTD("cqg.rtd",,"StudyData", $I$2, "BAR", "", "Low", $I$4, -$A398, $I$6,$I$10,,$I$8,$I$12)</f>
        <v>13.12</v>
      </c>
      <c r="F398" s="3">
        <f xml:space="preserve"> RTD("cqg.rtd",,"StudyData", $I$2, "BAR", "", "Close", $I$4, -$A398, $I$6,$I$10,,$I$8,$I$12)</f>
        <v>14.88</v>
      </c>
    </row>
    <row r="399" spans="1:6" x14ac:dyDescent="0.3">
      <c r="A399" s="1">
        <f t="shared" si="6"/>
        <v>397</v>
      </c>
      <c r="B399" s="6">
        <f xml:space="preserve"> RTD("cqg.rtd",,"StudyData", $I$2, "BAR", "", "Time", $I$4,-$A399,$I$6,$I$10, "","False","T")</f>
        <v>43339</v>
      </c>
      <c r="C399" s="3">
        <f xml:space="preserve"> RTD("cqg.rtd",,"StudyData", $I$2, "BAR", "", "Open", $I$4, -$A399, $I$6,$I$10,,$I$8,$I$12)</f>
        <v>12.37</v>
      </c>
      <c r="D399" s="3">
        <f xml:space="preserve"> RTD("cqg.rtd",,"StudyData", $I$2, "BAR", "", "High", $I$4, -$A399, $I$6,$I$10,,$I$8,$I$12)</f>
        <v>14.03</v>
      </c>
      <c r="E399" s="3">
        <f xml:space="preserve"> RTD("cqg.rtd",,"StudyData", $I$2, "BAR", "", "Low", $I$4, -$A399, $I$6,$I$10,,$I$8,$I$12)</f>
        <v>11.87</v>
      </c>
      <c r="F399" s="3">
        <f xml:space="preserve"> RTD("cqg.rtd",,"StudyData", $I$2, "BAR", "", "Close", $I$4, -$A399, $I$6,$I$10,,$I$8,$I$12)</f>
        <v>12.86</v>
      </c>
    </row>
    <row r="400" spans="1:6" x14ac:dyDescent="0.3">
      <c r="A400" s="1">
        <f t="shared" si="6"/>
        <v>398</v>
      </c>
      <c r="B400" s="6">
        <f xml:space="preserve"> RTD("cqg.rtd",,"StudyData", $I$2, "BAR", "", "Time", $I$4,-$A400,$I$6,$I$10, "","False","T")</f>
        <v>43332</v>
      </c>
      <c r="C400" s="3">
        <f xml:space="preserve"> RTD("cqg.rtd",,"StudyData", $I$2, "BAR", "", "Open", $I$4, -$A400, $I$6,$I$10,,$I$8,$I$12)</f>
        <v>12.57</v>
      </c>
      <c r="D400" s="3">
        <f xml:space="preserve"> RTD("cqg.rtd",,"StudyData", $I$2, "BAR", "", "High", $I$4, -$A400, $I$6,$I$10,,$I$8,$I$12)</f>
        <v>13.29</v>
      </c>
      <c r="E400" s="3">
        <f xml:space="preserve"> RTD("cqg.rtd",,"StudyData", $I$2, "BAR", "", "Low", $I$4, -$A400, $I$6,$I$10,,$I$8,$I$12)</f>
        <v>11.65</v>
      </c>
      <c r="F400" s="3">
        <f xml:space="preserve"> RTD("cqg.rtd",,"StudyData", $I$2, "BAR", "", "Close", $I$4, -$A400, $I$6,$I$10,,$I$8,$I$12)</f>
        <v>11.99</v>
      </c>
    </row>
    <row r="401" spans="1:6" x14ac:dyDescent="0.3">
      <c r="A401" s="1">
        <f t="shared" si="6"/>
        <v>399</v>
      </c>
      <c r="B401" s="6">
        <f xml:space="preserve"> RTD("cqg.rtd",,"StudyData", $I$2, "BAR", "", "Time", $I$4,-$A401,$I$6,$I$10, "","False","T")</f>
        <v>43325</v>
      </c>
      <c r="C401" s="3">
        <f xml:space="preserve"> RTD("cqg.rtd",,"StudyData", $I$2, "BAR", "", "Open", $I$4, -$A401, $I$6,$I$10,,$I$8,$I$12)</f>
        <v>14.5</v>
      </c>
      <c r="D401" s="3">
        <f xml:space="preserve"> RTD("cqg.rtd",,"StudyData", $I$2, "BAR", "", "High", $I$4, -$A401, $I$6,$I$10,,$I$8,$I$12)</f>
        <v>16.86</v>
      </c>
      <c r="E401" s="3">
        <f xml:space="preserve"> RTD("cqg.rtd",,"StudyData", $I$2, "BAR", "", "Low", $I$4, -$A401, $I$6,$I$10,,$I$8,$I$12)</f>
        <v>12.4</v>
      </c>
      <c r="F401" s="3">
        <f xml:space="preserve"> RTD("cqg.rtd",,"StudyData", $I$2, "BAR", "", "Close", $I$4, -$A401, $I$6,$I$10,,$I$8,$I$12)</f>
        <v>12.64</v>
      </c>
    </row>
    <row r="402" spans="1:6" x14ac:dyDescent="0.3">
      <c r="A402" s="1">
        <f t="shared" si="6"/>
        <v>400</v>
      </c>
      <c r="B402" s="6">
        <f xml:space="preserve"> RTD("cqg.rtd",,"StudyData", $I$2, "BAR", "", "Time", $I$4,-$A402,$I$6,$I$10, "","False","T")</f>
        <v>43318</v>
      </c>
      <c r="C402" s="3">
        <f xml:space="preserve"> RTD("cqg.rtd",,"StudyData", $I$2, "BAR", "", "Open", $I$4, -$A402, $I$6,$I$10,,$I$8,$I$12)</f>
        <v>11.91</v>
      </c>
      <c r="D402" s="3">
        <f xml:space="preserve"> RTD("cqg.rtd",,"StudyData", $I$2, "BAR", "", "High", $I$4, -$A402, $I$6,$I$10,,$I$8,$I$12)</f>
        <v>13.82</v>
      </c>
      <c r="E402" s="3">
        <f xml:space="preserve"> RTD("cqg.rtd",,"StudyData", $I$2, "BAR", "", "Low", $I$4, -$A402, $I$6,$I$10,,$I$8,$I$12)</f>
        <v>10.17</v>
      </c>
      <c r="F402" s="3">
        <f xml:space="preserve"> RTD("cqg.rtd",,"StudyData", $I$2, "BAR", "", "Close", $I$4, -$A402, $I$6,$I$10,,$I$8,$I$12)</f>
        <v>13.16</v>
      </c>
    </row>
    <row r="403" spans="1:6" x14ac:dyDescent="0.3">
      <c r="A403" s="1">
        <f t="shared" si="6"/>
        <v>401</v>
      </c>
      <c r="B403" s="6">
        <f xml:space="preserve"> RTD("cqg.rtd",,"StudyData", $I$2, "BAR", "", "Time", $I$4,-$A403,$I$6,$I$10, "","False","T")</f>
        <v>43311</v>
      </c>
      <c r="C403" s="3">
        <f xml:space="preserve"> RTD("cqg.rtd",,"StudyData", $I$2, "BAR", "", "Open", $I$4, -$A403, $I$6,$I$10,,$I$8,$I$12)</f>
        <v>13.63</v>
      </c>
      <c r="D403" s="3">
        <f xml:space="preserve"> RTD("cqg.rtd",,"StudyData", $I$2, "BAR", "", "High", $I$4, -$A403, $I$6,$I$10,,$I$8,$I$12)</f>
        <v>14.53</v>
      </c>
      <c r="E403" s="3">
        <f xml:space="preserve"> RTD("cqg.rtd",,"StudyData", $I$2, "BAR", "", "Low", $I$4, -$A403, $I$6,$I$10,,$I$8,$I$12)</f>
        <v>11.07</v>
      </c>
      <c r="F403" s="3">
        <f xml:space="preserve"> RTD("cqg.rtd",,"StudyData", $I$2, "BAR", "", "Close", $I$4, -$A403, $I$6,$I$10,,$I$8,$I$12)</f>
        <v>11.64</v>
      </c>
    </row>
    <row r="404" spans="1:6" x14ac:dyDescent="0.3">
      <c r="A404" s="1">
        <f t="shared" si="6"/>
        <v>402</v>
      </c>
      <c r="B404" s="6">
        <f xml:space="preserve"> RTD("cqg.rtd",,"StudyData", $I$2, "BAR", "", "Time", $I$4,-$A404,$I$6,$I$10, "","False","T")</f>
        <v>43304</v>
      </c>
      <c r="C404" s="3">
        <f xml:space="preserve"> RTD("cqg.rtd",,"StudyData", $I$2, "BAR", "", "Open", $I$4, -$A404, $I$6,$I$10,,$I$8,$I$12)</f>
        <v>13.47</v>
      </c>
      <c r="D404" s="3">
        <f xml:space="preserve"> RTD("cqg.rtd",,"StudyData", $I$2, "BAR", "", "High", $I$4, -$A404, $I$6,$I$10,,$I$8,$I$12)</f>
        <v>14.26</v>
      </c>
      <c r="E404" s="3">
        <f xml:space="preserve"> RTD("cqg.rtd",,"StudyData", $I$2, "BAR", "", "Low", $I$4, -$A404, $I$6,$I$10,,$I$8,$I$12)</f>
        <v>11.6</v>
      </c>
      <c r="F404" s="3">
        <f xml:space="preserve"> RTD("cqg.rtd",,"StudyData", $I$2, "BAR", "", "Close", $I$4, -$A404, $I$6,$I$10,,$I$8,$I$12)</f>
        <v>13.03</v>
      </c>
    </row>
    <row r="405" spans="1:6" x14ac:dyDescent="0.3">
      <c r="A405" s="1">
        <f t="shared" si="6"/>
        <v>403</v>
      </c>
      <c r="B405" s="6">
        <f xml:space="preserve"> RTD("cqg.rtd",,"StudyData", $I$2, "BAR", "", "Time", $I$4,-$A405,$I$6,$I$10, "","False","T")</f>
        <v>43297</v>
      </c>
      <c r="C405" s="3">
        <f xml:space="preserve"> RTD("cqg.rtd",,"StudyData", $I$2, "BAR", "", "Open", $I$4, -$A405, $I$6,$I$10,,$I$8,$I$12)</f>
        <v>12.46</v>
      </c>
      <c r="D405" s="3">
        <f xml:space="preserve"> RTD("cqg.rtd",,"StudyData", $I$2, "BAR", "", "High", $I$4, -$A405, $I$6,$I$10,,$I$8,$I$12)</f>
        <v>13.58</v>
      </c>
      <c r="E405" s="3">
        <f xml:space="preserve"> RTD("cqg.rtd",,"StudyData", $I$2, "BAR", "", "Low", $I$4, -$A405, $I$6,$I$10,,$I$8,$I$12)</f>
        <v>11.44</v>
      </c>
      <c r="F405" s="3">
        <f xml:space="preserve"> RTD("cqg.rtd",,"StudyData", $I$2, "BAR", "", "Close", $I$4, -$A405, $I$6,$I$10,,$I$8,$I$12)</f>
        <v>12.86</v>
      </c>
    </row>
    <row r="406" spans="1:6" x14ac:dyDescent="0.3">
      <c r="A406" s="1">
        <f t="shared" si="6"/>
        <v>404</v>
      </c>
      <c r="B406" s="6">
        <f xml:space="preserve"> RTD("cqg.rtd",,"StudyData", $I$2, "BAR", "", "Time", $I$4,-$A406,$I$6,$I$10, "","False","T")</f>
        <v>43290</v>
      </c>
      <c r="C406" s="3">
        <f xml:space="preserve"> RTD("cqg.rtd",,"StudyData", $I$2, "BAR", "", "Open", $I$4, -$A406, $I$6,$I$10,,$I$8,$I$12)</f>
        <v>13.42</v>
      </c>
      <c r="D406" s="3">
        <f xml:space="preserve"> RTD("cqg.rtd",,"StudyData", $I$2, "BAR", "", "High", $I$4, -$A406, $I$6,$I$10,,$I$8,$I$12)</f>
        <v>14.15</v>
      </c>
      <c r="E406" s="3">
        <f xml:space="preserve"> RTD("cqg.rtd",,"StudyData", $I$2, "BAR", "", "Low", $I$4, -$A406, $I$6,$I$10,,$I$8,$I$12)</f>
        <v>11.62</v>
      </c>
      <c r="F406" s="3">
        <f xml:space="preserve"> RTD("cqg.rtd",,"StudyData", $I$2, "BAR", "", "Close", $I$4, -$A406, $I$6,$I$10,,$I$8,$I$12)</f>
        <v>12.18</v>
      </c>
    </row>
    <row r="407" spans="1:6" x14ac:dyDescent="0.3">
      <c r="A407" s="1">
        <f t="shared" si="6"/>
        <v>405</v>
      </c>
      <c r="B407" s="6">
        <f xml:space="preserve"> RTD("cqg.rtd",,"StudyData", $I$2, "BAR", "", "Time", $I$4,-$A407,$I$6,$I$10, "","False","T")</f>
        <v>43283</v>
      </c>
      <c r="C407" s="3">
        <f xml:space="preserve"> RTD("cqg.rtd",,"StudyData", $I$2, "BAR", "", "Open", $I$4, -$A407, $I$6,$I$10,,$I$8,$I$12)</f>
        <v>17.7</v>
      </c>
      <c r="D407" s="3">
        <f xml:space="preserve"> RTD("cqg.rtd",,"StudyData", $I$2, "BAR", "", "High", $I$4, -$A407, $I$6,$I$10,,$I$8,$I$12)</f>
        <v>18.079999999999998</v>
      </c>
      <c r="E407" s="3">
        <f xml:space="preserve"> RTD("cqg.rtd",,"StudyData", $I$2, "BAR", "", "Low", $I$4, -$A407, $I$6,$I$10,,$I$8,$I$12)</f>
        <v>13.34</v>
      </c>
      <c r="F407" s="3">
        <f xml:space="preserve"> RTD("cqg.rtd",,"StudyData", $I$2, "BAR", "", "Close", $I$4, -$A407, $I$6,$I$10,,$I$8,$I$12)</f>
        <v>13.37</v>
      </c>
    </row>
    <row r="408" spans="1:6" x14ac:dyDescent="0.3">
      <c r="A408" s="1">
        <f t="shared" si="6"/>
        <v>406</v>
      </c>
      <c r="B408" s="6">
        <f xml:space="preserve"> RTD("cqg.rtd",,"StudyData", $I$2, "BAR", "", "Time", $I$4,-$A408,$I$6,$I$10, "","False","T")</f>
        <v>43276</v>
      </c>
      <c r="C408" s="3">
        <f xml:space="preserve"> RTD("cqg.rtd",,"StudyData", $I$2, "BAR", "", "Open", $I$4, -$A408, $I$6,$I$10,,$I$8,$I$12)</f>
        <v>15.07</v>
      </c>
      <c r="D408" s="3">
        <f xml:space="preserve"> RTD("cqg.rtd",,"StudyData", $I$2, "BAR", "", "High", $I$4, -$A408, $I$6,$I$10,,$I$8,$I$12)</f>
        <v>19.61</v>
      </c>
      <c r="E408" s="3">
        <f xml:space="preserve"> RTD("cqg.rtd",,"StudyData", $I$2, "BAR", "", "Low", $I$4, -$A408, $I$6,$I$10,,$I$8,$I$12)</f>
        <v>14.56</v>
      </c>
      <c r="F408" s="3">
        <f xml:space="preserve"> RTD("cqg.rtd",,"StudyData", $I$2, "BAR", "", "Close", $I$4, -$A408, $I$6,$I$10,,$I$8,$I$12)</f>
        <v>16.09</v>
      </c>
    </row>
    <row r="409" spans="1:6" x14ac:dyDescent="0.3">
      <c r="A409" s="1">
        <f t="shared" si="6"/>
        <v>407</v>
      </c>
      <c r="B409" s="6">
        <f xml:space="preserve"> RTD("cqg.rtd",,"StudyData", $I$2, "BAR", "", "Time", $I$4,-$A409,$I$6,$I$10, "","False","T")</f>
        <v>43269</v>
      </c>
      <c r="C409" s="3">
        <f xml:space="preserve"> RTD("cqg.rtd",,"StudyData", $I$2, "BAR", "", "Open", $I$4, -$A409, $I$6,$I$10,,$I$8,$I$12)</f>
        <v>12.79</v>
      </c>
      <c r="D409" s="3">
        <f xml:space="preserve"> RTD("cqg.rtd",,"StudyData", $I$2, "BAR", "", "High", $I$4, -$A409, $I$6,$I$10,,$I$8,$I$12)</f>
        <v>15.18</v>
      </c>
      <c r="E409" s="3">
        <f xml:space="preserve"> RTD("cqg.rtd",,"StudyData", $I$2, "BAR", "", "Low", $I$4, -$A409, $I$6,$I$10,,$I$8,$I$12)</f>
        <v>12.18</v>
      </c>
      <c r="F409" s="3">
        <f xml:space="preserve"> RTD("cqg.rtd",,"StudyData", $I$2, "BAR", "", "Close", $I$4, -$A409, $I$6,$I$10,,$I$8,$I$12)</f>
        <v>13.77</v>
      </c>
    </row>
    <row r="410" spans="1:6" x14ac:dyDescent="0.3">
      <c r="A410" s="1">
        <f t="shared" si="6"/>
        <v>408</v>
      </c>
      <c r="B410" s="6">
        <f xml:space="preserve"> RTD("cqg.rtd",,"StudyData", $I$2, "BAR", "", "Time", $I$4,-$A410,$I$6,$I$10, "","False","T")</f>
        <v>43262</v>
      </c>
      <c r="C410" s="3">
        <f xml:space="preserve"> RTD("cqg.rtd",,"StudyData", $I$2, "BAR", "", "Open", $I$4, -$A410, $I$6,$I$10,,$I$8,$I$12)</f>
        <v>12.52</v>
      </c>
      <c r="D410" s="3">
        <f xml:space="preserve"> RTD("cqg.rtd",,"StudyData", $I$2, "BAR", "", "High", $I$4, -$A410, $I$6,$I$10,,$I$8,$I$12)</f>
        <v>13.16</v>
      </c>
      <c r="E410" s="3">
        <f xml:space="preserve"> RTD("cqg.rtd",,"StudyData", $I$2, "BAR", "", "Low", $I$4, -$A410, $I$6,$I$10,,$I$8,$I$12)</f>
        <v>11.88</v>
      </c>
      <c r="F410" s="3">
        <f xml:space="preserve"> RTD("cqg.rtd",,"StudyData", $I$2, "BAR", "", "Close", $I$4, -$A410, $I$6,$I$10,,$I$8,$I$12)</f>
        <v>11.98</v>
      </c>
    </row>
    <row r="411" spans="1:6" x14ac:dyDescent="0.3">
      <c r="A411" s="1">
        <f t="shared" si="6"/>
        <v>409</v>
      </c>
      <c r="B411" s="6">
        <f xml:space="preserve"> RTD("cqg.rtd",,"StudyData", $I$2, "BAR", "", "Time", $I$4,-$A411,$I$6,$I$10, "","False","T")</f>
        <v>43255</v>
      </c>
      <c r="C411" s="3">
        <f xml:space="preserve"> RTD("cqg.rtd",,"StudyData", $I$2, "BAR", "", "Open", $I$4, -$A411, $I$6,$I$10,,$I$8,$I$12)</f>
        <v>13.91</v>
      </c>
      <c r="D411" s="3">
        <f xml:space="preserve"> RTD("cqg.rtd",,"StudyData", $I$2, "BAR", "", "High", $I$4, -$A411, $I$6,$I$10,,$I$8,$I$12)</f>
        <v>13.91</v>
      </c>
      <c r="E411" s="3">
        <f xml:space="preserve"> RTD("cqg.rtd",,"StudyData", $I$2, "BAR", "", "Low", $I$4, -$A411, $I$6,$I$10,,$I$8,$I$12)</f>
        <v>11.22</v>
      </c>
      <c r="F411" s="3">
        <f xml:space="preserve"> RTD("cqg.rtd",,"StudyData", $I$2, "BAR", "", "Close", $I$4, -$A411, $I$6,$I$10,,$I$8,$I$12)</f>
        <v>12.18</v>
      </c>
    </row>
    <row r="412" spans="1:6" x14ac:dyDescent="0.3">
      <c r="A412" s="1">
        <f t="shared" si="6"/>
        <v>410</v>
      </c>
      <c r="B412" s="6">
        <f xml:space="preserve"> RTD("cqg.rtd",,"StudyData", $I$2, "BAR", "", "Time", $I$4,-$A412,$I$6,$I$10, "","False","T")</f>
        <v>43249</v>
      </c>
      <c r="C412" s="3">
        <f xml:space="preserve"> RTD("cqg.rtd",,"StudyData", $I$2, "BAR", "", "Open", $I$4, -$A412, $I$6,$I$10,,$I$8,$I$12)</f>
        <v>14.39</v>
      </c>
      <c r="D412" s="3">
        <f xml:space="preserve"> RTD("cqg.rtd",,"StudyData", $I$2, "BAR", "", "High", $I$4, -$A412, $I$6,$I$10,,$I$8,$I$12)</f>
        <v>18.78</v>
      </c>
      <c r="E412" s="3">
        <f xml:space="preserve"> RTD("cqg.rtd",,"StudyData", $I$2, "BAR", "", "Low", $I$4, -$A412, $I$6,$I$10,,$I$8,$I$12)</f>
        <v>13.37</v>
      </c>
      <c r="F412" s="3">
        <f xml:space="preserve"> RTD("cqg.rtd",,"StudyData", $I$2, "BAR", "", "Close", $I$4, -$A412, $I$6,$I$10,,$I$8,$I$12)</f>
        <v>13.46</v>
      </c>
    </row>
    <row r="413" spans="1:6" x14ac:dyDescent="0.3">
      <c r="A413" s="1">
        <f t="shared" si="6"/>
        <v>411</v>
      </c>
      <c r="B413" s="6">
        <f xml:space="preserve"> RTD("cqg.rtd",,"StudyData", $I$2, "BAR", "", "Time", $I$4,-$A413,$I$6,$I$10, "","False","T")</f>
        <v>43241</v>
      </c>
      <c r="C413" s="3">
        <f xml:space="preserve"> RTD("cqg.rtd",,"StudyData", $I$2, "BAR", "", "Open", $I$4, -$A413, $I$6,$I$10,,$I$8,$I$12)</f>
        <v>13.44</v>
      </c>
      <c r="D413" s="3">
        <f xml:space="preserve"> RTD("cqg.rtd",,"StudyData", $I$2, "BAR", "", "High", $I$4, -$A413, $I$6,$I$10,,$I$8,$I$12)</f>
        <v>14.6</v>
      </c>
      <c r="E413" s="3">
        <f xml:space="preserve"> RTD("cqg.rtd",,"StudyData", $I$2, "BAR", "", "Low", $I$4, -$A413, $I$6,$I$10,,$I$8,$I$12)</f>
        <v>12.29</v>
      </c>
      <c r="F413" s="3">
        <f xml:space="preserve"> RTD("cqg.rtd",,"StudyData", $I$2, "BAR", "", "Close", $I$4, -$A413, $I$6,$I$10,,$I$8,$I$12)</f>
        <v>13.22</v>
      </c>
    </row>
    <row r="414" spans="1:6" x14ac:dyDescent="0.3">
      <c r="A414" s="1">
        <f t="shared" si="6"/>
        <v>412</v>
      </c>
      <c r="B414" s="6">
        <f xml:space="preserve"> RTD("cqg.rtd",,"StudyData", $I$2, "BAR", "", "Time", $I$4,-$A414,$I$6,$I$10, "","False","T")</f>
        <v>43234</v>
      </c>
      <c r="C414" s="3">
        <f xml:space="preserve"> RTD("cqg.rtd",,"StudyData", $I$2, "BAR", "", "Open", $I$4, -$A414, $I$6,$I$10,,$I$8,$I$12)</f>
        <v>12.95</v>
      </c>
      <c r="D414" s="3">
        <f xml:space="preserve"> RTD("cqg.rtd",,"StudyData", $I$2, "BAR", "", "High", $I$4, -$A414, $I$6,$I$10,,$I$8,$I$12)</f>
        <v>15.01</v>
      </c>
      <c r="E414" s="3">
        <f xml:space="preserve"> RTD("cqg.rtd",,"StudyData", $I$2, "BAR", "", "Low", $I$4, -$A414, $I$6,$I$10,,$I$8,$I$12)</f>
        <v>12.5</v>
      </c>
      <c r="F414" s="3">
        <f xml:space="preserve"> RTD("cqg.rtd",,"StudyData", $I$2, "BAR", "", "Close", $I$4, -$A414, $I$6,$I$10,,$I$8,$I$12)</f>
        <v>13.42</v>
      </c>
    </row>
    <row r="415" spans="1:6" x14ac:dyDescent="0.3">
      <c r="A415" s="1">
        <f t="shared" si="6"/>
        <v>413</v>
      </c>
      <c r="B415" s="6">
        <f xml:space="preserve"> RTD("cqg.rtd",,"StudyData", $I$2, "BAR", "", "Time", $I$4,-$A415,$I$6,$I$10, "","False","T")</f>
        <v>43227</v>
      </c>
      <c r="C415" s="3">
        <f xml:space="preserve"> RTD("cqg.rtd",,"StudyData", $I$2, "BAR", "", "Open", $I$4, -$A415, $I$6,$I$10,,$I$8,$I$12)</f>
        <v>15.32</v>
      </c>
      <c r="D415" s="3">
        <f xml:space="preserve"> RTD("cqg.rtd",,"StudyData", $I$2, "BAR", "", "High", $I$4, -$A415, $I$6,$I$10,,$I$8,$I$12)</f>
        <v>15.56</v>
      </c>
      <c r="E415" s="3">
        <f xml:space="preserve"> RTD("cqg.rtd",,"StudyData", $I$2, "BAR", "", "Low", $I$4, -$A415, $I$6,$I$10,,$I$8,$I$12)</f>
        <v>12.65</v>
      </c>
      <c r="F415" s="3">
        <f xml:space="preserve"> RTD("cqg.rtd",,"StudyData", $I$2, "BAR", "", "Close", $I$4, -$A415, $I$6,$I$10,,$I$8,$I$12)</f>
        <v>12.65</v>
      </c>
    </row>
    <row r="416" spans="1:6" x14ac:dyDescent="0.3">
      <c r="A416" s="1">
        <f t="shared" si="6"/>
        <v>414</v>
      </c>
      <c r="B416" s="6">
        <f xml:space="preserve"> RTD("cqg.rtd",,"StudyData", $I$2, "BAR", "", "Time", $I$4,-$A416,$I$6,$I$10, "","False","T")</f>
        <v>43220</v>
      </c>
      <c r="C416" s="3">
        <f xml:space="preserve"> RTD("cqg.rtd",,"StudyData", $I$2, "BAR", "", "Open", $I$4, -$A416, $I$6,$I$10,,$I$8,$I$12)</f>
        <v>15.39</v>
      </c>
      <c r="D416" s="3">
        <f xml:space="preserve"> RTD("cqg.rtd",,"StudyData", $I$2, "BAR", "", "High", $I$4, -$A416, $I$6,$I$10,,$I$8,$I$12)</f>
        <v>18.66</v>
      </c>
      <c r="E416" s="3">
        <f xml:space="preserve"> RTD("cqg.rtd",,"StudyData", $I$2, "BAR", "", "Low", $I$4, -$A416, $I$6,$I$10,,$I$8,$I$12)</f>
        <v>10.91</v>
      </c>
      <c r="F416" s="3">
        <f xml:space="preserve"> RTD("cqg.rtd",,"StudyData", $I$2, "BAR", "", "Close", $I$4, -$A416, $I$6,$I$10,,$I$8,$I$12)</f>
        <v>14.77</v>
      </c>
    </row>
    <row r="417" spans="1:6" x14ac:dyDescent="0.3">
      <c r="A417" s="1">
        <f t="shared" si="6"/>
        <v>415</v>
      </c>
      <c r="B417" s="6">
        <f xml:space="preserve"> RTD("cqg.rtd",,"StudyData", $I$2, "BAR", "", "Time", $I$4,-$A417,$I$6,$I$10, "","False","T")</f>
        <v>43213</v>
      </c>
      <c r="C417" s="3">
        <f xml:space="preserve"> RTD("cqg.rtd",,"StudyData", $I$2, "BAR", "", "Open", $I$4, -$A417, $I$6,$I$10,,$I$8,$I$12)</f>
        <v>17.29</v>
      </c>
      <c r="D417" s="3">
        <f xml:space="preserve"> RTD("cqg.rtd",,"StudyData", $I$2, "BAR", "", "High", $I$4, -$A417, $I$6,$I$10,,$I$8,$I$12)</f>
        <v>19.84</v>
      </c>
      <c r="E417" s="3">
        <f xml:space="preserve"> RTD("cqg.rtd",,"StudyData", $I$2, "BAR", "", "Low", $I$4, -$A417, $I$6,$I$10,,$I$8,$I$12)</f>
        <v>15.25</v>
      </c>
      <c r="F417" s="3">
        <f xml:space="preserve"> RTD("cqg.rtd",,"StudyData", $I$2, "BAR", "", "Close", $I$4, -$A417, $I$6,$I$10,,$I$8,$I$12)</f>
        <v>15.41</v>
      </c>
    </row>
    <row r="418" spans="1:6" x14ac:dyDescent="0.3">
      <c r="A418" s="1">
        <f t="shared" si="6"/>
        <v>416</v>
      </c>
      <c r="B418" s="6">
        <f xml:space="preserve"> RTD("cqg.rtd",,"StudyData", $I$2, "BAR", "", "Time", $I$4,-$A418,$I$6,$I$10, "","False","T")</f>
        <v>43206</v>
      </c>
      <c r="C418" s="3">
        <f xml:space="preserve"> RTD("cqg.rtd",,"StudyData", $I$2, "BAR", "", "Open", $I$4, -$A418, $I$6,$I$10,,$I$8,$I$12)</f>
        <v>17.59</v>
      </c>
      <c r="D418" s="3">
        <f xml:space="preserve"> RTD("cqg.rtd",,"StudyData", $I$2, "BAR", "", "High", $I$4, -$A418, $I$6,$I$10,,$I$8,$I$12)</f>
        <v>17.66</v>
      </c>
      <c r="E418" s="3">
        <f xml:space="preserve"> RTD("cqg.rtd",,"StudyData", $I$2, "BAR", "", "Low", $I$4, -$A418, $I$6,$I$10,,$I$8,$I$12)</f>
        <v>14.57</v>
      </c>
      <c r="F418" s="3">
        <f xml:space="preserve"> RTD("cqg.rtd",,"StudyData", $I$2, "BAR", "", "Close", $I$4, -$A418, $I$6,$I$10,,$I$8,$I$12)</f>
        <v>16.88</v>
      </c>
    </row>
    <row r="419" spans="1:6" x14ac:dyDescent="0.3">
      <c r="A419" s="1">
        <f t="shared" si="6"/>
        <v>417</v>
      </c>
      <c r="B419" s="6">
        <f xml:space="preserve"> RTD("cqg.rtd",,"StudyData", $I$2, "BAR", "", "Time", $I$4,-$A419,$I$6,$I$10, "","False","T")</f>
        <v>43199</v>
      </c>
      <c r="C419" s="3">
        <f xml:space="preserve"> RTD("cqg.rtd",,"StudyData", $I$2, "BAR", "", "Open", $I$4, -$A419, $I$6,$I$10,,$I$8,$I$12)</f>
        <v>21.27</v>
      </c>
      <c r="D419" s="3">
        <f xml:space="preserve"> RTD("cqg.rtd",,"StudyData", $I$2, "BAR", "", "High", $I$4, -$A419, $I$6,$I$10,,$I$8,$I$12)</f>
        <v>22.02</v>
      </c>
      <c r="E419" s="3">
        <f xml:space="preserve"> RTD("cqg.rtd",,"StudyData", $I$2, "BAR", "", "Low", $I$4, -$A419, $I$6,$I$10,,$I$8,$I$12)</f>
        <v>17.260000000000002</v>
      </c>
      <c r="F419" s="3">
        <f xml:space="preserve"> RTD("cqg.rtd",,"StudyData", $I$2, "BAR", "", "Close", $I$4, -$A419, $I$6,$I$10,,$I$8,$I$12)</f>
        <v>17.41</v>
      </c>
    </row>
    <row r="420" spans="1:6" x14ac:dyDescent="0.3">
      <c r="A420" s="1">
        <f t="shared" si="6"/>
        <v>418</v>
      </c>
      <c r="B420" s="6">
        <f xml:space="preserve"> RTD("cqg.rtd",,"StudyData", $I$2, "BAR", "", "Time", $I$4,-$A420,$I$6,$I$10, "","False","T")</f>
        <v>43192</v>
      </c>
      <c r="C420" s="3">
        <f xml:space="preserve"> RTD("cqg.rtd",,"StudyData", $I$2, "BAR", "", "Open", $I$4, -$A420, $I$6,$I$10,,$I$8,$I$12)</f>
        <v>21.07</v>
      </c>
      <c r="D420" s="3">
        <f xml:space="preserve"> RTD("cqg.rtd",,"StudyData", $I$2, "BAR", "", "High", $I$4, -$A420, $I$6,$I$10,,$I$8,$I$12)</f>
        <v>25.72</v>
      </c>
      <c r="E420" s="3">
        <f xml:space="preserve"> RTD("cqg.rtd",,"StudyData", $I$2, "BAR", "", "Low", $I$4, -$A420, $I$6,$I$10,,$I$8,$I$12)</f>
        <v>18.57</v>
      </c>
      <c r="F420" s="3">
        <f xml:space="preserve"> RTD("cqg.rtd",,"StudyData", $I$2, "BAR", "", "Close", $I$4, -$A420, $I$6,$I$10,,$I$8,$I$12)</f>
        <v>21.49</v>
      </c>
    </row>
    <row r="421" spans="1:6" x14ac:dyDescent="0.3">
      <c r="A421" s="1">
        <f t="shared" si="6"/>
        <v>419</v>
      </c>
      <c r="B421" s="6">
        <f xml:space="preserve"> RTD("cqg.rtd",,"StudyData", $I$2, "BAR", "", "Time", $I$4,-$A421,$I$6,$I$10, "","False","T")</f>
        <v>43185</v>
      </c>
      <c r="C421" s="3">
        <f xml:space="preserve"> RTD("cqg.rtd",,"StudyData", $I$2, "BAR", "", "Open", $I$4, -$A421, $I$6,$I$10,,$I$8,$I$12)</f>
        <v>23.41</v>
      </c>
      <c r="D421" s="3">
        <f xml:space="preserve"> RTD("cqg.rtd",,"StudyData", $I$2, "BAR", "", "High", $I$4, -$A421, $I$6,$I$10,,$I$8,$I$12)</f>
        <v>24.94</v>
      </c>
      <c r="E421" s="3">
        <f xml:space="preserve"> RTD("cqg.rtd",,"StudyData", $I$2, "BAR", "", "Low", $I$4, -$A421, $I$6,$I$10,,$I$8,$I$12)</f>
        <v>19.600000000000001</v>
      </c>
      <c r="F421" s="3">
        <f xml:space="preserve"> RTD("cqg.rtd",,"StudyData", $I$2, "BAR", "", "Close", $I$4, -$A421, $I$6,$I$10,,$I$8,$I$12)</f>
        <v>19.97</v>
      </c>
    </row>
    <row r="422" spans="1:6" x14ac:dyDescent="0.3">
      <c r="A422" s="1">
        <f t="shared" si="6"/>
        <v>420</v>
      </c>
      <c r="B422" s="6">
        <f xml:space="preserve"> RTD("cqg.rtd",,"StudyData", $I$2, "BAR", "", "Time", $I$4,-$A422,$I$6,$I$10, "","False","T")</f>
        <v>43178</v>
      </c>
      <c r="C422" s="3">
        <f xml:space="preserve"> RTD("cqg.rtd",,"StudyData", $I$2, "BAR", "", "Open", $I$4, -$A422, $I$6,$I$10,,$I$8,$I$12)</f>
        <v>16.63</v>
      </c>
      <c r="D422" s="3">
        <f xml:space="preserve"> RTD("cqg.rtd",,"StudyData", $I$2, "BAR", "", "High", $I$4, -$A422, $I$6,$I$10,,$I$8,$I$12)</f>
        <v>26.01</v>
      </c>
      <c r="E422" s="3">
        <f xml:space="preserve"> RTD("cqg.rtd",,"StudyData", $I$2, "BAR", "", "Low", $I$4, -$A422, $I$6,$I$10,,$I$8,$I$12)</f>
        <v>16.260000000000002</v>
      </c>
      <c r="F422" s="3">
        <f xml:space="preserve"> RTD("cqg.rtd",,"StudyData", $I$2, "BAR", "", "Close", $I$4, -$A422, $I$6,$I$10,,$I$8,$I$12)</f>
        <v>24.87</v>
      </c>
    </row>
    <row r="423" spans="1:6" x14ac:dyDescent="0.3">
      <c r="A423" s="1">
        <f t="shared" si="6"/>
        <v>421</v>
      </c>
      <c r="B423" s="6">
        <f xml:space="preserve"> RTD("cqg.rtd",,"StudyData", $I$2, "BAR", "", "Time", $I$4,-$A423,$I$6,$I$10, "","False","T")</f>
        <v>43171</v>
      </c>
      <c r="C423" s="3">
        <f xml:space="preserve"> RTD("cqg.rtd",,"StudyData", $I$2, "BAR", "", "Open", $I$4, -$A423, $I$6,$I$10,,$I$8,$I$12)</f>
        <v>15.28</v>
      </c>
      <c r="D423" s="3">
        <f xml:space="preserve"> RTD("cqg.rtd",,"StudyData", $I$2, "BAR", "", "High", $I$4, -$A423, $I$6,$I$10,,$I$8,$I$12)</f>
        <v>17.59</v>
      </c>
      <c r="E423" s="3">
        <f xml:space="preserve"> RTD("cqg.rtd",,"StudyData", $I$2, "BAR", "", "Low", $I$4, -$A423, $I$6,$I$10,,$I$8,$I$12)</f>
        <v>14.94</v>
      </c>
      <c r="F423" s="3">
        <f xml:space="preserve"> RTD("cqg.rtd",,"StudyData", $I$2, "BAR", "", "Close", $I$4, -$A423, $I$6,$I$10,,$I$8,$I$12)</f>
        <v>15.8</v>
      </c>
    </row>
    <row r="424" spans="1:6" x14ac:dyDescent="0.3">
      <c r="A424" s="1">
        <f t="shared" si="6"/>
        <v>422</v>
      </c>
      <c r="B424" s="6">
        <f xml:space="preserve"> RTD("cqg.rtd",,"StudyData", $I$2, "BAR", "", "Time", $I$4,-$A424,$I$6,$I$10, "","False","T")</f>
        <v>43164</v>
      </c>
      <c r="C424" s="3">
        <f xml:space="preserve"> RTD("cqg.rtd",,"StudyData", $I$2, "BAR", "", "Open", $I$4, -$A424, $I$6,$I$10,,$I$8,$I$12)</f>
        <v>21.55</v>
      </c>
      <c r="D424" s="3">
        <f xml:space="preserve"> RTD("cqg.rtd",,"StudyData", $I$2, "BAR", "", "High", $I$4, -$A424, $I$6,$I$10,,$I$8,$I$12)</f>
        <v>21.57</v>
      </c>
      <c r="E424" s="3">
        <f xml:space="preserve"> RTD("cqg.rtd",,"StudyData", $I$2, "BAR", "", "Low", $I$4, -$A424, $I$6,$I$10,,$I$8,$I$12)</f>
        <v>13.31</v>
      </c>
      <c r="F424" s="3">
        <f xml:space="preserve"> RTD("cqg.rtd",,"StudyData", $I$2, "BAR", "", "Close", $I$4, -$A424, $I$6,$I$10,,$I$8,$I$12)</f>
        <v>14.64</v>
      </c>
    </row>
    <row r="425" spans="1:6" x14ac:dyDescent="0.3">
      <c r="A425" s="1">
        <f t="shared" si="6"/>
        <v>423</v>
      </c>
      <c r="B425" s="6">
        <f xml:space="preserve"> RTD("cqg.rtd",,"StudyData", $I$2, "BAR", "", "Time", $I$4,-$A425,$I$6,$I$10, "","False","T")</f>
        <v>43157</v>
      </c>
      <c r="C425" s="3">
        <f xml:space="preserve"> RTD("cqg.rtd",,"StudyData", $I$2, "BAR", "", "Open", $I$4, -$A425, $I$6,$I$10,,$I$8,$I$12)</f>
        <v>16.53</v>
      </c>
      <c r="D425" s="3">
        <f xml:space="preserve"> RTD("cqg.rtd",,"StudyData", $I$2, "BAR", "", "High", $I$4, -$A425, $I$6,$I$10,,$I$8,$I$12)</f>
        <v>26.22</v>
      </c>
      <c r="E425" s="3">
        <f xml:space="preserve"> RTD("cqg.rtd",,"StudyData", $I$2, "BAR", "", "Low", $I$4, -$A425, $I$6,$I$10,,$I$8,$I$12)</f>
        <v>15.29</v>
      </c>
      <c r="F425" s="3">
        <f xml:space="preserve"> RTD("cqg.rtd",,"StudyData", $I$2, "BAR", "", "Close", $I$4, -$A425, $I$6,$I$10,,$I$8,$I$12)</f>
        <v>19.59</v>
      </c>
    </row>
    <row r="426" spans="1:6" x14ac:dyDescent="0.3">
      <c r="A426" s="1">
        <f t="shared" si="6"/>
        <v>424</v>
      </c>
      <c r="B426" s="6">
        <f xml:space="preserve"> RTD("cqg.rtd",,"StudyData", $I$2, "BAR", "", "Time", $I$4,-$A426,$I$6,$I$10, "","False","T")</f>
        <v>43151</v>
      </c>
      <c r="C426" s="3">
        <f xml:space="preserve"> RTD("cqg.rtd",,"StudyData", $I$2, "BAR", "", "Open", $I$4, -$A426, $I$6,$I$10,,$I$8,$I$12)</f>
        <v>20.53</v>
      </c>
      <c r="D426" s="3">
        <f xml:space="preserve"> RTD("cqg.rtd",,"StudyData", $I$2, "BAR", "", "High", $I$4, -$A426, $I$6,$I$10,,$I$8,$I$12)</f>
        <v>21.61</v>
      </c>
      <c r="E426" s="3">
        <f xml:space="preserve"> RTD("cqg.rtd",,"StudyData", $I$2, "BAR", "", "Low", $I$4, -$A426, $I$6,$I$10,,$I$8,$I$12)</f>
        <v>16.47</v>
      </c>
      <c r="F426" s="3">
        <f xml:space="preserve"> RTD("cqg.rtd",,"StudyData", $I$2, "BAR", "", "Close", $I$4, -$A426, $I$6,$I$10,,$I$8,$I$12)</f>
        <v>16.489999999999998</v>
      </c>
    </row>
    <row r="427" spans="1:6" x14ac:dyDescent="0.3">
      <c r="A427" s="1">
        <f t="shared" si="6"/>
        <v>425</v>
      </c>
      <c r="B427" s="6">
        <f xml:space="preserve"> RTD("cqg.rtd",,"StudyData", $I$2, "BAR", "", "Time", $I$4,-$A427,$I$6,$I$10, "","False","T")</f>
        <v>43143</v>
      </c>
      <c r="C427" s="3">
        <f xml:space="preserve"> RTD("cqg.rtd",,"StudyData", $I$2, "BAR", "", "Open", $I$4, -$A427, $I$6,$I$10,,$I$8,$I$12)</f>
        <v>27.25</v>
      </c>
      <c r="D427" s="3">
        <f xml:space="preserve"> RTD("cqg.rtd",,"StudyData", $I$2, "BAR", "", "High", $I$4, -$A427, $I$6,$I$10,,$I$8,$I$12)</f>
        <v>29.7</v>
      </c>
      <c r="E427" s="3">
        <f xml:space="preserve"> RTD("cqg.rtd",,"StudyData", $I$2, "BAR", "", "Low", $I$4, -$A427, $I$6,$I$10,,$I$8,$I$12)</f>
        <v>17.440000000000001</v>
      </c>
      <c r="F427" s="3">
        <f xml:space="preserve"> RTD("cqg.rtd",,"StudyData", $I$2, "BAR", "", "Close", $I$4, -$A427, $I$6,$I$10,,$I$8,$I$12)</f>
        <v>19.46</v>
      </c>
    </row>
    <row r="428" spans="1:6" x14ac:dyDescent="0.3">
      <c r="A428" s="1">
        <f t="shared" si="6"/>
        <v>426</v>
      </c>
      <c r="B428" s="6">
        <f xml:space="preserve"> RTD("cqg.rtd",,"StudyData", $I$2, "BAR", "", "Time", $I$4,-$A428,$I$6,$I$10, "","False","T")</f>
        <v>43136</v>
      </c>
      <c r="C428" s="3">
        <f xml:space="preserve"> RTD("cqg.rtd",,"StudyData", $I$2, "BAR", "", "Open", $I$4, -$A428, $I$6,$I$10,,$I$8,$I$12)</f>
        <v>18.440000000000001</v>
      </c>
      <c r="D428" s="3">
        <f xml:space="preserve"> RTD("cqg.rtd",,"StudyData", $I$2, "BAR", "", "High", $I$4, -$A428, $I$6,$I$10,,$I$8,$I$12)</f>
        <v>50.3</v>
      </c>
      <c r="E428" s="3">
        <f xml:space="preserve"> RTD("cqg.rtd",,"StudyData", $I$2, "BAR", "", "Low", $I$4, -$A428, $I$6,$I$10,,$I$8,$I$12)</f>
        <v>16.8</v>
      </c>
      <c r="F428" s="3">
        <f xml:space="preserve"> RTD("cqg.rtd",,"StudyData", $I$2, "BAR", "", "Close", $I$4, -$A428, $I$6,$I$10,,$I$8,$I$12)</f>
        <v>29.06</v>
      </c>
    </row>
    <row r="429" spans="1:6" x14ac:dyDescent="0.3">
      <c r="A429" s="1">
        <f t="shared" si="6"/>
        <v>427</v>
      </c>
      <c r="B429" s="6">
        <f xml:space="preserve"> RTD("cqg.rtd",,"StudyData", $I$2, "BAR", "", "Time", $I$4,-$A429,$I$6,$I$10, "","False","T")</f>
        <v>43129</v>
      </c>
      <c r="C429" s="3">
        <f xml:space="preserve"> RTD("cqg.rtd",,"StudyData", $I$2, "BAR", "", "Open", $I$4, -$A429, $I$6,$I$10,,$I$8,$I$12)</f>
        <v>11.71</v>
      </c>
      <c r="D429" s="3">
        <f xml:space="preserve"> RTD("cqg.rtd",,"StudyData", $I$2, "BAR", "", "High", $I$4, -$A429, $I$6,$I$10,,$I$8,$I$12)</f>
        <v>17.86</v>
      </c>
      <c r="E429" s="3">
        <f xml:space="preserve"> RTD("cqg.rtd",,"StudyData", $I$2, "BAR", "", "Low", $I$4, -$A429, $I$6,$I$10,,$I$8,$I$12)</f>
        <v>11.68</v>
      </c>
      <c r="F429" s="3">
        <f xml:space="preserve"> RTD("cqg.rtd",,"StudyData", $I$2, "BAR", "", "Close", $I$4, -$A429, $I$6,$I$10,,$I$8,$I$12)</f>
        <v>17.309999999999999</v>
      </c>
    </row>
    <row r="430" spans="1:6" x14ac:dyDescent="0.3">
      <c r="A430" s="1">
        <f t="shared" si="6"/>
        <v>428</v>
      </c>
      <c r="B430" s="6">
        <f xml:space="preserve"> RTD("cqg.rtd",,"StudyData", $I$2, "BAR", "", "Time", $I$4,-$A430,$I$6,$I$10, "","False","T")</f>
        <v>43122</v>
      </c>
      <c r="C430" s="3">
        <f xml:space="preserve"> RTD("cqg.rtd",,"StudyData", $I$2, "BAR", "", "Open", $I$4, -$A430, $I$6,$I$10,,$I$8,$I$12)</f>
        <v>11.59</v>
      </c>
      <c r="D430" s="3">
        <f xml:space="preserve"> RTD("cqg.rtd",,"StudyData", $I$2, "BAR", "", "High", $I$4, -$A430, $I$6,$I$10,,$I$8,$I$12)</f>
        <v>12.19</v>
      </c>
      <c r="E430" s="3">
        <f xml:space="preserve"> RTD("cqg.rtd",,"StudyData", $I$2, "BAR", "", "Low", $I$4, -$A430, $I$6,$I$10,,$I$8,$I$12)</f>
        <v>10.76</v>
      </c>
      <c r="F430" s="3">
        <f xml:space="preserve"> RTD("cqg.rtd",,"StudyData", $I$2, "BAR", "", "Close", $I$4, -$A430, $I$6,$I$10,,$I$8,$I$12)</f>
        <v>11.08</v>
      </c>
    </row>
    <row r="431" spans="1:6" x14ac:dyDescent="0.3">
      <c r="A431" s="1">
        <f t="shared" si="6"/>
        <v>429</v>
      </c>
      <c r="B431" s="6">
        <f xml:space="preserve"> RTD("cqg.rtd",,"StudyData", $I$2, "BAR", "", "Time", $I$4,-$A431,$I$6,$I$10, "","False","T")</f>
        <v>43116</v>
      </c>
      <c r="C431" s="3">
        <f xml:space="preserve"> RTD("cqg.rtd",,"StudyData", $I$2, "BAR", "", "Open", $I$4, -$A431, $I$6,$I$10,,$I$8,$I$12)</f>
        <v>10.42</v>
      </c>
      <c r="D431" s="3">
        <f xml:space="preserve"> RTD("cqg.rtd",,"StudyData", $I$2, "BAR", "", "High", $I$4, -$A431, $I$6,$I$10,,$I$8,$I$12)</f>
        <v>12.81</v>
      </c>
      <c r="E431" s="3">
        <f xml:space="preserve"> RTD("cqg.rtd",,"StudyData", $I$2, "BAR", "", "Low", $I$4, -$A431, $I$6,$I$10,,$I$8,$I$12)</f>
        <v>10.4</v>
      </c>
      <c r="F431" s="3">
        <f xml:space="preserve"> RTD("cqg.rtd",,"StudyData", $I$2, "BAR", "", "Close", $I$4, -$A431, $I$6,$I$10,,$I$8,$I$12)</f>
        <v>11.27</v>
      </c>
    </row>
    <row r="432" spans="1:6" x14ac:dyDescent="0.3">
      <c r="A432" s="1">
        <f t="shared" si="6"/>
        <v>430</v>
      </c>
      <c r="B432" s="6">
        <f xml:space="preserve"> RTD("cqg.rtd",,"StudyData", $I$2, "BAR", "", "Time", $I$4,-$A432,$I$6,$I$10, "","False","T")</f>
        <v>43108</v>
      </c>
      <c r="C432" s="3">
        <f xml:space="preserve"> RTD("cqg.rtd",,"StudyData", $I$2, "BAR", "", "Open", $I$4, -$A432, $I$6,$I$10,,$I$8,$I$12)</f>
        <v>9.61</v>
      </c>
      <c r="D432" s="3">
        <f xml:space="preserve"> RTD("cqg.rtd",,"StudyData", $I$2, "BAR", "", "High", $I$4, -$A432, $I$6,$I$10,,$I$8,$I$12)</f>
        <v>10.85</v>
      </c>
      <c r="E432" s="3">
        <f xml:space="preserve"> RTD("cqg.rtd",,"StudyData", $I$2, "BAR", "", "Low", $I$4, -$A432, $I$6,$I$10,,$I$8,$I$12)</f>
        <v>9.32</v>
      </c>
      <c r="F432" s="3">
        <f xml:space="preserve"> RTD("cqg.rtd",,"StudyData", $I$2, "BAR", "", "Close", $I$4, -$A432, $I$6,$I$10,,$I$8,$I$12)</f>
        <v>10.16</v>
      </c>
    </row>
    <row r="433" spans="1:6" x14ac:dyDescent="0.3">
      <c r="A433" s="1">
        <f t="shared" si="6"/>
        <v>431</v>
      </c>
      <c r="B433" s="6">
        <f xml:space="preserve"> RTD("cqg.rtd",,"StudyData", $I$2, "BAR", "", "Time", $I$4,-$A433,$I$6,$I$10, "","False","T")</f>
        <v>43102</v>
      </c>
      <c r="C433" s="3">
        <f xml:space="preserve"> RTD("cqg.rtd",,"StudyData", $I$2, "BAR", "", "Open", $I$4, -$A433, $I$6,$I$10,,$I$8,$I$12)</f>
        <v>10.95</v>
      </c>
      <c r="D433" s="3">
        <f xml:space="preserve"> RTD("cqg.rtd",,"StudyData", $I$2, "BAR", "", "High", $I$4, -$A433, $I$6,$I$10,,$I$8,$I$12)</f>
        <v>11.07</v>
      </c>
      <c r="E433" s="3">
        <f xml:space="preserve"> RTD("cqg.rtd",,"StudyData", $I$2, "BAR", "", "Low", $I$4, -$A433, $I$6,$I$10,,$I$8,$I$12)</f>
        <v>8.92</v>
      </c>
      <c r="F433" s="3">
        <f xml:space="preserve"> RTD("cqg.rtd",,"StudyData", $I$2, "BAR", "", "Close", $I$4, -$A433, $I$6,$I$10,,$I$8,$I$12)</f>
        <v>9.2200000000000006</v>
      </c>
    </row>
    <row r="434" spans="1:6" x14ac:dyDescent="0.3">
      <c r="A434" s="1">
        <f t="shared" si="6"/>
        <v>432</v>
      </c>
      <c r="B434" s="6">
        <f xml:space="preserve"> RTD("cqg.rtd",,"StudyData", $I$2, "BAR", "", "Time", $I$4,-$A434,$I$6,$I$10, "","False","T")</f>
        <v>43095</v>
      </c>
      <c r="C434" s="3">
        <f xml:space="preserve"> RTD("cqg.rtd",,"StudyData", $I$2, "BAR", "", "Open", $I$4, -$A434, $I$6,$I$10,,$I$8,$I$12)</f>
        <v>10.19</v>
      </c>
      <c r="D434" s="3">
        <f xml:space="preserve"> RTD("cqg.rtd",,"StudyData", $I$2, "BAR", "", "High", $I$4, -$A434, $I$6,$I$10,,$I$8,$I$12)</f>
        <v>11.06</v>
      </c>
      <c r="E434" s="3">
        <f xml:space="preserve"> RTD("cqg.rtd",,"StudyData", $I$2, "BAR", "", "Low", $I$4, -$A434, $I$6,$I$10,,$I$8,$I$12)</f>
        <v>9.7100000000000009</v>
      </c>
      <c r="F434" s="3">
        <f xml:space="preserve"> RTD("cqg.rtd",,"StudyData", $I$2, "BAR", "", "Close", $I$4, -$A434, $I$6,$I$10,,$I$8,$I$12)</f>
        <v>11.04</v>
      </c>
    </row>
    <row r="435" spans="1:6" x14ac:dyDescent="0.3">
      <c r="A435" s="1">
        <f t="shared" si="6"/>
        <v>433</v>
      </c>
      <c r="B435" s="6">
        <f xml:space="preserve"> RTD("cqg.rtd",,"StudyData", $I$2, "BAR", "", "Time", $I$4,-$A435,$I$6,$I$10, "","False","T")</f>
        <v>43087</v>
      </c>
      <c r="C435" s="3">
        <f xml:space="preserve"> RTD("cqg.rtd",,"StudyData", $I$2, "BAR", "", "Open", $I$4, -$A435, $I$6,$I$10,,$I$8,$I$12)</f>
        <v>9.4600000000000009</v>
      </c>
      <c r="D435" s="3">
        <f xml:space="preserve"> RTD("cqg.rtd",,"StudyData", $I$2, "BAR", "", "High", $I$4, -$A435, $I$6,$I$10,,$I$8,$I$12)</f>
        <v>10.18</v>
      </c>
      <c r="E435" s="3">
        <f xml:space="preserve"> RTD("cqg.rtd",,"StudyData", $I$2, "BAR", "", "Low", $I$4, -$A435, $I$6,$I$10,,$I$8,$I$12)</f>
        <v>8.9</v>
      </c>
      <c r="F435" s="3">
        <f xml:space="preserve"> RTD("cqg.rtd",,"StudyData", $I$2, "BAR", "", "Close", $I$4, -$A435, $I$6,$I$10,,$I$8,$I$12)</f>
        <v>9.9</v>
      </c>
    </row>
    <row r="436" spans="1:6" x14ac:dyDescent="0.3">
      <c r="A436" s="1">
        <f t="shared" si="6"/>
        <v>434</v>
      </c>
      <c r="B436" s="6">
        <f xml:space="preserve"> RTD("cqg.rtd",,"StudyData", $I$2, "BAR", "", "Time", $I$4,-$A436,$I$6,$I$10, "","False","T")</f>
        <v>43080</v>
      </c>
      <c r="C436" s="3">
        <f xml:space="preserve"> RTD("cqg.rtd",,"StudyData", $I$2, "BAR", "", "Open", $I$4, -$A436, $I$6,$I$10,,$I$8,$I$12)</f>
        <v>9.74</v>
      </c>
      <c r="D436" s="3">
        <f xml:space="preserve"> RTD("cqg.rtd",,"StudyData", $I$2, "BAR", "", "High", $I$4, -$A436, $I$6,$I$10,,$I$8,$I$12)</f>
        <v>10.54</v>
      </c>
      <c r="E436" s="3">
        <f xml:space="preserve"> RTD("cqg.rtd",,"StudyData", $I$2, "BAR", "", "Low", $I$4, -$A436, $I$6,$I$10,,$I$8,$I$12)</f>
        <v>9.2100000000000009</v>
      </c>
      <c r="F436" s="3">
        <f xml:space="preserve"> RTD("cqg.rtd",,"StudyData", $I$2, "BAR", "", "Close", $I$4, -$A436, $I$6,$I$10,,$I$8,$I$12)</f>
        <v>9.42</v>
      </c>
    </row>
    <row r="437" spans="1:6" x14ac:dyDescent="0.3">
      <c r="A437" s="1">
        <f t="shared" si="6"/>
        <v>435</v>
      </c>
      <c r="B437" s="6">
        <f xml:space="preserve"> RTD("cqg.rtd",,"StudyData", $I$2, "BAR", "", "Time", $I$4,-$A437,$I$6,$I$10, "","False","T")</f>
        <v>43073</v>
      </c>
      <c r="C437" s="3">
        <f xml:space="preserve"> RTD("cqg.rtd",,"StudyData", $I$2, "BAR", "", "Open", $I$4, -$A437, $I$6,$I$10,,$I$8,$I$12)</f>
        <v>11.05</v>
      </c>
      <c r="D437" s="3">
        <f xml:space="preserve"> RTD("cqg.rtd",,"StudyData", $I$2, "BAR", "", "High", $I$4, -$A437, $I$6,$I$10,,$I$8,$I$12)</f>
        <v>11.86</v>
      </c>
      <c r="E437" s="3">
        <f xml:space="preserve"> RTD("cqg.rtd",,"StudyData", $I$2, "BAR", "", "Low", $I$4, -$A437, $I$6,$I$10,,$I$8,$I$12)</f>
        <v>9.43</v>
      </c>
      <c r="F437" s="3">
        <f xml:space="preserve"> RTD("cqg.rtd",,"StudyData", $I$2, "BAR", "", "Close", $I$4, -$A437, $I$6,$I$10,,$I$8,$I$12)</f>
        <v>9.58</v>
      </c>
    </row>
    <row r="438" spans="1:6" x14ac:dyDescent="0.3">
      <c r="A438" s="1">
        <f t="shared" si="6"/>
        <v>436</v>
      </c>
      <c r="B438" s="6">
        <f xml:space="preserve"> RTD("cqg.rtd",,"StudyData", $I$2, "BAR", "", "Time", $I$4,-$A438,$I$6,$I$10, "","False","T")</f>
        <v>43066</v>
      </c>
      <c r="C438" s="3">
        <f xml:space="preserve"> RTD("cqg.rtd",,"StudyData", $I$2, "BAR", "", "Open", $I$4, -$A438, $I$6,$I$10,,$I$8,$I$12)</f>
        <v>10.07</v>
      </c>
      <c r="D438" s="3">
        <f xml:space="preserve"> RTD("cqg.rtd",,"StudyData", $I$2, "BAR", "", "High", $I$4, -$A438, $I$6,$I$10,,$I$8,$I$12)</f>
        <v>14.58</v>
      </c>
      <c r="E438" s="3">
        <f xml:space="preserve"> RTD("cqg.rtd",,"StudyData", $I$2, "BAR", "", "Low", $I$4, -$A438, $I$6,$I$10,,$I$8,$I$12)</f>
        <v>9.5299999999999994</v>
      </c>
      <c r="F438" s="3">
        <f xml:space="preserve"> RTD("cqg.rtd",,"StudyData", $I$2, "BAR", "", "Close", $I$4, -$A438, $I$6,$I$10,,$I$8,$I$12)</f>
        <v>11.43</v>
      </c>
    </row>
    <row r="439" spans="1:6" x14ac:dyDescent="0.3">
      <c r="A439" s="1">
        <f t="shared" si="6"/>
        <v>437</v>
      </c>
      <c r="B439" s="6">
        <f xml:space="preserve"> RTD("cqg.rtd",,"StudyData", $I$2, "BAR", "", "Time", $I$4,-$A439,$I$6,$I$10, "","False","T")</f>
        <v>43059</v>
      </c>
      <c r="C439" s="3">
        <f xml:space="preserve"> RTD("cqg.rtd",,"StudyData", $I$2, "BAR", "", "Open", $I$4, -$A439, $I$6,$I$10,,$I$8,$I$12)</f>
        <v>11.96</v>
      </c>
      <c r="D439" s="3">
        <f xml:space="preserve"> RTD("cqg.rtd",,"StudyData", $I$2, "BAR", "", "High", $I$4, -$A439, $I$6,$I$10,,$I$8,$I$12)</f>
        <v>12.08</v>
      </c>
      <c r="E439" s="3">
        <f xml:space="preserve"> RTD("cqg.rtd",,"StudyData", $I$2, "BAR", "", "Low", $I$4, -$A439, $I$6,$I$10,,$I$8,$I$12)</f>
        <v>8.56</v>
      </c>
      <c r="F439" s="3">
        <f xml:space="preserve"> RTD("cqg.rtd",,"StudyData", $I$2, "BAR", "", "Close", $I$4, -$A439, $I$6,$I$10,,$I$8,$I$12)</f>
        <v>9.67</v>
      </c>
    </row>
    <row r="440" spans="1:6" x14ac:dyDescent="0.3">
      <c r="A440" s="1">
        <f t="shared" si="6"/>
        <v>438</v>
      </c>
      <c r="B440" s="6">
        <f xml:space="preserve"> RTD("cqg.rtd",,"StudyData", $I$2, "BAR", "", "Time", $I$4,-$A440,$I$6,$I$10, "","False","T")</f>
        <v>43052</v>
      </c>
      <c r="C440" s="3">
        <f xml:space="preserve"> RTD("cqg.rtd",,"StudyData", $I$2, "BAR", "", "Open", $I$4, -$A440, $I$6,$I$10,,$I$8,$I$12)</f>
        <v>11.43</v>
      </c>
      <c r="D440" s="3">
        <f xml:space="preserve"> RTD("cqg.rtd",,"StudyData", $I$2, "BAR", "", "High", $I$4, -$A440, $I$6,$I$10,,$I$8,$I$12)</f>
        <v>14.51</v>
      </c>
      <c r="E440" s="3">
        <f xml:space="preserve"> RTD("cqg.rtd",,"StudyData", $I$2, "BAR", "", "Low", $I$4, -$A440, $I$6,$I$10,,$I$8,$I$12)</f>
        <v>11</v>
      </c>
      <c r="F440" s="3">
        <f xml:space="preserve"> RTD("cqg.rtd",,"StudyData", $I$2, "BAR", "", "Close", $I$4, -$A440, $I$6,$I$10,,$I$8,$I$12)</f>
        <v>11.43</v>
      </c>
    </row>
    <row r="441" spans="1:6" x14ac:dyDescent="0.3">
      <c r="A441" s="1">
        <f t="shared" si="6"/>
        <v>439</v>
      </c>
      <c r="B441" s="6">
        <f xml:space="preserve"> RTD("cqg.rtd",,"StudyData", $I$2, "BAR", "", "Time", $I$4,-$A441,$I$6,$I$10, "","False","T")</f>
        <v>43045</v>
      </c>
      <c r="C441" s="3">
        <f xml:space="preserve"> RTD("cqg.rtd",,"StudyData", $I$2, "BAR", "", "Open", $I$4, -$A441, $I$6,$I$10,,$I$8,$I$12)</f>
        <v>9.6300000000000008</v>
      </c>
      <c r="D441" s="3">
        <f xml:space="preserve"> RTD("cqg.rtd",,"StudyData", $I$2, "BAR", "", "High", $I$4, -$A441, $I$6,$I$10,,$I$8,$I$12)</f>
        <v>12.19</v>
      </c>
      <c r="E441" s="3">
        <f xml:space="preserve"> RTD("cqg.rtd",,"StudyData", $I$2, "BAR", "", "Low", $I$4, -$A441, $I$6,$I$10,,$I$8,$I$12)</f>
        <v>9.2899999999999991</v>
      </c>
      <c r="F441" s="3">
        <f xml:space="preserve"> RTD("cqg.rtd",,"StudyData", $I$2, "BAR", "", "Close", $I$4, -$A441, $I$6,$I$10,,$I$8,$I$12)</f>
        <v>11.29</v>
      </c>
    </row>
    <row r="442" spans="1:6" x14ac:dyDescent="0.3">
      <c r="A442" s="1">
        <f t="shared" si="6"/>
        <v>440</v>
      </c>
      <c r="B442" s="6">
        <f xml:space="preserve"> RTD("cqg.rtd",,"StudyData", $I$2, "BAR", "", "Time", $I$4,-$A442,$I$6,$I$10, "","False","T")</f>
        <v>43038</v>
      </c>
      <c r="C442" s="3">
        <f xml:space="preserve"> RTD("cqg.rtd",,"StudyData", $I$2, "BAR", "", "Open", $I$4, -$A442, $I$6,$I$10,,$I$8,$I$12)</f>
        <v>10.28</v>
      </c>
      <c r="D442" s="3">
        <f xml:space="preserve"> RTD("cqg.rtd",,"StudyData", $I$2, "BAR", "", "High", $I$4, -$A442, $I$6,$I$10,,$I$8,$I$12)</f>
        <v>10.89</v>
      </c>
      <c r="E442" s="3">
        <f xml:space="preserve"> RTD("cqg.rtd",,"StudyData", $I$2, "BAR", "", "Low", $I$4, -$A442, $I$6,$I$10,,$I$8,$I$12)</f>
        <v>8.99</v>
      </c>
      <c r="F442" s="3">
        <f xml:space="preserve"> RTD("cqg.rtd",,"StudyData", $I$2, "BAR", "", "Close", $I$4, -$A442, $I$6,$I$10,,$I$8,$I$12)</f>
        <v>9.14</v>
      </c>
    </row>
    <row r="443" spans="1:6" x14ac:dyDescent="0.3">
      <c r="A443" s="1">
        <f t="shared" si="6"/>
        <v>441</v>
      </c>
      <c r="B443" s="6">
        <f xml:space="preserve"> RTD("cqg.rtd",,"StudyData", $I$2, "BAR", "", "Time", $I$4,-$A443,$I$6,$I$10, "","False","T")</f>
        <v>43031</v>
      </c>
      <c r="C443" s="3">
        <f xml:space="preserve"> RTD("cqg.rtd",,"StudyData", $I$2, "BAR", "", "Open", $I$4, -$A443, $I$6,$I$10,,$I$8,$I$12)</f>
        <v>10.25</v>
      </c>
      <c r="D443" s="3">
        <f xml:space="preserve"> RTD("cqg.rtd",,"StudyData", $I$2, "BAR", "", "High", $I$4, -$A443, $I$6,$I$10,,$I$8,$I$12)</f>
        <v>13.2</v>
      </c>
      <c r="E443" s="3">
        <f xml:space="preserve"> RTD("cqg.rtd",,"StudyData", $I$2, "BAR", "", "Low", $I$4, -$A443, $I$6,$I$10,,$I$8,$I$12)</f>
        <v>9.74</v>
      </c>
      <c r="F443" s="3">
        <f xml:space="preserve"> RTD("cqg.rtd",,"StudyData", $I$2, "BAR", "", "Close", $I$4, -$A443, $I$6,$I$10,,$I$8,$I$12)</f>
        <v>9.8000000000000007</v>
      </c>
    </row>
    <row r="444" spans="1:6" x14ac:dyDescent="0.3">
      <c r="A444" s="1">
        <f t="shared" si="6"/>
        <v>442</v>
      </c>
      <c r="B444" s="6">
        <f xml:space="preserve"> RTD("cqg.rtd",,"StudyData", $I$2, "BAR", "", "Time", $I$4,-$A444,$I$6,$I$10, "","False","T")</f>
        <v>43024</v>
      </c>
      <c r="C444" s="3">
        <f xml:space="preserve"> RTD("cqg.rtd",,"StudyData", $I$2, "BAR", "", "Open", $I$4, -$A444, $I$6,$I$10,,$I$8,$I$12)</f>
        <v>9.9499999999999993</v>
      </c>
      <c r="D444" s="3">
        <f xml:space="preserve"> RTD("cqg.rtd",,"StudyData", $I$2, "BAR", "", "High", $I$4, -$A444, $I$6,$I$10,,$I$8,$I$12)</f>
        <v>11.77</v>
      </c>
      <c r="E444" s="3">
        <f xml:space="preserve"> RTD("cqg.rtd",,"StudyData", $I$2, "BAR", "", "Low", $I$4, -$A444, $I$6,$I$10,,$I$8,$I$12)</f>
        <v>9.2899999999999991</v>
      </c>
      <c r="F444" s="3">
        <f xml:space="preserve"> RTD("cqg.rtd",,"StudyData", $I$2, "BAR", "", "Close", $I$4, -$A444, $I$6,$I$10,,$I$8,$I$12)</f>
        <v>9.9700000000000006</v>
      </c>
    </row>
    <row r="445" spans="1:6" x14ac:dyDescent="0.3">
      <c r="A445" s="1">
        <f t="shared" si="6"/>
        <v>443</v>
      </c>
      <c r="B445" s="6">
        <f xml:space="preserve"> RTD("cqg.rtd",,"StudyData", $I$2, "BAR", "", "Time", $I$4,-$A445,$I$6,$I$10, "","False","T")</f>
        <v>43017</v>
      </c>
      <c r="C445" s="3">
        <f xml:space="preserve"> RTD("cqg.rtd",,"StudyData", $I$2, "BAR", "", "Open", $I$4, -$A445, $I$6,$I$10,,$I$8,$I$12)</f>
        <v>9.92</v>
      </c>
      <c r="D445" s="3">
        <f xml:space="preserve"> RTD("cqg.rtd",,"StudyData", $I$2, "BAR", "", "High", $I$4, -$A445, $I$6,$I$10,,$I$8,$I$12)</f>
        <v>10.66</v>
      </c>
      <c r="E445" s="3">
        <f xml:space="preserve"> RTD("cqg.rtd",,"StudyData", $I$2, "BAR", "", "Low", $I$4, -$A445, $I$6,$I$10,,$I$8,$I$12)</f>
        <v>9.44</v>
      </c>
      <c r="F445" s="3">
        <f xml:space="preserve"> RTD("cqg.rtd",,"StudyData", $I$2, "BAR", "", "Close", $I$4, -$A445, $I$6,$I$10,,$I$8,$I$12)</f>
        <v>9.61</v>
      </c>
    </row>
    <row r="446" spans="1:6" x14ac:dyDescent="0.3">
      <c r="A446" s="1">
        <f t="shared" si="6"/>
        <v>444</v>
      </c>
      <c r="B446" s="6">
        <f xml:space="preserve"> RTD("cqg.rtd",,"StudyData", $I$2, "BAR", "", "Time", $I$4,-$A446,$I$6,$I$10, "","False","T")</f>
        <v>43010</v>
      </c>
      <c r="C446" s="3">
        <f xml:space="preserve"> RTD("cqg.rtd",,"StudyData", $I$2, "BAR", "", "Open", $I$4, -$A446, $I$6,$I$10,,$I$8,$I$12)</f>
        <v>9.59</v>
      </c>
      <c r="D446" s="3">
        <f xml:space="preserve"> RTD("cqg.rtd",,"StudyData", $I$2, "BAR", "", "High", $I$4, -$A446, $I$6,$I$10,,$I$8,$I$12)</f>
        <v>10.27</v>
      </c>
      <c r="E446" s="3">
        <f xml:space="preserve"> RTD("cqg.rtd",,"StudyData", $I$2, "BAR", "", "Low", $I$4, -$A446, $I$6,$I$10,,$I$8,$I$12)</f>
        <v>9.11</v>
      </c>
      <c r="F446" s="3">
        <f xml:space="preserve"> RTD("cqg.rtd",,"StudyData", $I$2, "BAR", "", "Close", $I$4, -$A446, $I$6,$I$10,,$I$8,$I$12)</f>
        <v>9.65</v>
      </c>
    </row>
    <row r="447" spans="1:6" x14ac:dyDescent="0.3">
      <c r="A447" s="1">
        <f t="shared" si="6"/>
        <v>445</v>
      </c>
      <c r="B447" s="6">
        <f xml:space="preserve"> RTD("cqg.rtd",,"StudyData", $I$2, "BAR", "", "Time", $I$4,-$A447,$I$6,$I$10, "","False","T")</f>
        <v>43003</v>
      </c>
      <c r="C447" s="3">
        <f xml:space="preserve"> RTD("cqg.rtd",,"StudyData", $I$2, "BAR", "", "Open", $I$4, -$A447, $I$6,$I$10,,$I$8,$I$12)</f>
        <v>10.08</v>
      </c>
      <c r="D447" s="3">
        <f xml:space="preserve"> RTD("cqg.rtd",,"StudyData", $I$2, "BAR", "", "High", $I$4, -$A447, $I$6,$I$10,,$I$8,$I$12)</f>
        <v>11.21</v>
      </c>
      <c r="E447" s="3">
        <f xml:space="preserve"> RTD("cqg.rtd",,"StudyData", $I$2, "BAR", "", "Low", $I$4, -$A447, $I$6,$I$10,,$I$8,$I$12)</f>
        <v>9.36</v>
      </c>
      <c r="F447" s="3">
        <f xml:space="preserve"> RTD("cqg.rtd",,"StudyData", $I$2, "BAR", "", "Close", $I$4, -$A447, $I$6,$I$10,,$I$8,$I$12)</f>
        <v>9.51</v>
      </c>
    </row>
    <row r="448" spans="1:6" x14ac:dyDescent="0.3">
      <c r="A448" s="1">
        <f t="shared" si="6"/>
        <v>446</v>
      </c>
      <c r="B448" s="6">
        <f xml:space="preserve"> RTD("cqg.rtd",,"StudyData", $I$2, "BAR", "", "Time", $I$4,-$A448,$I$6,$I$10, "","False","T")</f>
        <v>42996</v>
      </c>
      <c r="C448" s="3">
        <f xml:space="preserve"> RTD("cqg.rtd",,"StudyData", $I$2, "BAR", "", "Open", $I$4, -$A448, $I$6,$I$10,,$I$8,$I$12)</f>
        <v>10.18</v>
      </c>
      <c r="D448" s="3">
        <f xml:space="preserve"> RTD("cqg.rtd",,"StudyData", $I$2, "BAR", "", "High", $I$4, -$A448, $I$6,$I$10,,$I$8,$I$12)</f>
        <v>10.67</v>
      </c>
      <c r="E448" s="3">
        <f xml:space="preserve"> RTD("cqg.rtd",,"StudyData", $I$2, "BAR", "", "Low", $I$4, -$A448, $I$6,$I$10,,$I$8,$I$12)</f>
        <v>9.5</v>
      </c>
      <c r="F448" s="3">
        <f xml:space="preserve"> RTD("cqg.rtd",,"StudyData", $I$2, "BAR", "", "Close", $I$4, -$A448, $I$6,$I$10,,$I$8,$I$12)</f>
        <v>9.59</v>
      </c>
    </row>
    <row r="449" spans="1:6" x14ac:dyDescent="0.3">
      <c r="A449" s="1">
        <f t="shared" si="6"/>
        <v>447</v>
      </c>
      <c r="B449" s="6">
        <f xml:space="preserve"> RTD("cqg.rtd",,"StudyData", $I$2, "BAR", "", "Time", $I$4,-$A449,$I$6,$I$10, "","False","T")</f>
        <v>42989</v>
      </c>
      <c r="C449" s="3">
        <f xml:space="preserve"> RTD("cqg.rtd",,"StudyData", $I$2, "BAR", "", "Open", $I$4, -$A449, $I$6,$I$10,,$I$8,$I$12)</f>
        <v>11.38</v>
      </c>
      <c r="D449" s="3">
        <f xml:space="preserve"> RTD("cqg.rtd",,"StudyData", $I$2, "BAR", "", "High", $I$4, -$A449, $I$6,$I$10,,$I$8,$I$12)</f>
        <v>11.39</v>
      </c>
      <c r="E449" s="3">
        <f xml:space="preserve"> RTD("cqg.rtd",,"StudyData", $I$2, "BAR", "", "Low", $I$4, -$A449, $I$6,$I$10,,$I$8,$I$12)</f>
        <v>10</v>
      </c>
      <c r="F449" s="3">
        <f xml:space="preserve"> RTD("cqg.rtd",,"StudyData", $I$2, "BAR", "", "Close", $I$4, -$A449, $I$6,$I$10,,$I$8,$I$12)</f>
        <v>10.17</v>
      </c>
    </row>
    <row r="450" spans="1:6" x14ac:dyDescent="0.3">
      <c r="A450" s="1">
        <f t="shared" si="6"/>
        <v>448</v>
      </c>
      <c r="B450" s="6">
        <f xml:space="preserve"> RTD("cqg.rtd",,"StudyData", $I$2, "BAR", "", "Time", $I$4,-$A450,$I$6,$I$10, "","False","T")</f>
        <v>42983</v>
      </c>
      <c r="C450" s="3">
        <f xml:space="preserve"> RTD("cqg.rtd",,"StudyData", $I$2, "BAR", "", "Open", $I$4, -$A450, $I$6,$I$10,,$I$8,$I$12)</f>
        <v>11.75</v>
      </c>
      <c r="D450" s="3">
        <f xml:space="preserve"> RTD("cqg.rtd",,"StudyData", $I$2, "BAR", "", "High", $I$4, -$A450, $I$6,$I$10,,$I$8,$I$12)</f>
        <v>14.06</v>
      </c>
      <c r="E450" s="3">
        <f xml:space="preserve"> RTD("cqg.rtd",,"StudyData", $I$2, "BAR", "", "Low", $I$4, -$A450, $I$6,$I$10,,$I$8,$I$12)</f>
        <v>11.32</v>
      </c>
      <c r="F450" s="3">
        <f xml:space="preserve"> RTD("cqg.rtd",,"StudyData", $I$2, "BAR", "", "Close", $I$4, -$A450, $I$6,$I$10,,$I$8,$I$12)</f>
        <v>12.12</v>
      </c>
    </row>
    <row r="451" spans="1:6" x14ac:dyDescent="0.3">
      <c r="A451" s="1">
        <f t="shared" si="6"/>
        <v>449</v>
      </c>
      <c r="B451" s="6">
        <f xml:space="preserve"> RTD("cqg.rtd",,"StudyData", $I$2, "BAR", "", "Time", $I$4,-$A451,$I$6,$I$10, "","False","T")</f>
        <v>42975</v>
      </c>
      <c r="C451" s="3">
        <f xml:space="preserve"> RTD("cqg.rtd",,"StudyData", $I$2, "BAR", "", "Open", $I$4, -$A451, $I$6,$I$10,,$I$8,$I$12)</f>
        <v>12.09</v>
      </c>
      <c r="D451" s="3">
        <f xml:space="preserve"> RTD("cqg.rtd",,"StudyData", $I$2, "BAR", "", "High", $I$4, -$A451, $I$6,$I$10,,$I$8,$I$12)</f>
        <v>14.34</v>
      </c>
      <c r="E451" s="3">
        <f xml:space="preserve"> RTD("cqg.rtd",,"StudyData", $I$2, "BAR", "", "Low", $I$4, -$A451, $I$6,$I$10,,$I$8,$I$12)</f>
        <v>10.02</v>
      </c>
      <c r="F451" s="3">
        <f xml:space="preserve"> RTD("cqg.rtd",,"StudyData", $I$2, "BAR", "", "Close", $I$4, -$A451, $I$6,$I$10,,$I$8,$I$12)</f>
        <v>10.130000000000001</v>
      </c>
    </row>
    <row r="452" spans="1:6" x14ac:dyDescent="0.3">
      <c r="A452" s="1">
        <f t="shared" ref="A452:A515" si="7">A451+1</f>
        <v>450</v>
      </c>
      <c r="B452" s="6">
        <f xml:space="preserve"> RTD("cqg.rtd",,"StudyData", $I$2, "BAR", "", "Time", $I$4,-$A452,$I$6,$I$10, "","False","T")</f>
        <v>42968</v>
      </c>
      <c r="C452" s="3">
        <f xml:space="preserve"> RTD("cqg.rtd",,"StudyData", $I$2, "BAR", "", "Open", $I$4, -$A452, $I$6,$I$10,,$I$8,$I$12)</f>
        <v>14.59</v>
      </c>
      <c r="D452" s="3">
        <f xml:space="preserve"> RTD("cqg.rtd",,"StudyData", $I$2, "BAR", "", "High", $I$4, -$A452, $I$6,$I$10,,$I$8,$I$12)</f>
        <v>14.74</v>
      </c>
      <c r="E452" s="3">
        <f xml:space="preserve"> RTD("cqg.rtd",,"StudyData", $I$2, "BAR", "", "Low", $I$4, -$A452, $I$6,$I$10,,$I$8,$I$12)</f>
        <v>11.1</v>
      </c>
      <c r="F452" s="3">
        <f xml:space="preserve"> RTD("cqg.rtd",,"StudyData", $I$2, "BAR", "", "Close", $I$4, -$A452, $I$6,$I$10,,$I$8,$I$12)</f>
        <v>11.28</v>
      </c>
    </row>
    <row r="453" spans="1:6" x14ac:dyDescent="0.3">
      <c r="A453" s="1">
        <f t="shared" si="7"/>
        <v>451</v>
      </c>
      <c r="B453" s="6">
        <f xml:space="preserve"> RTD("cqg.rtd",,"StudyData", $I$2, "BAR", "", "Time", $I$4,-$A453,$I$6,$I$10, "","False","T")</f>
        <v>42961</v>
      </c>
      <c r="C453" s="3">
        <f xml:space="preserve"> RTD("cqg.rtd",,"StudyData", $I$2, "BAR", "", "Open", $I$4, -$A453, $I$6,$I$10,,$I$8,$I$12)</f>
        <v>14.05</v>
      </c>
      <c r="D453" s="3">
        <f xml:space="preserve"> RTD("cqg.rtd",,"StudyData", $I$2, "BAR", "", "High", $I$4, -$A453, $I$6,$I$10,,$I$8,$I$12)</f>
        <v>16.04</v>
      </c>
      <c r="E453" s="3">
        <f xml:space="preserve"> RTD("cqg.rtd",,"StudyData", $I$2, "BAR", "", "Low", $I$4, -$A453, $I$6,$I$10,,$I$8,$I$12)</f>
        <v>11.25</v>
      </c>
      <c r="F453" s="3">
        <f xml:space="preserve"> RTD("cqg.rtd",,"StudyData", $I$2, "BAR", "", "Close", $I$4, -$A453, $I$6,$I$10,,$I$8,$I$12)</f>
        <v>14.26</v>
      </c>
    </row>
    <row r="454" spans="1:6" x14ac:dyDescent="0.3">
      <c r="A454" s="1">
        <f t="shared" si="7"/>
        <v>452</v>
      </c>
      <c r="B454" s="6">
        <f xml:space="preserve"> RTD("cqg.rtd",,"StudyData", $I$2, "BAR", "", "Time", $I$4,-$A454,$I$6,$I$10, "","False","T")</f>
        <v>42954</v>
      </c>
      <c r="C454" s="3">
        <f xml:space="preserve"> RTD("cqg.rtd",,"StudyData", $I$2, "BAR", "", "Open", $I$4, -$A454, $I$6,$I$10,,$I$8,$I$12)</f>
        <v>10.19</v>
      </c>
      <c r="D454" s="3">
        <f xml:space="preserve"> RTD("cqg.rtd",,"StudyData", $I$2, "BAR", "", "High", $I$4, -$A454, $I$6,$I$10,,$I$8,$I$12)</f>
        <v>17.28</v>
      </c>
      <c r="E454" s="3">
        <f xml:space="preserve"> RTD("cqg.rtd",,"StudyData", $I$2, "BAR", "", "Low", $I$4, -$A454, $I$6,$I$10,,$I$8,$I$12)</f>
        <v>9.52</v>
      </c>
      <c r="F454" s="3">
        <f xml:space="preserve"> RTD("cqg.rtd",,"StudyData", $I$2, "BAR", "", "Close", $I$4, -$A454, $I$6,$I$10,,$I$8,$I$12)</f>
        <v>15.51</v>
      </c>
    </row>
    <row r="455" spans="1:6" x14ac:dyDescent="0.3">
      <c r="A455" s="1">
        <f t="shared" si="7"/>
        <v>453</v>
      </c>
      <c r="B455" s="6">
        <f xml:space="preserve"> RTD("cqg.rtd",,"StudyData", $I$2, "BAR", "", "Time", $I$4,-$A455,$I$6,$I$10, "","False","T")</f>
        <v>42947</v>
      </c>
      <c r="C455" s="3">
        <f xml:space="preserve"> RTD("cqg.rtd",,"StudyData", $I$2, "BAR", "", "Open", $I$4, -$A455, $I$6,$I$10,,$I$8,$I$12)</f>
        <v>10.53</v>
      </c>
      <c r="D455" s="3">
        <f xml:space="preserve"> RTD("cqg.rtd",,"StudyData", $I$2, "BAR", "", "High", $I$4, -$A455, $I$6,$I$10,,$I$8,$I$12)</f>
        <v>10.84</v>
      </c>
      <c r="E455" s="3">
        <f xml:space="preserve"> RTD("cqg.rtd",,"StudyData", $I$2, "BAR", "", "Low", $I$4, -$A455, $I$6,$I$10,,$I$8,$I$12)</f>
        <v>9.68</v>
      </c>
      <c r="F455" s="3">
        <f xml:space="preserve"> RTD("cqg.rtd",,"StudyData", $I$2, "BAR", "", "Close", $I$4, -$A455, $I$6,$I$10,,$I$8,$I$12)</f>
        <v>10.029999999999999</v>
      </c>
    </row>
    <row r="456" spans="1:6" x14ac:dyDescent="0.3">
      <c r="A456" s="1">
        <f t="shared" si="7"/>
        <v>454</v>
      </c>
      <c r="B456" s="6">
        <f xml:space="preserve"> RTD("cqg.rtd",,"StudyData", $I$2, "BAR", "", "Time", $I$4,-$A456,$I$6,$I$10, "","False","T")</f>
        <v>42940</v>
      </c>
      <c r="C456" s="3">
        <f xml:space="preserve"> RTD("cqg.rtd",,"StudyData", $I$2, "BAR", "", "Open", $I$4, -$A456, $I$6,$I$10,,$I$8,$I$12)</f>
        <v>9.94</v>
      </c>
      <c r="D456" s="3">
        <f xml:space="preserve"> RTD("cqg.rtd",,"StudyData", $I$2, "BAR", "", "High", $I$4, -$A456, $I$6,$I$10,,$I$8,$I$12)</f>
        <v>11.5</v>
      </c>
      <c r="E456" s="3">
        <f xml:space="preserve"> RTD("cqg.rtd",,"StudyData", $I$2, "BAR", "", "Low", $I$4, -$A456, $I$6,$I$10,,$I$8,$I$12)</f>
        <v>8.84</v>
      </c>
      <c r="F456" s="3">
        <f xml:space="preserve"> RTD("cqg.rtd",,"StudyData", $I$2, "BAR", "", "Close", $I$4, -$A456, $I$6,$I$10,,$I$8,$I$12)</f>
        <v>10.29</v>
      </c>
    </row>
    <row r="457" spans="1:6" x14ac:dyDescent="0.3">
      <c r="A457" s="1">
        <f t="shared" si="7"/>
        <v>455</v>
      </c>
      <c r="B457" s="6">
        <f xml:space="preserve"> RTD("cqg.rtd",,"StudyData", $I$2, "BAR", "", "Time", $I$4,-$A457,$I$6,$I$10, "","False","T")</f>
        <v>42933</v>
      </c>
      <c r="C457" s="3">
        <f xml:space="preserve"> RTD("cqg.rtd",,"StudyData", $I$2, "BAR", "", "Open", $I$4, -$A457, $I$6,$I$10,,$I$8,$I$12)</f>
        <v>9.77</v>
      </c>
      <c r="D457" s="3">
        <f xml:space="preserve"> RTD("cqg.rtd",,"StudyData", $I$2, "BAR", "", "High", $I$4, -$A457, $I$6,$I$10,,$I$8,$I$12)</f>
        <v>10.35</v>
      </c>
      <c r="E457" s="3">
        <f xml:space="preserve"> RTD("cqg.rtd",,"StudyData", $I$2, "BAR", "", "Low", $I$4, -$A457, $I$6,$I$10,,$I$8,$I$12)</f>
        <v>9.3000000000000007</v>
      </c>
      <c r="F457" s="3">
        <f xml:space="preserve"> RTD("cqg.rtd",,"StudyData", $I$2, "BAR", "", "Close", $I$4, -$A457, $I$6,$I$10,,$I$8,$I$12)</f>
        <v>9.36</v>
      </c>
    </row>
    <row r="458" spans="1:6" x14ac:dyDescent="0.3">
      <c r="A458" s="1">
        <f t="shared" si="7"/>
        <v>456</v>
      </c>
      <c r="B458" s="6">
        <f xml:space="preserve"> RTD("cqg.rtd",,"StudyData", $I$2, "BAR", "", "Time", $I$4,-$A458,$I$6,$I$10, "","False","T")</f>
        <v>42926</v>
      </c>
      <c r="C458" s="3">
        <f xml:space="preserve"> RTD("cqg.rtd",,"StudyData", $I$2, "BAR", "", "Open", $I$4, -$A458, $I$6,$I$10,,$I$8,$I$12)</f>
        <v>11.26</v>
      </c>
      <c r="D458" s="3">
        <f xml:space="preserve"> RTD("cqg.rtd",,"StudyData", $I$2, "BAR", "", "High", $I$4, -$A458, $I$6,$I$10,,$I$8,$I$12)</f>
        <v>12.14</v>
      </c>
      <c r="E458" s="3">
        <f xml:space="preserve"> RTD("cqg.rtd",,"StudyData", $I$2, "BAR", "", "Low", $I$4, -$A458, $I$6,$I$10,,$I$8,$I$12)</f>
        <v>9.5</v>
      </c>
      <c r="F458" s="3">
        <f xml:space="preserve"> RTD("cqg.rtd",,"StudyData", $I$2, "BAR", "", "Close", $I$4, -$A458, $I$6,$I$10,,$I$8,$I$12)</f>
        <v>9.51</v>
      </c>
    </row>
    <row r="459" spans="1:6" x14ac:dyDescent="0.3">
      <c r="A459" s="1">
        <f t="shared" si="7"/>
        <v>457</v>
      </c>
      <c r="B459" s="6">
        <f xml:space="preserve"> RTD("cqg.rtd",,"StudyData", $I$2, "BAR", "", "Time", $I$4,-$A459,$I$6,$I$10, "","False","T")</f>
        <v>42919</v>
      </c>
      <c r="C459" s="3">
        <f xml:space="preserve"> RTD("cqg.rtd",,"StudyData", $I$2, "BAR", "", "Open", $I$4, -$A459, $I$6,$I$10,,$I$8,$I$12)</f>
        <v>11.07</v>
      </c>
      <c r="D459" s="3">
        <f xml:space="preserve"> RTD("cqg.rtd",,"StudyData", $I$2, "BAR", "", "High", $I$4, -$A459, $I$6,$I$10,,$I$8,$I$12)</f>
        <v>13.05</v>
      </c>
      <c r="E459" s="3">
        <f xml:space="preserve"> RTD("cqg.rtd",,"StudyData", $I$2, "BAR", "", "Low", $I$4, -$A459, $I$6,$I$10,,$I$8,$I$12)</f>
        <v>10.28</v>
      </c>
      <c r="F459" s="3">
        <f xml:space="preserve"> RTD("cqg.rtd",,"StudyData", $I$2, "BAR", "", "Close", $I$4, -$A459, $I$6,$I$10,,$I$8,$I$12)</f>
        <v>11.19</v>
      </c>
    </row>
    <row r="460" spans="1:6" x14ac:dyDescent="0.3">
      <c r="A460" s="1">
        <f t="shared" si="7"/>
        <v>458</v>
      </c>
      <c r="B460" s="6">
        <f xml:space="preserve"> RTD("cqg.rtd",,"StudyData", $I$2, "BAR", "", "Time", $I$4,-$A460,$I$6,$I$10, "","False","T")</f>
        <v>42912</v>
      </c>
      <c r="C460" s="3">
        <f xml:space="preserve"> RTD("cqg.rtd",,"StudyData", $I$2, "BAR", "", "Open", $I$4, -$A460, $I$6,$I$10,,$I$8,$I$12)</f>
        <v>10.130000000000001</v>
      </c>
      <c r="D460" s="3">
        <f xml:space="preserve"> RTD("cqg.rtd",,"StudyData", $I$2, "BAR", "", "High", $I$4, -$A460, $I$6,$I$10,,$I$8,$I$12)</f>
        <v>15.16</v>
      </c>
      <c r="E460" s="3">
        <f xml:space="preserve"> RTD("cqg.rtd",,"StudyData", $I$2, "BAR", "", "Low", $I$4, -$A460, $I$6,$I$10,,$I$8,$I$12)</f>
        <v>9.68</v>
      </c>
      <c r="F460" s="3">
        <f xml:space="preserve"> RTD("cqg.rtd",,"StudyData", $I$2, "BAR", "", "Close", $I$4, -$A460, $I$6,$I$10,,$I$8,$I$12)</f>
        <v>11.18</v>
      </c>
    </row>
    <row r="461" spans="1:6" x14ac:dyDescent="0.3">
      <c r="A461" s="1">
        <f t="shared" si="7"/>
        <v>459</v>
      </c>
      <c r="B461" s="6">
        <f xml:space="preserve"> RTD("cqg.rtd",,"StudyData", $I$2, "BAR", "", "Time", $I$4,-$A461,$I$6,$I$10, "","False","T")</f>
        <v>42905</v>
      </c>
      <c r="C461" s="3">
        <f xml:space="preserve"> RTD("cqg.rtd",,"StudyData", $I$2, "BAR", "", "Open", $I$4, -$A461, $I$6,$I$10,,$I$8,$I$12)</f>
        <v>10.57</v>
      </c>
      <c r="D461" s="3">
        <f xml:space="preserve"> RTD("cqg.rtd",,"StudyData", $I$2, "BAR", "", "High", $I$4, -$A461, $I$6,$I$10,,$I$8,$I$12)</f>
        <v>11.4</v>
      </c>
      <c r="E461" s="3">
        <f xml:space="preserve"> RTD("cqg.rtd",,"StudyData", $I$2, "BAR", "", "Low", $I$4, -$A461, $I$6,$I$10,,$I$8,$I$12)</f>
        <v>9.85</v>
      </c>
      <c r="F461" s="3">
        <f xml:space="preserve"> RTD("cqg.rtd",,"StudyData", $I$2, "BAR", "", "Close", $I$4, -$A461, $I$6,$I$10,,$I$8,$I$12)</f>
        <v>10.02</v>
      </c>
    </row>
    <row r="462" spans="1:6" x14ac:dyDescent="0.3">
      <c r="A462" s="1">
        <f t="shared" si="7"/>
        <v>460</v>
      </c>
      <c r="B462" s="6">
        <f xml:space="preserve"> RTD("cqg.rtd",,"StudyData", $I$2, "BAR", "", "Time", $I$4,-$A462,$I$6,$I$10, "","False","T")</f>
        <v>42898</v>
      </c>
      <c r="C462" s="3">
        <f xml:space="preserve"> RTD("cqg.rtd",,"StudyData", $I$2, "BAR", "", "Open", $I$4, -$A462, $I$6,$I$10,,$I$8,$I$12)</f>
        <v>11.19</v>
      </c>
      <c r="D462" s="3">
        <f xml:space="preserve"> RTD("cqg.rtd",,"StudyData", $I$2, "BAR", "", "High", $I$4, -$A462, $I$6,$I$10,,$I$8,$I$12)</f>
        <v>12.37</v>
      </c>
      <c r="E462" s="3">
        <f xml:space="preserve"> RTD("cqg.rtd",,"StudyData", $I$2, "BAR", "", "Low", $I$4, -$A462, $I$6,$I$10,,$I$8,$I$12)</f>
        <v>10.01</v>
      </c>
      <c r="F462" s="3">
        <f xml:space="preserve"> RTD("cqg.rtd",,"StudyData", $I$2, "BAR", "", "Close", $I$4, -$A462, $I$6,$I$10,,$I$8,$I$12)</f>
        <v>10.38</v>
      </c>
    </row>
    <row r="463" spans="1:6" x14ac:dyDescent="0.3">
      <c r="A463" s="1">
        <f t="shared" si="7"/>
        <v>461</v>
      </c>
      <c r="B463" s="6">
        <f xml:space="preserve"> RTD("cqg.rtd",,"StudyData", $I$2, "BAR", "", "Time", $I$4,-$A463,$I$6,$I$10, "","False","T")</f>
        <v>42891</v>
      </c>
      <c r="C463" s="3">
        <f xml:space="preserve"> RTD("cqg.rtd",,"StudyData", $I$2, "BAR", "", "Open", $I$4, -$A463, $I$6,$I$10,,$I$8,$I$12)</f>
        <v>10.08</v>
      </c>
      <c r="D463" s="3">
        <f xml:space="preserve"> RTD("cqg.rtd",,"StudyData", $I$2, "BAR", "", "High", $I$4, -$A463, $I$6,$I$10,,$I$8,$I$12)</f>
        <v>12.11</v>
      </c>
      <c r="E463" s="3">
        <f xml:space="preserve"> RTD("cqg.rtd",,"StudyData", $I$2, "BAR", "", "Low", $I$4, -$A463, $I$6,$I$10,,$I$8,$I$12)</f>
        <v>9.3699999999999992</v>
      </c>
      <c r="F463" s="3">
        <f xml:space="preserve"> RTD("cqg.rtd",,"StudyData", $I$2, "BAR", "", "Close", $I$4, -$A463, $I$6,$I$10,,$I$8,$I$12)</f>
        <v>10.7</v>
      </c>
    </row>
    <row r="464" spans="1:6" x14ac:dyDescent="0.3">
      <c r="A464" s="1">
        <f t="shared" si="7"/>
        <v>462</v>
      </c>
      <c r="B464" s="6">
        <f xml:space="preserve"> RTD("cqg.rtd",,"StudyData", $I$2, "BAR", "", "Time", $I$4,-$A464,$I$6,$I$10, "","False","T")</f>
        <v>42885</v>
      </c>
      <c r="C464" s="3">
        <f xml:space="preserve"> RTD("cqg.rtd",,"StudyData", $I$2, "BAR", "", "Open", $I$4, -$A464, $I$6,$I$10,,$I$8,$I$12)</f>
        <v>10.61</v>
      </c>
      <c r="D464" s="3">
        <f xml:space="preserve"> RTD("cqg.rtd",,"StudyData", $I$2, "BAR", "", "High", $I$4, -$A464, $I$6,$I$10,,$I$8,$I$12)</f>
        <v>11.3</v>
      </c>
      <c r="E464" s="3">
        <f xml:space="preserve"> RTD("cqg.rtd",,"StudyData", $I$2, "BAR", "", "Low", $I$4, -$A464, $I$6,$I$10,,$I$8,$I$12)</f>
        <v>9.58</v>
      </c>
      <c r="F464" s="3">
        <f xml:space="preserve"> RTD("cqg.rtd",,"StudyData", $I$2, "BAR", "", "Close", $I$4, -$A464, $I$6,$I$10,,$I$8,$I$12)</f>
        <v>9.75</v>
      </c>
    </row>
    <row r="465" spans="1:6" x14ac:dyDescent="0.3">
      <c r="A465" s="1">
        <f t="shared" si="7"/>
        <v>463</v>
      </c>
      <c r="B465" s="6">
        <f xml:space="preserve"> RTD("cqg.rtd",,"StudyData", $I$2, "BAR", "", "Time", $I$4,-$A465,$I$6,$I$10, "","False","T")</f>
        <v>42877</v>
      </c>
      <c r="C465" s="3">
        <f xml:space="preserve"> RTD("cqg.rtd",,"StudyData", $I$2, "BAR", "", "Open", $I$4, -$A465, $I$6,$I$10,,$I$8,$I$12)</f>
        <v>12.29</v>
      </c>
      <c r="D465" s="3">
        <f xml:space="preserve"> RTD("cqg.rtd",,"StudyData", $I$2, "BAR", "", "High", $I$4, -$A465, $I$6,$I$10,,$I$8,$I$12)</f>
        <v>12.52</v>
      </c>
      <c r="E465" s="3">
        <f xml:space="preserve"> RTD("cqg.rtd",,"StudyData", $I$2, "BAR", "", "Low", $I$4, -$A465, $I$6,$I$10,,$I$8,$I$12)</f>
        <v>9.65</v>
      </c>
      <c r="F465" s="3">
        <f xml:space="preserve"> RTD("cqg.rtd",,"StudyData", $I$2, "BAR", "", "Close", $I$4, -$A465, $I$6,$I$10,,$I$8,$I$12)</f>
        <v>9.81</v>
      </c>
    </row>
    <row r="466" spans="1:6" x14ac:dyDescent="0.3">
      <c r="A466" s="1">
        <f t="shared" si="7"/>
        <v>464</v>
      </c>
      <c r="B466" s="6">
        <f xml:space="preserve"> RTD("cqg.rtd",,"StudyData", $I$2, "BAR", "", "Time", $I$4,-$A466,$I$6,$I$10, "","False","T")</f>
        <v>42870</v>
      </c>
      <c r="C466" s="3">
        <f xml:space="preserve"> RTD("cqg.rtd",,"StudyData", $I$2, "BAR", "", "Open", $I$4, -$A466, $I$6,$I$10,,$I$8,$I$12)</f>
        <v>10.54</v>
      </c>
      <c r="D466" s="3">
        <f xml:space="preserve"> RTD("cqg.rtd",,"StudyData", $I$2, "BAR", "", "High", $I$4, -$A466, $I$6,$I$10,,$I$8,$I$12)</f>
        <v>16.3</v>
      </c>
      <c r="E466" s="3">
        <f xml:space="preserve"> RTD("cqg.rtd",,"StudyData", $I$2, "BAR", "", "Low", $I$4, -$A466, $I$6,$I$10,,$I$8,$I$12)</f>
        <v>10.18</v>
      </c>
      <c r="F466" s="3">
        <f xml:space="preserve"> RTD("cqg.rtd",,"StudyData", $I$2, "BAR", "", "Close", $I$4, -$A466, $I$6,$I$10,,$I$8,$I$12)</f>
        <v>12.04</v>
      </c>
    </row>
    <row r="467" spans="1:6" x14ac:dyDescent="0.3">
      <c r="A467" s="1">
        <f t="shared" si="7"/>
        <v>465</v>
      </c>
      <c r="B467" s="6">
        <f xml:space="preserve"> RTD("cqg.rtd",,"StudyData", $I$2, "BAR", "", "Time", $I$4,-$A467,$I$6,$I$10, "","False","T")</f>
        <v>42863</v>
      </c>
      <c r="C467" s="3">
        <f xml:space="preserve"> RTD("cqg.rtd",,"StudyData", $I$2, "BAR", "", "Open", $I$4, -$A467, $I$6,$I$10,,$I$8,$I$12)</f>
        <v>10.53</v>
      </c>
      <c r="D467" s="3">
        <f xml:space="preserve"> RTD("cqg.rtd",,"StudyData", $I$2, "BAR", "", "High", $I$4, -$A467, $I$6,$I$10,,$I$8,$I$12)</f>
        <v>11.23</v>
      </c>
      <c r="E467" s="3">
        <f xml:space="preserve"> RTD("cqg.rtd",,"StudyData", $I$2, "BAR", "", "Low", $I$4, -$A467, $I$6,$I$10,,$I$8,$I$12)</f>
        <v>9.56</v>
      </c>
      <c r="F467" s="3">
        <f xml:space="preserve"> RTD("cqg.rtd",,"StudyData", $I$2, "BAR", "", "Close", $I$4, -$A467, $I$6,$I$10,,$I$8,$I$12)</f>
        <v>10.4</v>
      </c>
    </row>
    <row r="468" spans="1:6" x14ac:dyDescent="0.3">
      <c r="A468" s="1">
        <f t="shared" si="7"/>
        <v>466</v>
      </c>
      <c r="B468" s="6">
        <f xml:space="preserve"> RTD("cqg.rtd",,"StudyData", $I$2, "BAR", "", "Time", $I$4,-$A468,$I$6,$I$10, "","False","T")</f>
        <v>42856</v>
      </c>
      <c r="C468" s="3">
        <f xml:space="preserve"> RTD("cqg.rtd",,"StudyData", $I$2, "BAR", "", "Open", $I$4, -$A468, $I$6,$I$10,,$I$8,$I$12)</f>
        <v>10.92</v>
      </c>
      <c r="D468" s="3">
        <f xml:space="preserve"> RTD("cqg.rtd",,"StudyData", $I$2, "BAR", "", "High", $I$4, -$A468, $I$6,$I$10,,$I$8,$I$12)</f>
        <v>11.24</v>
      </c>
      <c r="E468" s="3">
        <f xml:space="preserve"> RTD("cqg.rtd",,"StudyData", $I$2, "BAR", "", "Low", $I$4, -$A468, $I$6,$I$10,,$I$8,$I$12)</f>
        <v>9.9</v>
      </c>
      <c r="F468" s="3">
        <f xml:space="preserve"> RTD("cqg.rtd",,"StudyData", $I$2, "BAR", "", "Close", $I$4, -$A468, $I$6,$I$10,,$I$8,$I$12)</f>
        <v>10.57</v>
      </c>
    </row>
    <row r="469" spans="1:6" x14ac:dyDescent="0.3">
      <c r="A469" s="1">
        <f t="shared" si="7"/>
        <v>467</v>
      </c>
      <c r="B469" s="6">
        <f xml:space="preserve"> RTD("cqg.rtd",,"StudyData", $I$2, "BAR", "", "Time", $I$4,-$A469,$I$6,$I$10, "","False","T")</f>
        <v>42849</v>
      </c>
      <c r="C469" s="3">
        <f xml:space="preserve"> RTD("cqg.rtd",,"StudyData", $I$2, "BAR", "", "Open", $I$4, -$A469, $I$6,$I$10,,$I$8,$I$12)</f>
        <v>11.56</v>
      </c>
      <c r="D469" s="3">
        <f xml:space="preserve"> RTD("cqg.rtd",,"StudyData", $I$2, "BAR", "", "High", $I$4, -$A469, $I$6,$I$10,,$I$8,$I$12)</f>
        <v>12.01</v>
      </c>
      <c r="E469" s="3">
        <f xml:space="preserve"> RTD("cqg.rtd",,"StudyData", $I$2, "BAR", "", "Low", $I$4, -$A469, $I$6,$I$10,,$I$8,$I$12)</f>
        <v>10.220000000000001</v>
      </c>
      <c r="F469" s="3">
        <f xml:space="preserve"> RTD("cqg.rtd",,"StudyData", $I$2, "BAR", "", "Close", $I$4, -$A469, $I$6,$I$10,,$I$8,$I$12)</f>
        <v>10.82</v>
      </c>
    </row>
    <row r="470" spans="1:6" x14ac:dyDescent="0.3">
      <c r="A470" s="1">
        <f t="shared" si="7"/>
        <v>468</v>
      </c>
      <c r="B470" s="6">
        <f xml:space="preserve"> RTD("cqg.rtd",,"StudyData", $I$2, "BAR", "", "Time", $I$4,-$A470,$I$6,$I$10, "","False","T")</f>
        <v>42842</v>
      </c>
      <c r="C470" s="3">
        <f xml:space="preserve"> RTD("cqg.rtd",,"StudyData", $I$2, "BAR", "", "Open", $I$4, -$A470, $I$6,$I$10,,$I$8,$I$12)</f>
        <v>16.190000000000001</v>
      </c>
      <c r="D470" s="3">
        <f xml:space="preserve"> RTD("cqg.rtd",,"StudyData", $I$2, "BAR", "", "High", $I$4, -$A470, $I$6,$I$10,,$I$8,$I$12)</f>
        <v>16.28</v>
      </c>
      <c r="E470" s="3">
        <f xml:space="preserve"> RTD("cqg.rtd",,"StudyData", $I$2, "BAR", "", "Low", $I$4, -$A470, $I$6,$I$10,,$I$8,$I$12)</f>
        <v>13.46</v>
      </c>
      <c r="F470" s="3">
        <f xml:space="preserve"> RTD("cqg.rtd",,"StudyData", $I$2, "BAR", "", "Close", $I$4, -$A470, $I$6,$I$10,,$I$8,$I$12)</f>
        <v>14.63</v>
      </c>
    </row>
    <row r="471" spans="1:6" x14ac:dyDescent="0.3">
      <c r="A471" s="1">
        <f t="shared" si="7"/>
        <v>469</v>
      </c>
      <c r="B471" s="6">
        <f xml:space="preserve"> RTD("cqg.rtd",,"StudyData", $I$2, "BAR", "", "Time", $I$4,-$A471,$I$6,$I$10, "","False","T")</f>
        <v>42835</v>
      </c>
      <c r="C471" s="3">
        <f xml:space="preserve"> RTD("cqg.rtd",,"StudyData", $I$2, "BAR", "", "Open", $I$4, -$A471, $I$6,$I$10,,$I$8,$I$12)</f>
        <v>13.24</v>
      </c>
      <c r="D471" s="3">
        <f xml:space="preserve"> RTD("cqg.rtd",,"StudyData", $I$2, "BAR", "", "High", $I$4, -$A471, $I$6,$I$10,,$I$8,$I$12)</f>
        <v>16.22</v>
      </c>
      <c r="E471" s="3">
        <f xml:space="preserve"> RTD("cqg.rtd",,"StudyData", $I$2, "BAR", "", "Low", $I$4, -$A471, $I$6,$I$10,,$I$8,$I$12)</f>
        <v>12.94</v>
      </c>
      <c r="F471" s="3">
        <f xml:space="preserve"> RTD("cqg.rtd",,"StudyData", $I$2, "BAR", "", "Close", $I$4, -$A471, $I$6,$I$10,,$I$8,$I$12)</f>
        <v>15.96</v>
      </c>
    </row>
    <row r="472" spans="1:6" x14ac:dyDescent="0.3">
      <c r="A472" s="1">
        <f t="shared" si="7"/>
        <v>470</v>
      </c>
      <c r="B472" s="6">
        <f xml:space="preserve"> RTD("cqg.rtd",,"StudyData", $I$2, "BAR", "", "Time", $I$4,-$A472,$I$6,$I$10, "","False","T")</f>
        <v>42828</v>
      </c>
      <c r="C472" s="3">
        <f xml:space="preserve"> RTD("cqg.rtd",,"StudyData", $I$2, "BAR", "", "Open", $I$4, -$A472, $I$6,$I$10,,$I$8,$I$12)</f>
        <v>12.59</v>
      </c>
      <c r="D472" s="3">
        <f xml:space="preserve"> RTD("cqg.rtd",,"StudyData", $I$2, "BAR", "", "High", $I$4, -$A472, $I$6,$I$10,,$I$8,$I$12)</f>
        <v>13.59</v>
      </c>
      <c r="E472" s="3">
        <f xml:space="preserve"> RTD("cqg.rtd",,"StudyData", $I$2, "BAR", "", "Low", $I$4, -$A472, $I$6,$I$10,,$I$8,$I$12)</f>
        <v>10.9</v>
      </c>
      <c r="F472" s="3">
        <f xml:space="preserve"> RTD("cqg.rtd",,"StudyData", $I$2, "BAR", "", "Close", $I$4, -$A472, $I$6,$I$10,,$I$8,$I$12)</f>
        <v>12.87</v>
      </c>
    </row>
    <row r="473" spans="1:6" x14ac:dyDescent="0.3">
      <c r="A473" s="1">
        <f t="shared" si="7"/>
        <v>471</v>
      </c>
      <c r="B473" s="6">
        <f xml:space="preserve"> RTD("cqg.rtd",,"StudyData", $I$2, "BAR", "", "Time", $I$4,-$A473,$I$6,$I$10, "","False","T")</f>
        <v>42821</v>
      </c>
      <c r="C473" s="3">
        <f xml:space="preserve"> RTD("cqg.rtd",,"StudyData", $I$2, "BAR", "", "Open", $I$4, -$A473, $I$6,$I$10,,$I$8,$I$12)</f>
        <v>14.78</v>
      </c>
      <c r="D473" s="3">
        <f xml:space="preserve"> RTD("cqg.rtd",,"StudyData", $I$2, "BAR", "", "High", $I$4, -$A473, $I$6,$I$10,,$I$8,$I$12)</f>
        <v>15.11</v>
      </c>
      <c r="E473" s="3">
        <f xml:space="preserve"> RTD("cqg.rtd",,"StudyData", $I$2, "BAR", "", "Low", $I$4, -$A473, $I$6,$I$10,,$I$8,$I$12)</f>
        <v>11.03</v>
      </c>
      <c r="F473" s="3">
        <f xml:space="preserve"> RTD("cqg.rtd",,"StudyData", $I$2, "BAR", "", "Close", $I$4, -$A473, $I$6,$I$10,,$I$8,$I$12)</f>
        <v>12.37</v>
      </c>
    </row>
    <row r="474" spans="1:6" x14ac:dyDescent="0.3">
      <c r="A474" s="1">
        <f t="shared" si="7"/>
        <v>472</v>
      </c>
      <c r="B474" s="6">
        <f xml:space="preserve"> RTD("cqg.rtd",,"StudyData", $I$2, "BAR", "", "Time", $I$4,-$A474,$I$6,$I$10, "","False","T")</f>
        <v>42814</v>
      </c>
      <c r="C474" s="3">
        <f xml:space="preserve"> RTD("cqg.rtd",,"StudyData", $I$2, "BAR", "", "Open", $I$4, -$A474, $I$6,$I$10,,$I$8,$I$12)</f>
        <v>11.71</v>
      </c>
      <c r="D474" s="3">
        <f xml:space="preserve"> RTD("cqg.rtd",,"StudyData", $I$2, "BAR", "", "High", $I$4, -$A474, $I$6,$I$10,,$I$8,$I$12)</f>
        <v>14.16</v>
      </c>
      <c r="E474" s="3">
        <f xml:space="preserve"> RTD("cqg.rtd",,"StudyData", $I$2, "BAR", "", "Low", $I$4, -$A474, $I$6,$I$10,,$I$8,$I$12)</f>
        <v>10.92</v>
      </c>
      <c r="F474" s="3">
        <f xml:space="preserve"> RTD("cqg.rtd",,"StudyData", $I$2, "BAR", "", "Close", $I$4, -$A474, $I$6,$I$10,,$I$8,$I$12)</f>
        <v>12.96</v>
      </c>
    </row>
    <row r="475" spans="1:6" x14ac:dyDescent="0.3">
      <c r="A475" s="1">
        <f t="shared" si="7"/>
        <v>473</v>
      </c>
      <c r="B475" s="6">
        <f xml:space="preserve"> RTD("cqg.rtd",,"StudyData", $I$2, "BAR", "", "Time", $I$4,-$A475,$I$6,$I$10, "","False","T")</f>
        <v>42807</v>
      </c>
      <c r="C475" s="3">
        <f xml:space="preserve"> RTD("cqg.rtd",,"StudyData", $I$2, "BAR", "", "Open", $I$4, -$A475, $I$6,$I$10,,$I$8,$I$12)</f>
        <v>12.16</v>
      </c>
      <c r="D475" s="3">
        <f xml:space="preserve"> RTD("cqg.rtd",,"StudyData", $I$2, "BAR", "", "High", $I$4, -$A475, $I$6,$I$10,,$I$8,$I$12)</f>
        <v>12.54</v>
      </c>
      <c r="E475" s="3">
        <f xml:space="preserve"> RTD("cqg.rtd",,"StudyData", $I$2, "BAR", "", "Low", $I$4, -$A475, $I$6,$I$10,,$I$8,$I$12)</f>
        <v>10.6</v>
      </c>
      <c r="F475" s="3">
        <f xml:space="preserve"> RTD("cqg.rtd",,"StudyData", $I$2, "BAR", "", "Close", $I$4, -$A475, $I$6,$I$10,,$I$8,$I$12)</f>
        <v>11.28</v>
      </c>
    </row>
    <row r="476" spans="1:6" x14ac:dyDescent="0.3">
      <c r="A476" s="1">
        <f t="shared" si="7"/>
        <v>474</v>
      </c>
      <c r="B476" s="6">
        <f xml:space="preserve"> RTD("cqg.rtd",,"StudyData", $I$2, "BAR", "", "Time", $I$4,-$A476,$I$6,$I$10, "","False","T")</f>
        <v>42800</v>
      </c>
      <c r="C476" s="3">
        <f xml:space="preserve"> RTD("cqg.rtd",,"StudyData", $I$2, "BAR", "", "Open", $I$4, -$A476, $I$6,$I$10,,$I$8,$I$12)</f>
        <v>11.59</v>
      </c>
      <c r="D476" s="3">
        <f xml:space="preserve"> RTD("cqg.rtd",,"StudyData", $I$2, "BAR", "", "High", $I$4, -$A476, $I$6,$I$10,,$I$8,$I$12)</f>
        <v>12.43</v>
      </c>
      <c r="E476" s="3">
        <f xml:space="preserve"> RTD("cqg.rtd",,"StudyData", $I$2, "BAR", "", "Low", $I$4, -$A476, $I$6,$I$10,,$I$8,$I$12)</f>
        <v>11.04</v>
      </c>
      <c r="F476" s="3">
        <f xml:space="preserve"> RTD("cqg.rtd",,"StudyData", $I$2, "BAR", "", "Close", $I$4, -$A476, $I$6,$I$10,,$I$8,$I$12)</f>
        <v>11.66</v>
      </c>
    </row>
    <row r="477" spans="1:6" x14ac:dyDescent="0.3">
      <c r="A477" s="1">
        <f t="shared" si="7"/>
        <v>475</v>
      </c>
      <c r="B477" s="6">
        <f xml:space="preserve"> RTD("cqg.rtd",,"StudyData", $I$2, "BAR", "", "Time", $I$4,-$A477,$I$6,$I$10, "","False","T")</f>
        <v>42793</v>
      </c>
      <c r="C477" s="3">
        <f xml:space="preserve"> RTD("cqg.rtd",,"StudyData", $I$2, "BAR", "", "Open", $I$4, -$A477, $I$6,$I$10,,$I$8,$I$12)</f>
        <v>11.78</v>
      </c>
      <c r="D477" s="3">
        <f xml:space="preserve"> RTD("cqg.rtd",,"StudyData", $I$2, "BAR", "", "High", $I$4, -$A477, $I$6,$I$10,,$I$8,$I$12)</f>
        <v>12.96</v>
      </c>
      <c r="E477" s="3">
        <f xml:space="preserve"> RTD("cqg.rtd",,"StudyData", $I$2, "BAR", "", "Low", $I$4, -$A477, $I$6,$I$10,,$I$8,$I$12)</f>
        <v>10.94</v>
      </c>
      <c r="F477" s="3">
        <f xml:space="preserve"> RTD("cqg.rtd",,"StudyData", $I$2, "BAR", "", "Close", $I$4, -$A477, $I$6,$I$10,,$I$8,$I$12)</f>
        <v>10.96</v>
      </c>
    </row>
    <row r="478" spans="1:6" x14ac:dyDescent="0.3">
      <c r="A478" s="1">
        <f t="shared" si="7"/>
        <v>476</v>
      </c>
      <c r="B478" s="6">
        <f xml:space="preserve"> RTD("cqg.rtd",,"StudyData", $I$2, "BAR", "", "Time", $I$4,-$A478,$I$6,$I$10, "","False","T")</f>
        <v>42787</v>
      </c>
      <c r="C478" s="3">
        <f xml:space="preserve"> RTD("cqg.rtd",,"StudyData", $I$2, "BAR", "", "Open", $I$4, -$A478, $I$6,$I$10,,$I$8,$I$12)</f>
        <v>12.05</v>
      </c>
      <c r="D478" s="3">
        <f xml:space="preserve"> RTD("cqg.rtd",,"StudyData", $I$2, "BAR", "", "High", $I$4, -$A478, $I$6,$I$10,,$I$8,$I$12)</f>
        <v>12.59</v>
      </c>
      <c r="E478" s="3">
        <f xml:space="preserve"> RTD("cqg.rtd",,"StudyData", $I$2, "BAR", "", "Low", $I$4, -$A478, $I$6,$I$10,,$I$8,$I$12)</f>
        <v>11.34</v>
      </c>
      <c r="F478" s="3">
        <f xml:space="preserve"> RTD("cqg.rtd",,"StudyData", $I$2, "BAR", "", "Close", $I$4, -$A478, $I$6,$I$10,,$I$8,$I$12)</f>
        <v>11.47</v>
      </c>
    </row>
    <row r="479" spans="1:6" x14ac:dyDescent="0.3">
      <c r="A479" s="1">
        <f t="shared" si="7"/>
        <v>477</v>
      </c>
      <c r="B479" s="6">
        <f xml:space="preserve"> RTD("cqg.rtd",,"StudyData", $I$2, "BAR", "", "Time", $I$4,-$A479,$I$6,$I$10, "","False","T")</f>
        <v>42779</v>
      </c>
      <c r="C479" s="3">
        <f xml:space="preserve"> RTD("cqg.rtd",,"StudyData", $I$2, "BAR", "", "Open", $I$4, -$A479, $I$6,$I$10,,$I$8,$I$12)</f>
        <v>11.36</v>
      </c>
      <c r="D479" s="3">
        <f xml:space="preserve"> RTD("cqg.rtd",,"StudyData", $I$2, "BAR", "", "High", $I$4, -$A479, $I$6,$I$10,,$I$8,$I$12)</f>
        <v>12.86</v>
      </c>
      <c r="E479" s="3">
        <f xml:space="preserve"> RTD("cqg.rtd",,"StudyData", $I$2, "BAR", "", "Low", $I$4, -$A479, $I$6,$I$10,,$I$8,$I$12)</f>
        <v>10.73</v>
      </c>
      <c r="F479" s="3">
        <f xml:space="preserve"> RTD("cqg.rtd",,"StudyData", $I$2, "BAR", "", "Close", $I$4, -$A479, $I$6,$I$10,,$I$8,$I$12)</f>
        <v>11.49</v>
      </c>
    </row>
    <row r="480" spans="1:6" x14ac:dyDescent="0.3">
      <c r="A480" s="1">
        <f t="shared" si="7"/>
        <v>478</v>
      </c>
      <c r="B480" s="6">
        <f xml:space="preserve"> RTD("cqg.rtd",,"StudyData", $I$2, "BAR", "", "Time", $I$4,-$A480,$I$6,$I$10, "","False","T")</f>
        <v>42772</v>
      </c>
      <c r="C480" s="3">
        <f xml:space="preserve"> RTD("cqg.rtd",,"StudyData", $I$2, "BAR", "", "Open", $I$4, -$A480, $I$6,$I$10,,$I$8,$I$12)</f>
        <v>11.37</v>
      </c>
      <c r="D480" s="3">
        <f xml:space="preserve"> RTD("cqg.rtd",,"StudyData", $I$2, "BAR", "", "High", $I$4, -$A480, $I$6,$I$10,,$I$8,$I$12)</f>
        <v>11.84</v>
      </c>
      <c r="E480" s="3">
        <f xml:space="preserve"> RTD("cqg.rtd",,"StudyData", $I$2, "BAR", "", "Low", $I$4, -$A480, $I$6,$I$10,,$I$8,$I$12)</f>
        <v>10.55</v>
      </c>
      <c r="F480" s="3">
        <f xml:space="preserve"> RTD("cqg.rtd",,"StudyData", $I$2, "BAR", "", "Close", $I$4, -$A480, $I$6,$I$10,,$I$8,$I$12)</f>
        <v>10.85</v>
      </c>
    </row>
    <row r="481" spans="1:6" x14ac:dyDescent="0.3">
      <c r="A481" s="1">
        <f t="shared" si="7"/>
        <v>479</v>
      </c>
      <c r="B481" s="6">
        <f xml:space="preserve"> RTD("cqg.rtd",,"StudyData", $I$2, "BAR", "", "Time", $I$4,-$A481,$I$6,$I$10, "","False","T")</f>
        <v>42765</v>
      </c>
      <c r="C481" s="3">
        <f xml:space="preserve"> RTD("cqg.rtd",,"StudyData", $I$2, "BAR", "", "Open", $I$4, -$A481, $I$6,$I$10,,$I$8,$I$12)</f>
        <v>11.1</v>
      </c>
      <c r="D481" s="3">
        <f xml:space="preserve"> RTD("cqg.rtd",,"StudyData", $I$2, "BAR", "", "High", $I$4, -$A481, $I$6,$I$10,,$I$8,$I$12)</f>
        <v>12.99</v>
      </c>
      <c r="E481" s="3">
        <f xml:space="preserve"> RTD("cqg.rtd",,"StudyData", $I$2, "BAR", "", "Low", $I$4, -$A481, $I$6,$I$10,,$I$8,$I$12)</f>
        <v>9.9700000000000006</v>
      </c>
      <c r="F481" s="3">
        <f xml:space="preserve"> RTD("cqg.rtd",,"StudyData", $I$2, "BAR", "", "Close", $I$4, -$A481, $I$6,$I$10,,$I$8,$I$12)</f>
        <v>10.97</v>
      </c>
    </row>
    <row r="482" spans="1:6" x14ac:dyDescent="0.3">
      <c r="A482" s="1">
        <f t="shared" si="7"/>
        <v>480</v>
      </c>
      <c r="B482" s="6">
        <f xml:space="preserve"> RTD("cqg.rtd",,"StudyData", $I$2, "BAR", "", "Time", $I$4,-$A482,$I$6,$I$10, "","False","T")</f>
        <v>42758</v>
      </c>
      <c r="C482" s="3">
        <f xml:space="preserve"> RTD("cqg.rtd",,"StudyData", $I$2, "BAR", "", "Open", $I$4, -$A482, $I$6,$I$10,,$I$8,$I$12)</f>
        <v>12.3</v>
      </c>
      <c r="D482" s="3">
        <f xml:space="preserve"> RTD("cqg.rtd",,"StudyData", $I$2, "BAR", "", "High", $I$4, -$A482, $I$6,$I$10,,$I$8,$I$12)</f>
        <v>12.62</v>
      </c>
      <c r="E482" s="3">
        <f xml:space="preserve"> RTD("cqg.rtd",,"StudyData", $I$2, "BAR", "", "Low", $I$4, -$A482, $I$6,$I$10,,$I$8,$I$12)</f>
        <v>10.3</v>
      </c>
      <c r="F482" s="3">
        <f xml:space="preserve"> RTD("cqg.rtd",,"StudyData", $I$2, "BAR", "", "Close", $I$4, -$A482, $I$6,$I$10,,$I$8,$I$12)</f>
        <v>10.58</v>
      </c>
    </row>
    <row r="483" spans="1:6" x14ac:dyDescent="0.3">
      <c r="A483" s="1">
        <f t="shared" si="7"/>
        <v>481</v>
      </c>
      <c r="B483" s="6">
        <f xml:space="preserve"> RTD("cqg.rtd",,"StudyData", $I$2, "BAR", "", "Time", $I$4,-$A483,$I$6,$I$10, "","False","T")</f>
        <v>42752</v>
      </c>
      <c r="C483" s="3">
        <f xml:space="preserve"> RTD("cqg.rtd",,"StudyData", $I$2, "BAR", "", "Open", $I$4, -$A483, $I$6,$I$10,,$I$8,$I$12)</f>
        <v>12.2</v>
      </c>
      <c r="D483" s="3">
        <f xml:space="preserve"> RTD("cqg.rtd",,"StudyData", $I$2, "BAR", "", "High", $I$4, -$A483, $I$6,$I$10,,$I$8,$I$12)</f>
        <v>13.28</v>
      </c>
      <c r="E483" s="3">
        <f xml:space="preserve"> RTD("cqg.rtd",,"StudyData", $I$2, "BAR", "", "Low", $I$4, -$A483, $I$6,$I$10,,$I$8,$I$12)</f>
        <v>11.53</v>
      </c>
      <c r="F483" s="3">
        <f xml:space="preserve"> RTD("cqg.rtd",,"StudyData", $I$2, "BAR", "", "Close", $I$4, -$A483, $I$6,$I$10,,$I$8,$I$12)</f>
        <v>11.54</v>
      </c>
    </row>
    <row r="484" spans="1:6" x14ac:dyDescent="0.3">
      <c r="A484" s="1">
        <f t="shared" si="7"/>
        <v>482</v>
      </c>
      <c r="B484" s="6">
        <f xml:space="preserve"> RTD("cqg.rtd",,"StudyData", $I$2, "BAR", "", "Time", $I$4,-$A484,$I$6,$I$10, "","False","T")</f>
        <v>42744</v>
      </c>
      <c r="C484" s="3">
        <f xml:space="preserve"> RTD("cqg.rtd",,"StudyData", $I$2, "BAR", "", "Open", $I$4, -$A484, $I$6,$I$10,,$I$8,$I$12)</f>
        <v>11.71</v>
      </c>
      <c r="D484" s="3">
        <f xml:space="preserve"> RTD("cqg.rtd",,"StudyData", $I$2, "BAR", "", "High", $I$4, -$A484, $I$6,$I$10,,$I$8,$I$12)</f>
        <v>12.6</v>
      </c>
      <c r="E484" s="3">
        <f xml:space="preserve"> RTD("cqg.rtd",,"StudyData", $I$2, "BAR", "", "Low", $I$4, -$A484, $I$6,$I$10,,$I$8,$I$12)</f>
        <v>10.94</v>
      </c>
      <c r="F484" s="3">
        <f xml:space="preserve"> RTD("cqg.rtd",,"StudyData", $I$2, "BAR", "", "Close", $I$4, -$A484, $I$6,$I$10,,$I$8,$I$12)</f>
        <v>11.23</v>
      </c>
    </row>
    <row r="485" spans="1:6" x14ac:dyDescent="0.3">
      <c r="A485" s="1">
        <f t="shared" si="7"/>
        <v>483</v>
      </c>
      <c r="B485" s="6">
        <f xml:space="preserve"> RTD("cqg.rtd",,"StudyData", $I$2, "BAR", "", "Time", $I$4,-$A485,$I$6,$I$10, "","False","T")</f>
        <v>42738</v>
      </c>
      <c r="C485" s="3">
        <f xml:space="preserve"> RTD("cqg.rtd",,"StudyData", $I$2, "BAR", "", "Open", $I$4, -$A485, $I$6,$I$10,,$I$8,$I$12)</f>
        <v>14.07</v>
      </c>
      <c r="D485" s="3">
        <f xml:space="preserve"> RTD("cqg.rtd",,"StudyData", $I$2, "BAR", "", "High", $I$4, -$A485, $I$6,$I$10,,$I$8,$I$12)</f>
        <v>14.07</v>
      </c>
      <c r="E485" s="3">
        <f xml:space="preserve"> RTD("cqg.rtd",,"StudyData", $I$2, "BAR", "", "Low", $I$4, -$A485, $I$6,$I$10,,$I$8,$I$12)</f>
        <v>10.98</v>
      </c>
      <c r="F485" s="3">
        <f xml:space="preserve"> RTD("cqg.rtd",,"StudyData", $I$2, "BAR", "", "Close", $I$4, -$A485, $I$6,$I$10,,$I$8,$I$12)</f>
        <v>11.32</v>
      </c>
    </row>
    <row r="486" spans="1:6" x14ac:dyDescent="0.3">
      <c r="A486" s="1">
        <f t="shared" si="7"/>
        <v>484</v>
      </c>
      <c r="B486" s="6">
        <f xml:space="preserve"> RTD("cqg.rtd",,"StudyData", $I$2, "BAR", "", "Time", $I$4,-$A486,$I$6,$I$10, "","False","T")</f>
        <v>42731</v>
      </c>
      <c r="C486" s="3">
        <f xml:space="preserve"> RTD("cqg.rtd",,"StudyData", $I$2, "BAR", "", "Open", $I$4, -$A486, $I$6,$I$10,,$I$8,$I$12)</f>
        <v>12.26</v>
      </c>
      <c r="D486" s="3">
        <f xml:space="preserve"> RTD("cqg.rtd",,"StudyData", $I$2, "BAR", "", "High", $I$4, -$A486, $I$6,$I$10,,$I$8,$I$12)</f>
        <v>14.68</v>
      </c>
      <c r="E486" s="3">
        <f xml:space="preserve"> RTD("cqg.rtd",,"StudyData", $I$2, "BAR", "", "Low", $I$4, -$A486, $I$6,$I$10,,$I$8,$I$12)</f>
        <v>11.84</v>
      </c>
      <c r="F486" s="3">
        <f xml:space="preserve"> RTD("cqg.rtd",,"StudyData", $I$2, "BAR", "", "Close", $I$4, -$A486, $I$6,$I$10,,$I$8,$I$12)</f>
        <v>14.04</v>
      </c>
    </row>
    <row r="487" spans="1:6" x14ac:dyDescent="0.3">
      <c r="A487" s="1">
        <f t="shared" si="7"/>
        <v>485</v>
      </c>
      <c r="B487" s="6">
        <f xml:space="preserve"> RTD("cqg.rtd",,"StudyData", $I$2, "BAR", "", "Time", $I$4,-$A487,$I$6,$I$10, "","False","T")</f>
        <v>42723</v>
      </c>
      <c r="C487" s="3">
        <f xml:space="preserve"> RTD("cqg.rtd",,"StudyData", $I$2, "BAR", "", "Open", $I$4, -$A487, $I$6,$I$10,,$I$8,$I$12)</f>
        <v>12.5</v>
      </c>
      <c r="D487" s="3">
        <f xml:space="preserve"> RTD("cqg.rtd",,"StudyData", $I$2, "BAR", "", "High", $I$4, -$A487, $I$6,$I$10,,$I$8,$I$12)</f>
        <v>12.52</v>
      </c>
      <c r="E487" s="3">
        <f xml:space="preserve"> RTD("cqg.rtd",,"StudyData", $I$2, "BAR", "", "Low", $I$4, -$A487, $I$6,$I$10,,$I$8,$I$12)</f>
        <v>10.93</v>
      </c>
      <c r="F487" s="3">
        <f xml:space="preserve"> RTD("cqg.rtd",,"StudyData", $I$2, "BAR", "", "Close", $I$4, -$A487, $I$6,$I$10,,$I$8,$I$12)</f>
        <v>11.44</v>
      </c>
    </row>
    <row r="488" spans="1:6" x14ac:dyDescent="0.3">
      <c r="A488" s="1">
        <f t="shared" si="7"/>
        <v>486</v>
      </c>
      <c r="B488" s="6">
        <f xml:space="preserve"> RTD("cqg.rtd",,"StudyData", $I$2, "BAR", "", "Time", $I$4,-$A488,$I$6,$I$10, "","False","T")</f>
        <v>42716</v>
      </c>
      <c r="C488" s="3">
        <f xml:space="preserve"> RTD("cqg.rtd",,"StudyData", $I$2, "BAR", "", "Open", $I$4, -$A488, $I$6,$I$10,,$I$8,$I$12)</f>
        <v>12.23</v>
      </c>
      <c r="D488" s="3">
        <f xml:space="preserve"> RTD("cqg.rtd",,"StudyData", $I$2, "BAR", "", "High", $I$4, -$A488, $I$6,$I$10,,$I$8,$I$12)</f>
        <v>13.42</v>
      </c>
      <c r="E488" s="3">
        <f xml:space="preserve"> RTD("cqg.rtd",,"StudyData", $I$2, "BAR", "", "Low", $I$4, -$A488, $I$6,$I$10,,$I$8,$I$12)</f>
        <v>12.07</v>
      </c>
      <c r="F488" s="3">
        <f xml:space="preserve"> RTD("cqg.rtd",,"StudyData", $I$2, "BAR", "", "Close", $I$4, -$A488, $I$6,$I$10,,$I$8,$I$12)</f>
        <v>12.2</v>
      </c>
    </row>
    <row r="489" spans="1:6" x14ac:dyDescent="0.3">
      <c r="A489" s="1">
        <f t="shared" si="7"/>
        <v>487</v>
      </c>
      <c r="B489" s="6">
        <f xml:space="preserve"> RTD("cqg.rtd",,"StudyData", $I$2, "BAR", "", "Time", $I$4,-$A489,$I$6,$I$10, "","False","T")</f>
        <v>42709</v>
      </c>
      <c r="C489" s="3">
        <f xml:space="preserve"> RTD("cqg.rtd",,"StudyData", $I$2, "BAR", "", "Open", $I$4, -$A489, $I$6,$I$10,,$I$8,$I$12)</f>
        <v>13.75</v>
      </c>
      <c r="D489" s="3">
        <f xml:space="preserve"> RTD("cqg.rtd",,"StudyData", $I$2, "BAR", "", "High", $I$4, -$A489, $I$6,$I$10,,$I$8,$I$12)</f>
        <v>13.77</v>
      </c>
      <c r="E489" s="3">
        <f xml:space="preserve"> RTD("cqg.rtd",,"StudyData", $I$2, "BAR", "", "Low", $I$4, -$A489, $I$6,$I$10,,$I$8,$I$12)</f>
        <v>11.3</v>
      </c>
      <c r="F489" s="3">
        <f xml:space="preserve"> RTD("cqg.rtd",,"StudyData", $I$2, "BAR", "", "Close", $I$4, -$A489, $I$6,$I$10,,$I$8,$I$12)</f>
        <v>11.75</v>
      </c>
    </row>
    <row r="490" spans="1:6" x14ac:dyDescent="0.3">
      <c r="A490" s="1">
        <f t="shared" si="7"/>
        <v>488</v>
      </c>
      <c r="B490" s="6">
        <f xml:space="preserve"> RTD("cqg.rtd",,"StudyData", $I$2, "BAR", "", "Time", $I$4,-$A490,$I$6,$I$10, "","False","T")</f>
        <v>42702</v>
      </c>
      <c r="C490" s="3">
        <f xml:space="preserve"> RTD("cqg.rtd",,"StudyData", $I$2, "BAR", "", "Open", $I$4, -$A490, $I$6,$I$10,,$I$8,$I$12)</f>
        <v>13.4</v>
      </c>
      <c r="D490" s="3">
        <f xml:space="preserve"> RTD("cqg.rtd",,"StudyData", $I$2, "BAR", "", "High", $I$4, -$A490, $I$6,$I$10,,$I$8,$I$12)</f>
        <v>14.72</v>
      </c>
      <c r="E490" s="3">
        <f xml:space="preserve"> RTD("cqg.rtd",,"StudyData", $I$2, "BAR", "", "Low", $I$4, -$A490, $I$6,$I$10,,$I$8,$I$12)</f>
        <v>12.23</v>
      </c>
      <c r="F490" s="3">
        <f xml:space="preserve"> RTD("cqg.rtd",,"StudyData", $I$2, "BAR", "", "Close", $I$4, -$A490, $I$6,$I$10,,$I$8,$I$12)</f>
        <v>14.12</v>
      </c>
    </row>
    <row r="491" spans="1:6" x14ac:dyDescent="0.3">
      <c r="A491" s="1">
        <f t="shared" si="7"/>
        <v>489</v>
      </c>
      <c r="B491" s="6">
        <f xml:space="preserve"> RTD("cqg.rtd",,"StudyData", $I$2, "BAR", "", "Time", $I$4,-$A491,$I$6,$I$10, "","False","T")</f>
        <v>42695</v>
      </c>
      <c r="C491" s="3">
        <f xml:space="preserve"> RTD("cqg.rtd",,"StudyData", $I$2, "BAR", "", "Open", $I$4, -$A491, $I$6,$I$10,,$I$8,$I$12)</f>
        <v>13.27</v>
      </c>
      <c r="D491" s="3">
        <f xml:space="preserve"> RTD("cqg.rtd",,"StudyData", $I$2, "BAR", "", "High", $I$4, -$A491, $I$6,$I$10,,$I$8,$I$12)</f>
        <v>13.44</v>
      </c>
      <c r="E491" s="3">
        <f xml:space="preserve"> RTD("cqg.rtd",,"StudyData", $I$2, "BAR", "", "Low", $I$4, -$A491, $I$6,$I$10,,$I$8,$I$12)</f>
        <v>12.16</v>
      </c>
      <c r="F491" s="3">
        <f xml:space="preserve"> RTD("cqg.rtd",,"StudyData", $I$2, "BAR", "", "Close", $I$4, -$A491, $I$6,$I$10,,$I$8,$I$12)</f>
        <v>12.34</v>
      </c>
    </row>
    <row r="492" spans="1:6" x14ac:dyDescent="0.3">
      <c r="A492" s="1">
        <f t="shared" si="7"/>
        <v>490</v>
      </c>
      <c r="B492" s="6">
        <f xml:space="preserve"> RTD("cqg.rtd",,"StudyData", $I$2, "BAR", "", "Time", $I$4,-$A492,$I$6,$I$10, "","False","T")</f>
        <v>42688</v>
      </c>
      <c r="C492" s="3">
        <f xml:space="preserve"> RTD("cqg.rtd",,"StudyData", $I$2, "BAR", "", "Open", $I$4, -$A492, $I$6,$I$10,,$I$8,$I$12)</f>
        <v>14.69</v>
      </c>
      <c r="D492" s="3">
        <f xml:space="preserve"> RTD("cqg.rtd",,"StudyData", $I$2, "BAR", "", "High", $I$4, -$A492, $I$6,$I$10,,$I$8,$I$12)</f>
        <v>15.56</v>
      </c>
      <c r="E492" s="3">
        <f xml:space="preserve"> RTD("cqg.rtd",,"StudyData", $I$2, "BAR", "", "Low", $I$4, -$A492, $I$6,$I$10,,$I$8,$I$12)</f>
        <v>12.85</v>
      </c>
      <c r="F492" s="3">
        <f xml:space="preserve"> RTD("cqg.rtd",,"StudyData", $I$2, "BAR", "", "Close", $I$4, -$A492, $I$6,$I$10,,$I$8,$I$12)</f>
        <v>12.85</v>
      </c>
    </row>
    <row r="493" spans="1:6" x14ac:dyDescent="0.3">
      <c r="A493" s="1">
        <f t="shared" si="7"/>
        <v>491</v>
      </c>
      <c r="B493" s="6">
        <f xml:space="preserve"> RTD("cqg.rtd",,"StudyData", $I$2, "BAR", "", "Time", $I$4,-$A493,$I$6,$I$10, "","False","T")</f>
        <v>42681</v>
      </c>
      <c r="C493" s="3">
        <f xml:space="preserve"> RTD("cqg.rtd",,"StudyData", $I$2, "BAR", "", "Open", $I$4, -$A493, $I$6,$I$10,,$I$8,$I$12)</f>
        <v>19.78</v>
      </c>
      <c r="D493" s="3">
        <f xml:space="preserve"> RTD("cqg.rtd",,"StudyData", $I$2, "BAR", "", "High", $I$4, -$A493, $I$6,$I$10,,$I$8,$I$12)</f>
        <v>21.48</v>
      </c>
      <c r="E493" s="3">
        <f xml:space="preserve"> RTD("cqg.rtd",,"StudyData", $I$2, "BAR", "", "Low", $I$4, -$A493, $I$6,$I$10,,$I$8,$I$12)</f>
        <v>13.26</v>
      </c>
      <c r="F493" s="3">
        <f xml:space="preserve"> RTD("cqg.rtd",,"StudyData", $I$2, "BAR", "", "Close", $I$4, -$A493, $I$6,$I$10,,$I$8,$I$12)</f>
        <v>14.17</v>
      </c>
    </row>
    <row r="494" spans="1:6" x14ac:dyDescent="0.3">
      <c r="A494" s="1">
        <f t="shared" si="7"/>
        <v>492</v>
      </c>
      <c r="B494" s="6">
        <f xml:space="preserve"> RTD("cqg.rtd",,"StudyData", $I$2, "BAR", "", "Time", $I$4,-$A494,$I$6,$I$10, "","False","T")</f>
        <v>42674</v>
      </c>
      <c r="C494" s="3">
        <f xml:space="preserve"> RTD("cqg.rtd",,"StudyData", $I$2, "BAR", "", "Open", $I$4, -$A494, $I$6,$I$10,,$I$8,$I$12)</f>
        <v>16.309999999999999</v>
      </c>
      <c r="D494" s="3">
        <f xml:space="preserve"> RTD("cqg.rtd",,"StudyData", $I$2, "BAR", "", "High", $I$4, -$A494, $I$6,$I$10,,$I$8,$I$12)</f>
        <v>23.01</v>
      </c>
      <c r="E494" s="3">
        <f xml:space="preserve"> RTD("cqg.rtd",,"StudyData", $I$2, "BAR", "", "Low", $I$4, -$A494, $I$6,$I$10,,$I$8,$I$12)</f>
        <v>16.25</v>
      </c>
      <c r="F494" s="3">
        <f xml:space="preserve"> RTD("cqg.rtd",,"StudyData", $I$2, "BAR", "", "Close", $I$4, -$A494, $I$6,$I$10,,$I$8,$I$12)</f>
        <v>22.51</v>
      </c>
    </row>
    <row r="495" spans="1:6" x14ac:dyDescent="0.3">
      <c r="A495" s="1">
        <f t="shared" si="7"/>
        <v>493</v>
      </c>
      <c r="B495" s="6">
        <f xml:space="preserve"> RTD("cqg.rtd",,"StudyData", $I$2, "BAR", "", "Time", $I$4,-$A495,$I$6,$I$10, "","False","T")</f>
        <v>42667</v>
      </c>
      <c r="C495" s="3">
        <f xml:space="preserve"> RTD("cqg.rtd",,"StudyData", $I$2, "BAR", "", "Open", $I$4, -$A495, $I$6,$I$10,,$I$8,$I$12)</f>
        <v>13.19</v>
      </c>
      <c r="D495" s="3">
        <f xml:space="preserve"> RTD("cqg.rtd",,"StudyData", $I$2, "BAR", "", "High", $I$4, -$A495, $I$6,$I$10,,$I$8,$I$12)</f>
        <v>17.350000000000001</v>
      </c>
      <c r="E495" s="3">
        <f xml:space="preserve"> RTD("cqg.rtd",,"StudyData", $I$2, "BAR", "", "Low", $I$4, -$A495, $I$6,$I$10,,$I$8,$I$12)</f>
        <v>12.73</v>
      </c>
      <c r="F495" s="3">
        <f xml:space="preserve"> RTD("cqg.rtd",,"StudyData", $I$2, "BAR", "", "Close", $I$4, -$A495, $I$6,$I$10,,$I$8,$I$12)</f>
        <v>16.190000000000001</v>
      </c>
    </row>
    <row r="496" spans="1:6" x14ac:dyDescent="0.3">
      <c r="A496" s="1">
        <f t="shared" si="7"/>
        <v>494</v>
      </c>
      <c r="B496" s="6">
        <f xml:space="preserve"> RTD("cqg.rtd",,"StudyData", $I$2, "BAR", "", "Time", $I$4,-$A496,$I$6,$I$10, "","False","T")</f>
        <v>42660</v>
      </c>
      <c r="C496" s="3">
        <f xml:space="preserve"> RTD("cqg.rtd",,"StudyData", $I$2, "BAR", "", "Open", $I$4, -$A496, $I$6,$I$10,,$I$8,$I$12)</f>
        <v>17.010000000000002</v>
      </c>
      <c r="D496" s="3">
        <f xml:space="preserve"> RTD("cqg.rtd",,"StudyData", $I$2, "BAR", "", "High", $I$4, -$A496, $I$6,$I$10,,$I$8,$I$12)</f>
        <v>17.11</v>
      </c>
      <c r="E496" s="3">
        <f xml:space="preserve"> RTD("cqg.rtd",,"StudyData", $I$2, "BAR", "", "Low", $I$4, -$A496, $I$6,$I$10,,$I$8,$I$12)</f>
        <v>13.27</v>
      </c>
      <c r="F496" s="3">
        <f xml:space="preserve"> RTD("cqg.rtd",,"StudyData", $I$2, "BAR", "", "Close", $I$4, -$A496, $I$6,$I$10,,$I$8,$I$12)</f>
        <v>13.34</v>
      </c>
    </row>
    <row r="497" spans="1:6" x14ac:dyDescent="0.3">
      <c r="A497" s="1">
        <f t="shared" si="7"/>
        <v>495</v>
      </c>
      <c r="B497" s="6">
        <f xml:space="preserve"> RTD("cqg.rtd",,"StudyData", $I$2, "BAR", "", "Time", $I$4,-$A497,$I$6,$I$10, "","False","T")</f>
        <v>42653</v>
      </c>
      <c r="C497" s="3">
        <f xml:space="preserve"> RTD("cqg.rtd",,"StudyData", $I$2, "BAR", "", "Open", $I$4, -$A497, $I$6,$I$10,,$I$8,$I$12)</f>
        <v>14.19</v>
      </c>
      <c r="D497" s="3">
        <f xml:space="preserve"> RTD("cqg.rtd",,"StudyData", $I$2, "BAR", "", "High", $I$4, -$A497, $I$6,$I$10,,$I$8,$I$12)</f>
        <v>17.95</v>
      </c>
      <c r="E497" s="3">
        <f xml:space="preserve"> RTD("cqg.rtd",,"StudyData", $I$2, "BAR", "", "Low", $I$4, -$A497, $I$6,$I$10,,$I$8,$I$12)</f>
        <v>13.29</v>
      </c>
      <c r="F497" s="3">
        <f xml:space="preserve"> RTD("cqg.rtd",,"StudyData", $I$2, "BAR", "", "Close", $I$4, -$A497, $I$6,$I$10,,$I$8,$I$12)</f>
        <v>16.12</v>
      </c>
    </row>
    <row r="498" spans="1:6" x14ac:dyDescent="0.3">
      <c r="A498" s="1">
        <f t="shared" si="7"/>
        <v>496</v>
      </c>
      <c r="B498" s="6">
        <f xml:space="preserve"> RTD("cqg.rtd",,"StudyData", $I$2, "BAR", "", "Time", $I$4,-$A498,$I$6,$I$10, "","False","T")</f>
        <v>42646</v>
      </c>
      <c r="C498" s="3">
        <f xml:space="preserve"> RTD("cqg.rtd",,"StudyData", $I$2, "BAR", "", "Open", $I$4, -$A498, $I$6,$I$10,,$I$8,$I$12)</f>
        <v>13.75</v>
      </c>
      <c r="D498" s="3">
        <f xml:space="preserve"> RTD("cqg.rtd",,"StudyData", $I$2, "BAR", "", "High", $I$4, -$A498, $I$6,$I$10,,$I$8,$I$12)</f>
        <v>14.57</v>
      </c>
      <c r="E498" s="3">
        <f xml:space="preserve"> RTD("cqg.rtd",,"StudyData", $I$2, "BAR", "", "Low", $I$4, -$A498, $I$6,$I$10,,$I$8,$I$12)</f>
        <v>12.21</v>
      </c>
      <c r="F498" s="3">
        <f xml:space="preserve"> RTD("cqg.rtd",,"StudyData", $I$2, "BAR", "", "Close", $I$4, -$A498, $I$6,$I$10,,$I$8,$I$12)</f>
        <v>13.48</v>
      </c>
    </row>
    <row r="499" spans="1:6" x14ac:dyDescent="0.3">
      <c r="A499" s="1">
        <f t="shared" si="7"/>
        <v>497</v>
      </c>
      <c r="B499" s="6">
        <f xml:space="preserve"> RTD("cqg.rtd",,"StudyData", $I$2, "BAR", "", "Time", $I$4,-$A499,$I$6,$I$10, "","False","T")</f>
        <v>42639</v>
      </c>
      <c r="C499" s="3">
        <f xml:space="preserve"> RTD("cqg.rtd",,"StudyData", $I$2, "BAR", "", "Open", $I$4, -$A499, $I$6,$I$10,,$I$8,$I$12)</f>
        <v>13.26</v>
      </c>
      <c r="D499" s="3">
        <f xml:space="preserve"> RTD("cqg.rtd",,"StudyData", $I$2, "BAR", "", "High", $I$4, -$A499, $I$6,$I$10,,$I$8,$I$12)</f>
        <v>15.69</v>
      </c>
      <c r="E499" s="3">
        <f xml:space="preserve"> RTD("cqg.rtd",,"StudyData", $I$2, "BAR", "", "Low", $I$4, -$A499, $I$6,$I$10,,$I$8,$I$12)</f>
        <v>12.14</v>
      </c>
      <c r="F499" s="3">
        <f xml:space="preserve"> RTD("cqg.rtd",,"StudyData", $I$2, "BAR", "", "Close", $I$4, -$A499, $I$6,$I$10,,$I$8,$I$12)</f>
        <v>13.29</v>
      </c>
    </row>
    <row r="500" spans="1:6" x14ac:dyDescent="0.3">
      <c r="A500" s="1">
        <f t="shared" si="7"/>
        <v>498</v>
      </c>
      <c r="B500" s="6">
        <f xml:space="preserve"> RTD("cqg.rtd",,"StudyData", $I$2, "BAR", "", "Time", $I$4,-$A500,$I$6,$I$10, "","False","T")</f>
        <v>42632</v>
      </c>
      <c r="C500" s="3">
        <f xml:space="preserve"> RTD("cqg.rtd",,"StudyData", $I$2, "BAR", "", "Open", $I$4, -$A500, $I$6,$I$10,,$I$8,$I$12)</f>
        <v>15.14</v>
      </c>
      <c r="D500" s="3">
        <f xml:space="preserve"> RTD("cqg.rtd",,"StudyData", $I$2, "BAR", "", "High", $I$4, -$A500, $I$6,$I$10,,$I$8,$I$12)</f>
        <v>16.09</v>
      </c>
      <c r="E500" s="3">
        <f xml:space="preserve"> RTD("cqg.rtd",,"StudyData", $I$2, "BAR", "", "Low", $I$4, -$A500, $I$6,$I$10,,$I$8,$I$12)</f>
        <v>11.76</v>
      </c>
      <c r="F500" s="3">
        <f xml:space="preserve"> RTD("cqg.rtd",,"StudyData", $I$2, "BAR", "", "Close", $I$4, -$A500, $I$6,$I$10,,$I$8,$I$12)</f>
        <v>12.29</v>
      </c>
    </row>
    <row r="501" spans="1:6" x14ac:dyDescent="0.3">
      <c r="A501" s="1">
        <f t="shared" si="7"/>
        <v>499</v>
      </c>
      <c r="B501" s="6">
        <f xml:space="preserve"> RTD("cqg.rtd",,"StudyData", $I$2, "BAR", "", "Time", $I$4,-$A501,$I$6,$I$10, "","False","T")</f>
        <v>42625</v>
      </c>
      <c r="C501" s="3">
        <f xml:space="preserve"> RTD("cqg.rtd",,"StudyData", $I$2, "BAR", "", "Open", $I$4, -$A501, $I$6,$I$10,,$I$8,$I$12)</f>
        <v>20.13</v>
      </c>
      <c r="D501" s="3">
        <f xml:space="preserve"> RTD("cqg.rtd",,"StudyData", $I$2, "BAR", "", "High", $I$4, -$A501, $I$6,$I$10,,$I$8,$I$12)</f>
        <v>20.51</v>
      </c>
      <c r="E501" s="3">
        <f xml:space="preserve"> RTD("cqg.rtd",,"StudyData", $I$2, "BAR", "", "Low", $I$4, -$A501, $I$6,$I$10,,$I$8,$I$12)</f>
        <v>14.76</v>
      </c>
      <c r="F501" s="3">
        <f xml:space="preserve"> RTD("cqg.rtd",,"StudyData", $I$2, "BAR", "", "Close", $I$4, -$A501, $I$6,$I$10,,$I$8,$I$12)</f>
        <v>15.37</v>
      </c>
    </row>
    <row r="502" spans="1:6" x14ac:dyDescent="0.3">
      <c r="A502" s="1">
        <f t="shared" si="7"/>
        <v>500</v>
      </c>
      <c r="B502" s="6">
        <f xml:space="preserve"> RTD("cqg.rtd",,"StudyData", $I$2, "BAR", "", "Time", $I$4,-$A502,$I$6,$I$10, "","False","T")</f>
        <v>42619</v>
      </c>
      <c r="C502" s="3">
        <f xml:space="preserve"> RTD("cqg.rtd",,"StudyData", $I$2, "BAR", "", "Open", $I$4, -$A502, $I$6,$I$10,,$I$8,$I$12)</f>
        <v>12.42</v>
      </c>
      <c r="D502" s="3">
        <f xml:space="preserve"> RTD("cqg.rtd",,"StudyData", $I$2, "BAR", "", "High", $I$4, -$A502, $I$6,$I$10,,$I$8,$I$12)</f>
        <v>17.54</v>
      </c>
      <c r="E502" s="3">
        <f xml:space="preserve"> RTD("cqg.rtd",,"StudyData", $I$2, "BAR", "", "Low", $I$4, -$A502, $I$6,$I$10,,$I$8,$I$12)</f>
        <v>11.65</v>
      </c>
      <c r="F502" s="3">
        <f xml:space="preserve"> RTD("cqg.rtd",,"StudyData", $I$2, "BAR", "", "Close", $I$4, -$A502, $I$6,$I$10,,$I$8,$I$12)</f>
        <v>17.5</v>
      </c>
    </row>
    <row r="503" spans="1:6" x14ac:dyDescent="0.3">
      <c r="A503" s="1">
        <f t="shared" si="7"/>
        <v>501</v>
      </c>
      <c r="B503" s="6">
        <f xml:space="preserve"> RTD("cqg.rtd",,"StudyData", $I$2, "BAR", "", "Time", $I$4,-$A503,$I$6,$I$10, "","False","T")</f>
        <v>42611</v>
      </c>
      <c r="C503" s="3">
        <f xml:space="preserve"> RTD("cqg.rtd",,"StudyData", $I$2, "BAR", "", "Open", $I$4, -$A503, $I$6,$I$10,,$I$8,$I$12)</f>
        <v>14.09</v>
      </c>
      <c r="D503" s="3">
        <f xml:space="preserve"> RTD("cqg.rtd",,"StudyData", $I$2, "BAR", "", "High", $I$4, -$A503, $I$6,$I$10,,$I$8,$I$12)</f>
        <v>14.61</v>
      </c>
      <c r="E503" s="3">
        <f xml:space="preserve"> RTD("cqg.rtd",,"StudyData", $I$2, "BAR", "", "Low", $I$4, -$A503, $I$6,$I$10,,$I$8,$I$12)</f>
        <v>11.9</v>
      </c>
      <c r="F503" s="3">
        <f xml:space="preserve"> RTD("cqg.rtd",,"StudyData", $I$2, "BAR", "", "Close", $I$4, -$A503, $I$6,$I$10,,$I$8,$I$12)</f>
        <v>11.98</v>
      </c>
    </row>
    <row r="504" spans="1:6" x14ac:dyDescent="0.3">
      <c r="A504" s="1">
        <f t="shared" si="7"/>
        <v>502</v>
      </c>
      <c r="B504" s="6">
        <f xml:space="preserve"> RTD("cqg.rtd",,"StudyData", $I$2, "BAR", "", "Time", $I$4,-$A504,$I$6,$I$10, "","False","T")</f>
        <v>42604</v>
      </c>
      <c r="C504" s="3">
        <f xml:space="preserve"> RTD("cqg.rtd",,"StudyData", $I$2, "BAR", "", "Open", $I$4, -$A504, $I$6,$I$10,,$I$8,$I$12)</f>
        <v>12.53</v>
      </c>
      <c r="D504" s="3">
        <f xml:space="preserve"> RTD("cqg.rtd",,"StudyData", $I$2, "BAR", "", "High", $I$4, -$A504, $I$6,$I$10,,$I$8,$I$12)</f>
        <v>14.93</v>
      </c>
      <c r="E504" s="3">
        <f xml:space="preserve"> RTD("cqg.rtd",,"StudyData", $I$2, "BAR", "", "Low", $I$4, -$A504, $I$6,$I$10,,$I$8,$I$12)</f>
        <v>11.72</v>
      </c>
      <c r="F504" s="3">
        <f xml:space="preserve"> RTD("cqg.rtd",,"StudyData", $I$2, "BAR", "", "Close", $I$4, -$A504, $I$6,$I$10,,$I$8,$I$12)</f>
        <v>13.65</v>
      </c>
    </row>
    <row r="505" spans="1:6" x14ac:dyDescent="0.3">
      <c r="A505" s="1">
        <f t="shared" si="7"/>
        <v>503</v>
      </c>
      <c r="B505" s="6">
        <f xml:space="preserve"> RTD("cqg.rtd",,"StudyData", $I$2, "BAR", "", "Time", $I$4,-$A505,$I$6,$I$10, "","False","T")</f>
        <v>42597</v>
      </c>
      <c r="C505" s="3">
        <f xml:space="preserve"> RTD("cqg.rtd",,"StudyData", $I$2, "BAR", "", "Open", $I$4, -$A505, $I$6,$I$10,,$I$8,$I$12)</f>
        <v>11.81</v>
      </c>
      <c r="D505" s="3">
        <f xml:space="preserve"> RTD("cqg.rtd",,"StudyData", $I$2, "BAR", "", "High", $I$4, -$A505, $I$6,$I$10,,$I$8,$I$12)</f>
        <v>13.71</v>
      </c>
      <c r="E505" s="3">
        <f xml:space="preserve"> RTD("cqg.rtd",,"StudyData", $I$2, "BAR", "", "Low", $I$4, -$A505, $I$6,$I$10,,$I$8,$I$12)</f>
        <v>11.33</v>
      </c>
      <c r="F505" s="3">
        <f xml:space="preserve"> RTD("cqg.rtd",,"StudyData", $I$2, "BAR", "", "Close", $I$4, -$A505, $I$6,$I$10,,$I$8,$I$12)</f>
        <v>11.34</v>
      </c>
    </row>
    <row r="506" spans="1:6" x14ac:dyDescent="0.3">
      <c r="A506" s="1">
        <f t="shared" si="7"/>
        <v>504</v>
      </c>
      <c r="B506" s="6">
        <f xml:space="preserve"> RTD("cqg.rtd",,"StudyData", $I$2, "BAR", "", "Time", $I$4,-$A506,$I$6,$I$10, "","False","T")</f>
        <v>42590</v>
      </c>
      <c r="C506" s="3">
        <f xml:space="preserve"> RTD("cqg.rtd",,"StudyData", $I$2, "BAR", "", "Open", $I$4, -$A506, $I$6,$I$10,,$I$8,$I$12)</f>
        <v>11.66</v>
      </c>
      <c r="D506" s="3">
        <f xml:space="preserve"> RTD("cqg.rtd",,"StudyData", $I$2, "BAR", "", "High", $I$4, -$A506, $I$6,$I$10,,$I$8,$I$12)</f>
        <v>12.5</v>
      </c>
      <c r="E506" s="3">
        <f xml:space="preserve"> RTD("cqg.rtd",,"StudyData", $I$2, "BAR", "", "Low", $I$4, -$A506, $I$6,$I$10,,$I$8,$I$12)</f>
        <v>11.02</v>
      </c>
      <c r="F506" s="3">
        <f xml:space="preserve"> RTD("cqg.rtd",,"StudyData", $I$2, "BAR", "", "Close", $I$4, -$A506, $I$6,$I$10,,$I$8,$I$12)</f>
        <v>11.55</v>
      </c>
    </row>
    <row r="507" spans="1:6" x14ac:dyDescent="0.3">
      <c r="A507" s="1">
        <f t="shared" si="7"/>
        <v>505</v>
      </c>
      <c r="B507" s="6">
        <f xml:space="preserve"> RTD("cqg.rtd",,"StudyData", $I$2, "BAR", "", "Time", $I$4,-$A507,$I$6,$I$10, "","False","T")</f>
        <v>42583</v>
      </c>
      <c r="C507" s="3">
        <f xml:space="preserve"> RTD("cqg.rtd",,"StudyData", $I$2, "BAR", "", "Open", $I$4, -$A507, $I$6,$I$10,,$I$8,$I$12)</f>
        <v>11.89</v>
      </c>
      <c r="D507" s="3">
        <f xml:space="preserve"> RTD("cqg.rtd",,"StudyData", $I$2, "BAR", "", "High", $I$4, -$A507, $I$6,$I$10,,$I$8,$I$12)</f>
        <v>14.24</v>
      </c>
      <c r="E507" s="3">
        <f xml:space="preserve"> RTD("cqg.rtd",,"StudyData", $I$2, "BAR", "", "Low", $I$4, -$A507, $I$6,$I$10,,$I$8,$I$12)</f>
        <v>11.18</v>
      </c>
      <c r="F507" s="3">
        <f xml:space="preserve"> RTD("cqg.rtd",,"StudyData", $I$2, "BAR", "", "Close", $I$4, -$A507, $I$6,$I$10,,$I$8,$I$12)</f>
        <v>11.39</v>
      </c>
    </row>
    <row r="508" spans="1:6" x14ac:dyDescent="0.3">
      <c r="A508" s="1">
        <f t="shared" si="7"/>
        <v>506</v>
      </c>
      <c r="B508" s="6">
        <f xml:space="preserve"> RTD("cqg.rtd",,"StudyData", $I$2, "BAR", "", "Time", $I$4,-$A508,$I$6,$I$10, "","False","T")</f>
        <v>42576</v>
      </c>
      <c r="C508" s="3">
        <f xml:space="preserve"> RTD("cqg.rtd",,"StudyData", $I$2, "BAR", "", "Open", $I$4, -$A508, $I$6,$I$10,,$I$8,$I$12)</f>
        <v>12.64</v>
      </c>
      <c r="D508" s="3">
        <f xml:space="preserve"> RTD("cqg.rtd",,"StudyData", $I$2, "BAR", "", "High", $I$4, -$A508, $I$6,$I$10,,$I$8,$I$12)</f>
        <v>13.74</v>
      </c>
      <c r="E508" s="3">
        <f xml:space="preserve"> RTD("cqg.rtd",,"StudyData", $I$2, "BAR", "", "Low", $I$4, -$A508, $I$6,$I$10,,$I$8,$I$12)</f>
        <v>11.77</v>
      </c>
      <c r="F508" s="3">
        <f xml:space="preserve"> RTD("cqg.rtd",,"StudyData", $I$2, "BAR", "", "Close", $I$4, -$A508, $I$6,$I$10,,$I$8,$I$12)</f>
        <v>11.87</v>
      </c>
    </row>
    <row r="509" spans="1:6" x14ac:dyDescent="0.3">
      <c r="A509" s="1">
        <f t="shared" si="7"/>
        <v>507</v>
      </c>
      <c r="B509" s="6">
        <f xml:space="preserve"> RTD("cqg.rtd",,"StudyData", $I$2, "BAR", "", "Time", $I$4,-$A509,$I$6,$I$10, "","False","T")</f>
        <v>42569</v>
      </c>
      <c r="C509" s="3">
        <f xml:space="preserve"> RTD("cqg.rtd",,"StudyData", $I$2, "BAR", "", "Open", $I$4, -$A509, $I$6,$I$10,,$I$8,$I$12)</f>
        <v>12.75</v>
      </c>
      <c r="D509" s="3">
        <f xml:space="preserve"> RTD("cqg.rtd",,"StudyData", $I$2, "BAR", "", "High", $I$4, -$A509, $I$6,$I$10,,$I$8,$I$12)</f>
        <v>13.12</v>
      </c>
      <c r="E509" s="3">
        <f xml:space="preserve"> RTD("cqg.rtd",,"StudyData", $I$2, "BAR", "", "Low", $I$4, -$A509, $I$6,$I$10,,$I$8,$I$12)</f>
        <v>11.4</v>
      </c>
      <c r="F509" s="3">
        <f xml:space="preserve"> RTD("cqg.rtd",,"StudyData", $I$2, "BAR", "", "Close", $I$4, -$A509, $I$6,$I$10,,$I$8,$I$12)</f>
        <v>12.02</v>
      </c>
    </row>
    <row r="510" spans="1:6" x14ac:dyDescent="0.3">
      <c r="A510" s="1">
        <f t="shared" si="7"/>
        <v>508</v>
      </c>
      <c r="B510" s="6">
        <f xml:space="preserve"> RTD("cqg.rtd",,"StudyData", $I$2, "BAR", "", "Time", $I$4,-$A510,$I$6,$I$10, "","False","T")</f>
        <v>42562</v>
      </c>
      <c r="C510" s="3">
        <f xml:space="preserve"> RTD("cqg.rtd",,"StudyData", $I$2, "BAR", "", "Open", $I$4, -$A510, $I$6,$I$10,,$I$8,$I$12)</f>
        <v>13.25</v>
      </c>
      <c r="D510" s="3">
        <f xml:space="preserve"> RTD("cqg.rtd",,"StudyData", $I$2, "BAR", "", "High", $I$4, -$A510, $I$6,$I$10,,$I$8,$I$12)</f>
        <v>13.93</v>
      </c>
      <c r="E510" s="3">
        <f xml:space="preserve"> RTD("cqg.rtd",,"StudyData", $I$2, "BAR", "", "Low", $I$4, -$A510, $I$6,$I$10,,$I$8,$I$12)</f>
        <v>12.27</v>
      </c>
      <c r="F510" s="3">
        <f xml:space="preserve"> RTD("cqg.rtd",,"StudyData", $I$2, "BAR", "", "Close", $I$4, -$A510, $I$6,$I$10,,$I$8,$I$12)</f>
        <v>12.67</v>
      </c>
    </row>
    <row r="511" spans="1:6" x14ac:dyDescent="0.3">
      <c r="A511" s="1">
        <f t="shared" si="7"/>
        <v>509</v>
      </c>
      <c r="B511" s="6">
        <f xml:space="preserve"> RTD("cqg.rtd",,"StudyData", $I$2, "BAR", "", "Time", $I$4,-$A511,$I$6,$I$10, "","False","T")</f>
        <v>42556</v>
      </c>
      <c r="C511" s="3">
        <f xml:space="preserve"> RTD("cqg.rtd",,"StudyData", $I$2, "BAR", "", "Open", $I$4, -$A511, $I$6,$I$10,,$I$8,$I$12)</f>
        <v>16.05</v>
      </c>
      <c r="D511" s="3">
        <f xml:space="preserve"> RTD("cqg.rtd",,"StudyData", $I$2, "BAR", "", "High", $I$4, -$A511, $I$6,$I$10,,$I$8,$I$12)</f>
        <v>17.04</v>
      </c>
      <c r="E511" s="3">
        <f xml:space="preserve"> RTD("cqg.rtd",,"StudyData", $I$2, "BAR", "", "Low", $I$4, -$A511, $I$6,$I$10,,$I$8,$I$12)</f>
        <v>13.19</v>
      </c>
      <c r="F511" s="3">
        <f xml:space="preserve"> RTD("cqg.rtd",,"StudyData", $I$2, "BAR", "", "Close", $I$4, -$A511, $I$6,$I$10,,$I$8,$I$12)</f>
        <v>13.2</v>
      </c>
    </row>
    <row r="512" spans="1:6" x14ac:dyDescent="0.3">
      <c r="A512" s="1">
        <f t="shared" si="7"/>
        <v>510</v>
      </c>
      <c r="B512" s="6">
        <f xml:space="preserve"> RTD("cqg.rtd",,"StudyData", $I$2, "BAR", "", "Time", $I$4,-$A512,$I$6,$I$10, "","False","T")</f>
        <v>42548</v>
      </c>
      <c r="C512" s="3">
        <f xml:space="preserve"> RTD("cqg.rtd",,"StudyData", $I$2, "BAR", "", "Open", $I$4, -$A512, $I$6,$I$10,,$I$8,$I$12)</f>
        <v>24.38</v>
      </c>
      <c r="D512" s="3">
        <f xml:space="preserve"> RTD("cqg.rtd",,"StudyData", $I$2, "BAR", "", "High", $I$4, -$A512, $I$6,$I$10,,$I$8,$I$12)</f>
        <v>26.72</v>
      </c>
      <c r="E512" s="3">
        <f xml:space="preserve"> RTD("cqg.rtd",,"StudyData", $I$2, "BAR", "", "Low", $I$4, -$A512, $I$6,$I$10,,$I$8,$I$12)</f>
        <v>14.61</v>
      </c>
      <c r="F512" s="3">
        <f xml:space="preserve"> RTD("cqg.rtd",,"StudyData", $I$2, "BAR", "", "Close", $I$4, -$A512, $I$6,$I$10,,$I$8,$I$12)</f>
        <v>14.77</v>
      </c>
    </row>
    <row r="513" spans="1:6" x14ac:dyDescent="0.3">
      <c r="A513" s="1">
        <f t="shared" si="7"/>
        <v>511</v>
      </c>
      <c r="B513" s="6">
        <f xml:space="preserve"> RTD("cqg.rtd",,"StudyData", $I$2, "BAR", "", "Time", $I$4,-$A513,$I$6,$I$10, "","False","T")</f>
        <v>42541</v>
      </c>
      <c r="C513" s="3">
        <f xml:space="preserve"> RTD("cqg.rtd",,"StudyData", $I$2, "BAR", "", "Open", $I$4, -$A513, $I$6,$I$10,,$I$8,$I$12)</f>
        <v>17.420000000000002</v>
      </c>
      <c r="D513" s="3">
        <f xml:space="preserve"> RTD("cqg.rtd",,"StudyData", $I$2, "BAR", "", "High", $I$4, -$A513, $I$6,$I$10,,$I$8,$I$12)</f>
        <v>26.24</v>
      </c>
      <c r="E513" s="3">
        <f xml:space="preserve"> RTD("cqg.rtd",,"StudyData", $I$2, "BAR", "", "Low", $I$4, -$A513, $I$6,$I$10,,$I$8,$I$12)</f>
        <v>16.59</v>
      </c>
      <c r="F513" s="3">
        <f xml:space="preserve"> RTD("cqg.rtd",,"StudyData", $I$2, "BAR", "", "Close", $I$4, -$A513, $I$6,$I$10,,$I$8,$I$12)</f>
        <v>25.76</v>
      </c>
    </row>
    <row r="514" spans="1:6" x14ac:dyDescent="0.3">
      <c r="A514" s="1">
        <f t="shared" si="7"/>
        <v>512</v>
      </c>
      <c r="B514" s="6">
        <f xml:space="preserve"> RTD("cqg.rtd",,"StudyData", $I$2, "BAR", "", "Time", $I$4,-$A514,$I$6,$I$10, "","False","T")</f>
        <v>42534</v>
      </c>
      <c r="C514" s="3">
        <f xml:space="preserve"> RTD("cqg.rtd",,"StudyData", $I$2, "BAR", "", "Open", $I$4, -$A514, $I$6,$I$10,,$I$8,$I$12)</f>
        <v>18.23</v>
      </c>
      <c r="D514" s="3">
        <f xml:space="preserve"> RTD("cqg.rtd",,"StudyData", $I$2, "BAR", "", "High", $I$4, -$A514, $I$6,$I$10,,$I$8,$I$12)</f>
        <v>22.89</v>
      </c>
      <c r="E514" s="3">
        <f xml:space="preserve"> RTD("cqg.rtd",,"StudyData", $I$2, "BAR", "", "Low", $I$4, -$A514, $I$6,$I$10,,$I$8,$I$12)</f>
        <v>17.89</v>
      </c>
      <c r="F514" s="3">
        <f xml:space="preserve"> RTD("cqg.rtd",,"StudyData", $I$2, "BAR", "", "Close", $I$4, -$A514, $I$6,$I$10,,$I$8,$I$12)</f>
        <v>19.41</v>
      </c>
    </row>
    <row r="515" spans="1:6" x14ac:dyDescent="0.3">
      <c r="A515" s="1">
        <f t="shared" si="7"/>
        <v>513</v>
      </c>
      <c r="B515" s="6">
        <f xml:space="preserve"> RTD("cqg.rtd",,"StudyData", $I$2, "BAR", "", "Time", $I$4,-$A515,$I$6,$I$10, "","False","T")</f>
        <v>42527</v>
      </c>
      <c r="C515" s="3">
        <f xml:space="preserve"> RTD("cqg.rtd",,"StudyData", $I$2, "BAR", "", "Open", $I$4, -$A515, $I$6,$I$10,,$I$8,$I$12)</f>
        <v>13.84</v>
      </c>
      <c r="D515" s="3">
        <f xml:space="preserve"> RTD("cqg.rtd",,"StudyData", $I$2, "BAR", "", "High", $I$4, -$A515, $I$6,$I$10,,$I$8,$I$12)</f>
        <v>17.32</v>
      </c>
      <c r="E515" s="3">
        <f xml:space="preserve"> RTD("cqg.rtd",,"StudyData", $I$2, "BAR", "", "Low", $I$4, -$A515, $I$6,$I$10,,$I$8,$I$12)</f>
        <v>12.72</v>
      </c>
      <c r="F515" s="3">
        <f xml:space="preserve"> RTD("cqg.rtd",,"StudyData", $I$2, "BAR", "", "Close", $I$4, -$A515, $I$6,$I$10,,$I$8,$I$12)</f>
        <v>17.03</v>
      </c>
    </row>
    <row r="516" spans="1:6" x14ac:dyDescent="0.3">
      <c r="A516" s="1">
        <f t="shared" ref="A516:A579" si="8">A515+1</f>
        <v>514</v>
      </c>
      <c r="B516" s="6">
        <f xml:space="preserve"> RTD("cqg.rtd",,"StudyData", $I$2, "BAR", "", "Time", $I$4,-$A516,$I$6,$I$10, "","False","T")</f>
        <v>42521</v>
      </c>
      <c r="C516" s="3">
        <f xml:space="preserve"> RTD("cqg.rtd",,"StudyData", $I$2, "BAR", "", "Open", $I$4, -$A516, $I$6,$I$10,,$I$8,$I$12)</f>
        <v>13.94</v>
      </c>
      <c r="D516" s="3">
        <f xml:space="preserve"> RTD("cqg.rtd",,"StudyData", $I$2, "BAR", "", "High", $I$4, -$A516, $I$6,$I$10,,$I$8,$I$12)</f>
        <v>15.25</v>
      </c>
      <c r="E516" s="3">
        <f xml:space="preserve"> RTD("cqg.rtd",,"StudyData", $I$2, "BAR", "", "Low", $I$4, -$A516, $I$6,$I$10,,$I$8,$I$12)</f>
        <v>12.9</v>
      </c>
      <c r="F516" s="3">
        <f xml:space="preserve"> RTD("cqg.rtd",,"StudyData", $I$2, "BAR", "", "Close", $I$4, -$A516, $I$6,$I$10,,$I$8,$I$12)</f>
        <v>13.47</v>
      </c>
    </row>
    <row r="517" spans="1:6" x14ac:dyDescent="0.3">
      <c r="A517" s="1">
        <f t="shared" si="8"/>
        <v>515</v>
      </c>
      <c r="B517" s="6">
        <f xml:space="preserve"> RTD("cqg.rtd",,"StudyData", $I$2, "BAR", "", "Time", $I$4,-$A517,$I$6,$I$10, "","False","T")</f>
        <v>42513</v>
      </c>
      <c r="C517" s="3">
        <f xml:space="preserve"> RTD("cqg.rtd",,"StudyData", $I$2, "BAR", "", "Open", $I$4, -$A517, $I$6,$I$10,,$I$8,$I$12)</f>
        <v>16.32</v>
      </c>
      <c r="D517" s="3">
        <f xml:space="preserve"> RTD("cqg.rtd",,"StudyData", $I$2, "BAR", "", "High", $I$4, -$A517, $I$6,$I$10,,$I$8,$I$12)</f>
        <v>16.47</v>
      </c>
      <c r="E517" s="3">
        <f xml:space="preserve"> RTD("cqg.rtd",,"StudyData", $I$2, "BAR", "", "Low", $I$4, -$A517, $I$6,$I$10,,$I$8,$I$12)</f>
        <v>13.04</v>
      </c>
      <c r="F517" s="3">
        <f xml:space="preserve"> RTD("cqg.rtd",,"StudyData", $I$2, "BAR", "", "Close", $I$4, -$A517, $I$6,$I$10,,$I$8,$I$12)</f>
        <v>13.12</v>
      </c>
    </row>
    <row r="518" spans="1:6" x14ac:dyDescent="0.3">
      <c r="A518" s="1">
        <f t="shared" si="8"/>
        <v>516</v>
      </c>
      <c r="B518" s="6">
        <f xml:space="preserve"> RTD("cqg.rtd",,"StudyData", $I$2, "BAR", "", "Time", $I$4,-$A518,$I$6,$I$10, "","False","T")</f>
        <v>42506</v>
      </c>
      <c r="C518" s="3">
        <f xml:space="preserve"> RTD("cqg.rtd",,"StudyData", $I$2, "BAR", "", "Open", $I$4, -$A518, $I$6,$I$10,,$I$8,$I$12)</f>
        <v>15.72</v>
      </c>
      <c r="D518" s="3">
        <f xml:space="preserve"> RTD("cqg.rtd",,"StudyData", $I$2, "BAR", "", "High", $I$4, -$A518, $I$6,$I$10,,$I$8,$I$12)</f>
        <v>17.64</v>
      </c>
      <c r="E518" s="3">
        <f xml:space="preserve"> RTD("cqg.rtd",,"StudyData", $I$2, "BAR", "", "Low", $I$4, -$A518, $I$6,$I$10,,$I$8,$I$12)</f>
        <v>14.28</v>
      </c>
      <c r="F518" s="3">
        <f xml:space="preserve"> RTD("cqg.rtd",,"StudyData", $I$2, "BAR", "", "Close", $I$4, -$A518, $I$6,$I$10,,$I$8,$I$12)</f>
        <v>15.2</v>
      </c>
    </row>
    <row r="519" spans="1:6" x14ac:dyDescent="0.3">
      <c r="A519" s="1">
        <f t="shared" si="8"/>
        <v>517</v>
      </c>
      <c r="B519" s="6">
        <f xml:space="preserve"> RTD("cqg.rtd",,"StudyData", $I$2, "BAR", "", "Time", $I$4,-$A519,$I$6,$I$10, "","False","T")</f>
        <v>42499</v>
      </c>
      <c r="C519" s="3">
        <f xml:space="preserve"> RTD("cqg.rtd",,"StudyData", $I$2, "BAR", "", "Open", $I$4, -$A519, $I$6,$I$10,,$I$8,$I$12)</f>
        <v>15.2</v>
      </c>
      <c r="D519" s="3">
        <f xml:space="preserve"> RTD("cqg.rtd",,"StudyData", $I$2, "BAR", "", "High", $I$4, -$A519, $I$6,$I$10,,$I$8,$I$12)</f>
        <v>15.47</v>
      </c>
      <c r="E519" s="3">
        <f xml:space="preserve"> RTD("cqg.rtd",,"StudyData", $I$2, "BAR", "", "Low", $I$4, -$A519, $I$6,$I$10,,$I$8,$I$12)</f>
        <v>13.29</v>
      </c>
      <c r="F519" s="3">
        <f xml:space="preserve"> RTD("cqg.rtd",,"StudyData", $I$2, "BAR", "", "Close", $I$4, -$A519, $I$6,$I$10,,$I$8,$I$12)</f>
        <v>15.04</v>
      </c>
    </row>
    <row r="520" spans="1:6" x14ac:dyDescent="0.3">
      <c r="A520" s="1">
        <f t="shared" si="8"/>
        <v>518</v>
      </c>
      <c r="B520" s="6">
        <f xml:space="preserve"> RTD("cqg.rtd",,"StudyData", $I$2, "BAR", "", "Time", $I$4,-$A520,$I$6,$I$10, "","False","T")</f>
        <v>42492</v>
      </c>
      <c r="C520" s="3">
        <f xml:space="preserve"> RTD("cqg.rtd",,"StudyData", $I$2, "BAR", "", "Open", $I$4, -$A520, $I$6,$I$10,,$I$8,$I$12)</f>
        <v>16.32</v>
      </c>
      <c r="D520" s="3">
        <f xml:space="preserve"> RTD("cqg.rtd",,"StudyData", $I$2, "BAR", "", "High", $I$4, -$A520, $I$6,$I$10,,$I$8,$I$12)</f>
        <v>16.850000000000001</v>
      </c>
      <c r="E520" s="3">
        <f xml:space="preserve"> RTD("cqg.rtd",,"StudyData", $I$2, "BAR", "", "Low", $I$4, -$A520, $I$6,$I$10,,$I$8,$I$12)</f>
        <v>14.48</v>
      </c>
      <c r="F520" s="3">
        <f xml:space="preserve"> RTD("cqg.rtd",,"StudyData", $I$2, "BAR", "", "Close", $I$4, -$A520, $I$6,$I$10,,$I$8,$I$12)</f>
        <v>14.72</v>
      </c>
    </row>
    <row r="521" spans="1:6" x14ac:dyDescent="0.3">
      <c r="A521" s="1">
        <f t="shared" si="8"/>
        <v>519</v>
      </c>
      <c r="B521" s="6">
        <f xml:space="preserve"> RTD("cqg.rtd",,"StudyData", $I$2, "BAR", "", "Time", $I$4,-$A521,$I$6,$I$10, "","False","T")</f>
        <v>42485</v>
      </c>
      <c r="C521" s="3">
        <f xml:space="preserve"> RTD("cqg.rtd",,"StudyData", $I$2, "BAR", "", "Open", $I$4, -$A521, $I$6,$I$10,,$I$8,$I$12)</f>
        <v>14.07</v>
      </c>
      <c r="D521" s="3">
        <f xml:space="preserve"> RTD("cqg.rtd",,"StudyData", $I$2, "BAR", "", "High", $I$4, -$A521, $I$6,$I$10,,$I$8,$I$12)</f>
        <v>17.09</v>
      </c>
      <c r="E521" s="3">
        <f xml:space="preserve"> RTD("cqg.rtd",,"StudyData", $I$2, "BAR", "", "Low", $I$4, -$A521, $I$6,$I$10,,$I$8,$I$12)</f>
        <v>13.3</v>
      </c>
      <c r="F521" s="3">
        <f xml:space="preserve"> RTD("cqg.rtd",,"StudyData", $I$2, "BAR", "", "Close", $I$4, -$A521, $I$6,$I$10,,$I$8,$I$12)</f>
        <v>15.7</v>
      </c>
    </row>
    <row r="522" spans="1:6" x14ac:dyDescent="0.3">
      <c r="A522" s="1">
        <f t="shared" si="8"/>
        <v>520</v>
      </c>
      <c r="B522" s="6">
        <f xml:space="preserve"> RTD("cqg.rtd",,"StudyData", $I$2, "BAR", "", "Time", $I$4,-$A522,$I$6,$I$10, "","False","T")</f>
        <v>42478</v>
      </c>
      <c r="C522" s="3">
        <f xml:space="preserve"> RTD("cqg.rtd",,"StudyData", $I$2, "BAR", "", "Open", $I$4, -$A522, $I$6,$I$10,,$I$8,$I$12)</f>
        <v>14.87</v>
      </c>
      <c r="D522" s="3">
        <f xml:space="preserve"> RTD("cqg.rtd",,"StudyData", $I$2, "BAR", "", "High", $I$4, -$A522, $I$6,$I$10,,$I$8,$I$12)</f>
        <v>14.94</v>
      </c>
      <c r="E522" s="3">
        <f xml:space="preserve"> RTD("cqg.rtd",,"StudyData", $I$2, "BAR", "", "Low", $I$4, -$A522, $I$6,$I$10,,$I$8,$I$12)</f>
        <v>12.5</v>
      </c>
      <c r="F522" s="3">
        <f xml:space="preserve"> RTD("cqg.rtd",,"StudyData", $I$2, "BAR", "", "Close", $I$4, -$A522, $I$6,$I$10,,$I$8,$I$12)</f>
        <v>13.22</v>
      </c>
    </row>
    <row r="523" spans="1:6" x14ac:dyDescent="0.3">
      <c r="A523" s="1">
        <f t="shared" si="8"/>
        <v>521</v>
      </c>
      <c r="B523" s="6">
        <f xml:space="preserve"> RTD("cqg.rtd",,"StudyData", $I$2, "BAR", "", "Time", $I$4,-$A523,$I$6,$I$10, "","False","T")</f>
        <v>42471</v>
      </c>
      <c r="C523" s="3">
        <f xml:space="preserve"> RTD("cqg.rtd",,"StudyData", $I$2, "BAR", "", "Open", $I$4, -$A523, $I$6,$I$10,,$I$8,$I$12)</f>
        <v>15.34</v>
      </c>
      <c r="D523" s="3">
        <f xml:space="preserve"> RTD("cqg.rtd",,"StudyData", $I$2, "BAR", "", "High", $I$4, -$A523, $I$6,$I$10,,$I$8,$I$12)</f>
        <v>16.57</v>
      </c>
      <c r="E523" s="3">
        <f xml:space="preserve"> RTD("cqg.rtd",,"StudyData", $I$2, "BAR", "", "Low", $I$4, -$A523, $I$6,$I$10,,$I$8,$I$12)</f>
        <v>13.38</v>
      </c>
      <c r="F523" s="3">
        <f xml:space="preserve"> RTD("cqg.rtd",,"StudyData", $I$2, "BAR", "", "Close", $I$4, -$A523, $I$6,$I$10,,$I$8,$I$12)</f>
        <v>13.62</v>
      </c>
    </row>
    <row r="524" spans="1:6" x14ac:dyDescent="0.3">
      <c r="A524" s="1">
        <f t="shared" si="8"/>
        <v>522</v>
      </c>
      <c r="B524" s="6">
        <f xml:space="preserve"> RTD("cqg.rtd",,"StudyData", $I$2, "BAR", "", "Time", $I$4,-$A524,$I$6,$I$10, "","False","T")</f>
        <v>42464</v>
      </c>
      <c r="C524" s="3">
        <f xml:space="preserve"> RTD("cqg.rtd",,"StudyData", $I$2, "BAR", "", "Open", $I$4, -$A524, $I$6,$I$10,,$I$8,$I$12)</f>
        <v>13.88</v>
      </c>
      <c r="D524" s="3">
        <f xml:space="preserve"> RTD("cqg.rtd",,"StudyData", $I$2, "BAR", "", "High", $I$4, -$A524, $I$6,$I$10,,$I$8,$I$12)</f>
        <v>16.77</v>
      </c>
      <c r="E524" s="3">
        <f xml:space="preserve"> RTD("cqg.rtd",,"StudyData", $I$2, "BAR", "", "Low", $I$4, -$A524, $I$6,$I$10,,$I$8,$I$12)</f>
        <v>13.66</v>
      </c>
      <c r="F524" s="3">
        <f xml:space="preserve"> RTD("cqg.rtd",,"StudyData", $I$2, "BAR", "", "Close", $I$4, -$A524, $I$6,$I$10,,$I$8,$I$12)</f>
        <v>15.36</v>
      </c>
    </row>
    <row r="525" spans="1:6" x14ac:dyDescent="0.3">
      <c r="A525" s="1">
        <f t="shared" si="8"/>
        <v>523</v>
      </c>
      <c r="B525" s="6">
        <f xml:space="preserve"> RTD("cqg.rtd",,"StudyData", $I$2, "BAR", "", "Time", $I$4,-$A525,$I$6,$I$10, "","False","T")</f>
        <v>42457</v>
      </c>
      <c r="C525" s="3">
        <f xml:space="preserve"> RTD("cqg.rtd",,"StudyData", $I$2, "BAR", "", "Open", $I$4, -$A525, $I$6,$I$10,,$I$8,$I$12)</f>
        <v>15.65</v>
      </c>
      <c r="D525" s="3">
        <f xml:space="preserve"> RTD("cqg.rtd",,"StudyData", $I$2, "BAR", "", "High", $I$4, -$A525, $I$6,$I$10,,$I$8,$I$12)</f>
        <v>16.04</v>
      </c>
      <c r="E525" s="3">
        <f xml:space="preserve"> RTD("cqg.rtd",,"StudyData", $I$2, "BAR", "", "Low", $I$4, -$A525, $I$6,$I$10,,$I$8,$I$12)</f>
        <v>13</v>
      </c>
      <c r="F525" s="3">
        <f xml:space="preserve"> RTD("cqg.rtd",,"StudyData", $I$2, "BAR", "", "Close", $I$4, -$A525, $I$6,$I$10,,$I$8,$I$12)</f>
        <v>13.1</v>
      </c>
    </row>
    <row r="526" spans="1:6" x14ac:dyDescent="0.3">
      <c r="A526" s="1">
        <f t="shared" si="8"/>
        <v>524</v>
      </c>
      <c r="B526" s="6">
        <f xml:space="preserve"> RTD("cqg.rtd",,"StudyData", $I$2, "BAR", "", "Time", $I$4,-$A526,$I$6,$I$10, "","False","T")</f>
        <v>42450</v>
      </c>
      <c r="C526" s="3">
        <f xml:space="preserve"> RTD("cqg.rtd",,"StudyData", $I$2, "BAR", "", "Open", $I$4, -$A526, $I$6,$I$10,,$I$8,$I$12)</f>
        <v>14.57</v>
      </c>
      <c r="D526" s="3">
        <f xml:space="preserve"> RTD("cqg.rtd",,"StudyData", $I$2, "BAR", "", "High", $I$4, -$A526, $I$6,$I$10,,$I$8,$I$12)</f>
        <v>16.440000000000001</v>
      </c>
      <c r="E526" s="3">
        <f xml:space="preserve"> RTD("cqg.rtd",,"StudyData", $I$2, "BAR", "", "Low", $I$4, -$A526, $I$6,$I$10,,$I$8,$I$12)</f>
        <v>13.75</v>
      </c>
      <c r="F526" s="3">
        <f xml:space="preserve"> RTD("cqg.rtd",,"StudyData", $I$2, "BAR", "", "Close", $I$4, -$A526, $I$6,$I$10,,$I$8,$I$12)</f>
        <v>14.74</v>
      </c>
    </row>
    <row r="527" spans="1:6" x14ac:dyDescent="0.3">
      <c r="A527" s="1">
        <f t="shared" si="8"/>
        <v>525</v>
      </c>
      <c r="B527" s="6">
        <f xml:space="preserve"> RTD("cqg.rtd",,"StudyData", $I$2, "BAR", "", "Time", $I$4,-$A527,$I$6,$I$10, "","False","T")</f>
        <v>42443</v>
      </c>
      <c r="C527" s="3">
        <f xml:space="preserve"> RTD("cqg.rtd",,"StudyData", $I$2, "BAR", "", "Open", $I$4, -$A527, $I$6,$I$10,,$I$8,$I$12)</f>
        <v>17.010000000000002</v>
      </c>
      <c r="D527" s="3">
        <f xml:space="preserve"> RTD("cqg.rtd",,"StudyData", $I$2, "BAR", "", "High", $I$4, -$A527, $I$6,$I$10,,$I$8,$I$12)</f>
        <v>17.850000000000001</v>
      </c>
      <c r="E527" s="3">
        <f xml:space="preserve"> RTD("cqg.rtd",,"StudyData", $I$2, "BAR", "", "Low", $I$4, -$A527, $I$6,$I$10,,$I$8,$I$12)</f>
        <v>13.75</v>
      </c>
      <c r="F527" s="3">
        <f xml:space="preserve"> RTD("cqg.rtd",,"StudyData", $I$2, "BAR", "", "Close", $I$4, -$A527, $I$6,$I$10,,$I$8,$I$12)</f>
        <v>14.02</v>
      </c>
    </row>
    <row r="528" spans="1:6" x14ac:dyDescent="0.3">
      <c r="A528" s="1">
        <f t="shared" si="8"/>
        <v>526</v>
      </c>
      <c r="B528" s="6">
        <f xml:space="preserve"> RTD("cqg.rtd",,"StudyData", $I$2, "BAR", "", "Time", $I$4,-$A528,$I$6,$I$10, "","False","T")</f>
        <v>42436</v>
      </c>
      <c r="C528" s="3">
        <f xml:space="preserve"> RTD("cqg.rtd",,"StudyData", $I$2, "BAR", "", "Open", $I$4, -$A528, $I$6,$I$10,,$I$8,$I$12)</f>
        <v>17.98</v>
      </c>
      <c r="D528" s="3">
        <f xml:space="preserve"> RTD("cqg.rtd",,"StudyData", $I$2, "BAR", "", "High", $I$4, -$A528, $I$6,$I$10,,$I$8,$I$12)</f>
        <v>19.59</v>
      </c>
      <c r="E528" s="3">
        <f xml:space="preserve"> RTD("cqg.rtd",,"StudyData", $I$2, "BAR", "", "Low", $I$4, -$A528, $I$6,$I$10,,$I$8,$I$12)</f>
        <v>16.28</v>
      </c>
      <c r="F528" s="3">
        <f xml:space="preserve"> RTD("cqg.rtd",,"StudyData", $I$2, "BAR", "", "Close", $I$4, -$A528, $I$6,$I$10,,$I$8,$I$12)</f>
        <v>16.5</v>
      </c>
    </row>
    <row r="529" spans="1:6" x14ac:dyDescent="0.3">
      <c r="A529" s="1">
        <f t="shared" si="8"/>
        <v>527</v>
      </c>
      <c r="B529" s="6">
        <f xml:space="preserve"> RTD("cqg.rtd",,"StudyData", $I$2, "BAR", "", "Time", $I$4,-$A529,$I$6,$I$10, "","False","T")</f>
        <v>42429</v>
      </c>
      <c r="C529" s="3">
        <f xml:space="preserve"> RTD("cqg.rtd",,"StudyData", $I$2, "BAR", "", "Open", $I$4, -$A529, $I$6,$I$10,,$I$8,$I$12)</f>
        <v>20.49</v>
      </c>
      <c r="D529" s="3">
        <f xml:space="preserve"> RTD("cqg.rtd",,"StudyData", $I$2, "BAR", "", "High", $I$4, -$A529, $I$6,$I$10,,$I$8,$I$12)</f>
        <v>20.81</v>
      </c>
      <c r="E529" s="3">
        <f xml:space="preserve"> RTD("cqg.rtd",,"StudyData", $I$2, "BAR", "", "Low", $I$4, -$A529, $I$6,$I$10,,$I$8,$I$12)</f>
        <v>16.05</v>
      </c>
      <c r="F529" s="3">
        <f xml:space="preserve"> RTD("cqg.rtd",,"StudyData", $I$2, "BAR", "", "Close", $I$4, -$A529, $I$6,$I$10,,$I$8,$I$12)</f>
        <v>16.86</v>
      </c>
    </row>
    <row r="530" spans="1:6" x14ac:dyDescent="0.3">
      <c r="A530" s="1">
        <f t="shared" si="8"/>
        <v>528</v>
      </c>
      <c r="B530" s="6">
        <f xml:space="preserve"> RTD("cqg.rtd",,"StudyData", $I$2, "BAR", "", "Time", $I$4,-$A530,$I$6,$I$10, "","False","T")</f>
        <v>42422</v>
      </c>
      <c r="C530" s="3">
        <f xml:space="preserve"> RTD("cqg.rtd",,"StudyData", $I$2, "BAR", "", "Open", $I$4, -$A530, $I$6,$I$10,,$I$8,$I$12)</f>
        <v>20.14</v>
      </c>
      <c r="D530" s="3">
        <f xml:space="preserve"> RTD("cqg.rtd",,"StudyData", $I$2, "BAR", "", "High", $I$4, -$A530, $I$6,$I$10,,$I$8,$I$12)</f>
        <v>22.87</v>
      </c>
      <c r="E530" s="3">
        <f xml:space="preserve"> RTD("cqg.rtd",,"StudyData", $I$2, "BAR", "", "Low", $I$4, -$A530, $I$6,$I$10,,$I$8,$I$12)</f>
        <v>18.46</v>
      </c>
      <c r="F530" s="3">
        <f xml:space="preserve"> RTD("cqg.rtd",,"StudyData", $I$2, "BAR", "", "Close", $I$4, -$A530, $I$6,$I$10,,$I$8,$I$12)</f>
        <v>19.8</v>
      </c>
    </row>
    <row r="531" spans="1:6" x14ac:dyDescent="0.3">
      <c r="A531" s="1">
        <f t="shared" si="8"/>
        <v>529</v>
      </c>
      <c r="B531" s="6">
        <f xml:space="preserve"> RTD("cqg.rtd",,"StudyData", $I$2, "BAR", "", "Time", $I$4,-$A531,$I$6,$I$10, "","False","T")</f>
        <v>42416</v>
      </c>
      <c r="C531" s="3">
        <f xml:space="preserve"> RTD("cqg.rtd",,"StudyData", $I$2, "BAR", "", "Open", $I$4, -$A531, $I$6,$I$10,,$I$8,$I$12)</f>
        <v>24.96</v>
      </c>
      <c r="D531" s="3">
        <f xml:space="preserve"> RTD("cqg.rtd",,"StudyData", $I$2, "BAR", "", "High", $I$4, -$A531, $I$6,$I$10,,$I$8,$I$12)</f>
        <v>25.52</v>
      </c>
      <c r="E531" s="3">
        <f xml:space="preserve"> RTD("cqg.rtd",,"StudyData", $I$2, "BAR", "", "Low", $I$4, -$A531, $I$6,$I$10,,$I$8,$I$12)</f>
        <v>20.52</v>
      </c>
      <c r="F531" s="3">
        <f xml:space="preserve"> RTD("cqg.rtd",,"StudyData", $I$2, "BAR", "", "Close", $I$4, -$A531, $I$6,$I$10,,$I$8,$I$12)</f>
        <v>20.53</v>
      </c>
    </row>
    <row r="532" spans="1:6" x14ac:dyDescent="0.3">
      <c r="A532" s="1">
        <f t="shared" si="8"/>
        <v>530</v>
      </c>
      <c r="B532" s="6">
        <f xml:space="preserve"> RTD("cqg.rtd",,"StudyData", $I$2, "BAR", "", "Time", $I$4,-$A532,$I$6,$I$10, "","False","T")</f>
        <v>42408</v>
      </c>
      <c r="C532" s="3">
        <f xml:space="preserve"> RTD("cqg.rtd",,"StudyData", $I$2, "BAR", "", "Open", $I$4, -$A532, $I$6,$I$10,,$I$8,$I$12)</f>
        <v>25.89</v>
      </c>
      <c r="D532" s="3">
        <f xml:space="preserve"> RTD("cqg.rtd",,"StudyData", $I$2, "BAR", "", "High", $I$4, -$A532, $I$6,$I$10,,$I$8,$I$12)</f>
        <v>30.9</v>
      </c>
      <c r="E532" s="3">
        <f xml:space="preserve"> RTD("cqg.rtd",,"StudyData", $I$2, "BAR", "", "Low", $I$4, -$A532, $I$6,$I$10,,$I$8,$I$12)</f>
        <v>24.47</v>
      </c>
      <c r="F532" s="3">
        <f xml:space="preserve"> RTD("cqg.rtd",,"StudyData", $I$2, "BAR", "", "Close", $I$4, -$A532, $I$6,$I$10,,$I$8,$I$12)</f>
        <v>25.4</v>
      </c>
    </row>
    <row r="533" spans="1:6" x14ac:dyDescent="0.3">
      <c r="A533" s="1">
        <f t="shared" si="8"/>
        <v>531</v>
      </c>
      <c r="B533" s="6">
        <f xml:space="preserve"> RTD("cqg.rtd",,"StudyData", $I$2, "BAR", "", "Time", $I$4,-$A533,$I$6,$I$10, "","False","T")</f>
        <v>42401</v>
      </c>
      <c r="C533" s="3">
        <f xml:space="preserve"> RTD("cqg.rtd",,"StudyData", $I$2, "BAR", "", "Open", $I$4, -$A533, $I$6,$I$10,,$I$8,$I$12)</f>
        <v>21.32</v>
      </c>
      <c r="D533" s="3">
        <f xml:space="preserve"> RTD("cqg.rtd",,"StudyData", $I$2, "BAR", "", "High", $I$4, -$A533, $I$6,$I$10,,$I$8,$I$12)</f>
        <v>27.7</v>
      </c>
      <c r="E533" s="3">
        <f xml:space="preserve"> RTD("cqg.rtd",,"StudyData", $I$2, "BAR", "", "Low", $I$4, -$A533, $I$6,$I$10,,$I$8,$I$12)</f>
        <v>19.61</v>
      </c>
      <c r="F533" s="3">
        <f xml:space="preserve"> RTD("cqg.rtd",,"StudyData", $I$2, "BAR", "", "Close", $I$4, -$A533, $I$6,$I$10,,$I$8,$I$12)</f>
        <v>23.38</v>
      </c>
    </row>
    <row r="534" spans="1:6" x14ac:dyDescent="0.3">
      <c r="A534" s="1">
        <f t="shared" si="8"/>
        <v>532</v>
      </c>
      <c r="B534" s="6">
        <f xml:space="preserve"> RTD("cqg.rtd",,"StudyData", $I$2, "BAR", "", "Time", $I$4,-$A534,$I$6,$I$10, "","False","T")</f>
        <v>42394</v>
      </c>
      <c r="C534" s="3">
        <f xml:space="preserve"> RTD("cqg.rtd",,"StudyData", $I$2, "BAR", "", "Open", $I$4, -$A534, $I$6,$I$10,,$I$8,$I$12)</f>
        <v>23.3</v>
      </c>
      <c r="D534" s="3">
        <f xml:space="preserve"> RTD("cqg.rtd",,"StudyData", $I$2, "BAR", "", "High", $I$4, -$A534, $I$6,$I$10,,$I$8,$I$12)</f>
        <v>27.22</v>
      </c>
      <c r="E534" s="3">
        <f xml:space="preserve"> RTD("cqg.rtd",,"StudyData", $I$2, "BAR", "", "Low", $I$4, -$A534, $I$6,$I$10,,$I$8,$I$12)</f>
        <v>19.5</v>
      </c>
      <c r="F534" s="3">
        <f xml:space="preserve"> RTD("cqg.rtd",,"StudyData", $I$2, "BAR", "", "Close", $I$4, -$A534, $I$6,$I$10,,$I$8,$I$12)</f>
        <v>20.2</v>
      </c>
    </row>
    <row r="535" spans="1:6" x14ac:dyDescent="0.3">
      <c r="A535" s="1">
        <f t="shared" si="8"/>
        <v>533</v>
      </c>
      <c r="B535" s="6">
        <f xml:space="preserve"> RTD("cqg.rtd",,"StudyData", $I$2, "BAR", "", "Time", $I$4,-$A535,$I$6,$I$10, "","False","T")</f>
        <v>42388</v>
      </c>
      <c r="C535" s="3">
        <f xml:space="preserve"> RTD("cqg.rtd",,"StudyData", $I$2, "BAR", "", "Open", $I$4, -$A535, $I$6,$I$10,,$I$8,$I$12)</f>
        <v>25.4</v>
      </c>
      <c r="D535" s="3">
        <f xml:space="preserve"> RTD("cqg.rtd",,"StudyData", $I$2, "BAR", "", "High", $I$4, -$A535, $I$6,$I$10,,$I$8,$I$12)</f>
        <v>32.090000000000003</v>
      </c>
      <c r="E535" s="3">
        <f xml:space="preserve"> RTD("cqg.rtd",,"StudyData", $I$2, "BAR", "", "Low", $I$4, -$A535, $I$6,$I$10,,$I$8,$I$12)</f>
        <v>22.22</v>
      </c>
      <c r="F535" s="3">
        <f xml:space="preserve"> RTD("cqg.rtd",,"StudyData", $I$2, "BAR", "", "Close", $I$4, -$A535, $I$6,$I$10,,$I$8,$I$12)</f>
        <v>22.34</v>
      </c>
    </row>
    <row r="536" spans="1:6" x14ac:dyDescent="0.3">
      <c r="A536" s="1">
        <f t="shared" si="8"/>
        <v>534</v>
      </c>
      <c r="B536" s="6">
        <f xml:space="preserve"> RTD("cqg.rtd",,"StudyData", $I$2, "BAR", "", "Time", $I$4,-$A536,$I$6,$I$10, "","False","T")</f>
        <v>42380</v>
      </c>
      <c r="C536" s="3">
        <f xml:space="preserve"> RTD("cqg.rtd",,"StudyData", $I$2, "BAR", "", "Open", $I$4, -$A536, $I$6,$I$10,,$I$8,$I$12)</f>
        <v>25.58</v>
      </c>
      <c r="D536" s="3">
        <f xml:space="preserve"> RTD("cqg.rtd",,"StudyData", $I$2, "BAR", "", "High", $I$4, -$A536, $I$6,$I$10,,$I$8,$I$12)</f>
        <v>30.95</v>
      </c>
      <c r="E536" s="3">
        <f xml:space="preserve"> RTD("cqg.rtd",,"StudyData", $I$2, "BAR", "", "Low", $I$4, -$A536, $I$6,$I$10,,$I$8,$I$12)</f>
        <v>21.44</v>
      </c>
      <c r="F536" s="3">
        <f xml:space="preserve"> RTD("cqg.rtd",,"StudyData", $I$2, "BAR", "", "Close", $I$4, -$A536, $I$6,$I$10,,$I$8,$I$12)</f>
        <v>27.02</v>
      </c>
    </row>
    <row r="537" spans="1:6" x14ac:dyDescent="0.3">
      <c r="A537" s="1">
        <f t="shared" si="8"/>
        <v>535</v>
      </c>
      <c r="B537" s="6">
        <f xml:space="preserve"> RTD("cqg.rtd",,"StudyData", $I$2, "BAR", "", "Time", $I$4,-$A537,$I$6,$I$10, "","False","T")</f>
        <v>42373</v>
      </c>
      <c r="C537" s="3">
        <f xml:space="preserve"> RTD("cqg.rtd",,"StudyData", $I$2, "BAR", "", "Open", $I$4, -$A537, $I$6,$I$10,,$I$8,$I$12)</f>
        <v>22.48</v>
      </c>
      <c r="D537" s="3">
        <f xml:space="preserve"> RTD("cqg.rtd",,"StudyData", $I$2, "BAR", "", "High", $I$4, -$A537, $I$6,$I$10,,$I$8,$I$12)</f>
        <v>27.08</v>
      </c>
      <c r="E537" s="3">
        <f xml:space="preserve"> RTD("cqg.rtd",,"StudyData", $I$2, "BAR", "", "Low", $I$4, -$A537, $I$6,$I$10,,$I$8,$I$12)</f>
        <v>19.25</v>
      </c>
      <c r="F537" s="3">
        <f xml:space="preserve"> RTD("cqg.rtd",,"StudyData", $I$2, "BAR", "", "Close", $I$4, -$A537, $I$6,$I$10,,$I$8,$I$12)</f>
        <v>27.01</v>
      </c>
    </row>
    <row r="538" spans="1:6" x14ac:dyDescent="0.3">
      <c r="A538" s="1">
        <f t="shared" si="8"/>
        <v>536</v>
      </c>
      <c r="B538" s="6">
        <f xml:space="preserve"> RTD("cqg.rtd",,"StudyData", $I$2, "BAR", "", "Time", $I$4,-$A538,$I$6,$I$10, "","False","T")</f>
        <v>42366</v>
      </c>
      <c r="C538" s="3">
        <f xml:space="preserve"> RTD("cqg.rtd",,"StudyData", $I$2, "BAR", "", "Open", $I$4, -$A538, $I$6,$I$10,,$I$8,$I$12)</f>
        <v>17.64</v>
      </c>
      <c r="D538" s="3">
        <f xml:space="preserve"> RTD("cqg.rtd",,"StudyData", $I$2, "BAR", "", "High", $I$4, -$A538, $I$6,$I$10,,$I$8,$I$12)</f>
        <v>20.39</v>
      </c>
      <c r="E538" s="3">
        <f xml:space="preserve"> RTD("cqg.rtd",,"StudyData", $I$2, "BAR", "", "Low", $I$4, -$A538, $I$6,$I$10,,$I$8,$I$12)</f>
        <v>15.63</v>
      </c>
      <c r="F538" s="3">
        <f xml:space="preserve"> RTD("cqg.rtd",,"StudyData", $I$2, "BAR", "", "Close", $I$4, -$A538, $I$6,$I$10,,$I$8,$I$12)</f>
        <v>18.21</v>
      </c>
    </row>
    <row r="539" spans="1:6" x14ac:dyDescent="0.3">
      <c r="A539" s="1">
        <f t="shared" si="8"/>
        <v>537</v>
      </c>
      <c r="B539" s="6">
        <f xml:space="preserve"> RTD("cqg.rtd",,"StudyData", $I$2, "BAR", "", "Time", $I$4,-$A539,$I$6,$I$10, "","False","T")</f>
        <v>42359</v>
      </c>
      <c r="C539" s="3">
        <f xml:space="preserve"> RTD("cqg.rtd",,"StudyData", $I$2, "BAR", "", "Open", $I$4, -$A539, $I$6,$I$10,,$I$8,$I$12)</f>
        <v>19.64</v>
      </c>
      <c r="D539" s="3">
        <f xml:space="preserve"> RTD("cqg.rtd",,"StudyData", $I$2, "BAR", "", "High", $I$4, -$A539, $I$6,$I$10,,$I$8,$I$12)</f>
        <v>20.21</v>
      </c>
      <c r="E539" s="3">
        <f xml:space="preserve"> RTD("cqg.rtd",,"StudyData", $I$2, "BAR", "", "Low", $I$4, -$A539, $I$6,$I$10,,$I$8,$I$12)</f>
        <v>14.45</v>
      </c>
      <c r="F539" s="3">
        <f xml:space="preserve"> RTD("cqg.rtd",,"StudyData", $I$2, "BAR", "", "Close", $I$4, -$A539, $I$6,$I$10,,$I$8,$I$12)</f>
        <v>15.74</v>
      </c>
    </row>
    <row r="540" spans="1:6" x14ac:dyDescent="0.3">
      <c r="A540" s="1">
        <f t="shared" si="8"/>
        <v>538</v>
      </c>
      <c r="B540" s="6">
        <f xml:space="preserve"> RTD("cqg.rtd",,"StudyData", $I$2, "BAR", "", "Time", $I$4,-$A540,$I$6,$I$10, "","False","T")</f>
        <v>42352</v>
      </c>
      <c r="C540" s="3">
        <f xml:space="preserve"> RTD("cqg.rtd",,"StudyData", $I$2, "BAR", "", "Open", $I$4, -$A540, $I$6,$I$10,,$I$8,$I$12)</f>
        <v>24.7</v>
      </c>
      <c r="D540" s="3">
        <f xml:space="preserve"> RTD("cqg.rtd",,"StudyData", $I$2, "BAR", "", "High", $I$4, -$A540, $I$6,$I$10,,$I$8,$I$12)</f>
        <v>26.81</v>
      </c>
      <c r="E540" s="3">
        <f xml:space="preserve"> RTD("cqg.rtd",,"StudyData", $I$2, "BAR", "", "Low", $I$4, -$A540, $I$6,$I$10,,$I$8,$I$12)</f>
        <v>16.13</v>
      </c>
      <c r="F540" s="3">
        <f xml:space="preserve"> RTD("cqg.rtd",,"StudyData", $I$2, "BAR", "", "Close", $I$4, -$A540, $I$6,$I$10,,$I$8,$I$12)</f>
        <v>20.7</v>
      </c>
    </row>
    <row r="541" spans="1:6" x14ac:dyDescent="0.3">
      <c r="A541" s="1">
        <f t="shared" si="8"/>
        <v>539</v>
      </c>
      <c r="B541" s="6">
        <f xml:space="preserve"> RTD("cqg.rtd",,"StudyData", $I$2, "BAR", "", "Time", $I$4,-$A541,$I$6,$I$10, "","False","T")</f>
        <v>42345</v>
      </c>
      <c r="C541" s="3">
        <f xml:space="preserve"> RTD("cqg.rtd",,"StudyData", $I$2, "BAR", "", "Open", $I$4, -$A541, $I$6,$I$10,,$I$8,$I$12)</f>
        <v>15.65</v>
      </c>
      <c r="D541" s="3">
        <f xml:space="preserve"> RTD("cqg.rtd",,"StudyData", $I$2, "BAR", "", "High", $I$4, -$A541, $I$6,$I$10,,$I$8,$I$12)</f>
        <v>25.27</v>
      </c>
      <c r="E541" s="3">
        <f xml:space="preserve"> RTD("cqg.rtd",,"StudyData", $I$2, "BAR", "", "Low", $I$4, -$A541, $I$6,$I$10,,$I$8,$I$12)</f>
        <v>15.58</v>
      </c>
      <c r="F541" s="3">
        <f xml:space="preserve"> RTD("cqg.rtd",,"StudyData", $I$2, "BAR", "", "Close", $I$4, -$A541, $I$6,$I$10,,$I$8,$I$12)</f>
        <v>24.39</v>
      </c>
    </row>
    <row r="542" spans="1:6" x14ac:dyDescent="0.3">
      <c r="A542" s="1">
        <f t="shared" si="8"/>
        <v>540</v>
      </c>
      <c r="B542" s="6">
        <f xml:space="preserve"> RTD("cqg.rtd",,"StudyData", $I$2, "BAR", "", "Time", $I$4,-$A542,$I$6,$I$10, "","False","T")</f>
        <v>42338</v>
      </c>
      <c r="C542" s="3">
        <f xml:space="preserve"> RTD("cqg.rtd",,"StudyData", $I$2, "BAR", "", "Open", $I$4, -$A542, $I$6,$I$10,,$I$8,$I$12)</f>
        <v>15.55</v>
      </c>
      <c r="D542" s="3">
        <f xml:space="preserve"> RTD("cqg.rtd",,"StudyData", $I$2, "BAR", "", "High", $I$4, -$A542, $I$6,$I$10,,$I$8,$I$12)</f>
        <v>19.350000000000001</v>
      </c>
      <c r="E542" s="3">
        <f xml:space="preserve"> RTD("cqg.rtd",,"StudyData", $I$2, "BAR", "", "Low", $I$4, -$A542, $I$6,$I$10,,$I$8,$I$12)</f>
        <v>14.63</v>
      </c>
      <c r="F542" s="3">
        <f xml:space="preserve"> RTD("cqg.rtd",,"StudyData", $I$2, "BAR", "", "Close", $I$4, -$A542, $I$6,$I$10,,$I$8,$I$12)</f>
        <v>14.81</v>
      </c>
    </row>
    <row r="543" spans="1:6" x14ac:dyDescent="0.3">
      <c r="A543" s="1">
        <f t="shared" si="8"/>
        <v>541</v>
      </c>
      <c r="B543" s="6">
        <f xml:space="preserve"> RTD("cqg.rtd",,"StudyData", $I$2, "BAR", "", "Time", $I$4,-$A543,$I$6,$I$10, "","False","T")</f>
        <v>42331</v>
      </c>
      <c r="C543" s="3">
        <f xml:space="preserve"> RTD("cqg.rtd",,"StudyData", $I$2, "BAR", "", "Open", $I$4, -$A543, $I$6,$I$10,,$I$8,$I$12)</f>
        <v>16.14</v>
      </c>
      <c r="D543" s="3">
        <f xml:space="preserve"> RTD("cqg.rtd",,"StudyData", $I$2, "BAR", "", "High", $I$4, -$A543, $I$6,$I$10,,$I$8,$I$12)</f>
        <v>17.21</v>
      </c>
      <c r="E543" s="3">
        <f xml:space="preserve"> RTD("cqg.rtd",,"StudyData", $I$2, "BAR", "", "Low", $I$4, -$A543, $I$6,$I$10,,$I$8,$I$12)</f>
        <v>15.05</v>
      </c>
      <c r="F543" s="3">
        <f xml:space="preserve"> RTD("cqg.rtd",,"StudyData", $I$2, "BAR", "", "Close", $I$4, -$A543, $I$6,$I$10,,$I$8,$I$12)</f>
        <v>15.12</v>
      </c>
    </row>
    <row r="544" spans="1:6" x14ac:dyDescent="0.3">
      <c r="A544" s="1">
        <f t="shared" si="8"/>
        <v>542</v>
      </c>
      <c r="B544" s="6">
        <f xml:space="preserve"> RTD("cqg.rtd",,"StudyData", $I$2, "BAR", "", "Time", $I$4,-$A544,$I$6,$I$10, "","False","T")</f>
        <v>42324</v>
      </c>
      <c r="C544" s="3">
        <f xml:space="preserve"> RTD("cqg.rtd",,"StudyData", $I$2, "BAR", "", "Open", $I$4, -$A544, $I$6,$I$10,,$I$8,$I$12)</f>
        <v>20.51</v>
      </c>
      <c r="D544" s="3">
        <f xml:space="preserve"> RTD("cqg.rtd",,"StudyData", $I$2, "BAR", "", "High", $I$4, -$A544, $I$6,$I$10,,$I$8,$I$12)</f>
        <v>20.55</v>
      </c>
      <c r="E544" s="3">
        <f xml:space="preserve"> RTD("cqg.rtd",,"StudyData", $I$2, "BAR", "", "Low", $I$4, -$A544, $I$6,$I$10,,$I$8,$I$12)</f>
        <v>15.47</v>
      </c>
      <c r="F544" s="3">
        <f xml:space="preserve"> RTD("cqg.rtd",,"StudyData", $I$2, "BAR", "", "Close", $I$4, -$A544, $I$6,$I$10,,$I$8,$I$12)</f>
        <v>15.47</v>
      </c>
    </row>
    <row r="545" spans="1:6" x14ac:dyDescent="0.3">
      <c r="A545" s="1">
        <f t="shared" si="8"/>
        <v>543</v>
      </c>
      <c r="B545" s="6">
        <f xml:space="preserve"> RTD("cqg.rtd",,"StudyData", $I$2, "BAR", "", "Time", $I$4,-$A545,$I$6,$I$10, "","False","T")</f>
        <v>42317</v>
      </c>
      <c r="C545" s="3">
        <f xml:space="preserve"> RTD("cqg.rtd",,"StudyData", $I$2, "BAR", "", "Open", $I$4, -$A545, $I$6,$I$10,,$I$8,$I$12)</f>
        <v>15.34</v>
      </c>
      <c r="D545" s="3">
        <f xml:space="preserve"> RTD("cqg.rtd",,"StudyData", $I$2, "BAR", "", "High", $I$4, -$A545, $I$6,$I$10,,$I$8,$I$12)</f>
        <v>20.67</v>
      </c>
      <c r="E545" s="3">
        <f xml:space="preserve"> RTD("cqg.rtd",,"StudyData", $I$2, "BAR", "", "Low", $I$4, -$A545, $I$6,$I$10,,$I$8,$I$12)</f>
        <v>15.02</v>
      </c>
      <c r="F545" s="3">
        <f xml:space="preserve"> RTD("cqg.rtd",,"StudyData", $I$2, "BAR", "", "Close", $I$4, -$A545, $I$6,$I$10,,$I$8,$I$12)</f>
        <v>20.07</v>
      </c>
    </row>
    <row r="546" spans="1:6" x14ac:dyDescent="0.3">
      <c r="A546" s="1">
        <f t="shared" si="8"/>
        <v>544</v>
      </c>
      <c r="B546" s="6">
        <f xml:space="preserve"> RTD("cqg.rtd",,"StudyData", $I$2, "BAR", "", "Time", $I$4,-$A546,$I$6,$I$10, "","False","T")</f>
        <v>42310</v>
      </c>
      <c r="C546" s="3">
        <f xml:space="preserve"> RTD("cqg.rtd",,"StudyData", $I$2, "BAR", "", "Open", $I$4, -$A546, $I$6,$I$10,,$I$8,$I$12)</f>
        <v>15.41</v>
      </c>
      <c r="D546" s="3">
        <f xml:space="preserve"> RTD("cqg.rtd",,"StudyData", $I$2, "BAR", "", "High", $I$4, -$A546, $I$6,$I$10,,$I$8,$I$12)</f>
        <v>16.39</v>
      </c>
      <c r="E546" s="3">
        <f xml:space="preserve"> RTD("cqg.rtd",,"StudyData", $I$2, "BAR", "", "Low", $I$4, -$A546, $I$6,$I$10,,$I$8,$I$12)</f>
        <v>13.67</v>
      </c>
      <c r="F546" s="3">
        <f xml:space="preserve"> RTD("cqg.rtd",,"StudyData", $I$2, "BAR", "", "Close", $I$4, -$A546, $I$6,$I$10,,$I$8,$I$12)</f>
        <v>14.33</v>
      </c>
    </row>
    <row r="547" spans="1:6" x14ac:dyDescent="0.3">
      <c r="A547" s="1">
        <f t="shared" si="8"/>
        <v>545</v>
      </c>
      <c r="B547" s="6">
        <f xml:space="preserve"> RTD("cqg.rtd",,"StudyData", $I$2, "BAR", "", "Time", $I$4,-$A547,$I$6,$I$10, "","False","T")</f>
        <v>42303</v>
      </c>
      <c r="C547" s="3">
        <f xml:space="preserve"> RTD("cqg.rtd",,"StudyData", $I$2, "BAR", "", "Open", $I$4, -$A547, $I$6,$I$10,,$I$8,$I$12)</f>
        <v>14.76</v>
      </c>
      <c r="D547" s="3">
        <f xml:space="preserve"> RTD("cqg.rtd",,"StudyData", $I$2, "BAR", "", "High", $I$4, -$A547, $I$6,$I$10,,$I$8,$I$12)</f>
        <v>15.99</v>
      </c>
      <c r="E547" s="3">
        <f xml:space="preserve"> RTD("cqg.rtd",,"StudyData", $I$2, "BAR", "", "Low", $I$4, -$A547, $I$6,$I$10,,$I$8,$I$12)</f>
        <v>12.8</v>
      </c>
      <c r="F547" s="3">
        <f xml:space="preserve"> RTD("cqg.rtd",,"StudyData", $I$2, "BAR", "", "Close", $I$4, -$A547, $I$6,$I$10,,$I$8,$I$12)</f>
        <v>15.07</v>
      </c>
    </row>
    <row r="548" spans="1:6" x14ac:dyDescent="0.3">
      <c r="A548" s="1">
        <f t="shared" si="8"/>
        <v>546</v>
      </c>
      <c r="B548" s="6">
        <f xml:space="preserve"> RTD("cqg.rtd",,"StudyData", $I$2, "BAR", "", "Time", $I$4,-$A548,$I$6,$I$10, "","False","T")</f>
        <v>42296</v>
      </c>
      <c r="C548" s="3">
        <f xml:space="preserve"> RTD("cqg.rtd",,"StudyData", $I$2, "BAR", "", "Open", $I$4, -$A548, $I$6,$I$10,,$I$8,$I$12)</f>
        <v>15.68</v>
      </c>
      <c r="D548" s="3">
        <f xml:space="preserve"> RTD("cqg.rtd",,"StudyData", $I$2, "BAR", "", "High", $I$4, -$A548, $I$6,$I$10,,$I$8,$I$12)</f>
        <v>16.7</v>
      </c>
      <c r="E548" s="3">
        <f xml:space="preserve"> RTD("cqg.rtd",,"StudyData", $I$2, "BAR", "", "Low", $I$4, -$A548, $I$6,$I$10,,$I$8,$I$12)</f>
        <v>13.24</v>
      </c>
      <c r="F548" s="3">
        <f xml:space="preserve"> RTD("cqg.rtd",,"StudyData", $I$2, "BAR", "", "Close", $I$4, -$A548, $I$6,$I$10,,$I$8,$I$12)</f>
        <v>14.46</v>
      </c>
    </row>
    <row r="549" spans="1:6" x14ac:dyDescent="0.3">
      <c r="A549" s="1">
        <f t="shared" si="8"/>
        <v>547</v>
      </c>
      <c r="B549" s="6">
        <f xml:space="preserve"> RTD("cqg.rtd",,"StudyData", $I$2, "BAR", "", "Time", $I$4,-$A549,$I$6,$I$10, "","False","T")</f>
        <v>42289</v>
      </c>
      <c r="C549" s="3">
        <f xml:space="preserve"> RTD("cqg.rtd",,"StudyData", $I$2, "BAR", "", "Open", $I$4, -$A549, $I$6,$I$10,,$I$8,$I$12)</f>
        <v>17.68</v>
      </c>
      <c r="D549" s="3">
        <f xml:space="preserve"> RTD("cqg.rtd",,"StudyData", $I$2, "BAR", "", "High", $I$4, -$A549, $I$6,$I$10,,$I$8,$I$12)</f>
        <v>18.78</v>
      </c>
      <c r="E549" s="3">
        <f xml:space="preserve"> RTD("cqg.rtd",,"StudyData", $I$2, "BAR", "", "Low", $I$4, -$A549, $I$6,$I$10,,$I$8,$I$12)</f>
        <v>15.05</v>
      </c>
      <c r="F549" s="3">
        <f xml:space="preserve"> RTD("cqg.rtd",,"StudyData", $I$2, "BAR", "", "Close", $I$4, -$A549, $I$6,$I$10,,$I$8,$I$12)</f>
        <v>15.05</v>
      </c>
    </row>
    <row r="550" spans="1:6" x14ac:dyDescent="0.3">
      <c r="A550" s="1">
        <f t="shared" si="8"/>
        <v>548</v>
      </c>
      <c r="B550" s="6">
        <f xml:space="preserve"> RTD("cqg.rtd",,"StudyData", $I$2, "BAR", "", "Time", $I$4,-$A550,$I$6,$I$10, "","False","T")</f>
        <v>42282</v>
      </c>
      <c r="C550" s="3">
        <f xml:space="preserve"> RTD("cqg.rtd",,"StudyData", $I$2, "BAR", "", "Open", $I$4, -$A550, $I$6,$I$10,,$I$8,$I$12)</f>
        <v>20.3</v>
      </c>
      <c r="D550" s="3">
        <f xml:space="preserve"> RTD("cqg.rtd",,"StudyData", $I$2, "BAR", "", "High", $I$4, -$A550, $I$6,$I$10,,$I$8,$I$12)</f>
        <v>20.420000000000002</v>
      </c>
      <c r="E550" s="3">
        <f xml:space="preserve"> RTD("cqg.rtd",,"StudyData", $I$2, "BAR", "", "Low", $I$4, -$A550, $I$6,$I$10,,$I$8,$I$12)</f>
        <v>16.34</v>
      </c>
      <c r="F550" s="3">
        <f xml:space="preserve"> RTD("cqg.rtd",,"StudyData", $I$2, "BAR", "", "Close", $I$4, -$A550, $I$6,$I$10,,$I$8,$I$12)</f>
        <v>17.07</v>
      </c>
    </row>
    <row r="551" spans="1:6" x14ac:dyDescent="0.3">
      <c r="A551" s="1">
        <f t="shared" si="8"/>
        <v>549</v>
      </c>
      <c r="B551" s="6">
        <f xml:space="preserve"> RTD("cqg.rtd",,"StudyData", $I$2, "BAR", "", "Time", $I$4,-$A551,$I$6,$I$10, "","False","T")</f>
        <v>42275</v>
      </c>
      <c r="C551" s="3">
        <f xml:space="preserve"> RTD("cqg.rtd",,"StudyData", $I$2, "BAR", "", "Open", $I$4, -$A551, $I$6,$I$10,,$I$8,$I$12)</f>
        <v>25.02</v>
      </c>
      <c r="D551" s="3">
        <f xml:space="preserve"> RTD("cqg.rtd",,"StudyData", $I$2, "BAR", "", "High", $I$4, -$A551, $I$6,$I$10,,$I$8,$I$12)</f>
        <v>28.33</v>
      </c>
      <c r="E551" s="3">
        <f xml:space="preserve"> RTD("cqg.rtd",,"StudyData", $I$2, "BAR", "", "Low", $I$4, -$A551, $I$6,$I$10,,$I$8,$I$12)</f>
        <v>20.350000000000001</v>
      </c>
      <c r="F551" s="3">
        <f xml:space="preserve"> RTD("cqg.rtd",,"StudyData", $I$2, "BAR", "", "Close", $I$4, -$A551, $I$6,$I$10,,$I$8,$I$12)</f>
        <v>20.94</v>
      </c>
    </row>
    <row r="552" spans="1:6" x14ac:dyDescent="0.3">
      <c r="A552" s="1">
        <f t="shared" si="8"/>
        <v>550</v>
      </c>
      <c r="B552" s="6">
        <f xml:space="preserve"> RTD("cqg.rtd",,"StudyData", $I$2, "BAR", "", "Time", $I$4,-$A552,$I$6,$I$10, "","False","T")</f>
        <v>42268</v>
      </c>
      <c r="C552" s="3">
        <f xml:space="preserve"> RTD("cqg.rtd",,"StudyData", $I$2, "BAR", "", "Open", $I$4, -$A552, $I$6,$I$10,,$I$8,$I$12)</f>
        <v>21.97</v>
      </c>
      <c r="D552" s="3">
        <f xml:space="preserve"> RTD("cqg.rtd",,"StudyData", $I$2, "BAR", "", "High", $I$4, -$A552, $I$6,$I$10,,$I$8,$I$12)</f>
        <v>26.29</v>
      </c>
      <c r="E552" s="3">
        <f xml:space="preserve"> RTD("cqg.rtd",,"StudyData", $I$2, "BAR", "", "Low", $I$4, -$A552, $I$6,$I$10,,$I$8,$I$12)</f>
        <v>20.05</v>
      </c>
      <c r="F552" s="3">
        <f xml:space="preserve"> RTD("cqg.rtd",,"StudyData", $I$2, "BAR", "", "Close", $I$4, -$A552, $I$6,$I$10,,$I$8,$I$12)</f>
        <v>23.62</v>
      </c>
    </row>
    <row r="553" spans="1:6" x14ac:dyDescent="0.3">
      <c r="A553" s="1">
        <f t="shared" si="8"/>
        <v>551</v>
      </c>
      <c r="B553" s="6">
        <f xml:space="preserve"> RTD("cqg.rtd",,"StudyData", $I$2, "BAR", "", "Time", $I$4,-$A553,$I$6,$I$10, "","False","T")</f>
        <v>42261</v>
      </c>
      <c r="C553" s="3">
        <f xml:space="preserve"> RTD("cqg.rtd",,"StudyData", $I$2, "BAR", "", "Open", $I$4, -$A553, $I$6,$I$10,,$I$8,$I$12)</f>
        <v>24.03</v>
      </c>
      <c r="D553" s="3">
        <f xml:space="preserve"> RTD("cqg.rtd",,"StudyData", $I$2, "BAR", "", "High", $I$4, -$A553, $I$6,$I$10,,$I$8,$I$12)</f>
        <v>25.32</v>
      </c>
      <c r="E553" s="3">
        <f xml:space="preserve"> RTD("cqg.rtd",,"StudyData", $I$2, "BAR", "", "Low", $I$4, -$A553, $I$6,$I$10,,$I$8,$I$12)</f>
        <v>17.87</v>
      </c>
      <c r="F553" s="3">
        <f xml:space="preserve"> RTD("cqg.rtd",,"StudyData", $I$2, "BAR", "", "Close", $I$4, -$A553, $I$6,$I$10,,$I$8,$I$12)</f>
        <v>22.28</v>
      </c>
    </row>
    <row r="554" spans="1:6" x14ac:dyDescent="0.3">
      <c r="A554" s="1">
        <f t="shared" si="8"/>
        <v>552</v>
      </c>
      <c r="B554" s="6">
        <f xml:space="preserve"> RTD("cqg.rtd",,"StudyData", $I$2, "BAR", "", "Time", $I$4,-$A554,$I$6,$I$10, "","False","T")</f>
        <v>42255</v>
      </c>
      <c r="C554" s="3">
        <f xml:space="preserve"> RTD("cqg.rtd",,"StudyData", $I$2, "BAR", "", "Open", $I$4, -$A554, $I$6,$I$10,,$I$8,$I$12)</f>
        <v>25.05</v>
      </c>
      <c r="D554" s="3">
        <f xml:space="preserve"> RTD("cqg.rtd",,"StudyData", $I$2, "BAR", "", "High", $I$4, -$A554, $I$6,$I$10,,$I$8,$I$12)</f>
        <v>27.22</v>
      </c>
      <c r="E554" s="3">
        <f xml:space="preserve"> RTD("cqg.rtd",,"StudyData", $I$2, "BAR", "", "Low", $I$4, -$A554, $I$6,$I$10,,$I$8,$I$12)</f>
        <v>21.51</v>
      </c>
      <c r="F554" s="3">
        <f xml:space="preserve"> RTD("cqg.rtd",,"StudyData", $I$2, "BAR", "", "Close", $I$4, -$A554, $I$6,$I$10,,$I$8,$I$12)</f>
        <v>23.2</v>
      </c>
    </row>
    <row r="555" spans="1:6" x14ac:dyDescent="0.3">
      <c r="A555" s="1">
        <f t="shared" si="8"/>
        <v>553</v>
      </c>
      <c r="B555" s="6">
        <f xml:space="preserve"> RTD("cqg.rtd",,"StudyData", $I$2, "BAR", "", "Time", $I$4,-$A555,$I$6,$I$10, "","False","T")</f>
        <v>42247</v>
      </c>
      <c r="C555" s="3">
        <f xml:space="preserve"> RTD("cqg.rtd",,"StudyData", $I$2, "BAR", "", "Open", $I$4, -$A555, $I$6,$I$10,,$I$8,$I$12)</f>
        <v>27.03</v>
      </c>
      <c r="D555" s="3">
        <f xml:space="preserve"> RTD("cqg.rtd",,"StudyData", $I$2, "BAR", "", "High", $I$4, -$A555, $I$6,$I$10,,$I$8,$I$12)</f>
        <v>33.82</v>
      </c>
      <c r="E555" s="3">
        <f xml:space="preserve"> RTD("cqg.rtd",,"StudyData", $I$2, "BAR", "", "Low", $I$4, -$A555, $I$6,$I$10,,$I$8,$I$12)</f>
        <v>23.45</v>
      </c>
      <c r="F555" s="3">
        <f xml:space="preserve"> RTD("cqg.rtd",,"StudyData", $I$2, "BAR", "", "Close", $I$4, -$A555, $I$6,$I$10,,$I$8,$I$12)</f>
        <v>27.8</v>
      </c>
    </row>
    <row r="556" spans="1:6" x14ac:dyDescent="0.3">
      <c r="A556" s="1">
        <f t="shared" si="8"/>
        <v>554</v>
      </c>
      <c r="B556" s="6">
        <f xml:space="preserve"> RTD("cqg.rtd",,"StudyData", $I$2, "BAR", "", "Time", $I$4,-$A556,$I$6,$I$10, "","False","T")</f>
        <v>42240</v>
      </c>
      <c r="C556" s="3">
        <f xml:space="preserve"> RTD("cqg.rtd",,"StudyData", $I$2, "BAR", "", "Open", $I$4, -$A556, $I$6,$I$10,,$I$8,$I$12)</f>
        <v>28.03</v>
      </c>
      <c r="D556" s="3">
        <f xml:space="preserve"> RTD("cqg.rtd",,"StudyData", $I$2, "BAR", "", "High", $I$4, -$A556, $I$6,$I$10,,$I$8,$I$12)</f>
        <v>53.29</v>
      </c>
      <c r="E556" s="3">
        <f xml:space="preserve"> RTD("cqg.rtd",,"StudyData", $I$2, "BAR", "", "Low", $I$4, -$A556, $I$6,$I$10,,$I$8,$I$12)</f>
        <v>24.49</v>
      </c>
      <c r="F556" s="3">
        <f xml:space="preserve"> RTD("cqg.rtd",,"StudyData", $I$2, "BAR", "", "Close", $I$4, -$A556, $I$6,$I$10,,$I$8,$I$12)</f>
        <v>26.05</v>
      </c>
    </row>
    <row r="557" spans="1:6" x14ac:dyDescent="0.3">
      <c r="A557" s="1">
        <f t="shared" si="8"/>
        <v>555</v>
      </c>
      <c r="B557" s="6">
        <f xml:space="preserve"> RTD("cqg.rtd",,"StudyData", $I$2, "BAR", "", "Time", $I$4,-$A557,$I$6,$I$10, "","False","T")</f>
        <v>42233</v>
      </c>
      <c r="C557" s="3">
        <f xml:space="preserve"> RTD("cqg.rtd",,"StudyData", $I$2, "BAR", "", "Open", $I$4, -$A557, $I$6,$I$10,,$I$8,$I$12)</f>
        <v>14.32</v>
      </c>
      <c r="D557" s="3">
        <f xml:space="preserve"> RTD("cqg.rtd",,"StudyData", $I$2, "BAR", "", "High", $I$4, -$A557, $I$6,$I$10,,$I$8,$I$12)</f>
        <v>28.38</v>
      </c>
      <c r="E557" s="3">
        <f xml:space="preserve"> RTD("cqg.rtd",,"StudyData", $I$2, "BAR", "", "Low", $I$4, -$A557, $I$6,$I$10,,$I$8,$I$12)</f>
        <v>13.01</v>
      </c>
      <c r="F557" s="3">
        <f xml:space="preserve"> RTD("cqg.rtd",,"StudyData", $I$2, "BAR", "", "Close", $I$4, -$A557, $I$6,$I$10,,$I$8,$I$12)</f>
        <v>28.03</v>
      </c>
    </row>
    <row r="558" spans="1:6" x14ac:dyDescent="0.3">
      <c r="A558" s="1">
        <f t="shared" si="8"/>
        <v>556</v>
      </c>
      <c r="B558" s="6">
        <f xml:space="preserve"> RTD("cqg.rtd",,"StudyData", $I$2, "BAR", "", "Time", $I$4,-$A558,$I$6,$I$10, "","False","T")</f>
        <v>42226</v>
      </c>
      <c r="C558" s="3">
        <f xml:space="preserve"> RTD("cqg.rtd",,"StudyData", $I$2, "BAR", "", "Open", $I$4, -$A558, $I$6,$I$10,,$I$8,$I$12)</f>
        <v>12.73</v>
      </c>
      <c r="D558" s="3">
        <f xml:space="preserve"> RTD("cqg.rtd",,"StudyData", $I$2, "BAR", "", "High", $I$4, -$A558, $I$6,$I$10,,$I$8,$I$12)</f>
        <v>16.28</v>
      </c>
      <c r="E558" s="3">
        <f xml:space="preserve"> RTD("cqg.rtd",,"StudyData", $I$2, "BAR", "", "Low", $I$4, -$A558, $I$6,$I$10,,$I$8,$I$12)</f>
        <v>12.18</v>
      </c>
      <c r="F558" s="3">
        <f xml:space="preserve"> RTD("cqg.rtd",,"StudyData", $I$2, "BAR", "", "Close", $I$4, -$A558, $I$6,$I$10,,$I$8,$I$12)</f>
        <v>12.83</v>
      </c>
    </row>
    <row r="559" spans="1:6" x14ac:dyDescent="0.3">
      <c r="A559" s="1">
        <f t="shared" si="8"/>
        <v>557</v>
      </c>
      <c r="B559" s="6">
        <f xml:space="preserve"> RTD("cqg.rtd",,"StudyData", $I$2, "BAR", "", "Time", $I$4,-$A559,$I$6,$I$10, "","False","T")</f>
        <v>42219</v>
      </c>
      <c r="C559" s="3">
        <f xml:space="preserve"> RTD("cqg.rtd",,"StudyData", $I$2, "BAR", "", "Open", $I$4, -$A559, $I$6,$I$10,,$I$8,$I$12)</f>
        <v>12.85</v>
      </c>
      <c r="D559" s="3">
        <f xml:space="preserve"> RTD("cqg.rtd",,"StudyData", $I$2, "BAR", "", "High", $I$4, -$A559, $I$6,$I$10,,$I$8,$I$12)</f>
        <v>14.58</v>
      </c>
      <c r="E559" s="3">
        <f xml:space="preserve"> RTD("cqg.rtd",,"StudyData", $I$2, "BAR", "", "Low", $I$4, -$A559, $I$6,$I$10,,$I$8,$I$12)</f>
        <v>10.88</v>
      </c>
      <c r="F559" s="3">
        <f xml:space="preserve"> RTD("cqg.rtd",,"StudyData", $I$2, "BAR", "", "Close", $I$4, -$A559, $I$6,$I$10,,$I$8,$I$12)</f>
        <v>13.39</v>
      </c>
    </row>
    <row r="560" spans="1:6" x14ac:dyDescent="0.3">
      <c r="A560" s="1">
        <f t="shared" si="8"/>
        <v>558</v>
      </c>
      <c r="B560" s="6">
        <f xml:space="preserve"> RTD("cqg.rtd",,"StudyData", $I$2, "BAR", "", "Time", $I$4,-$A560,$I$6,$I$10, "","False","T")</f>
        <v>42212</v>
      </c>
      <c r="C560" s="3">
        <f xml:space="preserve"> RTD("cqg.rtd",,"StudyData", $I$2, "BAR", "", "Open", $I$4, -$A560, $I$6,$I$10,,$I$8,$I$12)</f>
        <v>15.6</v>
      </c>
      <c r="D560" s="3">
        <f xml:space="preserve"> RTD("cqg.rtd",,"StudyData", $I$2, "BAR", "", "High", $I$4, -$A560, $I$6,$I$10,,$I$8,$I$12)</f>
        <v>16.27</v>
      </c>
      <c r="E560" s="3">
        <f xml:space="preserve"> RTD("cqg.rtd",,"StudyData", $I$2, "BAR", "", "Low", $I$4, -$A560, $I$6,$I$10,,$I$8,$I$12)</f>
        <v>11.82</v>
      </c>
      <c r="F560" s="3">
        <f xml:space="preserve"> RTD("cqg.rtd",,"StudyData", $I$2, "BAR", "", "Close", $I$4, -$A560, $I$6,$I$10,,$I$8,$I$12)</f>
        <v>12.12</v>
      </c>
    </row>
    <row r="561" spans="1:6" x14ac:dyDescent="0.3">
      <c r="A561" s="1">
        <f t="shared" si="8"/>
        <v>559</v>
      </c>
      <c r="B561" s="6">
        <f xml:space="preserve"> RTD("cqg.rtd",,"StudyData", $I$2, "BAR", "", "Time", $I$4,-$A561,$I$6,$I$10, "","False","T")</f>
        <v>42205</v>
      </c>
      <c r="C561" s="3">
        <f xml:space="preserve"> RTD("cqg.rtd",,"StudyData", $I$2, "BAR", "", "Open", $I$4, -$A561, $I$6,$I$10,,$I$8,$I$12)</f>
        <v>12.25</v>
      </c>
      <c r="D561" s="3">
        <f xml:space="preserve"> RTD("cqg.rtd",,"StudyData", $I$2, "BAR", "", "High", $I$4, -$A561, $I$6,$I$10,,$I$8,$I$12)</f>
        <v>14.73</v>
      </c>
      <c r="E561" s="3">
        <f xml:space="preserve"> RTD("cqg.rtd",,"StudyData", $I$2, "BAR", "", "Low", $I$4, -$A561, $I$6,$I$10,,$I$8,$I$12)</f>
        <v>11.71</v>
      </c>
      <c r="F561" s="3">
        <f xml:space="preserve"> RTD("cqg.rtd",,"StudyData", $I$2, "BAR", "", "Close", $I$4, -$A561, $I$6,$I$10,,$I$8,$I$12)</f>
        <v>13.74</v>
      </c>
    </row>
    <row r="562" spans="1:6" x14ac:dyDescent="0.3">
      <c r="A562" s="1">
        <f t="shared" si="8"/>
        <v>560</v>
      </c>
      <c r="B562" s="6">
        <f xml:space="preserve"> RTD("cqg.rtd",,"StudyData", $I$2, "BAR", "", "Time", $I$4,-$A562,$I$6,$I$10, "","False","T")</f>
        <v>42198</v>
      </c>
      <c r="C562" s="3">
        <f xml:space="preserve"> RTD("cqg.rtd",,"StudyData", $I$2, "BAR", "", "Open", $I$4, -$A562, $I$6,$I$10,,$I$8,$I$12)</f>
        <v>15.29</v>
      </c>
      <c r="D562" s="3">
        <f xml:space="preserve"> RTD("cqg.rtd",,"StudyData", $I$2, "BAR", "", "High", $I$4, -$A562, $I$6,$I$10,,$I$8,$I$12)</f>
        <v>15.36</v>
      </c>
      <c r="E562" s="3">
        <f xml:space="preserve"> RTD("cqg.rtd",,"StudyData", $I$2, "BAR", "", "Low", $I$4, -$A562, $I$6,$I$10,,$I$8,$I$12)</f>
        <v>11.77</v>
      </c>
      <c r="F562" s="3">
        <f xml:space="preserve"> RTD("cqg.rtd",,"StudyData", $I$2, "BAR", "", "Close", $I$4, -$A562, $I$6,$I$10,,$I$8,$I$12)</f>
        <v>11.95</v>
      </c>
    </row>
    <row r="563" spans="1:6" x14ac:dyDescent="0.3">
      <c r="A563" s="1">
        <f t="shared" si="8"/>
        <v>561</v>
      </c>
      <c r="B563" s="6">
        <f xml:space="preserve"> RTD("cqg.rtd",,"StudyData", $I$2, "BAR", "", "Time", $I$4,-$A563,$I$6,$I$10, "","False","T")</f>
        <v>42191</v>
      </c>
      <c r="C563" s="3">
        <f xml:space="preserve"> RTD("cqg.rtd",,"StudyData", $I$2, "BAR", "", "Open", $I$4, -$A563, $I$6,$I$10,,$I$8,$I$12)</f>
        <v>18.64</v>
      </c>
      <c r="D563" s="3">
        <f xml:space="preserve"> RTD("cqg.rtd",,"StudyData", $I$2, "BAR", "", "High", $I$4, -$A563, $I$6,$I$10,,$I$8,$I$12)</f>
        <v>20.05</v>
      </c>
      <c r="E563" s="3">
        <f xml:space="preserve"> RTD("cqg.rtd",,"StudyData", $I$2, "BAR", "", "Low", $I$4, -$A563, $I$6,$I$10,,$I$8,$I$12)</f>
        <v>15.93</v>
      </c>
      <c r="F563" s="3">
        <f xml:space="preserve"> RTD("cqg.rtd",,"StudyData", $I$2, "BAR", "", "Close", $I$4, -$A563, $I$6,$I$10,,$I$8,$I$12)</f>
        <v>16.82</v>
      </c>
    </row>
    <row r="564" spans="1:6" x14ac:dyDescent="0.3">
      <c r="A564" s="1">
        <f t="shared" si="8"/>
        <v>562</v>
      </c>
      <c r="B564" s="6">
        <f xml:space="preserve"> RTD("cqg.rtd",,"StudyData", $I$2, "BAR", "", "Time", $I$4,-$A564,$I$6,$I$10, "","False","T")</f>
        <v>42184</v>
      </c>
      <c r="C564" s="3">
        <f xml:space="preserve"> RTD("cqg.rtd",,"StudyData", $I$2, "BAR", "", "Open", $I$4, -$A564, $I$6,$I$10,,$I$8,$I$12)</f>
        <v>16.7</v>
      </c>
      <c r="D564" s="3">
        <f xml:space="preserve"> RTD("cqg.rtd",,"StudyData", $I$2, "BAR", "", "High", $I$4, -$A564, $I$6,$I$10,,$I$8,$I$12)</f>
        <v>19.8</v>
      </c>
      <c r="E564" s="3">
        <f xml:space="preserve"> RTD("cqg.rtd",,"StudyData", $I$2, "BAR", "", "Low", $I$4, -$A564, $I$6,$I$10,,$I$8,$I$12)</f>
        <v>15.39</v>
      </c>
      <c r="F564" s="3">
        <f xml:space="preserve"> RTD("cqg.rtd",,"StudyData", $I$2, "BAR", "", "Close", $I$4, -$A564, $I$6,$I$10,,$I$8,$I$12)</f>
        <v>16.79</v>
      </c>
    </row>
    <row r="565" spans="1:6" x14ac:dyDescent="0.3">
      <c r="A565" s="1">
        <f t="shared" si="8"/>
        <v>563</v>
      </c>
      <c r="B565" s="6">
        <f xml:space="preserve"> RTD("cqg.rtd",,"StudyData", $I$2, "BAR", "", "Time", $I$4,-$A565,$I$6,$I$10, "","False","T")</f>
        <v>42177</v>
      </c>
      <c r="C565" s="3">
        <f xml:space="preserve"> RTD("cqg.rtd",,"StudyData", $I$2, "BAR", "", "Open", $I$4, -$A565, $I$6,$I$10,,$I$8,$I$12)</f>
        <v>13.42</v>
      </c>
      <c r="D565" s="3">
        <f xml:space="preserve"> RTD("cqg.rtd",,"StudyData", $I$2, "BAR", "", "High", $I$4, -$A565, $I$6,$I$10,,$I$8,$I$12)</f>
        <v>14.91</v>
      </c>
      <c r="E565" s="3">
        <f xml:space="preserve"> RTD("cqg.rtd",,"StudyData", $I$2, "BAR", "", "Low", $I$4, -$A565, $I$6,$I$10,,$I$8,$I$12)</f>
        <v>11.93</v>
      </c>
      <c r="F565" s="3">
        <f xml:space="preserve"> RTD("cqg.rtd",,"StudyData", $I$2, "BAR", "", "Close", $I$4, -$A565, $I$6,$I$10,,$I$8,$I$12)</f>
        <v>14.02</v>
      </c>
    </row>
    <row r="566" spans="1:6" x14ac:dyDescent="0.3">
      <c r="A566" s="1">
        <f t="shared" si="8"/>
        <v>564</v>
      </c>
      <c r="B566" s="6">
        <f xml:space="preserve"> RTD("cqg.rtd",,"StudyData", $I$2, "BAR", "", "Time", $I$4,-$A566,$I$6,$I$10, "","False","T")</f>
        <v>42170</v>
      </c>
      <c r="C566" s="3">
        <f xml:space="preserve"> RTD("cqg.rtd",,"StudyData", $I$2, "BAR", "", "Open", $I$4, -$A566, $I$6,$I$10,,$I$8,$I$12)</f>
        <v>15.48</v>
      </c>
      <c r="D566" s="3">
        <f xml:space="preserve"> RTD("cqg.rtd",,"StudyData", $I$2, "BAR", "", "High", $I$4, -$A566, $I$6,$I$10,,$I$8,$I$12)</f>
        <v>15.62</v>
      </c>
      <c r="E566" s="3">
        <f xml:space="preserve"> RTD("cqg.rtd",,"StudyData", $I$2, "BAR", "", "Low", $I$4, -$A566, $I$6,$I$10,,$I$8,$I$12)</f>
        <v>12.54</v>
      </c>
      <c r="F566" s="3">
        <f xml:space="preserve"> RTD("cqg.rtd",,"StudyData", $I$2, "BAR", "", "Close", $I$4, -$A566, $I$6,$I$10,,$I$8,$I$12)</f>
        <v>13.96</v>
      </c>
    </row>
    <row r="567" spans="1:6" x14ac:dyDescent="0.3">
      <c r="A567" s="1">
        <f t="shared" si="8"/>
        <v>565</v>
      </c>
      <c r="B567" s="6">
        <f xml:space="preserve"> RTD("cqg.rtd",,"StudyData", $I$2, "BAR", "", "Time", $I$4,-$A567,$I$6,$I$10, "","False","T")</f>
        <v>42163</v>
      </c>
      <c r="C567" s="3">
        <f xml:space="preserve"> RTD("cqg.rtd",,"StudyData", $I$2, "BAR", "", "Open", $I$4, -$A567, $I$6,$I$10,,$I$8,$I$12)</f>
        <v>14.84</v>
      </c>
      <c r="D567" s="3">
        <f xml:space="preserve"> RTD("cqg.rtd",,"StudyData", $I$2, "BAR", "", "High", $I$4, -$A567, $I$6,$I$10,,$I$8,$I$12)</f>
        <v>15.74</v>
      </c>
      <c r="E567" s="3">
        <f xml:space="preserve"> RTD("cqg.rtd",,"StudyData", $I$2, "BAR", "", "Low", $I$4, -$A567, $I$6,$I$10,,$I$8,$I$12)</f>
        <v>12.56</v>
      </c>
      <c r="F567" s="3">
        <f xml:space="preserve"> RTD("cqg.rtd",,"StudyData", $I$2, "BAR", "", "Close", $I$4, -$A567, $I$6,$I$10,,$I$8,$I$12)</f>
        <v>13.78</v>
      </c>
    </row>
    <row r="568" spans="1:6" x14ac:dyDescent="0.3">
      <c r="A568" s="1">
        <f t="shared" si="8"/>
        <v>566</v>
      </c>
      <c r="B568" s="6">
        <f xml:space="preserve"> RTD("cqg.rtd",,"StudyData", $I$2, "BAR", "", "Time", $I$4,-$A568,$I$6,$I$10, "","False","T")</f>
        <v>42156</v>
      </c>
      <c r="C568" s="3">
        <f xml:space="preserve"> RTD("cqg.rtd",,"StudyData", $I$2, "BAR", "", "Open", $I$4, -$A568, $I$6,$I$10,,$I$8,$I$12)</f>
        <v>13.92</v>
      </c>
      <c r="D568" s="3">
        <f xml:space="preserve"> RTD("cqg.rtd",,"StudyData", $I$2, "BAR", "", "High", $I$4, -$A568, $I$6,$I$10,,$I$8,$I$12)</f>
        <v>15.65</v>
      </c>
      <c r="E568" s="3">
        <f xml:space="preserve"> RTD("cqg.rtd",,"StudyData", $I$2, "BAR", "", "Low", $I$4, -$A568, $I$6,$I$10,,$I$8,$I$12)</f>
        <v>13.4</v>
      </c>
      <c r="F568" s="3">
        <f xml:space="preserve"> RTD("cqg.rtd",,"StudyData", $I$2, "BAR", "", "Close", $I$4, -$A568, $I$6,$I$10,,$I$8,$I$12)</f>
        <v>14.21</v>
      </c>
    </row>
    <row r="569" spans="1:6" x14ac:dyDescent="0.3">
      <c r="A569" s="1">
        <f t="shared" si="8"/>
        <v>567</v>
      </c>
      <c r="B569" s="6">
        <f xml:space="preserve"> RTD("cqg.rtd",,"StudyData", $I$2, "BAR", "", "Time", $I$4,-$A569,$I$6,$I$10, "","False","T")</f>
        <v>42150</v>
      </c>
      <c r="C569" s="3">
        <f xml:space="preserve"> RTD("cqg.rtd",,"StudyData", $I$2, "BAR", "", "Open", $I$4, -$A569, $I$6,$I$10,,$I$8,$I$12)</f>
        <v>13.45</v>
      </c>
      <c r="D569" s="3">
        <f xml:space="preserve"> RTD("cqg.rtd",,"StudyData", $I$2, "BAR", "", "High", $I$4, -$A569, $I$6,$I$10,,$I$8,$I$12)</f>
        <v>14.63</v>
      </c>
      <c r="E569" s="3">
        <f xml:space="preserve"> RTD("cqg.rtd",,"StudyData", $I$2, "BAR", "", "Low", $I$4, -$A569, $I$6,$I$10,,$I$8,$I$12)</f>
        <v>13.05</v>
      </c>
      <c r="F569" s="3">
        <f xml:space="preserve"> RTD("cqg.rtd",,"StudyData", $I$2, "BAR", "", "Close", $I$4, -$A569, $I$6,$I$10,,$I$8,$I$12)</f>
        <v>13.84</v>
      </c>
    </row>
    <row r="570" spans="1:6" x14ac:dyDescent="0.3">
      <c r="A570" s="1">
        <f t="shared" si="8"/>
        <v>568</v>
      </c>
      <c r="B570" s="6">
        <f xml:space="preserve"> RTD("cqg.rtd",,"StudyData", $I$2, "BAR", "", "Time", $I$4,-$A570,$I$6,$I$10, "","False","T")</f>
        <v>42142</v>
      </c>
      <c r="C570" s="3">
        <f xml:space="preserve"> RTD("cqg.rtd",,"StudyData", $I$2, "BAR", "", "Open", $I$4, -$A570, $I$6,$I$10,,$I$8,$I$12)</f>
        <v>13.08</v>
      </c>
      <c r="D570" s="3">
        <f xml:space="preserve"> RTD("cqg.rtd",,"StudyData", $I$2, "BAR", "", "High", $I$4, -$A570, $I$6,$I$10,,$I$8,$I$12)</f>
        <v>13.27</v>
      </c>
      <c r="E570" s="3">
        <f xml:space="preserve"> RTD("cqg.rtd",,"StudyData", $I$2, "BAR", "", "Low", $I$4, -$A570, $I$6,$I$10,,$I$8,$I$12)</f>
        <v>11.82</v>
      </c>
      <c r="F570" s="3">
        <f xml:space="preserve"> RTD("cqg.rtd",,"StudyData", $I$2, "BAR", "", "Close", $I$4, -$A570, $I$6,$I$10,,$I$8,$I$12)</f>
        <v>12.13</v>
      </c>
    </row>
    <row r="571" spans="1:6" x14ac:dyDescent="0.3">
      <c r="A571" s="1">
        <f t="shared" si="8"/>
        <v>569</v>
      </c>
      <c r="B571" s="6">
        <f xml:space="preserve"> RTD("cqg.rtd",,"StudyData", $I$2, "BAR", "", "Time", $I$4,-$A571,$I$6,$I$10, "","False","T")</f>
        <v>42135</v>
      </c>
      <c r="C571" s="3">
        <f xml:space="preserve"> RTD("cqg.rtd",,"StudyData", $I$2, "BAR", "", "Open", $I$4, -$A571, $I$6,$I$10,,$I$8,$I$12)</f>
        <v>13.35</v>
      </c>
      <c r="D571" s="3">
        <f xml:space="preserve"> RTD("cqg.rtd",,"StudyData", $I$2, "BAR", "", "High", $I$4, -$A571, $I$6,$I$10,,$I$8,$I$12)</f>
        <v>15.13</v>
      </c>
      <c r="E571" s="3">
        <f xml:space="preserve"> RTD("cqg.rtd",,"StudyData", $I$2, "BAR", "", "Low", $I$4, -$A571, $I$6,$I$10,,$I$8,$I$12)</f>
        <v>12.35</v>
      </c>
      <c r="F571" s="3">
        <f xml:space="preserve"> RTD("cqg.rtd",,"StudyData", $I$2, "BAR", "", "Close", $I$4, -$A571, $I$6,$I$10,,$I$8,$I$12)</f>
        <v>12.38</v>
      </c>
    </row>
    <row r="572" spans="1:6" x14ac:dyDescent="0.3">
      <c r="A572" s="1">
        <f t="shared" si="8"/>
        <v>570</v>
      </c>
      <c r="B572" s="6">
        <f xml:space="preserve"> RTD("cqg.rtd",,"StudyData", $I$2, "BAR", "", "Time", $I$4,-$A572,$I$6,$I$10, "","False","T")</f>
        <v>42128</v>
      </c>
      <c r="C572" s="3">
        <f xml:space="preserve"> RTD("cqg.rtd",,"StudyData", $I$2, "BAR", "", "Open", $I$4, -$A572, $I$6,$I$10,,$I$8,$I$12)</f>
        <v>13.12</v>
      </c>
      <c r="D572" s="3">
        <f xml:space="preserve"> RTD("cqg.rtd",,"StudyData", $I$2, "BAR", "", "High", $I$4, -$A572, $I$6,$I$10,,$I$8,$I$12)</f>
        <v>16.36</v>
      </c>
      <c r="E572" s="3">
        <f xml:space="preserve"> RTD("cqg.rtd",,"StudyData", $I$2, "BAR", "", "Low", $I$4, -$A572, $I$6,$I$10,,$I$8,$I$12)</f>
        <v>12.1</v>
      </c>
      <c r="F572" s="3">
        <f xml:space="preserve"> RTD("cqg.rtd",,"StudyData", $I$2, "BAR", "", "Close", $I$4, -$A572, $I$6,$I$10,,$I$8,$I$12)</f>
        <v>12.86</v>
      </c>
    </row>
    <row r="573" spans="1:6" x14ac:dyDescent="0.3">
      <c r="A573" s="1">
        <f t="shared" si="8"/>
        <v>571</v>
      </c>
      <c r="B573" s="6">
        <f xml:space="preserve"> RTD("cqg.rtd",,"StudyData", $I$2, "BAR", "", "Time", $I$4,-$A573,$I$6,$I$10, "","False","T")</f>
        <v>42121</v>
      </c>
      <c r="C573" s="3">
        <f xml:space="preserve"> RTD("cqg.rtd",,"StudyData", $I$2, "BAR", "", "Open", $I$4, -$A573, $I$6,$I$10,,$I$8,$I$12)</f>
        <v>12.34</v>
      </c>
      <c r="D573" s="3">
        <f xml:space="preserve"> RTD("cqg.rtd",,"StudyData", $I$2, "BAR", "", "High", $I$4, -$A573, $I$6,$I$10,,$I$8,$I$12)</f>
        <v>15.29</v>
      </c>
      <c r="E573" s="3">
        <f xml:space="preserve"> RTD("cqg.rtd",,"StudyData", $I$2, "BAR", "", "Low", $I$4, -$A573, $I$6,$I$10,,$I$8,$I$12)</f>
        <v>12.33</v>
      </c>
      <c r="F573" s="3">
        <f xml:space="preserve"> RTD("cqg.rtd",,"StudyData", $I$2, "BAR", "", "Close", $I$4, -$A573, $I$6,$I$10,,$I$8,$I$12)</f>
        <v>12.7</v>
      </c>
    </row>
    <row r="574" spans="1:6" x14ac:dyDescent="0.3">
      <c r="A574" s="1">
        <f t="shared" si="8"/>
        <v>572</v>
      </c>
      <c r="B574" s="6">
        <f xml:space="preserve"> RTD("cqg.rtd",,"StudyData", $I$2, "BAR", "", "Time", $I$4,-$A574,$I$6,$I$10, "","False","T")</f>
        <v>42114</v>
      </c>
      <c r="C574" s="3">
        <f xml:space="preserve"> RTD("cqg.rtd",,"StudyData", $I$2, "BAR", "", "Open", $I$4, -$A574, $I$6,$I$10,,$I$8,$I$12)</f>
        <v>13.67</v>
      </c>
      <c r="D574" s="3">
        <f xml:space="preserve"> RTD("cqg.rtd",,"StudyData", $I$2, "BAR", "", "High", $I$4, -$A574, $I$6,$I$10,,$I$8,$I$12)</f>
        <v>13.8</v>
      </c>
      <c r="E574" s="3">
        <f xml:space="preserve"> RTD("cqg.rtd",,"StudyData", $I$2, "BAR", "", "Low", $I$4, -$A574, $I$6,$I$10,,$I$8,$I$12)</f>
        <v>12.12</v>
      </c>
      <c r="F574" s="3">
        <f xml:space="preserve"> RTD("cqg.rtd",,"StudyData", $I$2, "BAR", "", "Close", $I$4, -$A574, $I$6,$I$10,,$I$8,$I$12)</f>
        <v>12.29</v>
      </c>
    </row>
    <row r="575" spans="1:6" x14ac:dyDescent="0.3">
      <c r="A575" s="1">
        <f t="shared" si="8"/>
        <v>573</v>
      </c>
      <c r="B575" s="6">
        <f xml:space="preserve"> RTD("cqg.rtd",,"StudyData", $I$2, "BAR", "", "Time", $I$4,-$A575,$I$6,$I$10, "","False","T")</f>
        <v>42107</v>
      </c>
      <c r="C575" s="3">
        <f xml:space="preserve"> RTD("cqg.rtd",,"StudyData", $I$2, "BAR", "", "Open", $I$4, -$A575, $I$6,$I$10,,$I$8,$I$12)</f>
        <v>13.17</v>
      </c>
      <c r="D575" s="3">
        <f xml:space="preserve"> RTD("cqg.rtd",,"StudyData", $I$2, "BAR", "", "High", $I$4, -$A575, $I$6,$I$10,,$I$8,$I$12)</f>
        <v>15.02</v>
      </c>
      <c r="E575" s="3">
        <f xml:space="preserve"> RTD("cqg.rtd",,"StudyData", $I$2, "BAR", "", "Low", $I$4, -$A575, $I$6,$I$10,,$I$8,$I$12)</f>
        <v>12.5</v>
      </c>
      <c r="F575" s="3">
        <f xml:space="preserve"> RTD("cqg.rtd",,"StudyData", $I$2, "BAR", "", "Close", $I$4, -$A575, $I$6,$I$10,,$I$8,$I$12)</f>
        <v>13.89</v>
      </c>
    </row>
    <row r="576" spans="1:6" x14ac:dyDescent="0.3">
      <c r="A576" s="1">
        <f t="shared" si="8"/>
        <v>574</v>
      </c>
      <c r="B576" s="6">
        <f xml:space="preserve"> RTD("cqg.rtd",,"StudyData", $I$2, "BAR", "", "Time", $I$4,-$A576,$I$6,$I$10, "","False","T")</f>
        <v>42100</v>
      </c>
      <c r="C576" s="3">
        <f xml:space="preserve"> RTD("cqg.rtd",,"StudyData", $I$2, "BAR", "", "Open", $I$4, -$A576, $I$6,$I$10,,$I$8,$I$12)</f>
        <v>15.75</v>
      </c>
      <c r="D576" s="3">
        <f xml:space="preserve"> RTD("cqg.rtd",,"StudyData", $I$2, "BAR", "", "High", $I$4, -$A576, $I$6,$I$10,,$I$8,$I$12)</f>
        <v>15.76</v>
      </c>
      <c r="E576" s="3">
        <f xml:space="preserve"> RTD("cqg.rtd",,"StudyData", $I$2, "BAR", "", "Low", $I$4, -$A576, $I$6,$I$10,,$I$8,$I$12)</f>
        <v>12.51</v>
      </c>
      <c r="F576" s="3">
        <f xml:space="preserve"> RTD("cqg.rtd",,"StudyData", $I$2, "BAR", "", "Close", $I$4, -$A576, $I$6,$I$10,,$I$8,$I$12)</f>
        <v>12.58</v>
      </c>
    </row>
    <row r="577" spans="1:6" x14ac:dyDescent="0.3">
      <c r="A577" s="1">
        <f t="shared" si="8"/>
        <v>575</v>
      </c>
      <c r="B577" s="6">
        <f xml:space="preserve"> RTD("cqg.rtd",,"StudyData", $I$2, "BAR", "", "Time", $I$4,-$A577,$I$6,$I$10, "","False","T")</f>
        <v>42093</v>
      </c>
      <c r="C577" s="3">
        <f xml:space="preserve"> RTD("cqg.rtd",,"StudyData", $I$2, "BAR", "", "Open", $I$4, -$A577, $I$6,$I$10,,$I$8,$I$12)</f>
        <v>14.76</v>
      </c>
      <c r="D577" s="3">
        <f xml:space="preserve"> RTD("cqg.rtd",,"StudyData", $I$2, "BAR", "", "High", $I$4, -$A577, $I$6,$I$10,,$I$8,$I$12)</f>
        <v>16.66</v>
      </c>
      <c r="E577" s="3">
        <f xml:space="preserve"> RTD("cqg.rtd",,"StudyData", $I$2, "BAR", "", "Low", $I$4, -$A577, $I$6,$I$10,,$I$8,$I$12)</f>
        <v>14.08</v>
      </c>
      <c r="F577" s="3">
        <f xml:space="preserve"> RTD("cqg.rtd",,"StudyData", $I$2, "BAR", "", "Close", $I$4, -$A577, $I$6,$I$10,,$I$8,$I$12)</f>
        <v>14.67</v>
      </c>
    </row>
    <row r="578" spans="1:6" x14ac:dyDescent="0.3">
      <c r="A578" s="1">
        <f t="shared" si="8"/>
        <v>576</v>
      </c>
      <c r="B578" s="6">
        <f xml:space="preserve"> RTD("cqg.rtd",,"StudyData", $I$2, "BAR", "", "Time", $I$4,-$A578,$I$6,$I$10, "","False","T")</f>
        <v>42086</v>
      </c>
      <c r="C578" s="3">
        <f xml:space="preserve"> RTD("cqg.rtd",,"StudyData", $I$2, "BAR", "", "Open", $I$4, -$A578, $I$6,$I$10,,$I$8,$I$12)</f>
        <v>13.52</v>
      </c>
      <c r="D578" s="3">
        <f xml:space="preserve"> RTD("cqg.rtd",,"StudyData", $I$2, "BAR", "", "High", $I$4, -$A578, $I$6,$I$10,,$I$8,$I$12)</f>
        <v>17.190000000000001</v>
      </c>
      <c r="E578" s="3">
        <f xml:space="preserve"> RTD("cqg.rtd",,"StudyData", $I$2, "BAR", "", "Low", $I$4, -$A578, $I$6,$I$10,,$I$8,$I$12)</f>
        <v>12.59</v>
      </c>
      <c r="F578" s="3">
        <f xml:space="preserve"> RTD("cqg.rtd",,"StudyData", $I$2, "BAR", "", "Close", $I$4, -$A578, $I$6,$I$10,,$I$8,$I$12)</f>
        <v>15.07</v>
      </c>
    </row>
    <row r="579" spans="1:6" x14ac:dyDescent="0.3">
      <c r="A579" s="1">
        <f t="shared" si="8"/>
        <v>577</v>
      </c>
      <c r="B579" s="6">
        <f xml:space="preserve"> RTD("cqg.rtd",,"StudyData", $I$2, "BAR", "", "Time", $I$4,-$A579,$I$6,$I$10, "","False","T")</f>
        <v>42079</v>
      </c>
      <c r="C579" s="3">
        <f xml:space="preserve"> RTD("cqg.rtd",,"StudyData", $I$2, "BAR", "", "Open", $I$4, -$A579, $I$6,$I$10,,$I$8,$I$12)</f>
        <v>15.78</v>
      </c>
      <c r="D579" s="3">
        <f xml:space="preserve"> RTD("cqg.rtd",,"StudyData", $I$2, "BAR", "", "High", $I$4, -$A579, $I$6,$I$10,,$I$8,$I$12)</f>
        <v>16.37</v>
      </c>
      <c r="E579" s="3">
        <f xml:space="preserve"> RTD("cqg.rtd",,"StudyData", $I$2, "BAR", "", "Low", $I$4, -$A579, $I$6,$I$10,,$I$8,$I$12)</f>
        <v>12.54</v>
      </c>
      <c r="F579" s="3">
        <f xml:space="preserve"> RTD("cqg.rtd",,"StudyData", $I$2, "BAR", "", "Close", $I$4, -$A579, $I$6,$I$10,,$I$8,$I$12)</f>
        <v>13.02</v>
      </c>
    </row>
    <row r="580" spans="1:6" x14ac:dyDescent="0.3">
      <c r="A580" s="1">
        <f t="shared" ref="A580:A643" si="9">A579+1</f>
        <v>578</v>
      </c>
      <c r="B580" s="6">
        <f xml:space="preserve"> RTD("cqg.rtd",,"StudyData", $I$2, "BAR", "", "Time", $I$4,-$A580,$I$6,$I$10, "","False","T")</f>
        <v>42072</v>
      </c>
      <c r="C580" s="3">
        <f xml:space="preserve"> RTD("cqg.rtd",,"StudyData", $I$2, "BAR", "", "Open", $I$4, -$A580, $I$6,$I$10,,$I$8,$I$12)</f>
        <v>15.72</v>
      </c>
      <c r="D580" s="3">
        <f xml:space="preserve"> RTD("cqg.rtd",,"StudyData", $I$2, "BAR", "", "High", $I$4, -$A580, $I$6,$I$10,,$I$8,$I$12)</f>
        <v>17.190000000000001</v>
      </c>
      <c r="E580" s="3">
        <f xml:space="preserve"> RTD("cqg.rtd",,"StudyData", $I$2, "BAR", "", "Low", $I$4, -$A580, $I$6,$I$10,,$I$8,$I$12)</f>
        <v>14.71</v>
      </c>
      <c r="F580" s="3">
        <f xml:space="preserve"> RTD("cqg.rtd",,"StudyData", $I$2, "BAR", "", "Close", $I$4, -$A580, $I$6,$I$10,,$I$8,$I$12)</f>
        <v>16</v>
      </c>
    </row>
    <row r="581" spans="1:6" x14ac:dyDescent="0.3">
      <c r="A581" s="1">
        <f t="shared" si="9"/>
        <v>579</v>
      </c>
      <c r="B581" s="6">
        <f xml:space="preserve"> RTD("cqg.rtd",,"StudyData", $I$2, "BAR", "", "Time", $I$4,-$A581,$I$6,$I$10, "","False","T")</f>
        <v>42065</v>
      </c>
      <c r="C581" s="3">
        <f xml:space="preserve"> RTD("cqg.rtd",,"StudyData", $I$2, "BAR", "", "Open", $I$4, -$A581, $I$6,$I$10,,$I$8,$I$12)</f>
        <v>13.9</v>
      </c>
      <c r="D581" s="3">
        <f xml:space="preserve"> RTD("cqg.rtd",,"StudyData", $I$2, "BAR", "", "High", $I$4, -$A581, $I$6,$I$10,,$I$8,$I$12)</f>
        <v>15.83</v>
      </c>
      <c r="E581" s="3">
        <f xml:space="preserve"> RTD("cqg.rtd",,"StudyData", $I$2, "BAR", "", "Low", $I$4, -$A581, $I$6,$I$10,,$I$8,$I$12)</f>
        <v>12.87</v>
      </c>
      <c r="F581" s="3">
        <f xml:space="preserve"> RTD("cqg.rtd",,"StudyData", $I$2, "BAR", "", "Close", $I$4, -$A581, $I$6,$I$10,,$I$8,$I$12)</f>
        <v>15.2</v>
      </c>
    </row>
    <row r="582" spans="1:6" x14ac:dyDescent="0.3">
      <c r="A582" s="1">
        <f t="shared" si="9"/>
        <v>580</v>
      </c>
      <c r="B582" s="6">
        <f xml:space="preserve"> RTD("cqg.rtd",,"StudyData", $I$2, "BAR", "", "Time", $I$4,-$A582,$I$6,$I$10, "","False","T")</f>
        <v>42058</v>
      </c>
      <c r="C582" s="3">
        <f xml:space="preserve"> RTD("cqg.rtd",,"StudyData", $I$2, "BAR", "", "Open", $I$4, -$A582, $I$6,$I$10,,$I$8,$I$12)</f>
        <v>15.05</v>
      </c>
      <c r="D582" s="3">
        <f xml:space="preserve"> RTD("cqg.rtd",,"StudyData", $I$2, "BAR", "", "High", $I$4, -$A582, $I$6,$I$10,,$I$8,$I$12)</f>
        <v>15.48</v>
      </c>
      <c r="E582" s="3">
        <f xml:space="preserve"> RTD("cqg.rtd",,"StudyData", $I$2, "BAR", "", "Low", $I$4, -$A582, $I$6,$I$10,,$I$8,$I$12)</f>
        <v>12.86</v>
      </c>
      <c r="F582" s="3">
        <f xml:space="preserve"> RTD("cqg.rtd",,"StudyData", $I$2, "BAR", "", "Close", $I$4, -$A582, $I$6,$I$10,,$I$8,$I$12)</f>
        <v>13.34</v>
      </c>
    </row>
    <row r="583" spans="1:6" x14ac:dyDescent="0.3">
      <c r="A583" s="1">
        <f t="shared" si="9"/>
        <v>581</v>
      </c>
      <c r="B583" s="6">
        <f xml:space="preserve"> RTD("cqg.rtd",,"StudyData", $I$2, "BAR", "", "Time", $I$4,-$A583,$I$6,$I$10, "","False","T")</f>
        <v>42052</v>
      </c>
      <c r="C583" s="3">
        <f xml:space="preserve"> RTD("cqg.rtd",,"StudyData", $I$2, "BAR", "", "Open", $I$4, -$A583, $I$6,$I$10,,$I$8,$I$12)</f>
        <v>15.86</v>
      </c>
      <c r="D583" s="3">
        <f xml:space="preserve"> RTD("cqg.rtd",,"StudyData", $I$2, "BAR", "", "High", $I$4, -$A583, $I$6,$I$10,,$I$8,$I$12)</f>
        <v>16.73</v>
      </c>
      <c r="E583" s="3">
        <f xml:space="preserve"> RTD("cqg.rtd",,"StudyData", $I$2, "BAR", "", "Low", $I$4, -$A583, $I$6,$I$10,,$I$8,$I$12)</f>
        <v>14.27</v>
      </c>
      <c r="F583" s="3">
        <f xml:space="preserve"> RTD("cqg.rtd",,"StudyData", $I$2, "BAR", "", "Close", $I$4, -$A583, $I$6,$I$10,,$I$8,$I$12)</f>
        <v>14.3</v>
      </c>
    </row>
    <row r="584" spans="1:6" x14ac:dyDescent="0.3">
      <c r="A584" s="1">
        <f t="shared" si="9"/>
        <v>582</v>
      </c>
      <c r="B584" s="6">
        <f xml:space="preserve"> RTD("cqg.rtd",,"StudyData", $I$2, "BAR", "", "Time", $I$4,-$A584,$I$6,$I$10, "","False","T")</f>
        <v>42044</v>
      </c>
      <c r="C584" s="3">
        <f xml:space="preserve"> RTD("cqg.rtd",,"StudyData", $I$2, "BAR", "", "Open", $I$4, -$A584, $I$6,$I$10,,$I$8,$I$12)</f>
        <v>19.16</v>
      </c>
      <c r="D584" s="3">
        <f xml:space="preserve"> RTD("cqg.rtd",,"StudyData", $I$2, "BAR", "", "High", $I$4, -$A584, $I$6,$I$10,,$I$8,$I$12)</f>
        <v>19.28</v>
      </c>
      <c r="E584" s="3">
        <f xml:space="preserve"> RTD("cqg.rtd",,"StudyData", $I$2, "BAR", "", "Low", $I$4, -$A584, $I$6,$I$10,,$I$8,$I$12)</f>
        <v>14.69</v>
      </c>
      <c r="F584" s="3">
        <f xml:space="preserve"> RTD("cqg.rtd",,"StudyData", $I$2, "BAR", "", "Close", $I$4, -$A584, $I$6,$I$10,,$I$8,$I$12)</f>
        <v>14.69</v>
      </c>
    </row>
    <row r="585" spans="1:6" x14ac:dyDescent="0.3">
      <c r="A585" s="1">
        <f t="shared" si="9"/>
        <v>583</v>
      </c>
      <c r="B585" s="6">
        <f xml:space="preserve"> RTD("cqg.rtd",,"StudyData", $I$2, "BAR", "", "Time", $I$4,-$A585,$I$6,$I$10, "","False","T")</f>
        <v>42037</v>
      </c>
      <c r="C585" s="3">
        <f xml:space="preserve"> RTD("cqg.rtd",,"StudyData", $I$2, "BAR", "", "Open", $I$4, -$A585, $I$6,$I$10,,$I$8,$I$12)</f>
        <v>20.89</v>
      </c>
      <c r="D585" s="3">
        <f xml:space="preserve"> RTD("cqg.rtd",,"StudyData", $I$2, "BAR", "", "High", $I$4, -$A585, $I$6,$I$10,,$I$8,$I$12)</f>
        <v>22.81</v>
      </c>
      <c r="E585" s="3">
        <f xml:space="preserve"> RTD("cqg.rtd",,"StudyData", $I$2, "BAR", "", "Low", $I$4, -$A585, $I$6,$I$10,,$I$8,$I$12)</f>
        <v>16.05</v>
      </c>
      <c r="F585" s="3">
        <f xml:space="preserve"> RTD("cqg.rtd",,"StudyData", $I$2, "BAR", "", "Close", $I$4, -$A585, $I$6,$I$10,,$I$8,$I$12)</f>
        <v>17.29</v>
      </c>
    </row>
    <row r="586" spans="1:6" x14ac:dyDescent="0.3">
      <c r="A586" s="1">
        <f t="shared" si="9"/>
        <v>584</v>
      </c>
      <c r="B586" s="6">
        <f xml:space="preserve"> RTD("cqg.rtd",,"StudyData", $I$2, "BAR", "", "Time", $I$4,-$A586,$I$6,$I$10, "","False","T")</f>
        <v>42030</v>
      </c>
      <c r="C586" s="3">
        <f xml:space="preserve"> RTD("cqg.rtd",,"StudyData", $I$2, "BAR", "", "Open", $I$4, -$A586, $I$6,$I$10,,$I$8,$I$12)</f>
        <v>16.96</v>
      </c>
      <c r="D586" s="3">
        <f xml:space="preserve"> RTD("cqg.rtd",,"StudyData", $I$2, "BAR", "", "High", $I$4, -$A586, $I$6,$I$10,,$I$8,$I$12)</f>
        <v>22.18</v>
      </c>
      <c r="E586" s="3">
        <f xml:space="preserve"> RTD("cqg.rtd",,"StudyData", $I$2, "BAR", "", "Low", $I$4, -$A586, $I$6,$I$10,,$I$8,$I$12)</f>
        <v>15.52</v>
      </c>
      <c r="F586" s="3">
        <f xml:space="preserve"> RTD("cqg.rtd",,"StudyData", $I$2, "BAR", "", "Close", $I$4, -$A586, $I$6,$I$10,,$I$8,$I$12)</f>
        <v>20.97</v>
      </c>
    </row>
    <row r="587" spans="1:6" x14ac:dyDescent="0.3">
      <c r="A587" s="1">
        <f t="shared" si="9"/>
        <v>585</v>
      </c>
      <c r="B587" s="6">
        <f xml:space="preserve"> RTD("cqg.rtd",,"StudyData", $I$2, "BAR", "", "Time", $I$4,-$A587,$I$6,$I$10, "","False","T")</f>
        <v>42024</v>
      </c>
      <c r="C587" s="3">
        <f xml:space="preserve"> RTD("cqg.rtd",,"StudyData", $I$2, "BAR", "", "Open", $I$4, -$A587, $I$6,$I$10,,$I$8,$I$12)</f>
        <v>20.07</v>
      </c>
      <c r="D587" s="3">
        <f xml:space="preserve"> RTD("cqg.rtd",,"StudyData", $I$2, "BAR", "", "High", $I$4, -$A587, $I$6,$I$10,,$I$8,$I$12)</f>
        <v>21.37</v>
      </c>
      <c r="E587" s="3">
        <f xml:space="preserve"> RTD("cqg.rtd",,"StudyData", $I$2, "BAR", "", "Low", $I$4, -$A587, $I$6,$I$10,,$I$8,$I$12)</f>
        <v>15.81</v>
      </c>
      <c r="F587" s="3">
        <f xml:space="preserve"> RTD("cqg.rtd",,"StudyData", $I$2, "BAR", "", "Close", $I$4, -$A587, $I$6,$I$10,,$I$8,$I$12)</f>
        <v>16.66</v>
      </c>
    </row>
    <row r="588" spans="1:6" x14ac:dyDescent="0.3">
      <c r="A588" s="1">
        <f t="shared" si="9"/>
        <v>586</v>
      </c>
      <c r="B588" s="6">
        <f xml:space="preserve"> RTD("cqg.rtd",,"StudyData", $I$2, "BAR", "", "Time", $I$4,-$A588,$I$6,$I$10, "","False","T")</f>
        <v>42016</v>
      </c>
      <c r="C588" s="3">
        <f xml:space="preserve"> RTD("cqg.rtd",,"StudyData", $I$2, "BAR", "", "Open", $I$4, -$A588, $I$6,$I$10,,$I$8,$I$12)</f>
        <v>18.02</v>
      </c>
      <c r="D588" s="3">
        <f xml:space="preserve"> RTD("cqg.rtd",,"StudyData", $I$2, "BAR", "", "High", $I$4, -$A588, $I$6,$I$10,,$I$8,$I$12)</f>
        <v>23.43</v>
      </c>
      <c r="E588" s="3">
        <f xml:space="preserve"> RTD("cqg.rtd",,"StudyData", $I$2, "BAR", "", "Low", $I$4, -$A588, $I$6,$I$10,,$I$8,$I$12)</f>
        <v>17.64</v>
      </c>
      <c r="F588" s="3">
        <f xml:space="preserve"> RTD("cqg.rtd",,"StudyData", $I$2, "BAR", "", "Close", $I$4, -$A588, $I$6,$I$10,,$I$8,$I$12)</f>
        <v>20.95</v>
      </c>
    </row>
    <row r="589" spans="1:6" x14ac:dyDescent="0.3">
      <c r="A589" s="1">
        <f t="shared" si="9"/>
        <v>587</v>
      </c>
      <c r="B589" s="6">
        <f xml:space="preserve"> RTD("cqg.rtd",,"StudyData", $I$2, "BAR", "", "Time", $I$4,-$A589,$I$6,$I$10, "","False","T")</f>
        <v>42009</v>
      </c>
      <c r="C589" s="3">
        <f xml:space="preserve"> RTD("cqg.rtd",,"StudyData", $I$2, "BAR", "", "Open", $I$4, -$A589, $I$6,$I$10,,$I$8,$I$12)</f>
        <v>19.190000000000001</v>
      </c>
      <c r="D589" s="3">
        <f xml:space="preserve"> RTD("cqg.rtd",,"StudyData", $I$2, "BAR", "", "High", $I$4, -$A589, $I$6,$I$10,,$I$8,$I$12)</f>
        <v>22.9</v>
      </c>
      <c r="E589" s="3">
        <f xml:space="preserve"> RTD("cqg.rtd",,"StudyData", $I$2, "BAR", "", "Low", $I$4, -$A589, $I$6,$I$10,,$I$8,$I$12)</f>
        <v>16.440000000000001</v>
      </c>
      <c r="F589" s="3">
        <f xml:space="preserve"> RTD("cqg.rtd",,"StudyData", $I$2, "BAR", "", "Close", $I$4, -$A589, $I$6,$I$10,,$I$8,$I$12)</f>
        <v>17.55</v>
      </c>
    </row>
    <row r="590" spans="1:6" x14ac:dyDescent="0.3">
      <c r="A590" s="1">
        <f t="shared" si="9"/>
        <v>588</v>
      </c>
      <c r="B590" s="6">
        <f xml:space="preserve"> RTD("cqg.rtd",,"StudyData", $I$2, "BAR", "", "Time", $I$4,-$A590,$I$6,$I$10, "","False","T")</f>
        <v>42002</v>
      </c>
      <c r="C590" s="3">
        <f xml:space="preserve"> RTD("cqg.rtd",,"StudyData", $I$2, "BAR", "", "Open", $I$4, -$A590, $I$6,$I$10,,$I$8,$I$12)</f>
        <v>16.04</v>
      </c>
      <c r="D590" s="3">
        <f xml:space="preserve"> RTD("cqg.rtd",,"StudyData", $I$2, "BAR", "", "High", $I$4, -$A590, $I$6,$I$10,,$I$8,$I$12)</f>
        <v>20.14</v>
      </c>
      <c r="E590" s="3">
        <f xml:space="preserve"> RTD("cqg.rtd",,"StudyData", $I$2, "BAR", "", "Low", $I$4, -$A590, $I$6,$I$10,,$I$8,$I$12)</f>
        <v>15.06</v>
      </c>
      <c r="F590" s="3">
        <f xml:space="preserve"> RTD("cqg.rtd",,"StudyData", $I$2, "BAR", "", "Close", $I$4, -$A590, $I$6,$I$10,,$I$8,$I$12)</f>
        <v>17.79</v>
      </c>
    </row>
    <row r="591" spans="1:6" x14ac:dyDescent="0.3">
      <c r="A591" s="1">
        <f t="shared" si="9"/>
        <v>589</v>
      </c>
      <c r="B591" s="6">
        <f xml:space="preserve"> RTD("cqg.rtd",,"StudyData", $I$2, "BAR", "", "Time", $I$4,-$A591,$I$6,$I$10, "","False","T")</f>
        <v>41995</v>
      </c>
      <c r="C591" s="3">
        <f xml:space="preserve"> RTD("cqg.rtd",,"StudyData", $I$2, "BAR", "", "Open", $I$4, -$A591, $I$6,$I$10,,$I$8,$I$12)</f>
        <v>16.32</v>
      </c>
      <c r="D591" s="3">
        <f xml:space="preserve"> RTD("cqg.rtd",,"StudyData", $I$2, "BAR", "", "High", $I$4, -$A591, $I$6,$I$10,,$I$8,$I$12)</f>
        <v>16.88</v>
      </c>
      <c r="E591" s="3">
        <f xml:space="preserve"> RTD("cqg.rtd",,"StudyData", $I$2, "BAR", "", "Low", $I$4, -$A591, $I$6,$I$10,,$I$8,$I$12)</f>
        <v>14.01</v>
      </c>
      <c r="F591" s="3">
        <f xml:space="preserve"> RTD("cqg.rtd",,"StudyData", $I$2, "BAR", "", "Close", $I$4, -$A591, $I$6,$I$10,,$I$8,$I$12)</f>
        <v>14.5</v>
      </c>
    </row>
    <row r="592" spans="1:6" x14ac:dyDescent="0.3">
      <c r="A592" s="1">
        <f t="shared" si="9"/>
        <v>590</v>
      </c>
      <c r="B592" s="6">
        <f xml:space="preserve"> RTD("cqg.rtd",,"StudyData", $I$2, "BAR", "", "Time", $I$4,-$A592,$I$6,$I$10, "","False","T")</f>
        <v>41988</v>
      </c>
      <c r="C592" s="3">
        <f xml:space="preserve"> RTD("cqg.rtd",,"StudyData", $I$2, "BAR", "", "Open", $I$4, -$A592, $I$6,$I$10,,$I$8,$I$12)</f>
        <v>19.59</v>
      </c>
      <c r="D592" s="3">
        <f xml:space="preserve"> RTD("cqg.rtd",,"StudyData", $I$2, "BAR", "", "High", $I$4, -$A592, $I$6,$I$10,,$I$8,$I$12)</f>
        <v>25.2</v>
      </c>
      <c r="E592" s="3">
        <f xml:space="preserve"> RTD("cqg.rtd",,"StudyData", $I$2, "BAR", "", "Low", $I$4, -$A592, $I$6,$I$10,,$I$8,$I$12)</f>
        <v>16.07</v>
      </c>
      <c r="F592" s="3">
        <f xml:space="preserve"> RTD("cqg.rtd",,"StudyData", $I$2, "BAR", "", "Close", $I$4, -$A592, $I$6,$I$10,,$I$8,$I$12)</f>
        <v>16.489999999999998</v>
      </c>
    </row>
    <row r="593" spans="1:6" x14ac:dyDescent="0.3">
      <c r="A593" s="1">
        <f t="shared" si="9"/>
        <v>591</v>
      </c>
      <c r="B593" s="6">
        <f xml:space="preserve"> RTD("cqg.rtd",,"StudyData", $I$2, "BAR", "", "Time", $I$4,-$A593,$I$6,$I$10, "","False","T")</f>
        <v>41981</v>
      </c>
      <c r="C593" s="3">
        <f xml:space="preserve"> RTD("cqg.rtd",,"StudyData", $I$2, "BAR", "", "Open", $I$4, -$A593, $I$6,$I$10,,$I$8,$I$12)</f>
        <v>13.05</v>
      </c>
      <c r="D593" s="3">
        <f xml:space="preserve"> RTD("cqg.rtd",,"StudyData", $I$2, "BAR", "", "High", $I$4, -$A593, $I$6,$I$10,,$I$8,$I$12)</f>
        <v>23.06</v>
      </c>
      <c r="E593" s="3">
        <f xml:space="preserve"> RTD("cqg.rtd",,"StudyData", $I$2, "BAR", "", "Low", $I$4, -$A593, $I$6,$I$10,,$I$8,$I$12)</f>
        <v>12.55</v>
      </c>
      <c r="F593" s="3">
        <f xml:space="preserve"> RTD("cqg.rtd",,"StudyData", $I$2, "BAR", "", "Close", $I$4, -$A593, $I$6,$I$10,,$I$8,$I$12)</f>
        <v>21.08</v>
      </c>
    </row>
    <row r="594" spans="1:6" x14ac:dyDescent="0.3">
      <c r="A594" s="1">
        <f t="shared" si="9"/>
        <v>592</v>
      </c>
      <c r="B594" s="6">
        <f xml:space="preserve"> RTD("cqg.rtd",,"StudyData", $I$2, "BAR", "", "Time", $I$4,-$A594,$I$6,$I$10, "","False","T")</f>
        <v>41974</v>
      </c>
      <c r="C594" s="3">
        <f xml:space="preserve"> RTD("cqg.rtd",,"StudyData", $I$2, "BAR", "", "Open", $I$4, -$A594, $I$6,$I$10,,$I$8,$I$12)</f>
        <v>14.16</v>
      </c>
      <c r="D594" s="3">
        <f xml:space="preserve"> RTD("cqg.rtd",,"StudyData", $I$2, "BAR", "", "High", $I$4, -$A594, $I$6,$I$10,,$I$8,$I$12)</f>
        <v>14.75</v>
      </c>
      <c r="E594" s="3">
        <f xml:space="preserve"> RTD("cqg.rtd",,"StudyData", $I$2, "BAR", "", "Low", $I$4, -$A594, $I$6,$I$10,,$I$8,$I$12)</f>
        <v>11.53</v>
      </c>
      <c r="F594" s="3">
        <f xml:space="preserve"> RTD("cqg.rtd",,"StudyData", $I$2, "BAR", "", "Close", $I$4, -$A594, $I$6,$I$10,,$I$8,$I$12)</f>
        <v>11.82</v>
      </c>
    </row>
    <row r="595" spans="1:6" x14ac:dyDescent="0.3">
      <c r="A595" s="1">
        <f t="shared" si="9"/>
        <v>593</v>
      </c>
      <c r="B595" s="6">
        <f xml:space="preserve"> RTD("cqg.rtd",,"StudyData", $I$2, "BAR", "", "Time", $I$4,-$A595,$I$6,$I$10, "","False","T")</f>
        <v>41967</v>
      </c>
      <c r="C595" s="3">
        <f xml:space="preserve"> RTD("cqg.rtd",,"StudyData", $I$2, "BAR", "", "Open", $I$4, -$A595, $I$6,$I$10,,$I$8,$I$12)</f>
        <v>12.92</v>
      </c>
      <c r="D595" s="3">
        <f xml:space="preserve"> RTD("cqg.rtd",,"StudyData", $I$2, "BAR", "", "High", $I$4, -$A595, $I$6,$I$10,,$I$8,$I$12)</f>
        <v>13.49</v>
      </c>
      <c r="E595" s="3">
        <f xml:space="preserve"> RTD("cqg.rtd",,"StudyData", $I$2, "BAR", "", "Low", $I$4, -$A595, $I$6,$I$10,,$I$8,$I$12)</f>
        <v>11.91</v>
      </c>
      <c r="F595" s="3">
        <f xml:space="preserve"> RTD("cqg.rtd",,"StudyData", $I$2, "BAR", "", "Close", $I$4, -$A595, $I$6,$I$10,,$I$8,$I$12)</f>
        <v>13.33</v>
      </c>
    </row>
    <row r="596" spans="1:6" x14ac:dyDescent="0.3">
      <c r="A596" s="1">
        <f t="shared" si="9"/>
        <v>594</v>
      </c>
      <c r="B596" s="6">
        <f xml:space="preserve"> RTD("cqg.rtd",,"StudyData", $I$2, "BAR", "", "Time", $I$4,-$A596,$I$6,$I$10, "","False","T")</f>
        <v>41960</v>
      </c>
      <c r="C596" s="3">
        <f xml:space="preserve"> RTD("cqg.rtd",,"StudyData", $I$2, "BAR", "", "Open", $I$4, -$A596, $I$6,$I$10,,$I$8,$I$12)</f>
        <v>14.7</v>
      </c>
      <c r="D596" s="3">
        <f xml:space="preserve"> RTD("cqg.rtd",,"StudyData", $I$2, "BAR", "", "High", $I$4, -$A596, $I$6,$I$10,,$I$8,$I$12)</f>
        <v>15.74</v>
      </c>
      <c r="E596" s="3">
        <f xml:space="preserve"> RTD("cqg.rtd",,"StudyData", $I$2, "BAR", "", "Low", $I$4, -$A596, $I$6,$I$10,,$I$8,$I$12)</f>
        <v>12.9</v>
      </c>
      <c r="F596" s="3">
        <f xml:space="preserve"> RTD("cqg.rtd",,"StudyData", $I$2, "BAR", "", "Close", $I$4, -$A596, $I$6,$I$10,,$I$8,$I$12)</f>
        <v>12.9</v>
      </c>
    </row>
    <row r="597" spans="1:6" x14ac:dyDescent="0.3">
      <c r="A597" s="1">
        <f t="shared" si="9"/>
        <v>595</v>
      </c>
      <c r="B597" s="6">
        <f xml:space="preserve"> RTD("cqg.rtd",,"StudyData", $I$2, "BAR", "", "Time", $I$4,-$A597,$I$6,$I$10, "","False","T")</f>
        <v>41953</v>
      </c>
      <c r="C597" s="3">
        <f xml:space="preserve"> RTD("cqg.rtd",,"StudyData", $I$2, "BAR", "", "Open", $I$4, -$A597, $I$6,$I$10,,$I$8,$I$12)</f>
        <v>13.16</v>
      </c>
      <c r="D597" s="3">
        <f xml:space="preserve"> RTD("cqg.rtd",,"StudyData", $I$2, "BAR", "", "High", $I$4, -$A597, $I$6,$I$10,,$I$8,$I$12)</f>
        <v>14.31</v>
      </c>
      <c r="E597" s="3">
        <f xml:space="preserve"> RTD("cqg.rtd",,"StudyData", $I$2, "BAR", "", "Low", $I$4, -$A597, $I$6,$I$10,,$I$8,$I$12)</f>
        <v>12.38</v>
      </c>
      <c r="F597" s="3">
        <f xml:space="preserve"> RTD("cqg.rtd",,"StudyData", $I$2, "BAR", "", "Close", $I$4, -$A597, $I$6,$I$10,,$I$8,$I$12)</f>
        <v>13.31</v>
      </c>
    </row>
    <row r="598" spans="1:6" x14ac:dyDescent="0.3">
      <c r="A598" s="1">
        <f t="shared" si="9"/>
        <v>596</v>
      </c>
      <c r="B598" s="6">
        <f xml:space="preserve"> RTD("cqg.rtd",,"StudyData", $I$2, "BAR", "", "Time", $I$4,-$A598,$I$6,$I$10, "","False","T")</f>
        <v>41946</v>
      </c>
      <c r="C598" s="3">
        <f xml:space="preserve"> RTD("cqg.rtd",,"StudyData", $I$2, "BAR", "", "Open", $I$4, -$A598, $I$6,$I$10,,$I$8,$I$12)</f>
        <v>14.41</v>
      </c>
      <c r="D598" s="3">
        <f xml:space="preserve"> RTD("cqg.rtd",,"StudyData", $I$2, "BAR", "", "High", $I$4, -$A598, $I$6,$I$10,,$I$8,$I$12)</f>
        <v>15.93</v>
      </c>
      <c r="E598" s="3">
        <f xml:space="preserve"> RTD("cqg.rtd",,"StudyData", $I$2, "BAR", "", "Low", $I$4, -$A598, $I$6,$I$10,,$I$8,$I$12)</f>
        <v>13.01</v>
      </c>
      <c r="F598" s="3">
        <f xml:space="preserve"> RTD("cqg.rtd",,"StudyData", $I$2, "BAR", "", "Close", $I$4, -$A598, $I$6,$I$10,,$I$8,$I$12)</f>
        <v>13.12</v>
      </c>
    </row>
    <row r="599" spans="1:6" x14ac:dyDescent="0.3">
      <c r="A599" s="1">
        <f t="shared" si="9"/>
        <v>597</v>
      </c>
      <c r="B599" s="6">
        <f xml:space="preserve"> RTD("cqg.rtd",,"StudyData", $I$2, "BAR", "", "Time", $I$4,-$A599,$I$6,$I$10, "","False","T")</f>
        <v>41939</v>
      </c>
      <c r="C599" s="3">
        <f xml:space="preserve"> RTD("cqg.rtd",,"StudyData", $I$2, "BAR", "", "Open", $I$4, -$A599, $I$6,$I$10,,$I$8,$I$12)</f>
        <v>17.23</v>
      </c>
      <c r="D599" s="3">
        <f xml:space="preserve"> RTD("cqg.rtd",,"StudyData", $I$2, "BAR", "", "High", $I$4, -$A599, $I$6,$I$10,,$I$8,$I$12)</f>
        <v>17.87</v>
      </c>
      <c r="E599" s="3">
        <f xml:space="preserve"> RTD("cqg.rtd",,"StudyData", $I$2, "BAR", "", "Low", $I$4, -$A599, $I$6,$I$10,,$I$8,$I$12)</f>
        <v>13.72</v>
      </c>
      <c r="F599" s="3">
        <f xml:space="preserve"> RTD("cqg.rtd",,"StudyData", $I$2, "BAR", "", "Close", $I$4, -$A599, $I$6,$I$10,,$I$8,$I$12)</f>
        <v>14.03</v>
      </c>
    </row>
    <row r="600" spans="1:6" x14ac:dyDescent="0.3">
      <c r="A600" s="1">
        <f t="shared" si="9"/>
        <v>598</v>
      </c>
      <c r="B600" s="6">
        <f xml:space="preserve"> RTD("cqg.rtd",,"StudyData", $I$2, "BAR", "", "Time", $I$4,-$A600,$I$6,$I$10, "","False","T")</f>
        <v>41932</v>
      </c>
      <c r="C600" s="3">
        <f xml:space="preserve"> RTD("cqg.rtd",,"StudyData", $I$2, "BAR", "", "Open", $I$4, -$A600, $I$6,$I$10,,$I$8,$I$12)</f>
        <v>22.11</v>
      </c>
      <c r="D600" s="3">
        <f xml:space="preserve"> RTD("cqg.rtd",,"StudyData", $I$2, "BAR", "", "High", $I$4, -$A600, $I$6,$I$10,,$I$8,$I$12)</f>
        <v>22.16</v>
      </c>
      <c r="E600" s="3">
        <f xml:space="preserve"> RTD("cqg.rtd",,"StudyData", $I$2, "BAR", "", "Low", $I$4, -$A600, $I$6,$I$10,,$I$8,$I$12)</f>
        <v>15.56</v>
      </c>
      <c r="F600" s="3">
        <f xml:space="preserve"> RTD("cqg.rtd",,"StudyData", $I$2, "BAR", "", "Close", $I$4, -$A600, $I$6,$I$10,,$I$8,$I$12)</f>
        <v>16.11</v>
      </c>
    </row>
    <row r="601" spans="1:6" x14ac:dyDescent="0.3">
      <c r="A601" s="1">
        <f t="shared" si="9"/>
        <v>599</v>
      </c>
      <c r="B601" s="6">
        <f xml:space="preserve"> RTD("cqg.rtd",,"StudyData", $I$2, "BAR", "", "Time", $I$4,-$A601,$I$6,$I$10, "","False","T")</f>
        <v>41925</v>
      </c>
      <c r="C601" s="3">
        <f xml:space="preserve"> RTD("cqg.rtd",,"StudyData", $I$2, "BAR", "", "Open", $I$4, -$A601, $I$6,$I$10,,$I$8,$I$12)</f>
        <v>21.16</v>
      </c>
      <c r="D601" s="3">
        <f xml:space="preserve"> RTD("cqg.rtd",,"StudyData", $I$2, "BAR", "", "High", $I$4, -$A601, $I$6,$I$10,,$I$8,$I$12)</f>
        <v>31.06</v>
      </c>
      <c r="E601" s="3">
        <f xml:space="preserve"> RTD("cqg.rtd",,"StudyData", $I$2, "BAR", "", "Low", $I$4, -$A601, $I$6,$I$10,,$I$8,$I$12)</f>
        <v>20.23</v>
      </c>
      <c r="F601" s="3">
        <f xml:space="preserve"> RTD("cqg.rtd",,"StudyData", $I$2, "BAR", "", "Close", $I$4, -$A601, $I$6,$I$10,,$I$8,$I$12)</f>
        <v>21.99</v>
      </c>
    </row>
    <row r="602" spans="1:6" x14ac:dyDescent="0.3">
      <c r="A602" s="1">
        <f t="shared" si="9"/>
        <v>600</v>
      </c>
      <c r="B602" s="6">
        <f xml:space="preserve"> RTD("cqg.rtd",,"StudyData", $I$2, "BAR", "", "Time", $I$4,-$A602,$I$6,$I$10, "","False","T")</f>
        <v>41918</v>
      </c>
      <c r="C602" s="3">
        <f xml:space="preserve"> RTD("cqg.rtd",,"StudyData", $I$2, "BAR", "", "Open", $I$4, -$A602, $I$6,$I$10,,$I$8,$I$12)</f>
        <v>14.46</v>
      </c>
      <c r="D602" s="3">
        <f xml:space="preserve"> RTD("cqg.rtd",,"StudyData", $I$2, "BAR", "", "High", $I$4, -$A602, $I$6,$I$10,,$I$8,$I$12)</f>
        <v>22.06</v>
      </c>
      <c r="E602" s="3">
        <f xml:space="preserve"> RTD("cqg.rtd",,"StudyData", $I$2, "BAR", "", "Low", $I$4, -$A602, $I$6,$I$10,,$I$8,$I$12)</f>
        <v>14.05</v>
      </c>
      <c r="F602" s="3">
        <f xml:space="preserve"> RTD("cqg.rtd",,"StudyData", $I$2, "BAR", "", "Close", $I$4, -$A602, $I$6,$I$10,,$I$8,$I$12)</f>
        <v>21.24</v>
      </c>
    </row>
    <row r="603" spans="1:6" x14ac:dyDescent="0.3">
      <c r="A603" s="1">
        <f t="shared" si="9"/>
        <v>601</v>
      </c>
      <c r="B603" s="6">
        <f xml:space="preserve"> RTD("cqg.rtd",,"StudyData", $I$2, "BAR", "", "Time", $I$4,-$A603,$I$6,$I$10, "","False","T")</f>
        <v>41911</v>
      </c>
      <c r="C603" s="3">
        <f xml:space="preserve"> RTD("cqg.rtd",,"StudyData", $I$2, "BAR", "", "Open", $I$4, -$A603, $I$6,$I$10,,$I$8,$I$12)</f>
        <v>16.96</v>
      </c>
      <c r="D603" s="3">
        <f xml:space="preserve"> RTD("cqg.rtd",,"StudyData", $I$2, "BAR", "", "High", $I$4, -$A603, $I$6,$I$10,,$I$8,$I$12)</f>
        <v>17.98</v>
      </c>
      <c r="E603" s="3">
        <f xml:space="preserve"> RTD("cqg.rtd",,"StudyData", $I$2, "BAR", "", "Low", $I$4, -$A603, $I$6,$I$10,,$I$8,$I$12)</f>
        <v>14.44</v>
      </c>
      <c r="F603" s="3">
        <f xml:space="preserve"> RTD("cqg.rtd",,"StudyData", $I$2, "BAR", "", "Close", $I$4, -$A603, $I$6,$I$10,,$I$8,$I$12)</f>
        <v>14.55</v>
      </c>
    </row>
    <row r="604" spans="1:6" x14ac:dyDescent="0.3">
      <c r="A604" s="1">
        <f t="shared" si="9"/>
        <v>602</v>
      </c>
      <c r="B604" s="6">
        <f xml:space="preserve"> RTD("cqg.rtd",,"StudyData", $I$2, "BAR", "", "Time", $I$4,-$A604,$I$6,$I$10, "","False","T")</f>
        <v>41904</v>
      </c>
      <c r="C604" s="3">
        <f xml:space="preserve"> RTD("cqg.rtd",,"StudyData", $I$2, "BAR", "", "Open", $I$4, -$A604, $I$6,$I$10,,$I$8,$I$12)</f>
        <v>13.14</v>
      </c>
      <c r="D604" s="3">
        <f xml:space="preserve"> RTD("cqg.rtd",,"StudyData", $I$2, "BAR", "", "High", $I$4, -$A604, $I$6,$I$10,,$I$8,$I$12)</f>
        <v>16.690000000000001</v>
      </c>
      <c r="E604" s="3">
        <f xml:space="preserve"> RTD("cqg.rtd",,"StudyData", $I$2, "BAR", "", "Low", $I$4, -$A604, $I$6,$I$10,,$I$8,$I$12)</f>
        <v>13.13</v>
      </c>
      <c r="F604" s="3">
        <f xml:space="preserve"> RTD("cqg.rtd",,"StudyData", $I$2, "BAR", "", "Close", $I$4, -$A604, $I$6,$I$10,,$I$8,$I$12)</f>
        <v>14.85</v>
      </c>
    </row>
    <row r="605" spans="1:6" x14ac:dyDescent="0.3">
      <c r="A605" s="1">
        <f t="shared" si="9"/>
        <v>603</v>
      </c>
      <c r="B605" s="6">
        <f xml:space="preserve"> RTD("cqg.rtd",,"StudyData", $I$2, "BAR", "", "Time", $I$4,-$A605,$I$6,$I$10, "","False","T")</f>
        <v>41897</v>
      </c>
      <c r="C605" s="3">
        <f xml:space="preserve"> RTD("cqg.rtd",,"StudyData", $I$2, "BAR", "", "Open", $I$4, -$A605, $I$6,$I$10,,$I$8,$I$12)</f>
        <v>13.54</v>
      </c>
      <c r="D605" s="3">
        <f xml:space="preserve"> RTD("cqg.rtd",,"StudyData", $I$2, "BAR", "", "High", $I$4, -$A605, $I$6,$I$10,,$I$8,$I$12)</f>
        <v>14.53</v>
      </c>
      <c r="E605" s="3">
        <f xml:space="preserve"> RTD("cqg.rtd",,"StudyData", $I$2, "BAR", "", "Low", $I$4, -$A605, $I$6,$I$10,,$I$8,$I$12)</f>
        <v>11.52</v>
      </c>
      <c r="F605" s="3">
        <f xml:space="preserve"> RTD("cqg.rtd",,"StudyData", $I$2, "BAR", "", "Close", $I$4, -$A605, $I$6,$I$10,,$I$8,$I$12)</f>
        <v>12.11</v>
      </c>
    </row>
    <row r="606" spans="1:6" x14ac:dyDescent="0.3">
      <c r="A606" s="1">
        <f t="shared" si="9"/>
        <v>604</v>
      </c>
      <c r="B606" s="6">
        <f xml:space="preserve"> RTD("cqg.rtd",,"StudyData", $I$2, "BAR", "", "Time", $I$4,-$A606,$I$6,$I$10, "","False","T")</f>
        <v>41890</v>
      </c>
      <c r="C606" s="3">
        <f xml:space="preserve"> RTD("cqg.rtd",,"StudyData", $I$2, "BAR", "", "Open", $I$4, -$A606, $I$6,$I$10,,$I$8,$I$12)</f>
        <v>12.64</v>
      </c>
      <c r="D606" s="3">
        <f xml:space="preserve"> RTD("cqg.rtd",,"StudyData", $I$2, "BAR", "", "High", $I$4, -$A606, $I$6,$I$10,,$I$8,$I$12)</f>
        <v>14.27</v>
      </c>
      <c r="E606" s="3">
        <f xml:space="preserve"> RTD("cqg.rtd",,"StudyData", $I$2, "BAR", "", "Low", $I$4, -$A606, $I$6,$I$10,,$I$8,$I$12)</f>
        <v>12.4</v>
      </c>
      <c r="F606" s="3">
        <f xml:space="preserve"> RTD("cqg.rtd",,"StudyData", $I$2, "BAR", "", "Close", $I$4, -$A606, $I$6,$I$10,,$I$8,$I$12)</f>
        <v>13.31</v>
      </c>
    </row>
    <row r="607" spans="1:6" x14ac:dyDescent="0.3">
      <c r="A607" s="1">
        <f t="shared" si="9"/>
        <v>605</v>
      </c>
      <c r="B607" s="6">
        <f xml:space="preserve"> RTD("cqg.rtd",,"StudyData", $I$2, "BAR", "", "Time", $I$4,-$A607,$I$6,$I$10, "","False","T")</f>
        <v>41884</v>
      </c>
      <c r="C607" s="3">
        <f xml:space="preserve"> RTD("cqg.rtd",,"StudyData", $I$2, "BAR", "", "Open", $I$4, -$A607, $I$6,$I$10,,$I$8,$I$12)</f>
        <v>12.32</v>
      </c>
      <c r="D607" s="3">
        <f xml:space="preserve"> RTD("cqg.rtd",,"StudyData", $I$2, "BAR", "", "High", $I$4, -$A607, $I$6,$I$10,,$I$8,$I$12)</f>
        <v>13.41</v>
      </c>
      <c r="E607" s="3">
        <f xml:space="preserve"> RTD("cqg.rtd",,"StudyData", $I$2, "BAR", "", "Low", $I$4, -$A607, $I$6,$I$10,,$I$8,$I$12)</f>
        <v>11.7</v>
      </c>
      <c r="F607" s="3">
        <f xml:space="preserve"> RTD("cqg.rtd",,"StudyData", $I$2, "BAR", "", "Close", $I$4, -$A607, $I$6,$I$10,,$I$8,$I$12)</f>
        <v>12.09</v>
      </c>
    </row>
    <row r="608" spans="1:6" x14ac:dyDescent="0.3">
      <c r="A608" s="1">
        <f t="shared" si="9"/>
        <v>606</v>
      </c>
      <c r="B608" s="6">
        <f xml:space="preserve"> RTD("cqg.rtd",,"StudyData", $I$2, "BAR", "", "Time", $I$4,-$A608,$I$6,$I$10, "","False","T")</f>
        <v>41876</v>
      </c>
      <c r="C608" s="3">
        <f xml:space="preserve"> RTD("cqg.rtd",,"StudyData", $I$2, "BAR", "", "Open", $I$4, -$A608, $I$6,$I$10,,$I$8,$I$12)</f>
        <v>11.58</v>
      </c>
      <c r="D608" s="3">
        <f xml:space="preserve"> RTD("cqg.rtd",,"StudyData", $I$2, "BAR", "", "High", $I$4, -$A608, $I$6,$I$10,,$I$8,$I$12)</f>
        <v>12.73</v>
      </c>
      <c r="E608" s="3">
        <f xml:space="preserve"> RTD("cqg.rtd",,"StudyData", $I$2, "BAR", "", "Low", $I$4, -$A608, $I$6,$I$10,,$I$8,$I$12)</f>
        <v>11.24</v>
      </c>
      <c r="F608" s="3">
        <f xml:space="preserve"> RTD("cqg.rtd",,"StudyData", $I$2, "BAR", "", "Close", $I$4, -$A608, $I$6,$I$10,,$I$8,$I$12)</f>
        <v>11.98</v>
      </c>
    </row>
    <row r="609" spans="1:6" x14ac:dyDescent="0.3">
      <c r="A609" s="1">
        <f t="shared" si="9"/>
        <v>607</v>
      </c>
      <c r="B609" s="6">
        <f xml:space="preserve"> RTD("cqg.rtd",,"StudyData", $I$2, "BAR", "", "Time", $I$4,-$A609,$I$6,$I$10, "","False","T")</f>
        <v>41869</v>
      </c>
      <c r="C609" s="3">
        <f xml:space="preserve"> RTD("cqg.rtd",,"StudyData", $I$2, "BAR", "", "Open", $I$4, -$A609, $I$6,$I$10,,$I$8,$I$12)</f>
        <v>12.85</v>
      </c>
      <c r="D609" s="3">
        <f xml:space="preserve"> RTD("cqg.rtd",,"StudyData", $I$2, "BAR", "", "High", $I$4, -$A609, $I$6,$I$10,,$I$8,$I$12)</f>
        <v>13.51</v>
      </c>
      <c r="E609" s="3">
        <f xml:space="preserve"> RTD("cqg.rtd",,"StudyData", $I$2, "BAR", "", "Low", $I$4, -$A609, $I$6,$I$10,,$I$8,$I$12)</f>
        <v>11.47</v>
      </c>
      <c r="F609" s="3">
        <f xml:space="preserve"> RTD("cqg.rtd",,"StudyData", $I$2, "BAR", "", "Close", $I$4, -$A609, $I$6,$I$10,,$I$8,$I$12)</f>
        <v>11.47</v>
      </c>
    </row>
    <row r="610" spans="1:6" x14ac:dyDescent="0.3">
      <c r="A610" s="1">
        <f t="shared" si="9"/>
        <v>608</v>
      </c>
      <c r="B610" s="6">
        <f xml:space="preserve"> RTD("cqg.rtd",,"StudyData", $I$2, "BAR", "", "Time", $I$4,-$A610,$I$6,$I$10, "","False","T")</f>
        <v>41862</v>
      </c>
      <c r="C610" s="3">
        <f xml:space="preserve"> RTD("cqg.rtd",,"StudyData", $I$2, "BAR", "", "Open", $I$4, -$A610, $I$6,$I$10,,$I$8,$I$12)</f>
        <v>15.16</v>
      </c>
      <c r="D610" s="3">
        <f xml:space="preserve"> RTD("cqg.rtd",,"StudyData", $I$2, "BAR", "", "High", $I$4, -$A610, $I$6,$I$10,,$I$8,$I$12)</f>
        <v>15.16</v>
      </c>
      <c r="E610" s="3">
        <f xml:space="preserve"> RTD("cqg.rtd",,"StudyData", $I$2, "BAR", "", "Low", $I$4, -$A610, $I$6,$I$10,,$I$8,$I$12)</f>
        <v>11.89</v>
      </c>
      <c r="F610" s="3">
        <f xml:space="preserve"> RTD("cqg.rtd",,"StudyData", $I$2, "BAR", "", "Close", $I$4, -$A610, $I$6,$I$10,,$I$8,$I$12)</f>
        <v>13.15</v>
      </c>
    </row>
    <row r="611" spans="1:6" x14ac:dyDescent="0.3">
      <c r="A611" s="1">
        <f t="shared" si="9"/>
        <v>609</v>
      </c>
      <c r="B611" s="6">
        <f xml:space="preserve"> RTD("cqg.rtd",,"StudyData", $I$2, "BAR", "", "Time", $I$4,-$A611,$I$6,$I$10, "","False","T")</f>
        <v>41855</v>
      </c>
      <c r="C611" s="3">
        <f xml:space="preserve"> RTD("cqg.rtd",,"StudyData", $I$2, "BAR", "", "Open", $I$4, -$A611, $I$6,$I$10,,$I$8,$I$12)</f>
        <v>16.64</v>
      </c>
      <c r="D611" s="3">
        <f xml:space="preserve"> RTD("cqg.rtd",,"StudyData", $I$2, "BAR", "", "High", $I$4, -$A611, $I$6,$I$10,,$I$8,$I$12)</f>
        <v>17.3</v>
      </c>
      <c r="E611" s="3">
        <f xml:space="preserve"> RTD("cqg.rtd",,"StudyData", $I$2, "BAR", "", "Low", $I$4, -$A611, $I$6,$I$10,,$I$8,$I$12)</f>
        <v>14.69</v>
      </c>
      <c r="F611" s="3">
        <f xml:space="preserve"> RTD("cqg.rtd",,"StudyData", $I$2, "BAR", "", "Close", $I$4, -$A611, $I$6,$I$10,,$I$8,$I$12)</f>
        <v>15.77</v>
      </c>
    </row>
    <row r="612" spans="1:6" x14ac:dyDescent="0.3">
      <c r="A612" s="1">
        <f t="shared" si="9"/>
        <v>610</v>
      </c>
      <c r="B612" s="6">
        <f xml:space="preserve"> RTD("cqg.rtd",,"StudyData", $I$2, "BAR", "", "Time", $I$4,-$A612,$I$6,$I$10, "","False","T")</f>
        <v>41848</v>
      </c>
      <c r="C612" s="3">
        <f xml:space="preserve"> RTD("cqg.rtd",,"StudyData", $I$2, "BAR", "", "Open", $I$4, -$A612, $I$6,$I$10,,$I$8,$I$12)</f>
        <v>12.93</v>
      </c>
      <c r="D612" s="3">
        <f xml:space="preserve"> RTD("cqg.rtd",,"StudyData", $I$2, "BAR", "", "High", $I$4, -$A612, $I$6,$I$10,,$I$8,$I$12)</f>
        <v>17.57</v>
      </c>
      <c r="E612" s="3">
        <f xml:space="preserve"> RTD("cqg.rtd",,"StudyData", $I$2, "BAR", "", "Low", $I$4, -$A612, $I$6,$I$10,,$I$8,$I$12)</f>
        <v>12.12</v>
      </c>
      <c r="F612" s="3">
        <f xml:space="preserve"> RTD("cqg.rtd",,"StudyData", $I$2, "BAR", "", "Close", $I$4, -$A612, $I$6,$I$10,,$I$8,$I$12)</f>
        <v>17.03</v>
      </c>
    </row>
    <row r="613" spans="1:6" x14ac:dyDescent="0.3">
      <c r="A613" s="1">
        <f t="shared" si="9"/>
        <v>611</v>
      </c>
      <c r="B613" s="6">
        <f xml:space="preserve"> RTD("cqg.rtd",,"StudyData", $I$2, "BAR", "", "Time", $I$4,-$A613,$I$6,$I$10, "","False","T")</f>
        <v>41841</v>
      </c>
      <c r="C613" s="3">
        <f xml:space="preserve"> RTD("cqg.rtd",,"StudyData", $I$2, "BAR", "", "Open", $I$4, -$A613, $I$6,$I$10,,$I$8,$I$12)</f>
        <v>12.85</v>
      </c>
      <c r="D613" s="3">
        <f xml:space="preserve"> RTD("cqg.rtd",,"StudyData", $I$2, "BAR", "", "High", $I$4, -$A613, $I$6,$I$10,,$I$8,$I$12)</f>
        <v>13.62</v>
      </c>
      <c r="E613" s="3">
        <f xml:space="preserve"> RTD("cqg.rtd",,"StudyData", $I$2, "BAR", "", "Low", $I$4, -$A613, $I$6,$I$10,,$I$8,$I$12)</f>
        <v>11.41</v>
      </c>
      <c r="F613" s="3">
        <f xml:space="preserve"> RTD("cqg.rtd",,"StudyData", $I$2, "BAR", "", "Close", $I$4, -$A613, $I$6,$I$10,,$I$8,$I$12)</f>
        <v>12.69</v>
      </c>
    </row>
    <row r="614" spans="1:6" x14ac:dyDescent="0.3">
      <c r="A614" s="1">
        <f t="shared" si="9"/>
        <v>612</v>
      </c>
      <c r="B614" s="6">
        <f xml:space="preserve"> RTD("cqg.rtd",,"StudyData", $I$2, "BAR", "", "Time", $I$4,-$A614,$I$6,$I$10, "","False","T")</f>
        <v>41834</v>
      </c>
      <c r="C614" s="3">
        <f xml:space="preserve"> RTD("cqg.rtd",,"StudyData", $I$2, "BAR", "", "Open", $I$4, -$A614, $I$6,$I$10,,$I$8,$I$12)</f>
        <v>11.6</v>
      </c>
      <c r="D614" s="3">
        <f xml:space="preserve"> RTD("cqg.rtd",,"StudyData", $I$2, "BAR", "", "High", $I$4, -$A614, $I$6,$I$10,,$I$8,$I$12)</f>
        <v>15.38</v>
      </c>
      <c r="E614" s="3">
        <f xml:space="preserve"> RTD("cqg.rtd",,"StudyData", $I$2, "BAR", "", "Low", $I$4, -$A614, $I$6,$I$10,,$I$8,$I$12)</f>
        <v>10.59</v>
      </c>
      <c r="F614" s="3">
        <f xml:space="preserve"> RTD("cqg.rtd",,"StudyData", $I$2, "BAR", "", "Close", $I$4, -$A614, $I$6,$I$10,,$I$8,$I$12)</f>
        <v>12.06</v>
      </c>
    </row>
    <row r="615" spans="1:6" x14ac:dyDescent="0.3">
      <c r="A615" s="1">
        <f t="shared" si="9"/>
        <v>613</v>
      </c>
      <c r="B615" s="6">
        <f xml:space="preserve"> RTD("cqg.rtd",,"StudyData", $I$2, "BAR", "", "Time", $I$4,-$A615,$I$6,$I$10, "","False","T")</f>
        <v>41827</v>
      </c>
      <c r="C615" s="3">
        <f xml:space="preserve"> RTD("cqg.rtd",,"StudyData", $I$2, "BAR", "", "Open", $I$4, -$A615, $I$6,$I$10,,$I$8,$I$12)</f>
        <v>11.15</v>
      </c>
      <c r="D615" s="3">
        <f xml:space="preserve"> RTD("cqg.rtd",,"StudyData", $I$2, "BAR", "", "High", $I$4, -$A615, $I$6,$I$10,,$I$8,$I$12)</f>
        <v>13.23</v>
      </c>
      <c r="E615" s="3">
        <f xml:space="preserve"> RTD("cqg.rtd",,"StudyData", $I$2, "BAR", "", "Low", $I$4, -$A615, $I$6,$I$10,,$I$8,$I$12)</f>
        <v>11.01</v>
      </c>
      <c r="F615" s="3">
        <f xml:space="preserve"> RTD("cqg.rtd",,"StudyData", $I$2, "BAR", "", "Close", $I$4, -$A615, $I$6,$I$10,,$I$8,$I$12)</f>
        <v>12.08</v>
      </c>
    </row>
    <row r="616" spans="1:6" x14ac:dyDescent="0.3">
      <c r="A616" s="1">
        <f t="shared" si="9"/>
        <v>614</v>
      </c>
      <c r="B616" s="6">
        <f xml:space="preserve"> RTD("cqg.rtd",,"StudyData", $I$2, "BAR", "", "Time", $I$4,-$A616,$I$6,$I$10, "","False","T")</f>
        <v>41820</v>
      </c>
      <c r="C616" s="3">
        <f xml:space="preserve"> RTD("cqg.rtd",,"StudyData", $I$2, "BAR", "", "Open", $I$4, -$A616, $I$6,$I$10,,$I$8,$I$12)</f>
        <v>11.75</v>
      </c>
      <c r="D616" s="3">
        <f xml:space="preserve"> RTD("cqg.rtd",,"StudyData", $I$2, "BAR", "", "High", $I$4, -$A616, $I$6,$I$10,,$I$8,$I$12)</f>
        <v>11.81</v>
      </c>
      <c r="E616" s="3">
        <f xml:space="preserve"> RTD("cqg.rtd",,"StudyData", $I$2, "BAR", "", "Low", $I$4, -$A616, $I$6,$I$10,,$I$8,$I$12)</f>
        <v>10.28</v>
      </c>
      <c r="F616" s="3">
        <f xml:space="preserve"> RTD("cqg.rtd",,"StudyData", $I$2, "BAR", "", "Close", $I$4, -$A616, $I$6,$I$10,,$I$8,$I$12)</f>
        <v>10.32</v>
      </c>
    </row>
    <row r="617" spans="1:6" x14ac:dyDescent="0.3">
      <c r="A617" s="1">
        <f t="shared" si="9"/>
        <v>615</v>
      </c>
      <c r="B617" s="6">
        <f xml:space="preserve"> RTD("cqg.rtd",,"StudyData", $I$2, "BAR", "", "Time", $I$4,-$A617,$I$6,$I$10, "","False","T")</f>
        <v>41813</v>
      </c>
      <c r="C617" s="3">
        <f xml:space="preserve"> RTD("cqg.rtd",,"StudyData", $I$2, "BAR", "", "Open", $I$4, -$A617, $I$6,$I$10,,$I$8,$I$12)</f>
        <v>11.26</v>
      </c>
      <c r="D617" s="3">
        <f xml:space="preserve"> RTD("cqg.rtd",,"StudyData", $I$2, "BAR", "", "High", $I$4, -$A617, $I$6,$I$10,,$I$8,$I$12)</f>
        <v>12.51</v>
      </c>
      <c r="E617" s="3">
        <f xml:space="preserve"> RTD("cqg.rtd",,"StudyData", $I$2, "BAR", "", "Low", $I$4, -$A617, $I$6,$I$10,,$I$8,$I$12)</f>
        <v>10.87</v>
      </c>
      <c r="F617" s="3">
        <f xml:space="preserve"> RTD("cqg.rtd",,"StudyData", $I$2, "BAR", "", "Close", $I$4, -$A617, $I$6,$I$10,,$I$8,$I$12)</f>
        <v>11.26</v>
      </c>
    </row>
    <row r="618" spans="1:6" x14ac:dyDescent="0.3">
      <c r="A618" s="1">
        <f t="shared" si="9"/>
        <v>616</v>
      </c>
      <c r="B618" s="6">
        <f xml:space="preserve"> RTD("cqg.rtd",,"StudyData", $I$2, "BAR", "", "Time", $I$4,-$A618,$I$6,$I$10, "","False","T")</f>
        <v>41806</v>
      </c>
      <c r="C618" s="3">
        <f xml:space="preserve"> RTD("cqg.rtd",,"StudyData", $I$2, "BAR", "", "Open", $I$4, -$A618, $I$6,$I$10,,$I$8,$I$12)</f>
        <v>12.65</v>
      </c>
      <c r="D618" s="3">
        <f xml:space="preserve"> RTD("cqg.rtd",,"StudyData", $I$2, "BAR", "", "High", $I$4, -$A618, $I$6,$I$10,,$I$8,$I$12)</f>
        <v>12.89</v>
      </c>
      <c r="E618" s="3">
        <f xml:space="preserve"> RTD("cqg.rtd",,"StudyData", $I$2, "BAR", "", "Low", $I$4, -$A618, $I$6,$I$10,,$I$8,$I$12)</f>
        <v>10.34</v>
      </c>
      <c r="F618" s="3">
        <f xml:space="preserve"> RTD("cqg.rtd",,"StudyData", $I$2, "BAR", "", "Close", $I$4, -$A618, $I$6,$I$10,,$I$8,$I$12)</f>
        <v>10.85</v>
      </c>
    </row>
    <row r="619" spans="1:6" x14ac:dyDescent="0.3">
      <c r="A619" s="1">
        <f t="shared" si="9"/>
        <v>617</v>
      </c>
      <c r="B619" s="6">
        <f xml:space="preserve"> RTD("cqg.rtd",,"StudyData", $I$2, "BAR", "", "Time", $I$4,-$A619,$I$6,$I$10, "","False","T")</f>
        <v>41799</v>
      </c>
      <c r="C619" s="3">
        <f xml:space="preserve"> RTD("cqg.rtd",,"StudyData", $I$2, "BAR", "", "Open", $I$4, -$A619, $I$6,$I$10,,$I$8,$I$12)</f>
        <v>11.23</v>
      </c>
      <c r="D619" s="3">
        <f xml:space="preserve"> RTD("cqg.rtd",,"StudyData", $I$2, "BAR", "", "High", $I$4, -$A619, $I$6,$I$10,,$I$8,$I$12)</f>
        <v>12.81</v>
      </c>
      <c r="E619" s="3">
        <f xml:space="preserve"> RTD("cqg.rtd",,"StudyData", $I$2, "BAR", "", "Low", $I$4, -$A619, $I$6,$I$10,,$I$8,$I$12)</f>
        <v>10.93</v>
      </c>
      <c r="F619" s="3">
        <f xml:space="preserve"> RTD("cqg.rtd",,"StudyData", $I$2, "BAR", "", "Close", $I$4, -$A619, $I$6,$I$10,,$I$8,$I$12)</f>
        <v>12.18</v>
      </c>
    </row>
    <row r="620" spans="1:6" x14ac:dyDescent="0.3">
      <c r="A620" s="1">
        <f t="shared" si="9"/>
        <v>618</v>
      </c>
      <c r="B620" s="6">
        <f xml:space="preserve"> RTD("cqg.rtd",,"StudyData", $I$2, "BAR", "", "Time", $I$4,-$A620,$I$6,$I$10, "","False","T")</f>
        <v>41792</v>
      </c>
      <c r="C620" s="3">
        <f xml:space="preserve"> RTD("cqg.rtd",,"StudyData", $I$2, "BAR", "", "Open", $I$4, -$A620, $I$6,$I$10,,$I$8,$I$12)</f>
        <v>11.69</v>
      </c>
      <c r="D620" s="3">
        <f xml:space="preserve"> RTD("cqg.rtd",,"StudyData", $I$2, "BAR", "", "High", $I$4, -$A620, $I$6,$I$10,,$I$8,$I$12)</f>
        <v>12.34</v>
      </c>
      <c r="E620" s="3">
        <f xml:space="preserve"> RTD("cqg.rtd",,"StudyData", $I$2, "BAR", "", "Low", $I$4, -$A620, $I$6,$I$10,,$I$8,$I$12)</f>
        <v>10.73</v>
      </c>
      <c r="F620" s="3">
        <f xml:space="preserve"> RTD("cqg.rtd",,"StudyData", $I$2, "BAR", "", "Close", $I$4, -$A620, $I$6,$I$10,,$I$8,$I$12)</f>
        <v>10.73</v>
      </c>
    </row>
    <row r="621" spans="1:6" x14ac:dyDescent="0.3">
      <c r="A621" s="1">
        <f t="shared" si="9"/>
        <v>619</v>
      </c>
      <c r="B621" s="6">
        <f xml:space="preserve"> RTD("cqg.rtd",,"StudyData", $I$2, "BAR", "", "Time", $I$4,-$A621,$I$6,$I$10, "","False","T")</f>
        <v>41786</v>
      </c>
      <c r="C621" s="3">
        <f xml:space="preserve"> RTD("cqg.rtd",,"StudyData", $I$2, "BAR", "", "Open", $I$4, -$A621, $I$6,$I$10,,$I$8,$I$12)</f>
        <v>11.69</v>
      </c>
      <c r="D621" s="3">
        <f xml:space="preserve"> RTD("cqg.rtd",,"StudyData", $I$2, "BAR", "", "High", $I$4, -$A621, $I$6,$I$10,,$I$8,$I$12)</f>
        <v>11.86</v>
      </c>
      <c r="E621" s="3">
        <f xml:space="preserve"> RTD("cqg.rtd",,"StudyData", $I$2, "BAR", "", "Low", $I$4, -$A621, $I$6,$I$10,,$I$8,$I$12)</f>
        <v>11.32</v>
      </c>
      <c r="F621" s="3">
        <f xml:space="preserve"> RTD("cqg.rtd",,"StudyData", $I$2, "BAR", "", "Close", $I$4, -$A621, $I$6,$I$10,,$I$8,$I$12)</f>
        <v>11.4</v>
      </c>
    </row>
    <row r="622" spans="1:6" x14ac:dyDescent="0.3">
      <c r="A622" s="1">
        <f t="shared" si="9"/>
        <v>620</v>
      </c>
      <c r="B622" s="6">
        <f xml:space="preserve"> RTD("cqg.rtd",,"StudyData", $I$2, "BAR", "", "Time", $I$4,-$A622,$I$6,$I$10, "","False","T")</f>
        <v>41778</v>
      </c>
      <c r="C622" s="3">
        <f xml:space="preserve"> RTD("cqg.rtd",,"StudyData", $I$2, "BAR", "", "Open", $I$4, -$A622, $I$6,$I$10,,$I$8,$I$12)</f>
        <v>13.17</v>
      </c>
      <c r="D622" s="3">
        <f xml:space="preserve"> RTD("cqg.rtd",,"StudyData", $I$2, "BAR", "", "High", $I$4, -$A622, $I$6,$I$10,,$I$8,$I$12)</f>
        <v>13.3</v>
      </c>
      <c r="E622" s="3">
        <f xml:space="preserve"> RTD("cqg.rtd",,"StudyData", $I$2, "BAR", "", "Low", $I$4, -$A622, $I$6,$I$10,,$I$8,$I$12)</f>
        <v>11.36</v>
      </c>
      <c r="F622" s="3">
        <f xml:space="preserve"> RTD("cqg.rtd",,"StudyData", $I$2, "BAR", "", "Close", $I$4, -$A622, $I$6,$I$10,,$I$8,$I$12)</f>
        <v>11.36</v>
      </c>
    </row>
    <row r="623" spans="1:6" x14ac:dyDescent="0.3">
      <c r="A623" s="1">
        <f t="shared" si="9"/>
        <v>621</v>
      </c>
      <c r="B623" s="6">
        <f xml:space="preserve"> RTD("cqg.rtd",,"StudyData", $I$2, "BAR", "", "Time", $I$4,-$A623,$I$6,$I$10, "","False","T")</f>
        <v>41771</v>
      </c>
      <c r="C623" s="3">
        <f xml:space="preserve"> RTD("cqg.rtd",,"StudyData", $I$2, "BAR", "", "Open", $I$4, -$A623, $I$6,$I$10,,$I$8,$I$12)</f>
        <v>12.46</v>
      </c>
      <c r="D623" s="3">
        <f xml:space="preserve"> RTD("cqg.rtd",,"StudyData", $I$2, "BAR", "", "High", $I$4, -$A623, $I$6,$I$10,,$I$8,$I$12)</f>
        <v>13.77</v>
      </c>
      <c r="E623" s="3">
        <f xml:space="preserve"> RTD("cqg.rtd",,"StudyData", $I$2, "BAR", "", "Low", $I$4, -$A623, $I$6,$I$10,,$I$8,$I$12)</f>
        <v>11.88</v>
      </c>
      <c r="F623" s="3">
        <f xml:space="preserve"> RTD("cqg.rtd",,"StudyData", $I$2, "BAR", "", "Close", $I$4, -$A623, $I$6,$I$10,,$I$8,$I$12)</f>
        <v>12.44</v>
      </c>
    </row>
    <row r="624" spans="1:6" x14ac:dyDescent="0.3">
      <c r="A624" s="1">
        <f t="shared" si="9"/>
        <v>622</v>
      </c>
      <c r="B624" s="6">
        <f xml:space="preserve"> RTD("cqg.rtd",,"StudyData", $I$2, "BAR", "", "Time", $I$4,-$A624,$I$6,$I$10, "","False","T")</f>
        <v>41764</v>
      </c>
      <c r="C624" s="3">
        <f xml:space="preserve"> RTD("cqg.rtd",,"StudyData", $I$2, "BAR", "", "Open", $I$4, -$A624, $I$6,$I$10,,$I$8,$I$12)</f>
        <v>13.95</v>
      </c>
      <c r="D624" s="3">
        <f xml:space="preserve"> RTD("cqg.rtd",,"StudyData", $I$2, "BAR", "", "High", $I$4, -$A624, $I$6,$I$10,,$I$8,$I$12)</f>
        <v>14.49</v>
      </c>
      <c r="E624" s="3">
        <f xml:space="preserve"> RTD("cqg.rtd",,"StudyData", $I$2, "BAR", "", "Low", $I$4, -$A624, $I$6,$I$10,,$I$8,$I$12)</f>
        <v>12.87</v>
      </c>
      <c r="F624" s="3">
        <f xml:space="preserve"> RTD("cqg.rtd",,"StudyData", $I$2, "BAR", "", "Close", $I$4, -$A624, $I$6,$I$10,,$I$8,$I$12)</f>
        <v>12.92</v>
      </c>
    </row>
    <row r="625" spans="1:6" x14ac:dyDescent="0.3">
      <c r="A625" s="1">
        <f t="shared" si="9"/>
        <v>623</v>
      </c>
      <c r="B625" s="6">
        <f xml:space="preserve"> RTD("cqg.rtd",,"StudyData", $I$2, "BAR", "", "Time", $I$4,-$A625,$I$6,$I$10, "","False","T")</f>
        <v>41757</v>
      </c>
      <c r="C625" s="3">
        <f xml:space="preserve"> RTD("cqg.rtd",,"StudyData", $I$2, "BAR", "", "Open", $I$4, -$A625, $I$6,$I$10,,$I$8,$I$12)</f>
        <v>14.27</v>
      </c>
      <c r="D625" s="3">
        <f xml:space="preserve"> RTD("cqg.rtd",,"StudyData", $I$2, "BAR", "", "High", $I$4, -$A625, $I$6,$I$10,,$I$8,$I$12)</f>
        <v>15.28</v>
      </c>
      <c r="E625" s="3">
        <f xml:space="preserve"> RTD("cqg.rtd",,"StudyData", $I$2, "BAR", "", "Low", $I$4, -$A625, $I$6,$I$10,,$I$8,$I$12)</f>
        <v>12.83</v>
      </c>
      <c r="F625" s="3">
        <f xml:space="preserve"> RTD("cqg.rtd",,"StudyData", $I$2, "BAR", "", "Close", $I$4, -$A625, $I$6,$I$10,,$I$8,$I$12)</f>
        <v>12.91</v>
      </c>
    </row>
    <row r="626" spans="1:6" x14ac:dyDescent="0.3">
      <c r="A626" s="1">
        <f t="shared" si="9"/>
        <v>624</v>
      </c>
      <c r="B626" s="6">
        <f xml:space="preserve"> RTD("cqg.rtd",,"StudyData", $I$2, "BAR", "", "Time", $I$4,-$A626,$I$6,$I$10, "","False","T")</f>
        <v>41750</v>
      </c>
      <c r="C626" s="3">
        <f xml:space="preserve"> RTD("cqg.rtd",,"StudyData", $I$2, "BAR", "", "Open", $I$4, -$A626, $I$6,$I$10,,$I$8,$I$12)</f>
        <v>14.1</v>
      </c>
      <c r="D626" s="3">
        <f xml:space="preserve"> RTD("cqg.rtd",,"StudyData", $I$2, "BAR", "", "High", $I$4, -$A626, $I$6,$I$10,,$I$8,$I$12)</f>
        <v>14.67</v>
      </c>
      <c r="E626" s="3">
        <f xml:space="preserve"> RTD("cqg.rtd",,"StudyData", $I$2, "BAR", "", "Low", $I$4, -$A626, $I$6,$I$10,,$I$8,$I$12)</f>
        <v>12.9</v>
      </c>
      <c r="F626" s="3">
        <f xml:space="preserve"> RTD("cqg.rtd",,"StudyData", $I$2, "BAR", "", "Close", $I$4, -$A626, $I$6,$I$10,,$I$8,$I$12)</f>
        <v>14.06</v>
      </c>
    </row>
    <row r="627" spans="1:6" x14ac:dyDescent="0.3">
      <c r="A627" s="1">
        <f t="shared" si="9"/>
        <v>625</v>
      </c>
      <c r="B627" s="6">
        <f xml:space="preserve"> RTD("cqg.rtd",,"StudyData", $I$2, "BAR", "", "Time", $I$4,-$A627,$I$6,$I$10, "","False","T")</f>
        <v>41743</v>
      </c>
      <c r="C627" s="3">
        <f xml:space="preserve"> RTD("cqg.rtd",,"StudyData", $I$2, "BAR", "", "Open", $I$4, -$A627, $I$6,$I$10,,$I$8,$I$12)</f>
        <v>16.14</v>
      </c>
      <c r="D627" s="3">
        <f xml:space="preserve"> RTD("cqg.rtd",,"StudyData", $I$2, "BAR", "", "High", $I$4, -$A627, $I$6,$I$10,,$I$8,$I$12)</f>
        <v>17.5</v>
      </c>
      <c r="E627" s="3">
        <f xml:space="preserve"> RTD("cqg.rtd",,"StudyData", $I$2, "BAR", "", "Low", $I$4, -$A627, $I$6,$I$10,,$I$8,$I$12)</f>
        <v>13.07</v>
      </c>
      <c r="F627" s="3">
        <f xml:space="preserve"> RTD("cqg.rtd",,"StudyData", $I$2, "BAR", "", "Close", $I$4, -$A627, $I$6,$I$10,,$I$8,$I$12)</f>
        <v>13.36</v>
      </c>
    </row>
    <row r="628" spans="1:6" x14ac:dyDescent="0.3">
      <c r="A628" s="1">
        <f t="shared" si="9"/>
        <v>626</v>
      </c>
      <c r="B628" s="6">
        <f xml:space="preserve"> RTD("cqg.rtd",,"StudyData", $I$2, "BAR", "", "Time", $I$4,-$A628,$I$6,$I$10, "","False","T")</f>
        <v>41736</v>
      </c>
      <c r="C628" s="3">
        <f xml:space="preserve"> RTD("cqg.rtd",,"StudyData", $I$2, "BAR", "", "Open", $I$4, -$A628, $I$6,$I$10,,$I$8,$I$12)</f>
        <v>14.96</v>
      </c>
      <c r="D628" s="3">
        <f xml:space="preserve"> RTD("cqg.rtd",,"StudyData", $I$2, "BAR", "", "High", $I$4, -$A628, $I$6,$I$10,,$I$8,$I$12)</f>
        <v>17.850000000000001</v>
      </c>
      <c r="E628" s="3">
        <f xml:space="preserve"> RTD("cqg.rtd",,"StudyData", $I$2, "BAR", "", "Low", $I$4, -$A628, $I$6,$I$10,,$I$8,$I$12)</f>
        <v>13.7</v>
      </c>
      <c r="F628" s="3">
        <f xml:space="preserve"> RTD("cqg.rtd",,"StudyData", $I$2, "BAR", "", "Close", $I$4, -$A628, $I$6,$I$10,,$I$8,$I$12)</f>
        <v>17.03</v>
      </c>
    </row>
    <row r="629" spans="1:6" x14ac:dyDescent="0.3">
      <c r="A629" s="1">
        <f t="shared" si="9"/>
        <v>627</v>
      </c>
      <c r="B629" s="6">
        <f xml:space="preserve"> RTD("cqg.rtd",,"StudyData", $I$2, "BAR", "", "Time", $I$4,-$A629,$I$6,$I$10, "","False","T")</f>
        <v>41729</v>
      </c>
      <c r="C629" s="3">
        <f xml:space="preserve"> RTD("cqg.rtd",,"StudyData", $I$2, "BAR", "", "Open", $I$4, -$A629, $I$6,$I$10,,$I$8,$I$12)</f>
        <v>13.88</v>
      </c>
      <c r="D629" s="3">
        <f xml:space="preserve"> RTD("cqg.rtd",,"StudyData", $I$2, "BAR", "", "High", $I$4, -$A629, $I$6,$I$10,,$I$8,$I$12)</f>
        <v>14.55</v>
      </c>
      <c r="E629" s="3">
        <f xml:space="preserve"> RTD("cqg.rtd",,"StudyData", $I$2, "BAR", "", "Low", $I$4, -$A629, $I$6,$I$10,,$I$8,$I$12)</f>
        <v>12.6</v>
      </c>
      <c r="F629" s="3">
        <f xml:space="preserve"> RTD("cqg.rtd",,"StudyData", $I$2, "BAR", "", "Close", $I$4, -$A629, $I$6,$I$10,,$I$8,$I$12)</f>
        <v>13.96</v>
      </c>
    </row>
    <row r="630" spans="1:6" x14ac:dyDescent="0.3">
      <c r="A630" s="1">
        <f t="shared" si="9"/>
        <v>628</v>
      </c>
      <c r="B630" s="6">
        <f xml:space="preserve"> RTD("cqg.rtd",,"StudyData", $I$2, "BAR", "", "Time", $I$4,-$A630,$I$6,$I$10, "","False","T")</f>
        <v>41722</v>
      </c>
      <c r="C630" s="3">
        <f xml:space="preserve"> RTD("cqg.rtd",,"StudyData", $I$2, "BAR", "", "Open", $I$4, -$A630, $I$6,$I$10,,$I$8,$I$12)</f>
        <v>14.7</v>
      </c>
      <c r="D630" s="3">
        <f xml:space="preserve"> RTD("cqg.rtd",,"StudyData", $I$2, "BAR", "", "High", $I$4, -$A630, $I$6,$I$10,,$I$8,$I$12)</f>
        <v>16.07</v>
      </c>
      <c r="E630" s="3">
        <f xml:space="preserve"> RTD("cqg.rtd",,"StudyData", $I$2, "BAR", "", "Low", $I$4, -$A630, $I$6,$I$10,,$I$8,$I$12)</f>
        <v>13.46</v>
      </c>
      <c r="F630" s="3">
        <f xml:space="preserve"> RTD("cqg.rtd",,"StudyData", $I$2, "BAR", "", "Close", $I$4, -$A630, $I$6,$I$10,,$I$8,$I$12)</f>
        <v>14.41</v>
      </c>
    </row>
    <row r="631" spans="1:6" x14ac:dyDescent="0.3">
      <c r="A631" s="1">
        <f t="shared" si="9"/>
        <v>629</v>
      </c>
      <c r="B631" s="6">
        <f xml:space="preserve"> RTD("cqg.rtd",,"StudyData", $I$2, "BAR", "", "Time", $I$4,-$A631,$I$6,$I$10, "","False","T")</f>
        <v>41715</v>
      </c>
      <c r="C631" s="3">
        <f xml:space="preserve"> RTD("cqg.rtd",,"StudyData", $I$2, "BAR", "", "Open", $I$4, -$A631, $I$6,$I$10,,$I$8,$I$12)</f>
        <v>16.39</v>
      </c>
      <c r="D631" s="3">
        <f xml:space="preserve"> RTD("cqg.rtd",,"StudyData", $I$2, "BAR", "", "High", $I$4, -$A631, $I$6,$I$10,,$I$8,$I$12)</f>
        <v>16.39</v>
      </c>
      <c r="E631" s="3">
        <f xml:space="preserve"> RTD("cqg.rtd",,"StudyData", $I$2, "BAR", "", "Low", $I$4, -$A631, $I$6,$I$10,,$I$8,$I$12)</f>
        <v>13.77</v>
      </c>
      <c r="F631" s="3">
        <f xml:space="preserve"> RTD("cqg.rtd",,"StudyData", $I$2, "BAR", "", "Close", $I$4, -$A631, $I$6,$I$10,,$I$8,$I$12)</f>
        <v>15</v>
      </c>
    </row>
    <row r="632" spans="1:6" x14ac:dyDescent="0.3">
      <c r="A632" s="1">
        <f t="shared" si="9"/>
        <v>630</v>
      </c>
      <c r="B632" s="6">
        <f xml:space="preserve"> RTD("cqg.rtd",,"StudyData", $I$2, "BAR", "", "Time", $I$4,-$A632,$I$6,$I$10, "","False","T")</f>
        <v>41708</v>
      </c>
      <c r="C632" s="3">
        <f xml:space="preserve"> RTD("cqg.rtd",,"StudyData", $I$2, "BAR", "", "Open", $I$4, -$A632, $I$6,$I$10,,$I$8,$I$12)</f>
        <v>14.76</v>
      </c>
      <c r="D632" s="3">
        <f xml:space="preserve"> RTD("cqg.rtd",,"StudyData", $I$2, "BAR", "", "High", $I$4, -$A632, $I$6,$I$10,,$I$8,$I$12)</f>
        <v>18.22</v>
      </c>
      <c r="E632" s="3">
        <f xml:space="preserve"> RTD("cqg.rtd",,"StudyData", $I$2, "BAR", "", "Low", $I$4, -$A632, $I$6,$I$10,,$I$8,$I$12)</f>
        <v>13.84</v>
      </c>
      <c r="F632" s="3">
        <f xml:space="preserve"> RTD("cqg.rtd",,"StudyData", $I$2, "BAR", "", "Close", $I$4, -$A632, $I$6,$I$10,,$I$8,$I$12)</f>
        <v>17.82</v>
      </c>
    </row>
    <row r="633" spans="1:6" x14ac:dyDescent="0.3">
      <c r="A633" s="1">
        <f t="shared" si="9"/>
        <v>631</v>
      </c>
      <c r="B633" s="6">
        <f xml:space="preserve"> RTD("cqg.rtd",,"StudyData", $I$2, "BAR", "", "Time", $I$4,-$A633,$I$6,$I$10, "","False","T")</f>
        <v>41701</v>
      </c>
      <c r="C633" s="3">
        <f xml:space="preserve"> RTD("cqg.rtd",,"StudyData", $I$2, "BAR", "", "Open", $I$4, -$A633, $I$6,$I$10,,$I$8,$I$12)</f>
        <v>16.47</v>
      </c>
      <c r="D633" s="3">
        <f xml:space="preserve"> RTD("cqg.rtd",,"StudyData", $I$2, "BAR", "", "High", $I$4, -$A633, $I$6,$I$10,,$I$8,$I$12)</f>
        <v>16.78</v>
      </c>
      <c r="E633" s="3">
        <f xml:space="preserve"> RTD("cqg.rtd",,"StudyData", $I$2, "BAR", "", "Low", $I$4, -$A633, $I$6,$I$10,,$I$8,$I$12)</f>
        <v>13.51</v>
      </c>
      <c r="F633" s="3">
        <f xml:space="preserve"> RTD("cqg.rtd",,"StudyData", $I$2, "BAR", "", "Close", $I$4, -$A633, $I$6,$I$10,,$I$8,$I$12)</f>
        <v>14.11</v>
      </c>
    </row>
    <row r="634" spans="1:6" x14ac:dyDescent="0.3">
      <c r="A634" s="1">
        <f t="shared" si="9"/>
        <v>632</v>
      </c>
      <c r="B634" s="6">
        <f xml:space="preserve"> RTD("cqg.rtd",,"StudyData", $I$2, "BAR", "", "Time", $I$4,-$A634,$I$6,$I$10, "","False","T")</f>
        <v>41694</v>
      </c>
      <c r="C634" s="3">
        <f xml:space="preserve"> RTD("cqg.rtd",,"StudyData", $I$2, "BAR", "", "Open", $I$4, -$A634, $I$6,$I$10,,$I$8,$I$12)</f>
        <v>14.83</v>
      </c>
      <c r="D634" s="3">
        <f xml:space="preserve"> RTD("cqg.rtd",,"StudyData", $I$2, "BAR", "", "High", $I$4, -$A634, $I$6,$I$10,,$I$8,$I$12)</f>
        <v>14.83</v>
      </c>
      <c r="E634" s="3">
        <f xml:space="preserve"> RTD("cqg.rtd",,"StudyData", $I$2, "BAR", "", "Low", $I$4, -$A634, $I$6,$I$10,,$I$8,$I$12)</f>
        <v>13.49</v>
      </c>
      <c r="F634" s="3">
        <f xml:space="preserve"> RTD("cqg.rtd",,"StudyData", $I$2, "BAR", "", "Close", $I$4, -$A634, $I$6,$I$10,,$I$8,$I$12)</f>
        <v>14</v>
      </c>
    </row>
    <row r="635" spans="1:6" x14ac:dyDescent="0.3">
      <c r="A635" s="1">
        <f t="shared" si="9"/>
        <v>633</v>
      </c>
      <c r="B635" s="6">
        <f xml:space="preserve"> RTD("cqg.rtd",,"StudyData", $I$2, "BAR", "", "Time", $I$4,-$A635,$I$6,$I$10, "","False","T")</f>
        <v>41688</v>
      </c>
      <c r="C635" s="3">
        <f xml:space="preserve"> RTD("cqg.rtd",,"StudyData", $I$2, "BAR", "", "Open", $I$4, -$A635, $I$6,$I$10,,$I$8,$I$12)</f>
        <v>13.95</v>
      </c>
      <c r="D635" s="3">
        <f xml:space="preserve"> RTD("cqg.rtd",,"StudyData", $I$2, "BAR", "", "High", $I$4, -$A635, $I$6,$I$10,,$I$8,$I$12)</f>
        <v>15.8</v>
      </c>
      <c r="E635" s="3">
        <f xml:space="preserve"> RTD("cqg.rtd",,"StudyData", $I$2, "BAR", "", "Low", $I$4, -$A635, $I$6,$I$10,,$I$8,$I$12)</f>
        <v>13.77</v>
      </c>
      <c r="F635" s="3">
        <f xml:space="preserve"> RTD("cqg.rtd",,"StudyData", $I$2, "BAR", "", "Close", $I$4, -$A635, $I$6,$I$10,,$I$8,$I$12)</f>
        <v>14.68</v>
      </c>
    </row>
    <row r="636" spans="1:6" x14ac:dyDescent="0.3">
      <c r="A636" s="1">
        <f t="shared" si="9"/>
        <v>634</v>
      </c>
      <c r="B636" s="6">
        <f xml:space="preserve"> RTD("cqg.rtd",,"StudyData", $I$2, "BAR", "", "Time", $I$4,-$A636,$I$6,$I$10, "","False","T")</f>
        <v>41680</v>
      </c>
      <c r="C636" s="3">
        <f xml:space="preserve"> RTD("cqg.rtd",,"StudyData", $I$2, "BAR", "", "Open", $I$4, -$A636, $I$6,$I$10,,$I$8,$I$12)</f>
        <v>15.63</v>
      </c>
      <c r="D636" s="3">
        <f xml:space="preserve"> RTD("cqg.rtd",,"StudyData", $I$2, "BAR", "", "High", $I$4, -$A636, $I$6,$I$10,,$I$8,$I$12)</f>
        <v>15.76</v>
      </c>
      <c r="E636" s="3">
        <f xml:space="preserve"> RTD("cqg.rtd",,"StudyData", $I$2, "BAR", "", "Low", $I$4, -$A636, $I$6,$I$10,,$I$8,$I$12)</f>
        <v>13.44</v>
      </c>
      <c r="F636" s="3">
        <f xml:space="preserve"> RTD("cqg.rtd",,"StudyData", $I$2, "BAR", "", "Close", $I$4, -$A636, $I$6,$I$10,,$I$8,$I$12)</f>
        <v>13.57</v>
      </c>
    </row>
    <row r="637" spans="1:6" x14ac:dyDescent="0.3">
      <c r="A637" s="1">
        <f t="shared" si="9"/>
        <v>635</v>
      </c>
      <c r="B637" s="6">
        <f xml:space="preserve"> RTD("cqg.rtd",,"StudyData", $I$2, "BAR", "", "Time", $I$4,-$A637,$I$6,$I$10, "","False","T")</f>
        <v>41673</v>
      </c>
      <c r="C637" s="3">
        <f xml:space="preserve"> RTD("cqg.rtd",,"StudyData", $I$2, "BAR", "", "Open", $I$4, -$A637, $I$6,$I$10,,$I$8,$I$12)</f>
        <v>18.57</v>
      </c>
      <c r="D637" s="3">
        <f xml:space="preserve"> RTD("cqg.rtd",,"StudyData", $I$2, "BAR", "", "High", $I$4, -$A637, $I$6,$I$10,,$I$8,$I$12)</f>
        <v>21.48</v>
      </c>
      <c r="E637" s="3">
        <f xml:space="preserve"> RTD("cqg.rtd",,"StudyData", $I$2, "BAR", "", "Low", $I$4, -$A637, $I$6,$I$10,,$I$8,$I$12)</f>
        <v>15.09</v>
      </c>
      <c r="F637" s="3">
        <f xml:space="preserve"> RTD("cqg.rtd",,"StudyData", $I$2, "BAR", "", "Close", $I$4, -$A637, $I$6,$I$10,,$I$8,$I$12)</f>
        <v>15.29</v>
      </c>
    </row>
    <row r="638" spans="1:6" x14ac:dyDescent="0.3">
      <c r="A638" s="1">
        <f t="shared" si="9"/>
        <v>636</v>
      </c>
      <c r="B638" s="6">
        <f xml:space="preserve"> RTD("cqg.rtd",,"StudyData", $I$2, "BAR", "", "Time", $I$4,-$A638,$I$6,$I$10, "","False","T")</f>
        <v>41666</v>
      </c>
      <c r="C638" s="3">
        <f xml:space="preserve"> RTD("cqg.rtd",,"StudyData", $I$2, "BAR", "", "Open", $I$4, -$A638, $I$6,$I$10,,$I$8,$I$12)</f>
        <v>17.29</v>
      </c>
      <c r="D638" s="3">
        <f xml:space="preserve"> RTD("cqg.rtd",,"StudyData", $I$2, "BAR", "", "High", $I$4, -$A638, $I$6,$I$10,,$I$8,$I$12)</f>
        <v>18.98</v>
      </c>
      <c r="E638" s="3">
        <f xml:space="preserve"> RTD("cqg.rtd",,"StudyData", $I$2, "BAR", "", "Low", $I$4, -$A638, $I$6,$I$10,,$I$8,$I$12)</f>
        <v>15.8</v>
      </c>
      <c r="F638" s="3">
        <f xml:space="preserve"> RTD("cqg.rtd",,"StudyData", $I$2, "BAR", "", "Close", $I$4, -$A638, $I$6,$I$10,,$I$8,$I$12)</f>
        <v>18.41</v>
      </c>
    </row>
    <row r="639" spans="1:6" x14ac:dyDescent="0.3">
      <c r="A639" s="1">
        <f t="shared" si="9"/>
        <v>637</v>
      </c>
      <c r="B639" s="6">
        <f xml:space="preserve"> RTD("cqg.rtd",,"StudyData", $I$2, "BAR", "", "Time", $I$4,-$A639,$I$6,$I$10, "","False","T")</f>
        <v>41660</v>
      </c>
      <c r="C639" s="3">
        <f xml:space="preserve"> RTD("cqg.rtd",,"StudyData", $I$2, "BAR", "", "Open", $I$4, -$A639, $I$6,$I$10,,$I$8,$I$12)</f>
        <v>12.63</v>
      </c>
      <c r="D639" s="3">
        <f xml:space="preserve"> RTD("cqg.rtd",,"StudyData", $I$2, "BAR", "", "High", $I$4, -$A639, $I$6,$I$10,,$I$8,$I$12)</f>
        <v>18.14</v>
      </c>
      <c r="E639" s="3">
        <f xml:space="preserve"> RTD("cqg.rtd",,"StudyData", $I$2, "BAR", "", "Low", $I$4, -$A639, $I$6,$I$10,,$I$8,$I$12)</f>
        <v>12.55</v>
      </c>
      <c r="F639" s="3">
        <f xml:space="preserve"> RTD("cqg.rtd",,"StudyData", $I$2, "BAR", "", "Close", $I$4, -$A639, $I$6,$I$10,,$I$8,$I$12)</f>
        <v>18.14</v>
      </c>
    </row>
    <row r="640" spans="1:6" x14ac:dyDescent="0.3">
      <c r="A640" s="1">
        <f t="shared" si="9"/>
        <v>638</v>
      </c>
      <c r="B640" s="6">
        <f xml:space="preserve"> RTD("cqg.rtd",,"StudyData", $I$2, "BAR", "", "Time", $I$4,-$A640,$I$6,$I$10, "","False","T")</f>
        <v>41652</v>
      </c>
      <c r="C640" s="3">
        <f xml:space="preserve"> RTD("cqg.rtd",,"StudyData", $I$2, "BAR", "", "Open", $I$4, -$A640, $I$6,$I$10,,$I$8,$I$12)</f>
        <v>12.18</v>
      </c>
      <c r="D640" s="3">
        <f xml:space="preserve"> RTD("cqg.rtd",,"StudyData", $I$2, "BAR", "", "High", $I$4, -$A640, $I$6,$I$10,,$I$8,$I$12)</f>
        <v>13.65</v>
      </c>
      <c r="E640" s="3">
        <f xml:space="preserve"> RTD("cqg.rtd",,"StudyData", $I$2, "BAR", "", "Low", $I$4, -$A640, $I$6,$I$10,,$I$8,$I$12)</f>
        <v>11.81</v>
      </c>
      <c r="F640" s="3">
        <f xml:space="preserve"> RTD("cqg.rtd",,"StudyData", $I$2, "BAR", "", "Close", $I$4, -$A640, $I$6,$I$10,,$I$8,$I$12)</f>
        <v>12.44</v>
      </c>
    </row>
    <row r="641" spans="1:6" x14ac:dyDescent="0.3">
      <c r="A641" s="1">
        <f t="shared" si="9"/>
        <v>639</v>
      </c>
      <c r="B641" s="6">
        <f xml:space="preserve"> RTD("cqg.rtd",,"StudyData", $I$2, "BAR", "", "Time", $I$4,-$A641,$I$6,$I$10, "","False","T")</f>
        <v>41645</v>
      </c>
      <c r="C641" s="3">
        <f xml:space="preserve"> RTD("cqg.rtd",,"StudyData", $I$2, "BAR", "", "Open", $I$4, -$A641, $I$6,$I$10,,$I$8,$I$12)</f>
        <v>13.41</v>
      </c>
      <c r="D641" s="3">
        <f xml:space="preserve"> RTD("cqg.rtd",,"StudyData", $I$2, "BAR", "", "High", $I$4, -$A641, $I$6,$I$10,,$I$8,$I$12)</f>
        <v>14</v>
      </c>
      <c r="E641" s="3">
        <f xml:space="preserve"> RTD("cqg.rtd",,"StudyData", $I$2, "BAR", "", "Low", $I$4, -$A641, $I$6,$I$10,,$I$8,$I$12)</f>
        <v>12.14</v>
      </c>
      <c r="F641" s="3">
        <f xml:space="preserve"> RTD("cqg.rtd",,"StudyData", $I$2, "BAR", "", "Close", $I$4, -$A641, $I$6,$I$10,,$I$8,$I$12)</f>
        <v>12.14</v>
      </c>
    </row>
    <row r="642" spans="1:6" x14ac:dyDescent="0.3">
      <c r="A642" s="1">
        <f t="shared" si="9"/>
        <v>640</v>
      </c>
      <c r="B642" s="6">
        <f xml:space="preserve"> RTD("cqg.rtd",,"StudyData", $I$2, "BAR", "", "Time", $I$4,-$A642,$I$6,$I$10, "","False","T")</f>
        <v>41638</v>
      </c>
      <c r="C642" s="3">
        <f xml:space="preserve"> RTD("cqg.rtd",,"StudyData", $I$2, "BAR", "", "Open", $I$4, -$A642, $I$6,$I$10,,$I$8,$I$12)</f>
        <v>12.87</v>
      </c>
      <c r="D642" s="3">
        <f xml:space="preserve"> RTD("cqg.rtd",,"StudyData", $I$2, "BAR", "", "High", $I$4, -$A642, $I$6,$I$10,,$I$8,$I$12)</f>
        <v>14.59</v>
      </c>
      <c r="E642" s="3">
        <f xml:space="preserve"> RTD("cqg.rtd",,"StudyData", $I$2, "BAR", "", "Low", $I$4, -$A642, $I$6,$I$10,,$I$8,$I$12)</f>
        <v>12.83</v>
      </c>
      <c r="F642" s="3">
        <f xml:space="preserve"> RTD("cqg.rtd",,"StudyData", $I$2, "BAR", "", "Close", $I$4, -$A642, $I$6,$I$10,,$I$8,$I$12)</f>
        <v>13.76</v>
      </c>
    </row>
    <row r="643" spans="1:6" x14ac:dyDescent="0.3">
      <c r="A643" s="1">
        <f t="shared" si="9"/>
        <v>641</v>
      </c>
      <c r="B643" s="6">
        <f xml:space="preserve"> RTD("cqg.rtd",,"StudyData", $I$2, "BAR", "", "Time", $I$4,-$A643,$I$6,$I$10, "","False","T")</f>
        <v>41631</v>
      </c>
      <c r="C643" s="3">
        <f xml:space="preserve"> RTD("cqg.rtd",,"StudyData", $I$2, "BAR", "", "Open", $I$4, -$A643, $I$6,$I$10,,$I$8,$I$12)</f>
        <v>13.37</v>
      </c>
      <c r="D643" s="3">
        <f xml:space="preserve"> RTD("cqg.rtd",,"StudyData", $I$2, "BAR", "", "High", $I$4, -$A643, $I$6,$I$10,,$I$8,$I$12)</f>
        <v>13.53</v>
      </c>
      <c r="E643" s="3">
        <f xml:space="preserve"> RTD("cqg.rtd",,"StudyData", $I$2, "BAR", "", "Low", $I$4, -$A643, $I$6,$I$10,,$I$8,$I$12)</f>
        <v>11.69</v>
      </c>
      <c r="F643" s="3">
        <f xml:space="preserve"> RTD("cqg.rtd",,"StudyData", $I$2, "BAR", "", "Close", $I$4, -$A643, $I$6,$I$10,,$I$8,$I$12)</f>
        <v>12.46</v>
      </c>
    </row>
    <row r="644" spans="1:6" x14ac:dyDescent="0.3">
      <c r="A644" s="1">
        <f t="shared" ref="A644:A707" si="10">A643+1</f>
        <v>642</v>
      </c>
      <c r="B644" s="6">
        <f xml:space="preserve"> RTD("cqg.rtd",,"StudyData", $I$2, "BAR", "", "Time", $I$4,-$A644,$I$6,$I$10, "","False","T")</f>
        <v>41624</v>
      </c>
      <c r="C644" s="3">
        <f xml:space="preserve"> RTD("cqg.rtd",,"StudyData", $I$2, "BAR", "", "Open", $I$4, -$A644, $I$6,$I$10,,$I$8,$I$12)</f>
        <v>15.64</v>
      </c>
      <c r="D644" s="3">
        <f xml:space="preserve"> RTD("cqg.rtd",,"StudyData", $I$2, "BAR", "", "High", $I$4, -$A644, $I$6,$I$10,,$I$8,$I$12)</f>
        <v>16.75</v>
      </c>
      <c r="E644" s="3">
        <f xml:space="preserve"> RTD("cqg.rtd",,"StudyData", $I$2, "BAR", "", "Low", $I$4, -$A644, $I$6,$I$10,,$I$8,$I$12)</f>
        <v>12.89</v>
      </c>
      <c r="F644" s="3">
        <f xml:space="preserve"> RTD("cqg.rtd",,"StudyData", $I$2, "BAR", "", "Close", $I$4, -$A644, $I$6,$I$10,,$I$8,$I$12)</f>
        <v>13.79</v>
      </c>
    </row>
    <row r="645" spans="1:6" x14ac:dyDescent="0.3">
      <c r="A645" s="1">
        <f t="shared" si="10"/>
        <v>643</v>
      </c>
      <c r="B645" s="6">
        <f xml:space="preserve"> RTD("cqg.rtd",,"StudyData", $I$2, "BAR", "", "Time", $I$4,-$A645,$I$6,$I$10, "","False","T")</f>
        <v>41617</v>
      </c>
      <c r="C645" s="3">
        <f xml:space="preserve"> RTD("cqg.rtd",,"StudyData", $I$2, "BAR", "", "Open", $I$4, -$A645, $I$6,$I$10,,$I$8,$I$12)</f>
        <v>13.97</v>
      </c>
      <c r="D645" s="3">
        <f xml:space="preserve"> RTD("cqg.rtd",,"StudyData", $I$2, "BAR", "", "High", $I$4, -$A645, $I$6,$I$10,,$I$8,$I$12)</f>
        <v>16.09</v>
      </c>
      <c r="E645" s="3">
        <f xml:space="preserve"> RTD("cqg.rtd",,"StudyData", $I$2, "BAR", "", "Low", $I$4, -$A645, $I$6,$I$10,,$I$8,$I$12)</f>
        <v>13.49</v>
      </c>
      <c r="F645" s="3">
        <f xml:space="preserve"> RTD("cqg.rtd",,"StudyData", $I$2, "BAR", "", "Close", $I$4, -$A645, $I$6,$I$10,,$I$8,$I$12)</f>
        <v>15.76</v>
      </c>
    </row>
    <row r="646" spans="1:6" x14ac:dyDescent="0.3">
      <c r="A646" s="1">
        <f t="shared" si="10"/>
        <v>644</v>
      </c>
      <c r="B646" s="6">
        <f xml:space="preserve"> RTD("cqg.rtd",,"StudyData", $I$2, "BAR", "", "Time", $I$4,-$A646,$I$6,$I$10, "","False","T")</f>
        <v>41610</v>
      </c>
      <c r="C646" s="3">
        <f xml:space="preserve"> RTD("cqg.rtd",,"StudyData", $I$2, "BAR", "", "Open", $I$4, -$A646, $I$6,$I$10,,$I$8,$I$12)</f>
        <v>13.91</v>
      </c>
      <c r="D646" s="3">
        <f xml:space="preserve"> RTD("cqg.rtd",,"StudyData", $I$2, "BAR", "", "High", $I$4, -$A646, $I$6,$I$10,,$I$8,$I$12)</f>
        <v>15.71</v>
      </c>
      <c r="E646" s="3">
        <f xml:space="preserve"> RTD("cqg.rtd",,"StudyData", $I$2, "BAR", "", "Low", $I$4, -$A646, $I$6,$I$10,,$I$8,$I$12)</f>
        <v>13.62</v>
      </c>
      <c r="F646" s="3">
        <f xml:space="preserve"> RTD("cqg.rtd",,"StudyData", $I$2, "BAR", "", "Close", $I$4, -$A646, $I$6,$I$10,,$I$8,$I$12)</f>
        <v>13.79</v>
      </c>
    </row>
    <row r="647" spans="1:6" x14ac:dyDescent="0.3">
      <c r="A647" s="1">
        <f t="shared" si="10"/>
        <v>645</v>
      </c>
      <c r="B647" s="6">
        <f xml:space="preserve"> RTD("cqg.rtd",,"StudyData", $I$2, "BAR", "", "Time", $I$4,-$A647,$I$6,$I$10, "","False","T")</f>
        <v>41603</v>
      </c>
      <c r="C647" s="3">
        <f xml:space="preserve"> RTD("cqg.rtd",,"StudyData", $I$2, "BAR", "", "Open", $I$4, -$A647, $I$6,$I$10,,$I$8,$I$12)</f>
        <v>12.55</v>
      </c>
      <c r="D647" s="3">
        <f xml:space="preserve"> RTD("cqg.rtd",,"StudyData", $I$2, "BAR", "", "High", $I$4, -$A647, $I$6,$I$10,,$I$8,$I$12)</f>
        <v>13.78</v>
      </c>
      <c r="E647" s="3">
        <f xml:space="preserve"> RTD("cqg.rtd",,"StudyData", $I$2, "BAR", "", "Low", $I$4, -$A647, $I$6,$I$10,,$I$8,$I$12)</f>
        <v>12.44</v>
      </c>
      <c r="F647" s="3">
        <f xml:space="preserve"> RTD("cqg.rtd",,"StudyData", $I$2, "BAR", "", "Close", $I$4, -$A647, $I$6,$I$10,,$I$8,$I$12)</f>
        <v>13.7</v>
      </c>
    </row>
    <row r="648" spans="1:6" x14ac:dyDescent="0.3">
      <c r="A648" s="1">
        <f t="shared" si="10"/>
        <v>646</v>
      </c>
      <c r="B648" s="6">
        <f xml:space="preserve"> RTD("cqg.rtd",,"StudyData", $I$2, "BAR", "", "Time", $I$4,-$A648,$I$6,$I$10, "","False","T")</f>
        <v>41596</v>
      </c>
      <c r="C648" s="3">
        <f xml:space="preserve"> RTD("cqg.rtd",,"StudyData", $I$2, "BAR", "", "Open", $I$4, -$A648, $I$6,$I$10,,$I$8,$I$12)</f>
        <v>12.41</v>
      </c>
      <c r="D648" s="3">
        <f xml:space="preserve"> RTD("cqg.rtd",,"StudyData", $I$2, "BAR", "", "High", $I$4, -$A648, $I$6,$I$10,,$I$8,$I$12)</f>
        <v>13.94</v>
      </c>
      <c r="E648" s="3">
        <f xml:space="preserve"> RTD("cqg.rtd",,"StudyData", $I$2, "BAR", "", "Low", $I$4, -$A648, $I$6,$I$10,,$I$8,$I$12)</f>
        <v>12.24</v>
      </c>
      <c r="F648" s="3">
        <f xml:space="preserve"> RTD("cqg.rtd",,"StudyData", $I$2, "BAR", "", "Close", $I$4, -$A648, $I$6,$I$10,,$I$8,$I$12)</f>
        <v>12.26</v>
      </c>
    </row>
    <row r="649" spans="1:6" x14ac:dyDescent="0.3">
      <c r="A649" s="1">
        <f t="shared" si="10"/>
        <v>647</v>
      </c>
      <c r="B649" s="6">
        <f xml:space="preserve"> RTD("cqg.rtd",,"StudyData", $I$2, "BAR", "", "Time", $I$4,-$A649,$I$6,$I$10, "","False","T")</f>
        <v>41589</v>
      </c>
      <c r="C649" s="3">
        <f xml:space="preserve"> RTD("cqg.rtd",,"StudyData", $I$2, "BAR", "", "Open", $I$4, -$A649, $I$6,$I$10,,$I$8,$I$12)</f>
        <v>12.85</v>
      </c>
      <c r="D649" s="3">
        <f xml:space="preserve"> RTD("cqg.rtd",,"StudyData", $I$2, "BAR", "", "High", $I$4, -$A649, $I$6,$I$10,,$I$8,$I$12)</f>
        <v>13.35</v>
      </c>
      <c r="E649" s="3">
        <f xml:space="preserve"> RTD("cqg.rtd",,"StudyData", $I$2, "BAR", "", "Low", $I$4, -$A649, $I$6,$I$10,,$I$8,$I$12)</f>
        <v>11.99</v>
      </c>
      <c r="F649" s="3">
        <f xml:space="preserve"> RTD("cqg.rtd",,"StudyData", $I$2, "BAR", "", "Close", $I$4, -$A649, $I$6,$I$10,,$I$8,$I$12)</f>
        <v>12.19</v>
      </c>
    </row>
    <row r="650" spans="1:6" x14ac:dyDescent="0.3">
      <c r="A650" s="1">
        <f t="shared" si="10"/>
        <v>648</v>
      </c>
      <c r="B650" s="6">
        <f xml:space="preserve"> RTD("cqg.rtd",,"StudyData", $I$2, "BAR", "", "Time", $I$4,-$A650,$I$6,$I$10, "","False","T")</f>
        <v>41582</v>
      </c>
      <c r="C650" s="3">
        <f xml:space="preserve"> RTD("cqg.rtd",,"StudyData", $I$2, "BAR", "", "Open", $I$4, -$A650, $I$6,$I$10,,$I$8,$I$12)</f>
        <v>13.35</v>
      </c>
      <c r="D650" s="3">
        <f xml:space="preserve"> RTD("cqg.rtd",,"StudyData", $I$2, "BAR", "", "High", $I$4, -$A650, $I$6,$I$10,,$I$8,$I$12)</f>
        <v>14.14</v>
      </c>
      <c r="E650" s="3">
        <f xml:space="preserve"> RTD("cqg.rtd",,"StudyData", $I$2, "BAR", "", "Low", $I$4, -$A650, $I$6,$I$10,,$I$8,$I$12)</f>
        <v>12.67</v>
      </c>
      <c r="F650" s="3">
        <f xml:space="preserve"> RTD("cqg.rtd",,"StudyData", $I$2, "BAR", "", "Close", $I$4, -$A650, $I$6,$I$10,,$I$8,$I$12)</f>
        <v>12.9</v>
      </c>
    </row>
    <row r="651" spans="1:6" x14ac:dyDescent="0.3">
      <c r="A651" s="1">
        <f t="shared" si="10"/>
        <v>649</v>
      </c>
      <c r="B651" s="6">
        <f xml:space="preserve"> RTD("cqg.rtd",,"StudyData", $I$2, "BAR", "", "Time", $I$4,-$A651,$I$6,$I$10, "","False","T")</f>
        <v>41575</v>
      </c>
      <c r="C651" s="3">
        <f xml:space="preserve"> RTD("cqg.rtd",,"StudyData", $I$2, "BAR", "", "Open", $I$4, -$A651, $I$6,$I$10,,$I$8,$I$12)</f>
        <v>13.62</v>
      </c>
      <c r="D651" s="3">
        <f xml:space="preserve"> RTD("cqg.rtd",,"StudyData", $I$2, "BAR", "", "High", $I$4, -$A651, $I$6,$I$10,,$I$8,$I$12)</f>
        <v>14.36</v>
      </c>
      <c r="E651" s="3">
        <f xml:space="preserve"> RTD("cqg.rtd",,"StudyData", $I$2, "BAR", "", "Low", $I$4, -$A651, $I$6,$I$10,,$I$8,$I$12)</f>
        <v>13.06</v>
      </c>
      <c r="F651" s="3">
        <f xml:space="preserve"> RTD("cqg.rtd",,"StudyData", $I$2, "BAR", "", "Close", $I$4, -$A651, $I$6,$I$10,,$I$8,$I$12)</f>
        <v>13.28</v>
      </c>
    </row>
    <row r="652" spans="1:6" x14ac:dyDescent="0.3">
      <c r="A652" s="1">
        <f t="shared" si="10"/>
        <v>650</v>
      </c>
      <c r="B652" s="6">
        <f xml:space="preserve"> RTD("cqg.rtd",,"StudyData", $I$2, "BAR", "", "Time", $I$4,-$A652,$I$6,$I$10, "","False","T")</f>
        <v>41568</v>
      </c>
      <c r="C652" s="3">
        <f xml:space="preserve"> RTD("cqg.rtd",,"StudyData", $I$2, "BAR", "", "Open", $I$4, -$A652, $I$6,$I$10,,$I$8,$I$12)</f>
        <v>13.34</v>
      </c>
      <c r="D652" s="3">
        <f xml:space="preserve"> RTD("cqg.rtd",,"StudyData", $I$2, "BAR", "", "High", $I$4, -$A652, $I$6,$I$10,,$I$8,$I$12)</f>
        <v>14.21</v>
      </c>
      <c r="E652" s="3">
        <f xml:space="preserve"> RTD("cqg.rtd",,"StudyData", $I$2, "BAR", "", "Low", $I$4, -$A652, $I$6,$I$10,,$I$8,$I$12)</f>
        <v>12.93</v>
      </c>
      <c r="F652" s="3">
        <f xml:space="preserve"> RTD("cqg.rtd",,"StudyData", $I$2, "BAR", "", "Close", $I$4, -$A652, $I$6,$I$10,,$I$8,$I$12)</f>
        <v>13.09</v>
      </c>
    </row>
    <row r="653" spans="1:6" x14ac:dyDescent="0.3">
      <c r="A653" s="1">
        <f t="shared" si="10"/>
        <v>651</v>
      </c>
      <c r="B653" s="6">
        <f xml:space="preserve"> RTD("cqg.rtd",,"StudyData", $I$2, "BAR", "", "Time", $I$4,-$A653,$I$6,$I$10, "","False","T")</f>
        <v>41561</v>
      </c>
      <c r="C653" s="3">
        <f xml:space="preserve"> RTD("cqg.rtd",,"StudyData", $I$2, "BAR", "", "Open", $I$4, -$A653, $I$6,$I$10,,$I$8,$I$12)</f>
        <v>17.07</v>
      </c>
      <c r="D653" s="3">
        <f xml:space="preserve"> RTD("cqg.rtd",,"StudyData", $I$2, "BAR", "", "High", $I$4, -$A653, $I$6,$I$10,,$I$8,$I$12)</f>
        <v>18.670000000000002</v>
      </c>
      <c r="E653" s="3">
        <f xml:space="preserve"> RTD("cqg.rtd",,"StudyData", $I$2, "BAR", "", "Low", $I$4, -$A653, $I$6,$I$10,,$I$8,$I$12)</f>
        <v>12.34</v>
      </c>
      <c r="F653" s="3">
        <f xml:space="preserve"> RTD("cqg.rtd",,"StudyData", $I$2, "BAR", "", "Close", $I$4, -$A653, $I$6,$I$10,,$I$8,$I$12)</f>
        <v>13.04</v>
      </c>
    </row>
    <row r="654" spans="1:6" x14ac:dyDescent="0.3">
      <c r="A654" s="1">
        <f t="shared" si="10"/>
        <v>652</v>
      </c>
      <c r="B654" s="6">
        <f xml:space="preserve"> RTD("cqg.rtd",,"StudyData", $I$2, "BAR", "", "Time", $I$4,-$A654,$I$6,$I$10, "","False","T")</f>
        <v>41554</v>
      </c>
      <c r="C654" s="3">
        <f xml:space="preserve"> RTD("cqg.rtd",,"StudyData", $I$2, "BAR", "", "Open", $I$4, -$A654, $I$6,$I$10,,$I$8,$I$12)</f>
        <v>18.760000000000002</v>
      </c>
      <c r="D654" s="3">
        <f xml:space="preserve"> RTD("cqg.rtd",,"StudyData", $I$2, "BAR", "", "High", $I$4, -$A654, $I$6,$I$10,,$I$8,$I$12)</f>
        <v>21.34</v>
      </c>
      <c r="E654" s="3">
        <f xml:space="preserve"> RTD("cqg.rtd",,"StudyData", $I$2, "BAR", "", "Low", $I$4, -$A654, $I$6,$I$10,,$I$8,$I$12)</f>
        <v>15.46</v>
      </c>
      <c r="F654" s="3">
        <f xml:space="preserve"> RTD("cqg.rtd",,"StudyData", $I$2, "BAR", "", "Close", $I$4, -$A654, $I$6,$I$10,,$I$8,$I$12)</f>
        <v>15.72</v>
      </c>
    </row>
    <row r="655" spans="1:6" x14ac:dyDescent="0.3">
      <c r="A655" s="1">
        <f t="shared" si="10"/>
        <v>653</v>
      </c>
      <c r="B655" s="6">
        <f xml:space="preserve"> RTD("cqg.rtd",,"StudyData", $I$2, "BAR", "", "Time", $I$4,-$A655,$I$6,$I$10, "","False","T")</f>
        <v>41547</v>
      </c>
      <c r="C655" s="3">
        <f xml:space="preserve"> RTD("cqg.rtd",,"StudyData", $I$2, "BAR", "", "Open", $I$4, -$A655, $I$6,$I$10,,$I$8,$I$12)</f>
        <v>17.48</v>
      </c>
      <c r="D655" s="3">
        <f xml:space="preserve"> RTD("cqg.rtd",,"StudyData", $I$2, "BAR", "", "High", $I$4, -$A655, $I$6,$I$10,,$I$8,$I$12)</f>
        <v>18.71</v>
      </c>
      <c r="E655" s="3">
        <f xml:space="preserve"> RTD("cqg.rtd",,"StudyData", $I$2, "BAR", "", "Low", $I$4, -$A655, $I$6,$I$10,,$I$8,$I$12)</f>
        <v>15.47</v>
      </c>
      <c r="F655" s="3">
        <f xml:space="preserve"> RTD("cqg.rtd",,"StudyData", $I$2, "BAR", "", "Close", $I$4, -$A655, $I$6,$I$10,,$I$8,$I$12)</f>
        <v>16.73</v>
      </c>
    </row>
    <row r="656" spans="1:6" x14ac:dyDescent="0.3">
      <c r="A656" s="1">
        <f t="shared" si="10"/>
        <v>654</v>
      </c>
      <c r="B656" s="6">
        <f xml:space="preserve"> RTD("cqg.rtd",,"StudyData", $I$2, "BAR", "", "Time", $I$4,-$A656,$I$6,$I$10, "","False","T")</f>
        <v>41540</v>
      </c>
      <c r="C656" s="3">
        <f xml:space="preserve"> RTD("cqg.rtd",,"StudyData", $I$2, "BAR", "", "Open", $I$4, -$A656, $I$6,$I$10,,$I$8,$I$12)</f>
        <v>14.04</v>
      </c>
      <c r="D656" s="3">
        <f xml:space="preserve"> RTD("cqg.rtd",,"StudyData", $I$2, "BAR", "", "High", $I$4, -$A656, $I$6,$I$10,,$I$8,$I$12)</f>
        <v>15.79</v>
      </c>
      <c r="E656" s="3">
        <f xml:space="preserve"> RTD("cqg.rtd",,"StudyData", $I$2, "BAR", "", "Low", $I$4, -$A656, $I$6,$I$10,,$I$8,$I$12)</f>
        <v>13.58</v>
      </c>
      <c r="F656" s="3">
        <f xml:space="preserve"> RTD("cqg.rtd",,"StudyData", $I$2, "BAR", "", "Close", $I$4, -$A656, $I$6,$I$10,,$I$8,$I$12)</f>
        <v>15.46</v>
      </c>
    </row>
    <row r="657" spans="1:6" x14ac:dyDescent="0.3">
      <c r="A657" s="1">
        <f t="shared" si="10"/>
        <v>655</v>
      </c>
      <c r="B657" s="6">
        <f xml:space="preserve"> RTD("cqg.rtd",,"StudyData", $I$2, "BAR", "", "Time", $I$4,-$A657,$I$6,$I$10, "","False","T")</f>
        <v>41533</v>
      </c>
      <c r="C657" s="3">
        <f xml:space="preserve"> RTD("cqg.rtd",,"StudyData", $I$2, "BAR", "", "Open", $I$4, -$A657, $I$6,$I$10,,$I$8,$I$12)</f>
        <v>14.1</v>
      </c>
      <c r="D657" s="3">
        <f xml:space="preserve"> RTD("cqg.rtd",,"StudyData", $I$2, "BAR", "", "High", $I$4, -$A657, $I$6,$I$10,,$I$8,$I$12)</f>
        <v>14.68</v>
      </c>
      <c r="E657" s="3">
        <f xml:space="preserve"> RTD("cqg.rtd",,"StudyData", $I$2, "BAR", "", "Low", $I$4, -$A657, $I$6,$I$10,,$I$8,$I$12)</f>
        <v>12.52</v>
      </c>
      <c r="F657" s="3">
        <f xml:space="preserve"> RTD("cqg.rtd",,"StudyData", $I$2, "BAR", "", "Close", $I$4, -$A657, $I$6,$I$10,,$I$8,$I$12)</f>
        <v>13.12</v>
      </c>
    </row>
    <row r="658" spans="1:6" x14ac:dyDescent="0.3">
      <c r="A658" s="1">
        <f t="shared" si="10"/>
        <v>656</v>
      </c>
      <c r="B658" s="6">
        <f xml:space="preserve"> RTD("cqg.rtd",,"StudyData", $I$2, "BAR", "", "Time", $I$4,-$A658,$I$6,$I$10, "","False","T")</f>
        <v>41526</v>
      </c>
      <c r="C658" s="3">
        <f xml:space="preserve"> RTD("cqg.rtd",,"StudyData", $I$2, "BAR", "", "Open", $I$4, -$A658, $I$6,$I$10,,$I$8,$I$12)</f>
        <v>15.86</v>
      </c>
      <c r="D658" s="3">
        <f xml:space="preserve"> RTD("cqg.rtd",,"StudyData", $I$2, "BAR", "", "High", $I$4, -$A658, $I$6,$I$10,,$I$8,$I$12)</f>
        <v>16.02</v>
      </c>
      <c r="E658" s="3">
        <f xml:space="preserve"> RTD("cqg.rtd",,"StudyData", $I$2, "BAR", "", "Low", $I$4, -$A658, $I$6,$I$10,,$I$8,$I$12)</f>
        <v>13.73</v>
      </c>
      <c r="F658" s="3">
        <f xml:space="preserve"> RTD("cqg.rtd",,"StudyData", $I$2, "BAR", "", "Close", $I$4, -$A658, $I$6,$I$10,,$I$8,$I$12)</f>
        <v>14.16</v>
      </c>
    </row>
    <row r="659" spans="1:6" x14ac:dyDescent="0.3">
      <c r="A659" s="1">
        <f t="shared" si="10"/>
        <v>657</v>
      </c>
      <c r="B659" s="6">
        <f xml:space="preserve"> RTD("cqg.rtd",,"StudyData", $I$2, "BAR", "", "Time", $I$4,-$A659,$I$6,$I$10, "","False","T")</f>
        <v>41520</v>
      </c>
      <c r="C659" s="3">
        <f xml:space="preserve"> RTD("cqg.rtd",,"StudyData", $I$2, "BAR", "", "Open", $I$4, -$A659, $I$6,$I$10,,$I$8,$I$12)</f>
        <v>16.47</v>
      </c>
      <c r="D659" s="3">
        <f xml:space="preserve"> RTD("cqg.rtd",,"StudyData", $I$2, "BAR", "", "High", $I$4, -$A659, $I$6,$I$10,,$I$8,$I$12)</f>
        <v>17.37</v>
      </c>
      <c r="E659" s="3">
        <f xml:space="preserve"> RTD("cqg.rtd",,"StudyData", $I$2, "BAR", "", "Low", $I$4, -$A659, $I$6,$I$10,,$I$8,$I$12)</f>
        <v>15.17</v>
      </c>
      <c r="F659" s="3">
        <f xml:space="preserve"> RTD("cqg.rtd",,"StudyData", $I$2, "BAR", "", "Close", $I$4, -$A659, $I$6,$I$10,,$I$8,$I$12)</f>
        <v>15.85</v>
      </c>
    </row>
    <row r="660" spans="1:6" x14ac:dyDescent="0.3">
      <c r="A660" s="1">
        <f t="shared" si="10"/>
        <v>658</v>
      </c>
      <c r="B660" s="6">
        <f xml:space="preserve"> RTD("cqg.rtd",,"StudyData", $I$2, "BAR", "", "Time", $I$4,-$A660,$I$6,$I$10, "","False","T")</f>
        <v>41512</v>
      </c>
      <c r="C660" s="3">
        <f xml:space="preserve"> RTD("cqg.rtd",,"StudyData", $I$2, "BAR", "", "Open", $I$4, -$A660, $I$6,$I$10,,$I$8,$I$12)</f>
        <v>14.37</v>
      </c>
      <c r="D660" s="3">
        <f xml:space="preserve"> RTD("cqg.rtd",,"StudyData", $I$2, "BAR", "", "High", $I$4, -$A660, $I$6,$I$10,,$I$8,$I$12)</f>
        <v>17.8</v>
      </c>
      <c r="E660" s="3">
        <f xml:space="preserve"> RTD("cqg.rtd",,"StudyData", $I$2, "BAR", "", "Low", $I$4, -$A660, $I$6,$I$10,,$I$8,$I$12)</f>
        <v>13.9</v>
      </c>
      <c r="F660" s="3">
        <f xml:space="preserve"> RTD("cqg.rtd",,"StudyData", $I$2, "BAR", "", "Close", $I$4, -$A660, $I$6,$I$10,,$I$8,$I$12)</f>
        <v>17.010000000000002</v>
      </c>
    </row>
    <row r="661" spans="1:6" x14ac:dyDescent="0.3">
      <c r="A661" s="1">
        <f t="shared" si="10"/>
        <v>659</v>
      </c>
      <c r="B661" s="6">
        <f xml:space="preserve"> RTD("cqg.rtd",,"StudyData", $I$2, "BAR", "", "Time", $I$4,-$A661,$I$6,$I$10, "","False","T")</f>
        <v>41505</v>
      </c>
      <c r="C661" s="3">
        <f xml:space="preserve"> RTD("cqg.rtd",,"StudyData", $I$2, "BAR", "", "Open", $I$4, -$A661, $I$6,$I$10,,$I$8,$I$12)</f>
        <v>14.94</v>
      </c>
      <c r="D661" s="3">
        <f xml:space="preserve"> RTD("cqg.rtd",,"StudyData", $I$2, "BAR", "", "High", $I$4, -$A661, $I$6,$I$10,,$I$8,$I$12)</f>
        <v>16.55</v>
      </c>
      <c r="E661" s="3">
        <f xml:space="preserve"> RTD("cqg.rtd",,"StudyData", $I$2, "BAR", "", "Low", $I$4, -$A661, $I$6,$I$10,,$I$8,$I$12)</f>
        <v>13.98</v>
      </c>
      <c r="F661" s="3">
        <f xml:space="preserve"> RTD("cqg.rtd",,"StudyData", $I$2, "BAR", "", "Close", $I$4, -$A661, $I$6,$I$10,,$I$8,$I$12)</f>
        <v>13.98</v>
      </c>
    </row>
    <row r="662" spans="1:6" x14ac:dyDescent="0.3">
      <c r="A662" s="1">
        <f t="shared" si="10"/>
        <v>660</v>
      </c>
      <c r="B662" s="6">
        <f xml:space="preserve"> RTD("cqg.rtd",,"StudyData", $I$2, "BAR", "", "Time", $I$4,-$A662,$I$6,$I$10, "","False","T")</f>
        <v>41498</v>
      </c>
      <c r="C662" s="3">
        <f xml:space="preserve"> RTD("cqg.rtd",,"StudyData", $I$2, "BAR", "", "Open", $I$4, -$A662, $I$6,$I$10,,$I$8,$I$12)</f>
        <v>13.52</v>
      </c>
      <c r="D662" s="3">
        <f xml:space="preserve"> RTD("cqg.rtd",,"StudyData", $I$2, "BAR", "", "High", $I$4, -$A662, $I$6,$I$10,,$I$8,$I$12)</f>
        <v>14.88</v>
      </c>
      <c r="E662" s="3">
        <f xml:space="preserve"> RTD("cqg.rtd",,"StudyData", $I$2, "BAR", "", "Low", $I$4, -$A662, $I$6,$I$10,,$I$8,$I$12)</f>
        <v>12.29</v>
      </c>
      <c r="F662" s="3">
        <f xml:space="preserve"> RTD("cqg.rtd",,"StudyData", $I$2, "BAR", "", "Close", $I$4, -$A662, $I$6,$I$10,,$I$8,$I$12)</f>
        <v>14.37</v>
      </c>
    </row>
    <row r="663" spans="1:6" x14ac:dyDescent="0.3">
      <c r="A663" s="1">
        <f t="shared" si="10"/>
        <v>661</v>
      </c>
      <c r="B663" s="6">
        <f xml:space="preserve"> RTD("cqg.rtd",,"StudyData", $I$2, "BAR", "", "Time", $I$4,-$A663,$I$6,$I$10, "","False","T")</f>
        <v>41491</v>
      </c>
      <c r="C663" s="3">
        <f xml:space="preserve"> RTD("cqg.rtd",,"StudyData", $I$2, "BAR", "", "Open", $I$4, -$A663, $I$6,$I$10,,$I$8,$I$12)</f>
        <v>12.29</v>
      </c>
      <c r="D663" s="3">
        <f xml:space="preserve"> RTD("cqg.rtd",,"StudyData", $I$2, "BAR", "", "High", $I$4, -$A663, $I$6,$I$10,,$I$8,$I$12)</f>
        <v>13.91</v>
      </c>
      <c r="E663" s="3">
        <f xml:space="preserve"> RTD("cqg.rtd",,"StudyData", $I$2, "BAR", "", "Low", $I$4, -$A663, $I$6,$I$10,,$I$8,$I$12)</f>
        <v>11.83</v>
      </c>
      <c r="F663" s="3">
        <f xml:space="preserve"> RTD("cqg.rtd",,"StudyData", $I$2, "BAR", "", "Close", $I$4, -$A663, $I$6,$I$10,,$I$8,$I$12)</f>
        <v>13.41</v>
      </c>
    </row>
    <row r="664" spans="1:6" x14ac:dyDescent="0.3">
      <c r="A664" s="1">
        <f t="shared" si="10"/>
        <v>662</v>
      </c>
      <c r="B664" s="6">
        <f xml:space="preserve"> RTD("cqg.rtd",,"StudyData", $I$2, "BAR", "", "Time", $I$4,-$A664,$I$6,$I$10, "","False","T")</f>
        <v>41484</v>
      </c>
      <c r="C664" s="3">
        <f xml:space="preserve"> RTD("cqg.rtd",,"StudyData", $I$2, "BAR", "", "Open", $I$4, -$A664, $I$6,$I$10,,$I$8,$I$12)</f>
        <v>13.54</v>
      </c>
      <c r="D664" s="3">
        <f xml:space="preserve"> RTD("cqg.rtd",,"StudyData", $I$2, "BAR", "", "High", $I$4, -$A664, $I$6,$I$10,,$I$8,$I$12)</f>
        <v>14.14</v>
      </c>
      <c r="E664" s="3">
        <f xml:space="preserve"> RTD("cqg.rtd",,"StudyData", $I$2, "BAR", "", "Low", $I$4, -$A664, $I$6,$I$10,,$I$8,$I$12)</f>
        <v>11.98</v>
      </c>
      <c r="F664" s="3">
        <f xml:space="preserve"> RTD("cqg.rtd",,"StudyData", $I$2, "BAR", "", "Close", $I$4, -$A664, $I$6,$I$10,,$I$8,$I$12)</f>
        <v>11.98</v>
      </c>
    </row>
    <row r="665" spans="1:6" x14ac:dyDescent="0.3">
      <c r="A665" s="1">
        <f t="shared" si="10"/>
        <v>663</v>
      </c>
      <c r="B665" s="6">
        <f xml:space="preserve"> RTD("cqg.rtd",,"StudyData", $I$2, "BAR", "", "Time", $I$4,-$A665,$I$6,$I$10, "","False","T")</f>
        <v>41477</v>
      </c>
      <c r="C665" s="3">
        <f xml:space="preserve"> RTD("cqg.rtd",,"StudyData", $I$2, "BAR", "", "Open", $I$4, -$A665, $I$6,$I$10,,$I$8,$I$12)</f>
        <v>13.23</v>
      </c>
      <c r="D665" s="3">
        <f xml:space="preserve"> RTD("cqg.rtd",,"StudyData", $I$2, "BAR", "", "High", $I$4, -$A665, $I$6,$I$10,,$I$8,$I$12)</f>
        <v>13.73</v>
      </c>
      <c r="E665" s="3">
        <f xml:space="preserve"> RTD("cqg.rtd",,"StudyData", $I$2, "BAR", "", "Low", $I$4, -$A665, $I$6,$I$10,,$I$8,$I$12)</f>
        <v>12.07</v>
      </c>
      <c r="F665" s="3">
        <f xml:space="preserve"> RTD("cqg.rtd",,"StudyData", $I$2, "BAR", "", "Close", $I$4, -$A665, $I$6,$I$10,,$I$8,$I$12)</f>
        <v>12.72</v>
      </c>
    </row>
    <row r="666" spans="1:6" x14ac:dyDescent="0.3">
      <c r="A666" s="1">
        <f t="shared" si="10"/>
        <v>664</v>
      </c>
      <c r="B666" s="6">
        <f xml:space="preserve"> RTD("cqg.rtd",,"StudyData", $I$2, "BAR", "", "Time", $I$4,-$A666,$I$6,$I$10, "","False","T")</f>
        <v>41470</v>
      </c>
      <c r="C666" s="3">
        <f xml:space="preserve"> RTD("cqg.rtd",,"StudyData", $I$2, "BAR", "", "Open", $I$4, -$A666, $I$6,$I$10,,$I$8,$I$12)</f>
        <v>13.98</v>
      </c>
      <c r="D666" s="3">
        <f xml:space="preserve"> RTD("cqg.rtd",,"StudyData", $I$2, "BAR", "", "High", $I$4, -$A666, $I$6,$I$10,,$I$8,$I$12)</f>
        <v>14.56</v>
      </c>
      <c r="E666" s="3">
        <f xml:space="preserve"> RTD("cqg.rtd",,"StudyData", $I$2, "BAR", "", "Low", $I$4, -$A666, $I$6,$I$10,,$I$8,$I$12)</f>
        <v>12.54</v>
      </c>
      <c r="F666" s="3">
        <f xml:space="preserve"> RTD("cqg.rtd",,"StudyData", $I$2, "BAR", "", "Close", $I$4, -$A666, $I$6,$I$10,,$I$8,$I$12)</f>
        <v>12.54</v>
      </c>
    </row>
    <row r="667" spans="1:6" x14ac:dyDescent="0.3">
      <c r="A667" s="1">
        <f t="shared" si="10"/>
        <v>665</v>
      </c>
      <c r="B667" s="6">
        <f xml:space="preserve"> RTD("cqg.rtd",,"StudyData", $I$2, "BAR", "", "Time", $I$4,-$A667,$I$6,$I$10, "","False","T")</f>
        <v>41463</v>
      </c>
      <c r="C667" s="3">
        <f xml:space="preserve"> RTD("cqg.rtd",,"StudyData", $I$2, "BAR", "", "Open", $I$4, -$A667, $I$6,$I$10,,$I$8,$I$12)</f>
        <v>14.66</v>
      </c>
      <c r="D667" s="3">
        <f xml:space="preserve"> RTD("cqg.rtd",,"StudyData", $I$2, "BAR", "", "High", $I$4, -$A667, $I$6,$I$10,,$I$8,$I$12)</f>
        <v>15.27</v>
      </c>
      <c r="E667" s="3">
        <f xml:space="preserve"> RTD("cqg.rtd",,"StudyData", $I$2, "BAR", "", "Low", $I$4, -$A667, $I$6,$I$10,,$I$8,$I$12)</f>
        <v>13.57</v>
      </c>
      <c r="F667" s="3">
        <f xml:space="preserve"> RTD("cqg.rtd",,"StudyData", $I$2, "BAR", "", "Close", $I$4, -$A667, $I$6,$I$10,,$I$8,$I$12)</f>
        <v>13.84</v>
      </c>
    </row>
    <row r="668" spans="1:6" x14ac:dyDescent="0.3">
      <c r="A668" s="1">
        <f t="shared" si="10"/>
        <v>666</v>
      </c>
      <c r="B668" s="6">
        <f xml:space="preserve"> RTD("cqg.rtd",,"StudyData", $I$2, "BAR", "", "Time", $I$4,-$A668,$I$6,$I$10, "","False","T")</f>
        <v>41456</v>
      </c>
      <c r="C668" s="3">
        <f xml:space="preserve"> RTD("cqg.rtd",,"StudyData", $I$2, "BAR", "", "Open", $I$4, -$A668, $I$6,$I$10,,$I$8,$I$12)</f>
        <v>16.89</v>
      </c>
      <c r="D668" s="3">
        <f xml:space="preserve"> RTD("cqg.rtd",,"StudyData", $I$2, "BAR", "", "High", $I$4, -$A668, $I$6,$I$10,,$I$8,$I$12)</f>
        <v>17.32</v>
      </c>
      <c r="E668" s="3">
        <f xml:space="preserve"> RTD("cqg.rtd",,"StudyData", $I$2, "BAR", "", "Low", $I$4, -$A668, $I$6,$I$10,,$I$8,$I$12)</f>
        <v>14.89</v>
      </c>
      <c r="F668" s="3">
        <f xml:space="preserve"> RTD("cqg.rtd",,"StudyData", $I$2, "BAR", "", "Close", $I$4, -$A668, $I$6,$I$10,,$I$8,$I$12)</f>
        <v>14.89</v>
      </c>
    </row>
    <row r="669" spans="1:6" x14ac:dyDescent="0.3">
      <c r="A669" s="1">
        <f t="shared" si="10"/>
        <v>667</v>
      </c>
      <c r="B669" s="6">
        <f xml:space="preserve"> RTD("cqg.rtd",,"StudyData", $I$2, "BAR", "", "Time", $I$4,-$A669,$I$6,$I$10, "","False","T")</f>
        <v>41449</v>
      </c>
      <c r="C669" s="3">
        <f xml:space="preserve"> RTD("cqg.rtd",,"StudyData", $I$2, "BAR", "", "Open", $I$4, -$A669, $I$6,$I$10,,$I$8,$I$12)</f>
        <v>20.87</v>
      </c>
      <c r="D669" s="3">
        <f xml:space="preserve"> RTD("cqg.rtd",,"StudyData", $I$2, "BAR", "", "High", $I$4, -$A669, $I$6,$I$10,,$I$8,$I$12)</f>
        <v>21.91</v>
      </c>
      <c r="E669" s="3">
        <f xml:space="preserve"> RTD("cqg.rtd",,"StudyData", $I$2, "BAR", "", "Low", $I$4, -$A669, $I$6,$I$10,,$I$8,$I$12)</f>
        <v>16.190000000000001</v>
      </c>
      <c r="F669" s="3">
        <f xml:space="preserve"> RTD("cqg.rtd",,"StudyData", $I$2, "BAR", "", "Close", $I$4, -$A669, $I$6,$I$10,,$I$8,$I$12)</f>
        <v>16.86</v>
      </c>
    </row>
    <row r="670" spans="1:6" x14ac:dyDescent="0.3">
      <c r="A670" s="1">
        <f t="shared" si="10"/>
        <v>668</v>
      </c>
      <c r="B670" s="6">
        <f xml:space="preserve"> RTD("cqg.rtd",,"StudyData", $I$2, "BAR", "", "Time", $I$4,-$A670,$I$6,$I$10, "","False","T")</f>
        <v>41442</v>
      </c>
      <c r="C670" s="3">
        <f xml:space="preserve"> RTD("cqg.rtd",,"StudyData", $I$2, "BAR", "", "Open", $I$4, -$A670, $I$6,$I$10,,$I$8,$I$12)</f>
        <v>16.53</v>
      </c>
      <c r="D670" s="3">
        <f xml:space="preserve"> RTD("cqg.rtd",,"StudyData", $I$2, "BAR", "", "High", $I$4, -$A670, $I$6,$I$10,,$I$8,$I$12)</f>
        <v>21.32</v>
      </c>
      <c r="E670" s="3">
        <f xml:space="preserve"> RTD("cqg.rtd",,"StudyData", $I$2, "BAR", "", "Low", $I$4, -$A670, $I$6,$I$10,,$I$8,$I$12)</f>
        <v>15.36</v>
      </c>
      <c r="F670" s="3">
        <f xml:space="preserve"> RTD("cqg.rtd",,"StudyData", $I$2, "BAR", "", "Close", $I$4, -$A670, $I$6,$I$10,,$I$8,$I$12)</f>
        <v>18.89</v>
      </c>
    </row>
    <row r="671" spans="1:6" x14ac:dyDescent="0.3">
      <c r="A671" s="1">
        <f t="shared" si="10"/>
        <v>669</v>
      </c>
      <c r="B671" s="6">
        <f xml:space="preserve"> RTD("cqg.rtd",,"StudyData", $I$2, "BAR", "", "Time", $I$4,-$A671,$I$6,$I$10, "","False","T")</f>
        <v>41435</v>
      </c>
      <c r="C671" s="3">
        <f xml:space="preserve"> RTD("cqg.rtd",,"StudyData", $I$2, "BAR", "", "Open", $I$4, -$A671, $I$6,$I$10,,$I$8,$I$12)</f>
        <v>15.16</v>
      </c>
      <c r="D671" s="3">
        <f xml:space="preserve"> RTD("cqg.rtd",,"StudyData", $I$2, "BAR", "", "High", $I$4, -$A671, $I$6,$I$10,,$I$8,$I$12)</f>
        <v>18.600000000000001</v>
      </c>
      <c r="E671" s="3">
        <f xml:space="preserve"> RTD("cqg.rtd",,"StudyData", $I$2, "BAR", "", "Low", $I$4, -$A671, $I$6,$I$10,,$I$8,$I$12)</f>
        <v>15.1</v>
      </c>
      <c r="F671" s="3">
        <f xml:space="preserve"> RTD("cqg.rtd",,"StudyData", $I$2, "BAR", "", "Close", $I$4, -$A671, $I$6,$I$10,,$I$8,$I$12)</f>
        <v>17.14</v>
      </c>
    </row>
    <row r="672" spans="1:6" x14ac:dyDescent="0.3">
      <c r="A672" s="1">
        <f t="shared" si="10"/>
        <v>670</v>
      </c>
      <c r="B672" s="6">
        <f xml:space="preserve"> RTD("cqg.rtd",,"StudyData", $I$2, "BAR", "", "Time", $I$4,-$A672,$I$6,$I$10, "","False","T")</f>
        <v>41428</v>
      </c>
      <c r="C672" s="3">
        <f xml:space="preserve"> RTD("cqg.rtd",,"StudyData", $I$2, "BAR", "", "Open", $I$4, -$A672, $I$6,$I$10,,$I$8,$I$12)</f>
        <v>16.39</v>
      </c>
      <c r="D672" s="3">
        <f xml:space="preserve"> RTD("cqg.rtd",,"StudyData", $I$2, "BAR", "", "High", $I$4, -$A672, $I$6,$I$10,,$I$8,$I$12)</f>
        <v>18.510000000000002</v>
      </c>
      <c r="E672" s="3">
        <f xml:space="preserve"> RTD("cqg.rtd",,"StudyData", $I$2, "BAR", "", "Low", $I$4, -$A672, $I$6,$I$10,,$I$8,$I$12)</f>
        <v>14.96</v>
      </c>
      <c r="F672" s="3">
        <f xml:space="preserve"> RTD("cqg.rtd",,"StudyData", $I$2, "BAR", "", "Close", $I$4, -$A672, $I$6,$I$10,,$I$8,$I$12)</f>
        <v>15.14</v>
      </c>
    </row>
    <row r="673" spans="1:6" x14ac:dyDescent="0.3">
      <c r="A673" s="1">
        <f t="shared" si="10"/>
        <v>671</v>
      </c>
      <c r="B673" s="6">
        <f xml:space="preserve"> RTD("cqg.rtd",,"StudyData", $I$2, "BAR", "", "Time", $I$4,-$A673,$I$6,$I$10, "","False","T")</f>
        <v>41422</v>
      </c>
      <c r="C673" s="3">
        <f xml:space="preserve"> RTD("cqg.rtd",,"StudyData", $I$2, "BAR", "", "Open", $I$4, -$A673, $I$6,$I$10,,$I$8,$I$12)</f>
        <v>13.67</v>
      </c>
      <c r="D673" s="3">
        <f xml:space="preserve"> RTD("cqg.rtd",,"StudyData", $I$2, "BAR", "", "High", $I$4, -$A673, $I$6,$I$10,,$I$8,$I$12)</f>
        <v>16.350000000000001</v>
      </c>
      <c r="E673" s="3">
        <f xml:space="preserve"> RTD("cqg.rtd",,"StudyData", $I$2, "BAR", "", "Low", $I$4, -$A673, $I$6,$I$10,,$I$8,$I$12)</f>
        <v>13.56</v>
      </c>
      <c r="F673" s="3">
        <f xml:space="preserve"> RTD("cqg.rtd",,"StudyData", $I$2, "BAR", "", "Close", $I$4, -$A673, $I$6,$I$10,,$I$8,$I$12)</f>
        <v>16.3</v>
      </c>
    </row>
    <row r="674" spans="1:6" x14ac:dyDescent="0.3">
      <c r="A674" s="1">
        <f t="shared" si="10"/>
        <v>672</v>
      </c>
      <c r="B674" s="6">
        <f xml:space="preserve"> RTD("cqg.rtd",,"StudyData", $I$2, "BAR", "", "Time", $I$4,-$A674,$I$6,$I$10, "","False","T")</f>
        <v>41414</v>
      </c>
      <c r="C674" s="3">
        <f xml:space="preserve"> RTD("cqg.rtd",,"StudyData", $I$2, "BAR", "", "Open", $I$4, -$A674, $I$6,$I$10,,$I$8,$I$12)</f>
        <v>13.28</v>
      </c>
      <c r="D674" s="3">
        <f xml:space="preserve"> RTD("cqg.rtd",,"StudyData", $I$2, "BAR", "", "High", $I$4, -$A674, $I$6,$I$10,,$I$8,$I$12)</f>
        <v>15.11</v>
      </c>
      <c r="E674" s="3">
        <f xml:space="preserve"> RTD("cqg.rtd",,"StudyData", $I$2, "BAR", "", "Low", $I$4, -$A674, $I$6,$I$10,,$I$8,$I$12)</f>
        <v>12.84</v>
      </c>
      <c r="F674" s="3">
        <f xml:space="preserve"> RTD("cqg.rtd",,"StudyData", $I$2, "BAR", "", "Close", $I$4, -$A674, $I$6,$I$10,,$I$8,$I$12)</f>
        <v>13.99</v>
      </c>
    </row>
    <row r="675" spans="1:6" x14ac:dyDescent="0.3">
      <c r="A675" s="1">
        <f t="shared" si="10"/>
        <v>673</v>
      </c>
      <c r="B675" s="6">
        <f xml:space="preserve"> RTD("cqg.rtd",,"StudyData", $I$2, "BAR", "", "Time", $I$4,-$A675,$I$6,$I$10, "","False","T")</f>
        <v>41407</v>
      </c>
      <c r="C675" s="3">
        <f xml:space="preserve"> RTD("cqg.rtd",,"StudyData", $I$2, "BAR", "", "Open", $I$4, -$A675, $I$6,$I$10,,$I$8,$I$12)</f>
        <v>12.57</v>
      </c>
      <c r="D675" s="3">
        <f xml:space="preserve"> RTD("cqg.rtd",,"StudyData", $I$2, "BAR", "", "High", $I$4, -$A675, $I$6,$I$10,,$I$8,$I$12)</f>
        <v>13.46</v>
      </c>
      <c r="E675" s="3">
        <f xml:space="preserve"> RTD("cqg.rtd",,"StudyData", $I$2, "BAR", "", "Low", $I$4, -$A675, $I$6,$I$10,,$I$8,$I$12)</f>
        <v>12.26</v>
      </c>
      <c r="F675" s="3">
        <f xml:space="preserve"> RTD("cqg.rtd",,"StudyData", $I$2, "BAR", "", "Close", $I$4, -$A675, $I$6,$I$10,,$I$8,$I$12)</f>
        <v>12.45</v>
      </c>
    </row>
    <row r="676" spans="1:6" x14ac:dyDescent="0.3">
      <c r="A676" s="1">
        <f t="shared" si="10"/>
        <v>674</v>
      </c>
      <c r="B676" s="6">
        <f xml:space="preserve"> RTD("cqg.rtd",,"StudyData", $I$2, "BAR", "", "Time", $I$4,-$A676,$I$6,$I$10, "","False","T")</f>
        <v>41400</v>
      </c>
      <c r="C676" s="3">
        <f xml:space="preserve"> RTD("cqg.rtd",,"StudyData", $I$2, "BAR", "", "Open", $I$4, -$A676, $I$6,$I$10,,$I$8,$I$12)</f>
        <v>13.06</v>
      </c>
      <c r="D676" s="3">
        <f xml:space="preserve"> RTD("cqg.rtd",,"StudyData", $I$2, "BAR", "", "High", $I$4, -$A676, $I$6,$I$10,,$I$8,$I$12)</f>
        <v>13.53</v>
      </c>
      <c r="E676" s="3">
        <f xml:space="preserve"> RTD("cqg.rtd",,"StudyData", $I$2, "BAR", "", "Low", $I$4, -$A676, $I$6,$I$10,,$I$8,$I$12)</f>
        <v>12.49</v>
      </c>
      <c r="F676" s="3">
        <f xml:space="preserve"> RTD("cqg.rtd",,"StudyData", $I$2, "BAR", "", "Close", $I$4, -$A676, $I$6,$I$10,,$I$8,$I$12)</f>
        <v>12.59</v>
      </c>
    </row>
    <row r="677" spans="1:6" x14ac:dyDescent="0.3">
      <c r="A677" s="1">
        <f t="shared" si="10"/>
        <v>675</v>
      </c>
      <c r="B677" s="6">
        <f xml:space="preserve"> RTD("cqg.rtd",,"StudyData", $I$2, "BAR", "", "Time", $I$4,-$A677,$I$6,$I$10, "","False","T")</f>
        <v>41393</v>
      </c>
      <c r="C677" s="3">
        <f xml:space="preserve"> RTD("cqg.rtd",,"StudyData", $I$2, "BAR", "", "Open", $I$4, -$A677, $I$6,$I$10,,$I$8,$I$12)</f>
        <v>13.72</v>
      </c>
      <c r="D677" s="3">
        <f xml:space="preserve"> RTD("cqg.rtd",,"StudyData", $I$2, "BAR", "", "High", $I$4, -$A677, $I$6,$I$10,,$I$8,$I$12)</f>
        <v>14.67</v>
      </c>
      <c r="E677" s="3">
        <f xml:space="preserve"> RTD("cqg.rtd",,"StudyData", $I$2, "BAR", "", "Low", $I$4, -$A677, $I$6,$I$10,,$I$8,$I$12)</f>
        <v>12.77</v>
      </c>
      <c r="F677" s="3">
        <f xml:space="preserve"> RTD("cqg.rtd",,"StudyData", $I$2, "BAR", "", "Close", $I$4, -$A677, $I$6,$I$10,,$I$8,$I$12)</f>
        <v>12.85</v>
      </c>
    </row>
    <row r="678" spans="1:6" x14ac:dyDescent="0.3">
      <c r="A678" s="1">
        <f t="shared" si="10"/>
        <v>676</v>
      </c>
      <c r="B678" s="6">
        <f xml:space="preserve"> RTD("cqg.rtd",,"StudyData", $I$2, "BAR", "", "Time", $I$4,-$A678,$I$6,$I$10, "","False","T")</f>
        <v>41386</v>
      </c>
      <c r="C678" s="3">
        <f xml:space="preserve"> RTD("cqg.rtd",,"StudyData", $I$2, "BAR", "", "Open", $I$4, -$A678, $I$6,$I$10,,$I$8,$I$12)</f>
        <v>15.08</v>
      </c>
      <c r="D678" s="3">
        <f xml:space="preserve"> RTD("cqg.rtd",,"StudyData", $I$2, "BAR", "", "High", $I$4, -$A678, $I$6,$I$10,,$I$8,$I$12)</f>
        <v>16</v>
      </c>
      <c r="E678" s="3">
        <f xml:space="preserve"> RTD("cqg.rtd",,"StudyData", $I$2, "BAR", "", "Low", $I$4, -$A678, $I$6,$I$10,,$I$8,$I$12)</f>
        <v>13.13</v>
      </c>
      <c r="F678" s="3">
        <f xml:space="preserve"> RTD("cqg.rtd",,"StudyData", $I$2, "BAR", "", "Close", $I$4, -$A678, $I$6,$I$10,,$I$8,$I$12)</f>
        <v>13.61</v>
      </c>
    </row>
    <row r="679" spans="1:6" x14ac:dyDescent="0.3">
      <c r="A679" s="1">
        <f t="shared" si="10"/>
        <v>677</v>
      </c>
      <c r="B679" s="6">
        <f xml:space="preserve"> RTD("cqg.rtd",,"StudyData", $I$2, "BAR", "", "Time", $I$4,-$A679,$I$6,$I$10, "","False","T")</f>
        <v>41379</v>
      </c>
      <c r="C679" s="3">
        <f xml:space="preserve"> RTD("cqg.rtd",,"StudyData", $I$2, "BAR", "", "Open", $I$4, -$A679, $I$6,$I$10,,$I$8,$I$12)</f>
        <v>13.12</v>
      </c>
      <c r="D679" s="3">
        <f xml:space="preserve"> RTD("cqg.rtd",,"StudyData", $I$2, "BAR", "", "High", $I$4, -$A679, $I$6,$I$10,,$I$8,$I$12)</f>
        <v>18.2</v>
      </c>
      <c r="E679" s="3">
        <f xml:space="preserve"> RTD("cqg.rtd",,"StudyData", $I$2, "BAR", "", "Low", $I$4, -$A679, $I$6,$I$10,,$I$8,$I$12)</f>
        <v>12.66</v>
      </c>
      <c r="F679" s="3">
        <f xml:space="preserve"> RTD("cqg.rtd",,"StudyData", $I$2, "BAR", "", "Close", $I$4, -$A679, $I$6,$I$10,,$I$8,$I$12)</f>
        <v>14.97</v>
      </c>
    </row>
    <row r="680" spans="1:6" x14ac:dyDescent="0.3">
      <c r="A680" s="1">
        <f t="shared" si="10"/>
        <v>678</v>
      </c>
      <c r="B680" s="6">
        <f xml:space="preserve"> RTD("cqg.rtd",,"StudyData", $I$2, "BAR", "", "Time", $I$4,-$A680,$I$6,$I$10, "","False","T")</f>
        <v>41372</v>
      </c>
      <c r="C680" s="3">
        <f xml:space="preserve"> RTD("cqg.rtd",,"StudyData", $I$2, "BAR", "", "Open", $I$4, -$A680, $I$6,$I$10,,$I$8,$I$12)</f>
        <v>14.04</v>
      </c>
      <c r="D680" s="3">
        <f xml:space="preserve"> RTD("cqg.rtd",,"StudyData", $I$2, "BAR", "", "High", $I$4, -$A680, $I$6,$I$10,,$I$8,$I$12)</f>
        <v>14.5</v>
      </c>
      <c r="E680" s="3">
        <f xml:space="preserve"> RTD("cqg.rtd",,"StudyData", $I$2, "BAR", "", "Low", $I$4, -$A680, $I$6,$I$10,,$I$8,$I$12)</f>
        <v>11.99</v>
      </c>
      <c r="F680" s="3">
        <f xml:space="preserve"> RTD("cqg.rtd",,"StudyData", $I$2, "BAR", "", "Close", $I$4, -$A680, $I$6,$I$10,,$I$8,$I$12)</f>
        <v>12.06</v>
      </c>
    </row>
    <row r="681" spans="1:6" x14ac:dyDescent="0.3">
      <c r="A681" s="1">
        <f t="shared" si="10"/>
        <v>679</v>
      </c>
      <c r="B681" s="6">
        <f xml:space="preserve"> RTD("cqg.rtd",,"StudyData", $I$2, "BAR", "", "Time", $I$4,-$A681,$I$6,$I$10, "","False","T")</f>
        <v>41365</v>
      </c>
      <c r="C681" s="3">
        <f xml:space="preserve"> RTD("cqg.rtd",,"StudyData", $I$2, "BAR", "", "Open", $I$4, -$A681, $I$6,$I$10,,$I$8,$I$12)</f>
        <v>13.46</v>
      </c>
      <c r="D681" s="3">
        <f xml:space="preserve"> RTD("cqg.rtd",,"StudyData", $I$2, "BAR", "", "High", $I$4, -$A681, $I$6,$I$10,,$I$8,$I$12)</f>
        <v>15.65</v>
      </c>
      <c r="E681" s="3">
        <f xml:space="preserve"> RTD("cqg.rtd",,"StudyData", $I$2, "BAR", "", "Low", $I$4, -$A681, $I$6,$I$10,,$I$8,$I$12)</f>
        <v>12.62</v>
      </c>
      <c r="F681" s="3">
        <f xml:space="preserve"> RTD("cqg.rtd",,"StudyData", $I$2, "BAR", "", "Close", $I$4, -$A681, $I$6,$I$10,,$I$8,$I$12)</f>
        <v>13.92</v>
      </c>
    </row>
    <row r="682" spans="1:6" x14ac:dyDescent="0.3">
      <c r="A682" s="1">
        <f t="shared" si="10"/>
        <v>680</v>
      </c>
      <c r="B682" s="6">
        <f xml:space="preserve"> RTD("cqg.rtd",,"StudyData", $I$2, "BAR", "", "Time", $I$4,-$A682,$I$6,$I$10, "","False","T")</f>
        <v>41358</v>
      </c>
      <c r="C682" s="3">
        <f xml:space="preserve"> RTD("cqg.rtd",,"StudyData", $I$2, "BAR", "", "Open", $I$4, -$A682, $I$6,$I$10,,$I$8,$I$12)</f>
        <v>12.85</v>
      </c>
      <c r="D682" s="3">
        <f xml:space="preserve"> RTD("cqg.rtd",,"StudyData", $I$2, "BAR", "", "High", $I$4, -$A682, $I$6,$I$10,,$I$8,$I$12)</f>
        <v>14.61</v>
      </c>
      <c r="E682" s="3">
        <f xml:space="preserve"> RTD("cqg.rtd",,"StudyData", $I$2, "BAR", "", "Low", $I$4, -$A682, $I$6,$I$10,,$I$8,$I$12)</f>
        <v>12.39</v>
      </c>
      <c r="F682" s="3">
        <f xml:space="preserve"> RTD("cqg.rtd",,"StudyData", $I$2, "BAR", "", "Close", $I$4, -$A682, $I$6,$I$10,,$I$8,$I$12)</f>
        <v>12.7</v>
      </c>
    </row>
    <row r="683" spans="1:6" x14ac:dyDescent="0.3">
      <c r="A683" s="1">
        <f t="shared" si="10"/>
        <v>681</v>
      </c>
      <c r="B683" s="6">
        <f xml:space="preserve"> RTD("cqg.rtd",,"StudyData", $I$2, "BAR", "", "Time", $I$4,-$A683,$I$6,$I$10, "","False","T")</f>
        <v>41351</v>
      </c>
      <c r="C683" s="3">
        <f xml:space="preserve"> RTD("cqg.rtd",,"StudyData", $I$2, "BAR", "", "Open", $I$4, -$A683, $I$6,$I$10,,$I$8,$I$12)</f>
        <v>13.47</v>
      </c>
      <c r="D683" s="3">
        <f xml:space="preserve"> RTD("cqg.rtd",,"StudyData", $I$2, "BAR", "", "High", $I$4, -$A683, $I$6,$I$10,,$I$8,$I$12)</f>
        <v>15.4</v>
      </c>
      <c r="E683" s="3">
        <f xml:space="preserve"> RTD("cqg.rtd",,"StudyData", $I$2, "BAR", "", "Low", $I$4, -$A683, $I$6,$I$10,,$I$8,$I$12)</f>
        <v>12.3</v>
      </c>
      <c r="F683" s="3">
        <f xml:space="preserve"> RTD("cqg.rtd",,"StudyData", $I$2, "BAR", "", "Close", $I$4, -$A683, $I$6,$I$10,,$I$8,$I$12)</f>
        <v>13.57</v>
      </c>
    </row>
    <row r="684" spans="1:6" x14ac:dyDescent="0.3">
      <c r="A684" s="1">
        <f t="shared" si="10"/>
        <v>682</v>
      </c>
      <c r="B684" s="6">
        <f xml:space="preserve"> RTD("cqg.rtd",,"StudyData", $I$2, "BAR", "", "Time", $I$4,-$A684,$I$6,$I$10, "","False","T")</f>
        <v>41344</v>
      </c>
      <c r="C684" s="3">
        <f xml:space="preserve"> RTD("cqg.rtd",,"StudyData", $I$2, "BAR", "", "Open", $I$4, -$A684, $I$6,$I$10,,$I$8,$I$12)</f>
        <v>12.31</v>
      </c>
      <c r="D684" s="3">
        <f xml:space="preserve"> RTD("cqg.rtd",,"StudyData", $I$2, "BAR", "", "High", $I$4, -$A684, $I$6,$I$10,,$I$8,$I$12)</f>
        <v>12.93</v>
      </c>
      <c r="E684" s="3">
        <f xml:space="preserve"> RTD("cqg.rtd",,"StudyData", $I$2, "BAR", "", "Low", $I$4, -$A684, $I$6,$I$10,,$I$8,$I$12)</f>
        <v>11.05</v>
      </c>
      <c r="F684" s="3">
        <f xml:space="preserve"> RTD("cqg.rtd",,"StudyData", $I$2, "BAR", "", "Close", $I$4, -$A684, $I$6,$I$10,,$I$8,$I$12)</f>
        <v>11.3</v>
      </c>
    </row>
    <row r="685" spans="1:6" x14ac:dyDescent="0.3">
      <c r="A685" s="1">
        <f t="shared" si="10"/>
        <v>683</v>
      </c>
      <c r="B685" s="6">
        <f xml:space="preserve"> RTD("cqg.rtd",,"StudyData", $I$2, "BAR", "", "Time", $I$4,-$A685,$I$6,$I$10, "","False","T")</f>
        <v>41337</v>
      </c>
      <c r="C685" s="3">
        <f xml:space="preserve"> RTD("cqg.rtd",,"StudyData", $I$2, "BAR", "", "Open", $I$4, -$A685, $I$6,$I$10,,$I$8,$I$12)</f>
        <v>16.16</v>
      </c>
      <c r="D685" s="3">
        <f xml:space="preserve"> RTD("cqg.rtd",,"StudyData", $I$2, "BAR", "", "High", $I$4, -$A685, $I$6,$I$10,,$I$8,$I$12)</f>
        <v>16.16</v>
      </c>
      <c r="E685" s="3">
        <f xml:space="preserve"> RTD("cqg.rtd",,"StudyData", $I$2, "BAR", "", "Low", $I$4, -$A685, $I$6,$I$10,,$I$8,$I$12)</f>
        <v>12.49</v>
      </c>
      <c r="F685" s="3">
        <f xml:space="preserve"> RTD("cqg.rtd",,"StudyData", $I$2, "BAR", "", "Close", $I$4, -$A685, $I$6,$I$10,,$I$8,$I$12)</f>
        <v>12.59</v>
      </c>
    </row>
    <row r="686" spans="1:6" x14ac:dyDescent="0.3">
      <c r="A686" s="1">
        <f t="shared" si="10"/>
        <v>684</v>
      </c>
      <c r="B686" s="6">
        <f xml:space="preserve"> RTD("cqg.rtd",,"StudyData", $I$2, "BAR", "", "Time", $I$4,-$A686,$I$6,$I$10, "","False","T")</f>
        <v>41330</v>
      </c>
      <c r="C686" s="3">
        <f xml:space="preserve"> RTD("cqg.rtd",,"StudyData", $I$2, "BAR", "", "Open", $I$4, -$A686, $I$6,$I$10,,$I$8,$I$12)</f>
        <v>13.69</v>
      </c>
      <c r="D686" s="3">
        <f xml:space="preserve"> RTD("cqg.rtd",,"StudyData", $I$2, "BAR", "", "High", $I$4, -$A686, $I$6,$I$10,,$I$8,$I$12)</f>
        <v>19.28</v>
      </c>
      <c r="E686" s="3">
        <f xml:space="preserve"> RTD("cqg.rtd",,"StudyData", $I$2, "BAR", "", "Low", $I$4, -$A686, $I$6,$I$10,,$I$8,$I$12)</f>
        <v>13.57</v>
      </c>
      <c r="F686" s="3">
        <f xml:space="preserve"> RTD("cqg.rtd",,"StudyData", $I$2, "BAR", "", "Close", $I$4, -$A686, $I$6,$I$10,,$I$8,$I$12)</f>
        <v>15.36</v>
      </c>
    </row>
    <row r="687" spans="1:6" x14ac:dyDescent="0.3">
      <c r="A687" s="1">
        <f t="shared" si="10"/>
        <v>685</v>
      </c>
      <c r="B687" s="6">
        <f xml:space="preserve"> RTD("cqg.rtd",,"StudyData", $I$2, "BAR", "", "Time", $I$4,-$A687,$I$6,$I$10, "","False","T")</f>
        <v>41324</v>
      </c>
      <c r="C687" s="3">
        <f xml:space="preserve"> RTD("cqg.rtd",,"StudyData", $I$2, "BAR", "", "Open", $I$4, -$A687, $I$6,$I$10,,$I$8,$I$12)</f>
        <v>12.81</v>
      </c>
      <c r="D687" s="3">
        <f xml:space="preserve"> RTD("cqg.rtd",,"StudyData", $I$2, "BAR", "", "High", $I$4, -$A687, $I$6,$I$10,,$I$8,$I$12)</f>
        <v>16.21</v>
      </c>
      <c r="E687" s="3">
        <f xml:space="preserve"> RTD("cqg.rtd",,"StudyData", $I$2, "BAR", "", "Low", $I$4, -$A687, $I$6,$I$10,,$I$8,$I$12)</f>
        <v>12.08</v>
      </c>
      <c r="F687" s="3">
        <f xml:space="preserve"> RTD("cqg.rtd",,"StudyData", $I$2, "BAR", "", "Close", $I$4, -$A687, $I$6,$I$10,,$I$8,$I$12)</f>
        <v>14.17</v>
      </c>
    </row>
    <row r="688" spans="1:6" x14ac:dyDescent="0.3">
      <c r="A688" s="1">
        <f t="shared" si="10"/>
        <v>686</v>
      </c>
      <c r="B688" s="6">
        <f xml:space="preserve"> RTD("cqg.rtd",,"StudyData", $I$2, "BAR", "", "Time", $I$4,-$A688,$I$6,$I$10, "","False","T")</f>
        <v>41316</v>
      </c>
      <c r="C688" s="3">
        <f xml:space="preserve"> RTD("cqg.rtd",,"StudyData", $I$2, "BAR", "", "Open", $I$4, -$A688, $I$6,$I$10,,$I$8,$I$12)</f>
        <v>13.37</v>
      </c>
      <c r="D688" s="3">
        <f xml:space="preserve"> RTD("cqg.rtd",,"StudyData", $I$2, "BAR", "", "High", $I$4, -$A688, $I$6,$I$10,,$I$8,$I$12)</f>
        <v>13.42</v>
      </c>
      <c r="E688" s="3">
        <f xml:space="preserve"> RTD("cqg.rtd",,"StudyData", $I$2, "BAR", "", "Low", $I$4, -$A688, $I$6,$I$10,,$I$8,$I$12)</f>
        <v>12.24</v>
      </c>
      <c r="F688" s="3">
        <f xml:space="preserve"> RTD("cqg.rtd",,"StudyData", $I$2, "BAR", "", "Close", $I$4, -$A688, $I$6,$I$10,,$I$8,$I$12)</f>
        <v>12.46</v>
      </c>
    </row>
    <row r="689" spans="1:6" x14ac:dyDescent="0.3">
      <c r="A689" s="1">
        <f t="shared" si="10"/>
        <v>687</v>
      </c>
      <c r="B689" s="6">
        <f xml:space="preserve"> RTD("cqg.rtd",,"StudyData", $I$2, "BAR", "", "Time", $I$4,-$A689,$I$6,$I$10, "","False","T")</f>
        <v>41309</v>
      </c>
      <c r="C689" s="3">
        <f xml:space="preserve"> RTD("cqg.rtd",,"StudyData", $I$2, "BAR", "", "Open", $I$4, -$A689, $I$6,$I$10,,$I$8,$I$12)</f>
        <v>14</v>
      </c>
      <c r="D689" s="3">
        <f xml:space="preserve"> RTD("cqg.rtd",,"StudyData", $I$2, "BAR", "", "High", $I$4, -$A689, $I$6,$I$10,,$I$8,$I$12)</f>
        <v>14.75</v>
      </c>
      <c r="E689" s="3">
        <f xml:space="preserve"> RTD("cqg.rtd",,"StudyData", $I$2, "BAR", "", "Low", $I$4, -$A689, $I$6,$I$10,,$I$8,$I$12)</f>
        <v>12.89</v>
      </c>
      <c r="F689" s="3">
        <f xml:space="preserve"> RTD("cqg.rtd",,"StudyData", $I$2, "BAR", "", "Close", $I$4, -$A689, $I$6,$I$10,,$I$8,$I$12)</f>
        <v>13.02</v>
      </c>
    </row>
    <row r="690" spans="1:6" x14ac:dyDescent="0.3">
      <c r="A690" s="1">
        <f t="shared" si="10"/>
        <v>688</v>
      </c>
      <c r="B690" s="6">
        <f xml:space="preserve"> RTD("cqg.rtd",,"StudyData", $I$2, "BAR", "", "Time", $I$4,-$A690,$I$6,$I$10, "","False","T")</f>
        <v>41302</v>
      </c>
      <c r="C690" s="3">
        <f xml:space="preserve"> RTD("cqg.rtd",,"StudyData", $I$2, "BAR", "", "Open", $I$4, -$A690, $I$6,$I$10,,$I$8,$I$12)</f>
        <v>13.29</v>
      </c>
      <c r="D690" s="3">
        <f xml:space="preserve"> RTD("cqg.rtd",,"StudyData", $I$2, "BAR", "", "High", $I$4, -$A690, $I$6,$I$10,,$I$8,$I$12)</f>
        <v>14.43</v>
      </c>
      <c r="E690" s="3">
        <f xml:space="preserve"> RTD("cqg.rtd",,"StudyData", $I$2, "BAR", "", "Low", $I$4, -$A690, $I$6,$I$10,,$I$8,$I$12)</f>
        <v>12.72</v>
      </c>
      <c r="F690" s="3">
        <f xml:space="preserve"> RTD("cqg.rtd",,"StudyData", $I$2, "BAR", "", "Close", $I$4, -$A690, $I$6,$I$10,,$I$8,$I$12)</f>
        <v>12.9</v>
      </c>
    </row>
    <row r="691" spans="1:6" x14ac:dyDescent="0.3">
      <c r="A691" s="1">
        <f t="shared" si="10"/>
        <v>689</v>
      </c>
      <c r="B691" s="6">
        <f xml:space="preserve"> RTD("cqg.rtd",,"StudyData", $I$2, "BAR", "", "Time", $I$4,-$A691,$I$6,$I$10, "","False","T")</f>
        <v>41296</v>
      </c>
      <c r="C691" s="3">
        <f xml:space="preserve"> RTD("cqg.rtd",,"StudyData", $I$2, "BAR", "", "Open", $I$4, -$A691, $I$6,$I$10,,$I$8,$I$12)</f>
        <v>13.28</v>
      </c>
      <c r="D691" s="3">
        <f xml:space="preserve"> RTD("cqg.rtd",,"StudyData", $I$2, "BAR", "", "High", $I$4, -$A691, $I$6,$I$10,,$I$8,$I$12)</f>
        <v>13.5</v>
      </c>
      <c r="E691" s="3">
        <f xml:space="preserve"> RTD("cqg.rtd",,"StudyData", $I$2, "BAR", "", "Low", $I$4, -$A691, $I$6,$I$10,,$I$8,$I$12)</f>
        <v>12.3</v>
      </c>
      <c r="F691" s="3">
        <f xml:space="preserve"> RTD("cqg.rtd",,"StudyData", $I$2, "BAR", "", "Close", $I$4, -$A691, $I$6,$I$10,,$I$8,$I$12)</f>
        <v>12.89</v>
      </c>
    </row>
    <row r="692" spans="1:6" x14ac:dyDescent="0.3">
      <c r="A692" s="1">
        <f t="shared" si="10"/>
        <v>690</v>
      </c>
      <c r="B692" s="6">
        <f xml:space="preserve"> RTD("cqg.rtd",,"StudyData", $I$2, "BAR", "", "Time", $I$4,-$A692,$I$6,$I$10, "","False","T")</f>
        <v>41288</v>
      </c>
      <c r="C692" s="3">
        <f xml:space="preserve"> RTD("cqg.rtd",,"StudyData", $I$2, "BAR", "", "Open", $I$4, -$A692, $I$6,$I$10,,$I$8,$I$12)</f>
        <v>13.66</v>
      </c>
      <c r="D692" s="3">
        <f xml:space="preserve"> RTD("cqg.rtd",,"StudyData", $I$2, "BAR", "", "High", $I$4, -$A692, $I$6,$I$10,,$I$8,$I$12)</f>
        <v>13.99</v>
      </c>
      <c r="E692" s="3">
        <f xml:space="preserve"> RTD("cqg.rtd",,"StudyData", $I$2, "BAR", "", "Low", $I$4, -$A692, $I$6,$I$10,,$I$8,$I$12)</f>
        <v>12.29</v>
      </c>
      <c r="F692" s="3">
        <f xml:space="preserve"> RTD("cqg.rtd",,"StudyData", $I$2, "BAR", "", "Close", $I$4, -$A692, $I$6,$I$10,,$I$8,$I$12)</f>
        <v>12.46</v>
      </c>
    </row>
    <row r="693" spans="1:6" x14ac:dyDescent="0.3">
      <c r="A693" s="1">
        <f t="shared" si="10"/>
        <v>691</v>
      </c>
      <c r="B693" s="6">
        <f xml:space="preserve"> RTD("cqg.rtd",,"StudyData", $I$2, "BAR", "", "Time", $I$4,-$A693,$I$6,$I$10, "","False","T")</f>
        <v>41281</v>
      </c>
      <c r="C693" s="3">
        <f xml:space="preserve"> RTD("cqg.rtd",,"StudyData", $I$2, "BAR", "", "Open", $I$4, -$A693, $I$6,$I$10,,$I$8,$I$12)</f>
        <v>14.53</v>
      </c>
      <c r="D693" s="3">
        <f xml:space="preserve"> RTD("cqg.rtd",,"StudyData", $I$2, "BAR", "", "High", $I$4, -$A693, $I$6,$I$10,,$I$8,$I$12)</f>
        <v>14.53</v>
      </c>
      <c r="E693" s="3">
        <f xml:space="preserve"> RTD("cqg.rtd",,"StudyData", $I$2, "BAR", "", "Low", $I$4, -$A693, $I$6,$I$10,,$I$8,$I$12)</f>
        <v>13.22</v>
      </c>
      <c r="F693" s="3">
        <f xml:space="preserve"> RTD("cqg.rtd",,"StudyData", $I$2, "BAR", "", "Close", $I$4, -$A693, $I$6,$I$10,,$I$8,$I$12)</f>
        <v>13.36</v>
      </c>
    </row>
    <row r="694" spans="1:6" x14ac:dyDescent="0.3">
      <c r="A694" s="1">
        <f t="shared" si="10"/>
        <v>692</v>
      </c>
      <c r="B694" s="6">
        <f xml:space="preserve"> RTD("cqg.rtd",,"StudyData", $I$2, "BAR", "", "Time", $I$4,-$A694,$I$6,$I$10, "","False","T")</f>
        <v>41274</v>
      </c>
      <c r="C694" s="3">
        <f xml:space="preserve"> RTD("cqg.rtd",,"StudyData", $I$2, "BAR", "", "Open", $I$4, -$A694, $I$6,$I$10,,$I$8,$I$12)</f>
        <v>22.14</v>
      </c>
      <c r="D694" s="3">
        <f xml:space="preserve"> RTD("cqg.rtd",,"StudyData", $I$2, "BAR", "", "High", $I$4, -$A694, $I$6,$I$10,,$I$8,$I$12)</f>
        <v>22.72</v>
      </c>
      <c r="E694" s="3">
        <f xml:space="preserve"> RTD("cqg.rtd",,"StudyData", $I$2, "BAR", "", "Low", $I$4, -$A694, $I$6,$I$10,,$I$8,$I$12)</f>
        <v>13.64</v>
      </c>
      <c r="F694" s="3">
        <f xml:space="preserve"> RTD("cqg.rtd",,"StudyData", $I$2, "BAR", "", "Close", $I$4, -$A694, $I$6,$I$10,,$I$8,$I$12)</f>
        <v>13.83</v>
      </c>
    </row>
    <row r="695" spans="1:6" x14ac:dyDescent="0.3">
      <c r="A695" s="1">
        <f t="shared" si="10"/>
        <v>693</v>
      </c>
      <c r="B695" s="6">
        <f xml:space="preserve"> RTD("cqg.rtd",,"StudyData", $I$2, "BAR", "", "Time", $I$4,-$A695,$I$6,$I$10, "","False","T")</f>
        <v>41267</v>
      </c>
      <c r="C695" s="3">
        <f xml:space="preserve"> RTD("cqg.rtd",,"StudyData", $I$2, "BAR", "", "Open", $I$4, -$A695, $I$6,$I$10,,$I$8,$I$12)</f>
        <v>18.46</v>
      </c>
      <c r="D695" s="3">
        <f xml:space="preserve"> RTD("cqg.rtd",,"StudyData", $I$2, "BAR", "", "High", $I$4, -$A695, $I$6,$I$10,,$I$8,$I$12)</f>
        <v>23.23</v>
      </c>
      <c r="E695" s="3">
        <f xml:space="preserve"> RTD("cqg.rtd",,"StudyData", $I$2, "BAR", "", "Low", $I$4, -$A695, $I$6,$I$10,,$I$8,$I$12)</f>
        <v>18.420000000000002</v>
      </c>
      <c r="F695" s="3">
        <f xml:space="preserve"> RTD("cqg.rtd",,"StudyData", $I$2, "BAR", "", "Close", $I$4, -$A695, $I$6,$I$10,,$I$8,$I$12)</f>
        <v>22.72</v>
      </c>
    </row>
    <row r="696" spans="1:6" x14ac:dyDescent="0.3">
      <c r="A696" s="1">
        <f t="shared" si="10"/>
        <v>694</v>
      </c>
      <c r="B696" s="6">
        <f xml:space="preserve"> RTD("cqg.rtd",,"StudyData", $I$2, "BAR", "", "Time", $I$4,-$A696,$I$6,$I$10, "","False","T")</f>
        <v>41260</v>
      </c>
      <c r="C696" s="3">
        <f xml:space="preserve"> RTD("cqg.rtd",,"StudyData", $I$2, "BAR", "", "Open", $I$4, -$A696, $I$6,$I$10,,$I$8,$I$12)</f>
        <v>17.2</v>
      </c>
      <c r="D696" s="3">
        <f xml:space="preserve"> RTD("cqg.rtd",,"StudyData", $I$2, "BAR", "", "High", $I$4, -$A696, $I$6,$I$10,,$I$8,$I$12)</f>
        <v>19.93</v>
      </c>
      <c r="E696" s="3">
        <f xml:space="preserve"> RTD("cqg.rtd",,"StudyData", $I$2, "BAR", "", "Low", $I$4, -$A696, $I$6,$I$10,,$I$8,$I$12)</f>
        <v>15.46</v>
      </c>
      <c r="F696" s="3">
        <f xml:space="preserve"> RTD("cqg.rtd",,"StudyData", $I$2, "BAR", "", "Close", $I$4, -$A696, $I$6,$I$10,,$I$8,$I$12)</f>
        <v>17.84</v>
      </c>
    </row>
    <row r="697" spans="1:6" x14ac:dyDescent="0.3">
      <c r="A697" s="1">
        <f t="shared" si="10"/>
        <v>695</v>
      </c>
      <c r="B697" s="6">
        <f xml:space="preserve"> RTD("cqg.rtd",,"StudyData", $I$2, "BAR", "", "Time", $I$4,-$A697,$I$6,$I$10, "","False","T")</f>
        <v>41253</v>
      </c>
      <c r="C697" s="3">
        <f xml:space="preserve"> RTD("cqg.rtd",,"StudyData", $I$2, "BAR", "", "Open", $I$4, -$A697, $I$6,$I$10,,$I$8,$I$12)</f>
        <v>16.47</v>
      </c>
      <c r="D697" s="3">
        <f xml:space="preserve"> RTD("cqg.rtd",,"StudyData", $I$2, "BAR", "", "High", $I$4, -$A697, $I$6,$I$10,,$I$8,$I$12)</f>
        <v>17.14</v>
      </c>
      <c r="E697" s="3">
        <f xml:space="preserve"> RTD("cqg.rtd",,"StudyData", $I$2, "BAR", "", "Low", $I$4, -$A697, $I$6,$I$10,,$I$8,$I$12)</f>
        <v>15.41</v>
      </c>
      <c r="F697" s="3">
        <f xml:space="preserve"> RTD("cqg.rtd",,"StudyData", $I$2, "BAR", "", "Close", $I$4, -$A697, $I$6,$I$10,,$I$8,$I$12)</f>
        <v>17</v>
      </c>
    </row>
    <row r="698" spans="1:6" x14ac:dyDescent="0.3">
      <c r="A698" s="1">
        <f t="shared" si="10"/>
        <v>696</v>
      </c>
      <c r="B698" s="6">
        <f xml:space="preserve"> RTD("cqg.rtd",,"StudyData", $I$2, "BAR", "", "Time", $I$4,-$A698,$I$6,$I$10, "","False","T")</f>
        <v>41246</v>
      </c>
      <c r="C698" s="3">
        <f xml:space="preserve"> RTD("cqg.rtd",,"StudyData", $I$2, "BAR", "", "Open", $I$4, -$A698, $I$6,$I$10,,$I$8,$I$12)</f>
        <v>15.81</v>
      </c>
      <c r="D698" s="3">
        <f xml:space="preserve"> RTD("cqg.rtd",,"StudyData", $I$2, "BAR", "", "High", $I$4, -$A698, $I$6,$I$10,,$I$8,$I$12)</f>
        <v>17.53</v>
      </c>
      <c r="E698" s="3">
        <f xml:space="preserve"> RTD("cqg.rtd",,"StudyData", $I$2, "BAR", "", "Low", $I$4, -$A698, $I$6,$I$10,,$I$8,$I$12)</f>
        <v>15.73</v>
      </c>
      <c r="F698" s="3">
        <f xml:space="preserve"> RTD("cqg.rtd",,"StudyData", $I$2, "BAR", "", "Close", $I$4, -$A698, $I$6,$I$10,,$I$8,$I$12)</f>
        <v>15.9</v>
      </c>
    </row>
    <row r="699" spans="1:6" x14ac:dyDescent="0.3">
      <c r="A699" s="1">
        <f t="shared" si="10"/>
        <v>697</v>
      </c>
      <c r="B699" s="6">
        <f xml:space="preserve"> RTD("cqg.rtd",,"StudyData", $I$2, "BAR", "", "Time", $I$4,-$A699,$I$6,$I$10, "","False","T")</f>
        <v>41239</v>
      </c>
      <c r="C699" s="3">
        <f xml:space="preserve"> RTD("cqg.rtd",,"StudyData", $I$2, "BAR", "", "Open", $I$4, -$A699, $I$6,$I$10,,$I$8,$I$12)</f>
        <v>15.63</v>
      </c>
      <c r="D699" s="3">
        <f xml:space="preserve"> RTD("cqg.rtd",,"StudyData", $I$2, "BAR", "", "High", $I$4, -$A699, $I$6,$I$10,,$I$8,$I$12)</f>
        <v>16.98</v>
      </c>
      <c r="E699" s="3">
        <f xml:space="preserve"> RTD("cqg.rtd",,"StudyData", $I$2, "BAR", "", "Low", $I$4, -$A699, $I$6,$I$10,,$I$8,$I$12)</f>
        <v>14.89</v>
      </c>
      <c r="F699" s="3">
        <f xml:space="preserve"> RTD("cqg.rtd",,"StudyData", $I$2, "BAR", "", "Close", $I$4, -$A699, $I$6,$I$10,,$I$8,$I$12)</f>
        <v>15.87</v>
      </c>
    </row>
    <row r="700" spans="1:6" x14ac:dyDescent="0.3">
      <c r="A700" s="1">
        <f t="shared" si="10"/>
        <v>698</v>
      </c>
      <c r="B700" s="6">
        <f xml:space="preserve"> RTD("cqg.rtd",,"StudyData", $I$2, "BAR", "", "Time", $I$4,-$A700,$I$6,$I$10, "","False","T")</f>
        <v>41232</v>
      </c>
      <c r="C700" s="3">
        <f xml:space="preserve"> RTD("cqg.rtd",,"StudyData", $I$2, "BAR", "", "Open", $I$4, -$A700, $I$6,$I$10,,$I$8,$I$12)</f>
        <v>15.88</v>
      </c>
      <c r="D700" s="3">
        <f xml:space="preserve"> RTD("cqg.rtd",,"StudyData", $I$2, "BAR", "", "High", $I$4, -$A700, $I$6,$I$10,,$I$8,$I$12)</f>
        <v>15.98</v>
      </c>
      <c r="E700" s="3">
        <f xml:space="preserve"> RTD("cqg.rtd",,"StudyData", $I$2, "BAR", "", "Low", $I$4, -$A700, $I$6,$I$10,,$I$8,$I$12)</f>
        <v>14.77</v>
      </c>
      <c r="F700" s="3">
        <f xml:space="preserve"> RTD("cqg.rtd",,"StudyData", $I$2, "BAR", "", "Close", $I$4, -$A700, $I$6,$I$10,,$I$8,$I$12)</f>
        <v>15.14</v>
      </c>
    </row>
    <row r="701" spans="1:6" x14ac:dyDescent="0.3">
      <c r="A701" s="1">
        <f t="shared" si="10"/>
        <v>699</v>
      </c>
      <c r="B701" s="6">
        <f xml:space="preserve"> RTD("cqg.rtd",,"StudyData", $I$2, "BAR", "", "Time", $I$4,-$A701,$I$6,$I$10, "","False","T")</f>
        <v>41225</v>
      </c>
      <c r="C701" s="3">
        <f xml:space="preserve"> RTD("cqg.rtd",,"StudyData", $I$2, "BAR", "", "Open", $I$4, -$A701, $I$6,$I$10,,$I$8,$I$12)</f>
        <v>18.14</v>
      </c>
      <c r="D701" s="3">
        <f xml:space="preserve"> RTD("cqg.rtd",,"StudyData", $I$2, "BAR", "", "High", $I$4, -$A701, $I$6,$I$10,,$I$8,$I$12)</f>
        <v>18.64</v>
      </c>
      <c r="E701" s="3">
        <f xml:space="preserve"> RTD("cqg.rtd",,"StudyData", $I$2, "BAR", "", "Low", $I$4, -$A701, $I$6,$I$10,,$I$8,$I$12)</f>
        <v>15.93</v>
      </c>
      <c r="F701" s="3">
        <f xml:space="preserve"> RTD("cqg.rtd",,"StudyData", $I$2, "BAR", "", "Close", $I$4, -$A701, $I$6,$I$10,,$I$8,$I$12)</f>
        <v>16.41</v>
      </c>
    </row>
    <row r="702" spans="1:6" x14ac:dyDescent="0.3">
      <c r="A702" s="1">
        <f t="shared" si="10"/>
        <v>700</v>
      </c>
      <c r="B702" s="6">
        <f xml:space="preserve"> RTD("cqg.rtd",,"StudyData", $I$2, "BAR", "", "Time", $I$4,-$A702,$I$6,$I$10, "","False","T")</f>
        <v>41218</v>
      </c>
      <c r="C702" s="3">
        <f xml:space="preserve"> RTD("cqg.rtd",,"StudyData", $I$2, "BAR", "", "Open", $I$4, -$A702, $I$6,$I$10,,$I$8,$I$12)</f>
        <v>18.32</v>
      </c>
      <c r="D702" s="3">
        <f xml:space="preserve"> RTD("cqg.rtd",,"StudyData", $I$2, "BAR", "", "High", $I$4, -$A702, $I$6,$I$10,,$I$8,$I$12)</f>
        <v>19.39</v>
      </c>
      <c r="E702" s="3">
        <f xml:space="preserve"> RTD("cqg.rtd",,"StudyData", $I$2, "BAR", "", "Low", $I$4, -$A702, $I$6,$I$10,,$I$8,$I$12)</f>
        <v>17.190000000000001</v>
      </c>
      <c r="F702" s="3">
        <f xml:space="preserve"> RTD("cqg.rtd",,"StudyData", $I$2, "BAR", "", "Close", $I$4, -$A702, $I$6,$I$10,,$I$8,$I$12)</f>
        <v>18.61</v>
      </c>
    </row>
    <row r="703" spans="1:6" x14ac:dyDescent="0.3">
      <c r="A703" s="1">
        <f t="shared" si="10"/>
        <v>701</v>
      </c>
      <c r="B703" s="6">
        <f xml:space="preserve"> RTD("cqg.rtd",,"StudyData", $I$2, "BAR", "", "Time", $I$4,-$A703,$I$6,$I$10, "","False","T")</f>
        <v>41213</v>
      </c>
      <c r="C703" s="3">
        <f xml:space="preserve"> RTD("cqg.rtd",,"StudyData", $I$2, "BAR", "", "Open", $I$4, -$A703, $I$6,$I$10,,$I$8,$I$12)</f>
        <v>17.68</v>
      </c>
      <c r="D703" s="3">
        <f xml:space="preserve"> RTD("cqg.rtd",,"StudyData", $I$2, "BAR", "", "High", $I$4, -$A703, $I$6,$I$10,,$I$8,$I$12)</f>
        <v>18.84</v>
      </c>
      <c r="E703" s="3">
        <f xml:space="preserve"> RTD("cqg.rtd",,"StudyData", $I$2, "BAR", "", "Low", $I$4, -$A703, $I$6,$I$10,,$I$8,$I$12)</f>
        <v>16.05</v>
      </c>
      <c r="F703" s="3">
        <f xml:space="preserve"> RTD("cqg.rtd",,"StudyData", $I$2, "BAR", "", "Close", $I$4, -$A703, $I$6,$I$10,,$I$8,$I$12)</f>
        <v>17.59</v>
      </c>
    </row>
    <row r="704" spans="1:6" x14ac:dyDescent="0.3">
      <c r="A704" s="1">
        <f t="shared" si="10"/>
        <v>702</v>
      </c>
      <c r="B704" s="6">
        <f xml:space="preserve"> RTD("cqg.rtd",,"StudyData", $I$2, "BAR", "", "Time", $I$4,-$A704,$I$6,$I$10, "","False","T")</f>
        <v>41204</v>
      </c>
      <c r="C704" s="3">
        <f xml:space="preserve"> RTD("cqg.rtd",,"StudyData", $I$2, "BAR", "", "Open", $I$4, -$A704, $I$6,$I$10,,$I$8,$I$12)</f>
        <v>17.440000000000001</v>
      </c>
      <c r="D704" s="3">
        <f xml:space="preserve"> RTD("cqg.rtd",,"StudyData", $I$2, "BAR", "", "High", $I$4, -$A704, $I$6,$I$10,,$I$8,$I$12)</f>
        <v>19.64</v>
      </c>
      <c r="E704" s="3">
        <f xml:space="preserve"> RTD("cqg.rtd",,"StudyData", $I$2, "BAR", "", "Low", $I$4, -$A704, $I$6,$I$10,,$I$8,$I$12)</f>
        <v>16.62</v>
      </c>
      <c r="F704" s="3">
        <f xml:space="preserve"> RTD("cqg.rtd",,"StudyData", $I$2, "BAR", "", "Close", $I$4, -$A704, $I$6,$I$10,,$I$8,$I$12)</f>
        <v>17.8</v>
      </c>
    </row>
    <row r="705" spans="1:6" x14ac:dyDescent="0.3">
      <c r="A705" s="1">
        <f t="shared" si="10"/>
        <v>703</v>
      </c>
      <c r="B705" s="6">
        <f xml:space="preserve"> RTD("cqg.rtd",,"StudyData", $I$2, "BAR", "", "Time", $I$4,-$A705,$I$6,$I$10, "","False","T")</f>
        <v>41197</v>
      </c>
      <c r="C705" s="3">
        <f xml:space="preserve"> RTD("cqg.rtd",,"StudyData", $I$2, "BAR", "", "Open", $I$4, -$A705, $I$6,$I$10,,$I$8,$I$12)</f>
        <v>16.05</v>
      </c>
      <c r="D705" s="3">
        <f xml:space="preserve"> RTD("cqg.rtd",,"StudyData", $I$2, "BAR", "", "High", $I$4, -$A705, $I$6,$I$10,,$I$8,$I$12)</f>
        <v>17.600000000000001</v>
      </c>
      <c r="E705" s="3">
        <f xml:space="preserve"> RTD("cqg.rtd",,"StudyData", $I$2, "BAR", "", "Low", $I$4, -$A705, $I$6,$I$10,,$I$8,$I$12)</f>
        <v>14.5</v>
      </c>
      <c r="F705" s="3">
        <f xml:space="preserve"> RTD("cqg.rtd",,"StudyData", $I$2, "BAR", "", "Close", $I$4, -$A705, $I$6,$I$10,,$I$8,$I$12)</f>
        <v>17.05</v>
      </c>
    </row>
    <row r="706" spans="1:6" x14ac:dyDescent="0.3">
      <c r="A706" s="1">
        <f t="shared" si="10"/>
        <v>704</v>
      </c>
      <c r="B706" s="6">
        <f xml:space="preserve"> RTD("cqg.rtd",,"StudyData", $I$2, "BAR", "", "Time", $I$4,-$A706,$I$6,$I$10, "","False","T")</f>
        <v>41190</v>
      </c>
      <c r="C706" s="3">
        <f xml:space="preserve"> RTD("cqg.rtd",,"StudyData", $I$2, "BAR", "", "Open", $I$4, -$A706, $I$6,$I$10,,$I$8,$I$12)</f>
        <v>15.19</v>
      </c>
      <c r="D706" s="3">
        <f xml:space="preserve"> RTD("cqg.rtd",,"StudyData", $I$2, "BAR", "", "High", $I$4, -$A706, $I$6,$I$10,,$I$8,$I$12)</f>
        <v>16.79</v>
      </c>
      <c r="E706" s="3">
        <f xml:space="preserve"> RTD("cqg.rtd",,"StudyData", $I$2, "BAR", "", "Low", $I$4, -$A706, $I$6,$I$10,,$I$8,$I$12)</f>
        <v>14.96</v>
      </c>
      <c r="F706" s="3">
        <f xml:space="preserve"> RTD("cqg.rtd",,"StudyData", $I$2, "BAR", "", "Close", $I$4, -$A706, $I$6,$I$10,,$I$8,$I$12)</f>
        <v>16.14</v>
      </c>
    </row>
    <row r="707" spans="1:6" x14ac:dyDescent="0.3">
      <c r="A707" s="1">
        <f t="shared" si="10"/>
        <v>705</v>
      </c>
      <c r="B707" s="6">
        <f xml:space="preserve"> RTD("cqg.rtd",,"StudyData", $I$2, "BAR", "", "Time", $I$4,-$A707,$I$6,$I$10, "","False","T")</f>
        <v>41183</v>
      </c>
      <c r="C707" s="3">
        <f xml:space="preserve"> RTD("cqg.rtd",,"StudyData", $I$2, "BAR", "", "Open", $I$4, -$A707, $I$6,$I$10,,$I$8,$I$12)</f>
        <v>16.03</v>
      </c>
      <c r="D707" s="3">
        <f xml:space="preserve"> RTD("cqg.rtd",,"StudyData", $I$2, "BAR", "", "High", $I$4, -$A707, $I$6,$I$10,,$I$8,$I$12)</f>
        <v>16.53</v>
      </c>
      <c r="E707" s="3">
        <f xml:space="preserve"> RTD("cqg.rtd",,"StudyData", $I$2, "BAR", "", "Low", $I$4, -$A707, $I$6,$I$10,,$I$8,$I$12)</f>
        <v>13.67</v>
      </c>
      <c r="F707" s="3">
        <f xml:space="preserve"> RTD("cqg.rtd",,"StudyData", $I$2, "BAR", "", "Close", $I$4, -$A707, $I$6,$I$10,,$I$8,$I$12)</f>
        <v>14.33</v>
      </c>
    </row>
    <row r="708" spans="1:6" x14ac:dyDescent="0.3">
      <c r="A708" s="1">
        <f t="shared" ref="A708:A771" si="11">A707+1</f>
        <v>706</v>
      </c>
      <c r="B708" s="6">
        <f xml:space="preserve"> RTD("cqg.rtd",,"StudyData", $I$2, "BAR", "", "Time", $I$4,-$A708,$I$6,$I$10, "","False","T")</f>
        <v>41176</v>
      </c>
      <c r="C708" s="3">
        <f xml:space="preserve"> RTD("cqg.rtd",,"StudyData", $I$2, "BAR", "", "Open", $I$4, -$A708, $I$6,$I$10,,$I$8,$I$12)</f>
        <v>15.06</v>
      </c>
      <c r="D708" s="3">
        <f xml:space="preserve"> RTD("cqg.rtd",,"StudyData", $I$2, "BAR", "", "High", $I$4, -$A708, $I$6,$I$10,,$I$8,$I$12)</f>
        <v>17.07</v>
      </c>
      <c r="E708" s="3">
        <f xml:space="preserve"> RTD("cqg.rtd",,"StudyData", $I$2, "BAR", "", "Low", $I$4, -$A708, $I$6,$I$10,,$I$8,$I$12)</f>
        <v>13.87</v>
      </c>
      <c r="F708" s="3">
        <f xml:space="preserve"> RTD("cqg.rtd",,"StudyData", $I$2, "BAR", "", "Close", $I$4, -$A708, $I$6,$I$10,,$I$8,$I$12)</f>
        <v>15.73</v>
      </c>
    </row>
    <row r="709" spans="1:6" x14ac:dyDescent="0.3">
      <c r="A709" s="1">
        <f t="shared" si="11"/>
        <v>707</v>
      </c>
      <c r="B709" s="6">
        <f xml:space="preserve"> RTD("cqg.rtd",,"StudyData", $I$2, "BAR", "", "Time", $I$4,-$A709,$I$6,$I$10, "","False","T")</f>
        <v>41169</v>
      </c>
      <c r="C709" s="3">
        <f xml:space="preserve"> RTD("cqg.rtd",,"StudyData", $I$2, "BAR", "", "Open", $I$4, -$A709, $I$6,$I$10,,$I$8,$I$12)</f>
        <v>14.67</v>
      </c>
      <c r="D709" s="3">
        <f xml:space="preserve"> RTD("cqg.rtd",,"StudyData", $I$2, "BAR", "", "High", $I$4, -$A709, $I$6,$I$10,,$I$8,$I$12)</f>
        <v>14.92</v>
      </c>
      <c r="E709" s="3">
        <f xml:space="preserve"> RTD("cqg.rtd",,"StudyData", $I$2, "BAR", "", "Low", $I$4, -$A709, $I$6,$I$10,,$I$8,$I$12)</f>
        <v>13.61</v>
      </c>
      <c r="F709" s="3">
        <f xml:space="preserve"> RTD("cqg.rtd",,"StudyData", $I$2, "BAR", "", "Close", $I$4, -$A709, $I$6,$I$10,,$I$8,$I$12)</f>
        <v>13.98</v>
      </c>
    </row>
    <row r="710" spans="1:6" x14ac:dyDescent="0.3">
      <c r="A710" s="1">
        <f t="shared" si="11"/>
        <v>708</v>
      </c>
      <c r="B710" s="6">
        <f xml:space="preserve"> RTD("cqg.rtd",,"StudyData", $I$2, "BAR", "", "Time", $I$4,-$A710,$I$6,$I$10, "","False","T")</f>
        <v>41162</v>
      </c>
      <c r="C710" s="3">
        <f xml:space="preserve"> RTD("cqg.rtd",,"StudyData", $I$2, "BAR", "", "Open", $I$4, -$A710, $I$6,$I$10,,$I$8,$I$12)</f>
        <v>14.27</v>
      </c>
      <c r="D710" s="3">
        <f xml:space="preserve"> RTD("cqg.rtd",,"StudyData", $I$2, "BAR", "", "High", $I$4, -$A710, $I$6,$I$10,,$I$8,$I$12)</f>
        <v>16.54</v>
      </c>
      <c r="E710" s="3">
        <f xml:space="preserve"> RTD("cqg.rtd",,"StudyData", $I$2, "BAR", "", "Low", $I$4, -$A710, $I$6,$I$10,,$I$8,$I$12)</f>
        <v>13.51</v>
      </c>
      <c r="F710" s="3">
        <f xml:space="preserve"> RTD("cqg.rtd",,"StudyData", $I$2, "BAR", "", "Close", $I$4, -$A710, $I$6,$I$10,,$I$8,$I$12)</f>
        <v>14.51</v>
      </c>
    </row>
    <row r="711" spans="1:6" x14ac:dyDescent="0.3">
      <c r="A711" s="1">
        <f t="shared" si="11"/>
        <v>709</v>
      </c>
      <c r="B711" s="6">
        <f xml:space="preserve"> RTD("cqg.rtd",,"StudyData", $I$2, "BAR", "", "Time", $I$4,-$A711,$I$6,$I$10, "","False","T")</f>
        <v>41156</v>
      </c>
      <c r="C711" s="3">
        <f xml:space="preserve"> RTD("cqg.rtd",,"StudyData", $I$2, "BAR", "", "Open", $I$4, -$A711, $I$6,$I$10,,$I$8,$I$12)</f>
        <v>18.64</v>
      </c>
      <c r="D711" s="3">
        <f xml:space="preserve"> RTD("cqg.rtd",,"StudyData", $I$2, "BAR", "", "High", $I$4, -$A711, $I$6,$I$10,,$I$8,$I$12)</f>
        <v>18.96</v>
      </c>
      <c r="E711" s="3">
        <f xml:space="preserve"> RTD("cqg.rtd",,"StudyData", $I$2, "BAR", "", "Low", $I$4, -$A711, $I$6,$I$10,,$I$8,$I$12)</f>
        <v>14.33</v>
      </c>
      <c r="F711" s="3">
        <f xml:space="preserve"> RTD("cqg.rtd",,"StudyData", $I$2, "BAR", "", "Close", $I$4, -$A711, $I$6,$I$10,,$I$8,$I$12)</f>
        <v>14.38</v>
      </c>
    </row>
    <row r="712" spans="1:6" x14ac:dyDescent="0.3">
      <c r="A712" s="1">
        <f t="shared" si="11"/>
        <v>710</v>
      </c>
      <c r="B712" s="6">
        <f xml:space="preserve"> RTD("cqg.rtd",,"StudyData", $I$2, "BAR", "", "Time", $I$4,-$A712,$I$6,$I$10, "","False","T")</f>
        <v>41148</v>
      </c>
      <c r="C712" s="3">
        <f xml:space="preserve"> RTD("cqg.rtd",,"StudyData", $I$2, "BAR", "", "Open", $I$4, -$A712, $I$6,$I$10,,$I$8,$I$12)</f>
        <v>16.14</v>
      </c>
      <c r="D712" s="3">
        <f xml:space="preserve"> RTD("cqg.rtd",,"StudyData", $I$2, "BAR", "", "High", $I$4, -$A712, $I$6,$I$10,,$I$8,$I$12)</f>
        <v>18.05</v>
      </c>
      <c r="E712" s="3">
        <f xml:space="preserve"> RTD("cqg.rtd",,"StudyData", $I$2, "BAR", "", "Low", $I$4, -$A712, $I$6,$I$10,,$I$8,$I$12)</f>
        <v>15.75</v>
      </c>
      <c r="F712" s="3">
        <f xml:space="preserve"> RTD("cqg.rtd",,"StudyData", $I$2, "BAR", "", "Close", $I$4, -$A712, $I$6,$I$10,,$I$8,$I$12)</f>
        <v>17.47</v>
      </c>
    </row>
    <row r="713" spans="1:6" x14ac:dyDescent="0.3">
      <c r="A713" s="1">
        <f t="shared" si="11"/>
        <v>711</v>
      </c>
      <c r="B713" s="6">
        <f xml:space="preserve"> RTD("cqg.rtd",,"StudyData", $I$2, "BAR", "", "Time", $I$4,-$A713,$I$6,$I$10, "","False","T")</f>
        <v>41141</v>
      </c>
      <c r="C713" s="3">
        <f xml:space="preserve"> RTD("cqg.rtd",,"StudyData", $I$2, "BAR", "", "Open", $I$4, -$A713, $I$6,$I$10,,$I$8,$I$12)</f>
        <v>14.11</v>
      </c>
      <c r="D713" s="3">
        <f xml:space="preserve"> RTD("cqg.rtd",,"StudyData", $I$2, "BAR", "", "High", $I$4, -$A713, $I$6,$I$10,,$I$8,$I$12)</f>
        <v>16.45</v>
      </c>
      <c r="E713" s="3">
        <f xml:space="preserve"> RTD("cqg.rtd",,"StudyData", $I$2, "BAR", "", "Low", $I$4, -$A713, $I$6,$I$10,,$I$8,$I$12)</f>
        <v>13.99</v>
      </c>
      <c r="F713" s="3">
        <f xml:space="preserve"> RTD("cqg.rtd",,"StudyData", $I$2, "BAR", "", "Close", $I$4, -$A713, $I$6,$I$10,,$I$8,$I$12)</f>
        <v>15.18</v>
      </c>
    </row>
    <row r="714" spans="1:6" x14ac:dyDescent="0.3">
      <c r="A714" s="1">
        <f t="shared" si="11"/>
        <v>712</v>
      </c>
      <c r="B714" s="6">
        <f xml:space="preserve"> RTD("cqg.rtd",,"StudyData", $I$2, "BAR", "", "Time", $I$4,-$A714,$I$6,$I$10, "","False","T")</f>
        <v>41134</v>
      </c>
      <c r="C714" s="3">
        <f xml:space="preserve"> RTD("cqg.rtd",,"StudyData", $I$2, "BAR", "", "Open", $I$4, -$A714, $I$6,$I$10,,$I$8,$I$12)</f>
        <v>14.09</v>
      </c>
      <c r="D714" s="3">
        <f xml:space="preserve"> RTD("cqg.rtd",,"StudyData", $I$2, "BAR", "", "High", $I$4, -$A714, $I$6,$I$10,,$I$8,$I$12)</f>
        <v>15.15</v>
      </c>
      <c r="E714" s="3">
        <f xml:space="preserve"> RTD("cqg.rtd",,"StudyData", $I$2, "BAR", "", "Low", $I$4, -$A714, $I$6,$I$10,,$I$8,$I$12)</f>
        <v>13.3</v>
      </c>
      <c r="F714" s="3">
        <f xml:space="preserve"> RTD("cqg.rtd",,"StudyData", $I$2, "BAR", "", "Close", $I$4, -$A714, $I$6,$I$10,,$I$8,$I$12)</f>
        <v>13.45</v>
      </c>
    </row>
    <row r="715" spans="1:6" x14ac:dyDescent="0.3">
      <c r="A715" s="1">
        <f t="shared" si="11"/>
        <v>713</v>
      </c>
      <c r="B715" s="6">
        <f xml:space="preserve"> RTD("cqg.rtd",,"StudyData", $I$2, "BAR", "", "Time", $I$4,-$A715,$I$6,$I$10, "","False","T")</f>
        <v>41127</v>
      </c>
      <c r="C715" s="3">
        <f xml:space="preserve"> RTD("cqg.rtd",,"StudyData", $I$2, "BAR", "", "Open", $I$4, -$A715, $I$6,$I$10,,$I$8,$I$12)</f>
        <v>15.85</v>
      </c>
      <c r="D715" s="3">
        <f xml:space="preserve"> RTD("cqg.rtd",,"StudyData", $I$2, "BAR", "", "High", $I$4, -$A715, $I$6,$I$10,,$I$8,$I$12)</f>
        <v>16.47</v>
      </c>
      <c r="E715" s="3">
        <f xml:space="preserve"> RTD("cqg.rtd",,"StudyData", $I$2, "BAR", "", "Low", $I$4, -$A715, $I$6,$I$10,,$I$8,$I$12)</f>
        <v>14.73</v>
      </c>
      <c r="F715" s="3">
        <f xml:space="preserve"> RTD("cqg.rtd",,"StudyData", $I$2, "BAR", "", "Close", $I$4, -$A715, $I$6,$I$10,,$I$8,$I$12)</f>
        <v>14.74</v>
      </c>
    </row>
    <row r="716" spans="1:6" x14ac:dyDescent="0.3">
      <c r="A716" s="1">
        <f t="shared" si="11"/>
        <v>714</v>
      </c>
      <c r="B716" s="6">
        <f xml:space="preserve"> RTD("cqg.rtd",,"StudyData", $I$2, "BAR", "", "Time", $I$4,-$A716,$I$6,$I$10, "","False","T")</f>
        <v>41120</v>
      </c>
      <c r="C716" s="3">
        <f xml:space="preserve"> RTD("cqg.rtd",,"StudyData", $I$2, "BAR", "", "Open", $I$4, -$A716, $I$6,$I$10,,$I$8,$I$12)</f>
        <v>17.55</v>
      </c>
      <c r="D716" s="3">
        <f xml:space="preserve"> RTD("cqg.rtd",,"StudyData", $I$2, "BAR", "", "High", $I$4, -$A716, $I$6,$I$10,,$I$8,$I$12)</f>
        <v>19.25</v>
      </c>
      <c r="E716" s="3">
        <f xml:space="preserve"> RTD("cqg.rtd",,"StudyData", $I$2, "BAR", "", "Low", $I$4, -$A716, $I$6,$I$10,,$I$8,$I$12)</f>
        <v>15.64</v>
      </c>
      <c r="F716" s="3">
        <f xml:space="preserve"> RTD("cqg.rtd",,"StudyData", $I$2, "BAR", "", "Close", $I$4, -$A716, $I$6,$I$10,,$I$8,$I$12)</f>
        <v>15.64</v>
      </c>
    </row>
    <row r="717" spans="1:6" x14ac:dyDescent="0.3">
      <c r="A717" s="1">
        <f t="shared" si="11"/>
        <v>715</v>
      </c>
      <c r="B717" s="6">
        <f xml:space="preserve"> RTD("cqg.rtd",,"StudyData", $I$2, "BAR", "", "Time", $I$4,-$A717,$I$6,$I$10, "","False","T")</f>
        <v>41113</v>
      </c>
      <c r="C717" s="3">
        <f xml:space="preserve"> RTD("cqg.rtd",,"StudyData", $I$2, "BAR", "", "Open", $I$4, -$A717, $I$6,$I$10,,$I$8,$I$12)</f>
        <v>20.41</v>
      </c>
      <c r="D717" s="3">
        <f xml:space="preserve"> RTD("cqg.rtd",,"StudyData", $I$2, "BAR", "", "High", $I$4, -$A717, $I$6,$I$10,,$I$8,$I$12)</f>
        <v>21</v>
      </c>
      <c r="E717" s="3">
        <f xml:space="preserve"> RTD("cqg.rtd",,"StudyData", $I$2, "BAR", "", "Low", $I$4, -$A717, $I$6,$I$10,,$I$8,$I$12)</f>
        <v>16.52</v>
      </c>
      <c r="F717" s="3">
        <f xml:space="preserve"> RTD("cqg.rtd",,"StudyData", $I$2, "BAR", "", "Close", $I$4, -$A717, $I$6,$I$10,,$I$8,$I$12)</f>
        <v>16.7</v>
      </c>
    </row>
    <row r="718" spans="1:6" x14ac:dyDescent="0.3">
      <c r="A718" s="1">
        <f t="shared" si="11"/>
        <v>716</v>
      </c>
      <c r="B718" s="6">
        <f xml:space="preserve"> RTD("cqg.rtd",,"StudyData", $I$2, "BAR", "", "Time", $I$4,-$A718,$I$6,$I$10, "","False","T")</f>
        <v>41106</v>
      </c>
      <c r="C718" s="3">
        <f xml:space="preserve"> RTD("cqg.rtd",,"StudyData", $I$2, "BAR", "", "Open", $I$4, -$A718, $I$6,$I$10,,$I$8,$I$12)</f>
        <v>17.3</v>
      </c>
      <c r="D718" s="3">
        <f xml:space="preserve"> RTD("cqg.rtd",,"StudyData", $I$2, "BAR", "", "High", $I$4, -$A718, $I$6,$I$10,,$I$8,$I$12)</f>
        <v>17.46</v>
      </c>
      <c r="E718" s="3">
        <f xml:space="preserve"> RTD("cqg.rtd",,"StudyData", $I$2, "BAR", "", "Low", $I$4, -$A718, $I$6,$I$10,,$I$8,$I$12)</f>
        <v>15.45</v>
      </c>
      <c r="F718" s="3">
        <f xml:space="preserve"> RTD("cqg.rtd",,"StudyData", $I$2, "BAR", "", "Close", $I$4, -$A718, $I$6,$I$10,,$I$8,$I$12)</f>
        <v>16.27</v>
      </c>
    </row>
    <row r="719" spans="1:6" x14ac:dyDescent="0.3">
      <c r="A719" s="1">
        <f t="shared" si="11"/>
        <v>717</v>
      </c>
      <c r="B719" s="6">
        <f xml:space="preserve"> RTD("cqg.rtd",,"StudyData", $I$2, "BAR", "", "Time", $I$4,-$A719,$I$6,$I$10, "","False","T")</f>
        <v>41099</v>
      </c>
      <c r="C719" s="3">
        <f xml:space="preserve"> RTD("cqg.rtd",,"StudyData", $I$2, "BAR", "", "Open", $I$4, -$A719, $I$6,$I$10,,$I$8,$I$12)</f>
        <v>18.170000000000002</v>
      </c>
      <c r="D719" s="3">
        <f xml:space="preserve"> RTD("cqg.rtd",,"StudyData", $I$2, "BAR", "", "High", $I$4, -$A719, $I$6,$I$10,,$I$8,$I$12)</f>
        <v>19.510000000000002</v>
      </c>
      <c r="E719" s="3">
        <f xml:space="preserve"> RTD("cqg.rtd",,"StudyData", $I$2, "BAR", "", "Low", $I$4, -$A719, $I$6,$I$10,,$I$8,$I$12)</f>
        <v>16.36</v>
      </c>
      <c r="F719" s="3">
        <f xml:space="preserve"> RTD("cqg.rtd",,"StudyData", $I$2, "BAR", "", "Close", $I$4, -$A719, $I$6,$I$10,,$I$8,$I$12)</f>
        <v>16.73</v>
      </c>
    </row>
    <row r="720" spans="1:6" x14ac:dyDescent="0.3">
      <c r="A720" s="1">
        <f t="shared" si="11"/>
        <v>718</v>
      </c>
      <c r="B720" s="6">
        <f xml:space="preserve"> RTD("cqg.rtd",,"StudyData", $I$2, "BAR", "", "Time", $I$4,-$A720,$I$6,$I$10, "","False","T")</f>
        <v>41092</v>
      </c>
      <c r="C720" s="3">
        <f xml:space="preserve"> RTD("cqg.rtd",,"StudyData", $I$2, "BAR", "", "Open", $I$4, -$A720, $I$6,$I$10,,$I$8,$I$12)</f>
        <v>17.62</v>
      </c>
      <c r="D720" s="3">
        <f xml:space="preserve"> RTD("cqg.rtd",,"StudyData", $I$2, "BAR", "", "High", $I$4, -$A720, $I$6,$I$10,,$I$8,$I$12)</f>
        <v>18.25</v>
      </c>
      <c r="E720" s="3">
        <f xml:space="preserve"> RTD("cqg.rtd",,"StudyData", $I$2, "BAR", "", "Low", $I$4, -$A720, $I$6,$I$10,,$I$8,$I$12)</f>
        <v>16.27</v>
      </c>
      <c r="F720" s="3">
        <f xml:space="preserve"> RTD("cqg.rtd",,"StudyData", $I$2, "BAR", "", "Close", $I$4, -$A720, $I$6,$I$10,,$I$8,$I$12)</f>
        <v>17.100000000000001</v>
      </c>
    </row>
    <row r="721" spans="1:6" x14ac:dyDescent="0.3">
      <c r="A721" s="1">
        <f t="shared" si="11"/>
        <v>719</v>
      </c>
      <c r="B721" s="6">
        <f xml:space="preserve"> RTD("cqg.rtd",,"StudyData", $I$2, "BAR", "", "Time", $I$4,-$A721,$I$6,$I$10, "","False","T")</f>
        <v>41085</v>
      </c>
      <c r="C721" s="3">
        <f xml:space="preserve"> RTD("cqg.rtd",,"StudyData", $I$2, "BAR", "", "Open", $I$4, -$A721, $I$6,$I$10,,$I$8,$I$12)</f>
        <v>20.47</v>
      </c>
      <c r="D721" s="3">
        <f xml:space="preserve"> RTD("cqg.rtd",,"StudyData", $I$2, "BAR", "", "High", $I$4, -$A721, $I$6,$I$10,,$I$8,$I$12)</f>
        <v>21.36</v>
      </c>
      <c r="E721" s="3">
        <f xml:space="preserve"> RTD("cqg.rtd",,"StudyData", $I$2, "BAR", "", "Low", $I$4, -$A721, $I$6,$I$10,,$I$8,$I$12)</f>
        <v>16.87</v>
      </c>
      <c r="F721" s="3">
        <f xml:space="preserve"> RTD("cqg.rtd",,"StudyData", $I$2, "BAR", "", "Close", $I$4, -$A721, $I$6,$I$10,,$I$8,$I$12)</f>
        <v>17.07</v>
      </c>
    </row>
    <row r="722" spans="1:6" x14ac:dyDescent="0.3">
      <c r="A722" s="1">
        <f t="shared" si="11"/>
        <v>720</v>
      </c>
      <c r="B722" s="6">
        <f xml:space="preserve"> RTD("cqg.rtd",,"StudyData", $I$2, "BAR", "", "Time", $I$4,-$A722,$I$6,$I$10, "","False","T")</f>
        <v>41078</v>
      </c>
      <c r="C722" s="3">
        <f xml:space="preserve"> RTD("cqg.rtd",,"StudyData", $I$2, "BAR", "", "Open", $I$4, -$A722, $I$6,$I$10,,$I$8,$I$12)</f>
        <v>21.76</v>
      </c>
      <c r="D722" s="3">
        <f xml:space="preserve"> RTD("cqg.rtd",,"StudyData", $I$2, "BAR", "", "High", $I$4, -$A722, $I$6,$I$10,,$I$8,$I$12)</f>
        <v>21.98</v>
      </c>
      <c r="E722" s="3">
        <f xml:space="preserve"> RTD("cqg.rtd",,"StudyData", $I$2, "BAR", "", "Low", $I$4, -$A722, $I$6,$I$10,,$I$8,$I$12)</f>
        <v>16.77</v>
      </c>
      <c r="F722" s="3">
        <f xml:space="preserve"> RTD("cqg.rtd",,"StudyData", $I$2, "BAR", "", "Close", $I$4, -$A722, $I$6,$I$10,,$I$8,$I$12)</f>
        <v>18.11</v>
      </c>
    </row>
    <row r="723" spans="1:6" x14ac:dyDescent="0.3">
      <c r="A723" s="1">
        <f t="shared" si="11"/>
        <v>721</v>
      </c>
      <c r="B723" s="6">
        <f xml:space="preserve"> RTD("cqg.rtd",,"StudyData", $I$2, "BAR", "", "Time", $I$4,-$A723,$I$6,$I$10, "","False","T")</f>
        <v>41071</v>
      </c>
      <c r="C723" s="3">
        <f xml:space="preserve"> RTD("cqg.rtd",,"StudyData", $I$2, "BAR", "", "Open", $I$4, -$A723, $I$6,$I$10,,$I$8,$I$12)</f>
        <v>20.71</v>
      </c>
      <c r="D723" s="3">
        <f xml:space="preserve"> RTD("cqg.rtd",,"StudyData", $I$2, "BAR", "", "High", $I$4, -$A723, $I$6,$I$10,,$I$8,$I$12)</f>
        <v>24.93</v>
      </c>
      <c r="E723" s="3">
        <f xml:space="preserve"> RTD("cqg.rtd",,"StudyData", $I$2, "BAR", "", "Low", $I$4, -$A723, $I$6,$I$10,,$I$8,$I$12)</f>
        <v>20.71</v>
      </c>
      <c r="F723" s="3">
        <f xml:space="preserve"> RTD("cqg.rtd",,"StudyData", $I$2, "BAR", "", "Close", $I$4, -$A723, $I$6,$I$10,,$I$8,$I$12)</f>
        <v>21.11</v>
      </c>
    </row>
    <row r="724" spans="1:6" x14ac:dyDescent="0.3">
      <c r="A724" s="1">
        <f t="shared" si="11"/>
        <v>722</v>
      </c>
      <c r="B724" s="6">
        <f xml:space="preserve"> RTD("cqg.rtd",,"StudyData", $I$2, "BAR", "", "Time", $I$4,-$A724,$I$6,$I$10, "","False","T")</f>
        <v>41064</v>
      </c>
      <c r="C724" s="3">
        <f xml:space="preserve"> RTD("cqg.rtd",,"StudyData", $I$2, "BAR", "", "Open", $I$4, -$A724, $I$6,$I$10,,$I$8,$I$12)</f>
        <v>26.35</v>
      </c>
      <c r="D724" s="3">
        <f xml:space="preserve"> RTD("cqg.rtd",,"StudyData", $I$2, "BAR", "", "High", $I$4, -$A724, $I$6,$I$10,,$I$8,$I$12)</f>
        <v>27.73</v>
      </c>
      <c r="E724" s="3">
        <f xml:space="preserve"> RTD("cqg.rtd",,"StudyData", $I$2, "BAR", "", "Low", $I$4, -$A724, $I$6,$I$10,,$I$8,$I$12)</f>
        <v>20.29</v>
      </c>
      <c r="F724" s="3">
        <f xml:space="preserve"> RTD("cqg.rtd",,"StudyData", $I$2, "BAR", "", "Close", $I$4, -$A724, $I$6,$I$10,,$I$8,$I$12)</f>
        <v>21.23</v>
      </c>
    </row>
    <row r="725" spans="1:6" x14ac:dyDescent="0.3">
      <c r="A725" s="1">
        <f t="shared" si="11"/>
        <v>723</v>
      </c>
      <c r="B725" s="6">
        <f xml:space="preserve"> RTD("cqg.rtd",,"StudyData", $I$2, "BAR", "", "Time", $I$4,-$A725,$I$6,$I$10, "","False","T")</f>
        <v>41058</v>
      </c>
      <c r="C725" s="3">
        <f xml:space="preserve"> RTD("cqg.rtd",,"StudyData", $I$2, "BAR", "", "Open", $I$4, -$A725, $I$6,$I$10,,$I$8,$I$12)</f>
        <v>21.7</v>
      </c>
      <c r="D725" s="3">
        <f xml:space="preserve"> RTD("cqg.rtd",,"StudyData", $I$2, "BAR", "", "High", $I$4, -$A725, $I$6,$I$10,,$I$8,$I$12)</f>
        <v>26.71</v>
      </c>
      <c r="E725" s="3">
        <f xml:space="preserve"> RTD("cqg.rtd",,"StudyData", $I$2, "BAR", "", "Low", $I$4, -$A725, $I$6,$I$10,,$I$8,$I$12)</f>
        <v>20.99</v>
      </c>
      <c r="F725" s="3">
        <f xml:space="preserve"> RTD("cqg.rtd",,"StudyData", $I$2, "BAR", "", "Close", $I$4, -$A725, $I$6,$I$10,,$I$8,$I$12)</f>
        <v>26.66</v>
      </c>
    </row>
    <row r="726" spans="1:6" x14ac:dyDescent="0.3">
      <c r="A726" s="1">
        <f t="shared" si="11"/>
        <v>724</v>
      </c>
      <c r="B726" s="6">
        <f xml:space="preserve"> RTD("cqg.rtd",,"StudyData", $I$2, "BAR", "", "Time", $I$4,-$A726,$I$6,$I$10, "","False","T")</f>
        <v>41050</v>
      </c>
      <c r="C726" s="3">
        <f xml:space="preserve"> RTD("cqg.rtd",,"StudyData", $I$2, "BAR", "", "Open", $I$4, -$A726, $I$6,$I$10,,$I$8,$I$12)</f>
        <v>24.88</v>
      </c>
      <c r="D726" s="3">
        <f xml:space="preserve"> RTD("cqg.rtd",,"StudyData", $I$2, "BAR", "", "High", $I$4, -$A726, $I$6,$I$10,,$I$8,$I$12)</f>
        <v>24.88</v>
      </c>
      <c r="E726" s="3">
        <f xml:space="preserve"> RTD("cqg.rtd",,"StudyData", $I$2, "BAR", "", "Low", $I$4, -$A726, $I$6,$I$10,,$I$8,$I$12)</f>
        <v>19.98</v>
      </c>
      <c r="F726" s="3">
        <f xml:space="preserve"> RTD("cqg.rtd",,"StudyData", $I$2, "BAR", "", "Close", $I$4, -$A726, $I$6,$I$10,,$I$8,$I$12)</f>
        <v>21.76</v>
      </c>
    </row>
    <row r="727" spans="1:6" x14ac:dyDescent="0.3">
      <c r="A727" s="1">
        <f t="shared" si="11"/>
        <v>725</v>
      </c>
      <c r="B727" s="6">
        <f xml:space="preserve"> RTD("cqg.rtd",,"StudyData", $I$2, "BAR", "", "Time", $I$4,-$A727,$I$6,$I$10, "","False","T")</f>
        <v>41043</v>
      </c>
      <c r="C727" s="3">
        <f xml:space="preserve"> RTD("cqg.rtd",,"StudyData", $I$2, "BAR", "", "Open", $I$4, -$A727, $I$6,$I$10,,$I$8,$I$12)</f>
        <v>21.47</v>
      </c>
      <c r="D727" s="3">
        <f xml:space="preserve"> RTD("cqg.rtd",,"StudyData", $I$2, "BAR", "", "High", $I$4, -$A727, $I$6,$I$10,,$I$8,$I$12)</f>
        <v>25.14</v>
      </c>
      <c r="E727" s="3">
        <f xml:space="preserve"> RTD("cqg.rtd",,"StudyData", $I$2, "BAR", "", "Low", $I$4, -$A727, $I$6,$I$10,,$I$8,$I$12)</f>
        <v>20.76</v>
      </c>
      <c r="F727" s="3">
        <f xml:space="preserve"> RTD("cqg.rtd",,"StudyData", $I$2, "BAR", "", "Close", $I$4, -$A727, $I$6,$I$10,,$I$8,$I$12)</f>
        <v>25.1</v>
      </c>
    </row>
    <row r="728" spans="1:6" x14ac:dyDescent="0.3">
      <c r="A728" s="1">
        <f t="shared" si="11"/>
        <v>726</v>
      </c>
      <c r="B728" s="6">
        <f xml:space="preserve"> RTD("cqg.rtd",,"StudyData", $I$2, "BAR", "", "Time", $I$4,-$A728,$I$6,$I$10, "","False","T")</f>
        <v>41036</v>
      </c>
      <c r="C728" s="3">
        <f xml:space="preserve"> RTD("cqg.rtd",,"StudyData", $I$2, "BAR", "", "Open", $I$4, -$A728, $I$6,$I$10,,$I$8,$I$12)</f>
        <v>19.8</v>
      </c>
      <c r="D728" s="3">
        <f xml:space="preserve"> RTD("cqg.rtd",,"StudyData", $I$2, "BAR", "", "High", $I$4, -$A728, $I$6,$I$10,,$I$8,$I$12)</f>
        <v>21.59</v>
      </c>
      <c r="E728" s="3">
        <f xml:space="preserve"> RTD("cqg.rtd",,"StudyData", $I$2, "BAR", "", "Low", $I$4, -$A728, $I$6,$I$10,,$I$8,$I$12)</f>
        <v>17.95</v>
      </c>
      <c r="F728" s="3">
        <f xml:space="preserve"> RTD("cqg.rtd",,"StudyData", $I$2, "BAR", "", "Close", $I$4, -$A728, $I$6,$I$10,,$I$8,$I$12)</f>
        <v>19.89</v>
      </c>
    </row>
    <row r="729" spans="1:6" x14ac:dyDescent="0.3">
      <c r="A729" s="1">
        <f t="shared" si="11"/>
        <v>727</v>
      </c>
      <c r="B729" s="6">
        <f xml:space="preserve"> RTD("cqg.rtd",,"StudyData", $I$2, "BAR", "", "Time", $I$4,-$A729,$I$6,$I$10, "","False","T")</f>
        <v>41029</v>
      </c>
      <c r="C729" s="3">
        <f xml:space="preserve"> RTD("cqg.rtd",,"StudyData", $I$2, "BAR", "", "Open", $I$4, -$A729, $I$6,$I$10,,$I$8,$I$12)</f>
        <v>17.04</v>
      </c>
      <c r="D729" s="3">
        <f xml:space="preserve"> RTD("cqg.rtd",,"StudyData", $I$2, "BAR", "", "High", $I$4, -$A729, $I$6,$I$10,,$I$8,$I$12)</f>
        <v>19.28</v>
      </c>
      <c r="E729" s="3">
        <f xml:space="preserve"> RTD("cqg.rtd",,"StudyData", $I$2, "BAR", "", "Low", $I$4, -$A729, $I$6,$I$10,,$I$8,$I$12)</f>
        <v>16.010000000000002</v>
      </c>
      <c r="F729" s="3">
        <f xml:space="preserve"> RTD("cqg.rtd",,"StudyData", $I$2, "BAR", "", "Close", $I$4, -$A729, $I$6,$I$10,,$I$8,$I$12)</f>
        <v>19.16</v>
      </c>
    </row>
    <row r="730" spans="1:6" x14ac:dyDescent="0.3">
      <c r="A730" s="1">
        <f t="shared" si="11"/>
        <v>728</v>
      </c>
      <c r="B730" s="6">
        <f xml:space="preserve"> RTD("cqg.rtd",,"StudyData", $I$2, "BAR", "", "Time", $I$4,-$A730,$I$6,$I$10, "","False","T")</f>
        <v>41022</v>
      </c>
      <c r="C730" s="3">
        <f xml:space="preserve"> RTD("cqg.rtd",,"StudyData", $I$2, "BAR", "", "Open", $I$4, -$A730, $I$6,$I$10,,$I$8,$I$12)</f>
        <v>20.22</v>
      </c>
      <c r="D730" s="3">
        <f xml:space="preserve"> RTD("cqg.rtd",,"StudyData", $I$2, "BAR", "", "High", $I$4, -$A730, $I$6,$I$10,,$I$8,$I$12)</f>
        <v>20.27</v>
      </c>
      <c r="E730" s="3">
        <f xml:space="preserve"> RTD("cqg.rtd",,"StudyData", $I$2, "BAR", "", "Low", $I$4, -$A730, $I$6,$I$10,,$I$8,$I$12)</f>
        <v>15.75</v>
      </c>
      <c r="F730" s="3">
        <f xml:space="preserve"> RTD("cqg.rtd",,"StudyData", $I$2, "BAR", "", "Close", $I$4, -$A730, $I$6,$I$10,,$I$8,$I$12)</f>
        <v>16.32</v>
      </c>
    </row>
    <row r="731" spans="1:6" x14ac:dyDescent="0.3">
      <c r="A731" s="1">
        <f t="shared" si="11"/>
        <v>729</v>
      </c>
      <c r="B731" s="6">
        <f xml:space="preserve"> RTD("cqg.rtd",,"StudyData", $I$2, "BAR", "", "Time", $I$4,-$A731,$I$6,$I$10, "","False","T")</f>
        <v>41015</v>
      </c>
      <c r="C731" s="3">
        <f xml:space="preserve"> RTD("cqg.rtd",,"StudyData", $I$2, "BAR", "", "Open", $I$4, -$A731, $I$6,$I$10,,$I$8,$I$12)</f>
        <v>18.87</v>
      </c>
      <c r="D731" s="3">
        <f xml:space="preserve"> RTD("cqg.rtd",,"StudyData", $I$2, "BAR", "", "High", $I$4, -$A731, $I$6,$I$10,,$I$8,$I$12)</f>
        <v>20.420000000000002</v>
      </c>
      <c r="E731" s="3">
        <f xml:space="preserve"> RTD("cqg.rtd",,"StudyData", $I$2, "BAR", "", "Low", $I$4, -$A731, $I$6,$I$10,,$I$8,$I$12)</f>
        <v>16.97</v>
      </c>
      <c r="F731" s="3">
        <f xml:space="preserve"> RTD("cqg.rtd",,"StudyData", $I$2, "BAR", "", "Close", $I$4, -$A731, $I$6,$I$10,,$I$8,$I$12)</f>
        <v>17.440000000000001</v>
      </c>
    </row>
    <row r="732" spans="1:6" x14ac:dyDescent="0.3">
      <c r="A732" s="1">
        <f t="shared" si="11"/>
        <v>730</v>
      </c>
      <c r="B732" s="6">
        <f xml:space="preserve"> RTD("cqg.rtd",,"StudyData", $I$2, "BAR", "", "Time", $I$4,-$A732,$I$6,$I$10, "","False","T")</f>
        <v>41008</v>
      </c>
      <c r="C732" s="3">
        <f xml:space="preserve"> RTD("cqg.rtd",,"StudyData", $I$2, "BAR", "", "Open", $I$4, -$A732, $I$6,$I$10,,$I$8,$I$12)</f>
        <v>18.940000000000001</v>
      </c>
      <c r="D732" s="3">
        <f xml:space="preserve"> RTD("cqg.rtd",,"StudyData", $I$2, "BAR", "", "High", $I$4, -$A732, $I$6,$I$10,,$I$8,$I$12)</f>
        <v>21.06</v>
      </c>
      <c r="E732" s="3">
        <f xml:space="preserve"> RTD("cqg.rtd",,"StudyData", $I$2, "BAR", "", "Low", $I$4, -$A732, $I$6,$I$10,,$I$8,$I$12)</f>
        <v>17.2</v>
      </c>
      <c r="F732" s="3">
        <f xml:space="preserve"> RTD("cqg.rtd",,"StudyData", $I$2, "BAR", "", "Close", $I$4, -$A732, $I$6,$I$10,,$I$8,$I$12)</f>
        <v>19.55</v>
      </c>
    </row>
    <row r="733" spans="1:6" x14ac:dyDescent="0.3">
      <c r="A733" s="1">
        <f t="shared" si="11"/>
        <v>731</v>
      </c>
      <c r="B733" s="6">
        <f xml:space="preserve"> RTD("cqg.rtd",,"StudyData", $I$2, "BAR", "", "Time", $I$4,-$A733,$I$6,$I$10, "","False","T")</f>
        <v>41001</v>
      </c>
      <c r="C733" s="3">
        <f xml:space="preserve"> RTD("cqg.rtd",,"StudyData", $I$2, "BAR", "", "Open", $I$4, -$A733, $I$6,$I$10,,$I$8,$I$12)</f>
        <v>16.350000000000001</v>
      </c>
      <c r="D733" s="3">
        <f xml:space="preserve"> RTD("cqg.rtd",,"StudyData", $I$2, "BAR", "", "High", $I$4, -$A733, $I$6,$I$10,,$I$8,$I$12)</f>
        <v>17.73</v>
      </c>
      <c r="E733" s="3">
        <f xml:space="preserve"> RTD("cqg.rtd",,"StudyData", $I$2, "BAR", "", "Low", $I$4, -$A733, $I$6,$I$10,,$I$8,$I$12)</f>
        <v>15.02</v>
      </c>
      <c r="F733" s="3">
        <f xml:space="preserve"> RTD("cqg.rtd",,"StudyData", $I$2, "BAR", "", "Close", $I$4, -$A733, $I$6,$I$10,,$I$8,$I$12)</f>
        <v>16.7</v>
      </c>
    </row>
    <row r="734" spans="1:6" x14ac:dyDescent="0.3">
      <c r="A734" s="1">
        <f t="shared" si="11"/>
        <v>732</v>
      </c>
      <c r="B734" s="6">
        <f xml:space="preserve"> RTD("cqg.rtd",,"StudyData", $I$2, "BAR", "", "Time", $I$4,-$A734,$I$6,$I$10, "","False","T")</f>
        <v>40994</v>
      </c>
      <c r="C734" s="3">
        <f xml:space="preserve"> RTD("cqg.rtd",,"StudyData", $I$2, "BAR", "", "Open", $I$4, -$A734, $I$6,$I$10,,$I$8,$I$12)</f>
        <v>14.51</v>
      </c>
      <c r="D734" s="3">
        <f xml:space="preserve"> RTD("cqg.rtd",,"StudyData", $I$2, "BAR", "", "High", $I$4, -$A734, $I$6,$I$10,,$I$8,$I$12)</f>
        <v>17.27</v>
      </c>
      <c r="E734" s="3">
        <f xml:space="preserve"> RTD("cqg.rtd",,"StudyData", $I$2, "BAR", "", "Low", $I$4, -$A734, $I$6,$I$10,,$I$8,$I$12)</f>
        <v>14.14</v>
      </c>
      <c r="F734" s="3">
        <f xml:space="preserve"> RTD("cqg.rtd",,"StudyData", $I$2, "BAR", "", "Close", $I$4, -$A734, $I$6,$I$10,,$I$8,$I$12)</f>
        <v>15.5</v>
      </c>
    </row>
    <row r="735" spans="1:6" x14ac:dyDescent="0.3">
      <c r="A735" s="1">
        <f t="shared" si="11"/>
        <v>733</v>
      </c>
      <c r="B735" s="6">
        <f xml:space="preserve"> RTD("cqg.rtd",,"StudyData", $I$2, "BAR", "", "Time", $I$4,-$A735,$I$6,$I$10, "","False","T")</f>
        <v>40987</v>
      </c>
      <c r="C735" s="3">
        <f xml:space="preserve"> RTD("cqg.rtd",,"StudyData", $I$2, "BAR", "", "Open", $I$4, -$A735, $I$6,$I$10,,$I$8,$I$12)</f>
        <v>15.42</v>
      </c>
      <c r="D735" s="3">
        <f xml:space="preserve"> RTD("cqg.rtd",,"StudyData", $I$2, "BAR", "", "High", $I$4, -$A735, $I$6,$I$10,,$I$8,$I$12)</f>
        <v>16.57</v>
      </c>
      <c r="E735" s="3">
        <f xml:space="preserve"> RTD("cqg.rtd",,"StudyData", $I$2, "BAR", "", "Low", $I$4, -$A735, $I$6,$I$10,,$I$8,$I$12)</f>
        <v>14.19</v>
      </c>
      <c r="F735" s="3">
        <f xml:space="preserve"> RTD("cqg.rtd",,"StudyData", $I$2, "BAR", "", "Close", $I$4, -$A735, $I$6,$I$10,,$I$8,$I$12)</f>
        <v>14.82</v>
      </c>
    </row>
    <row r="736" spans="1:6" x14ac:dyDescent="0.3">
      <c r="A736" s="1">
        <f t="shared" si="11"/>
        <v>734</v>
      </c>
      <c r="B736" s="6">
        <f xml:space="preserve"> RTD("cqg.rtd",,"StudyData", $I$2, "BAR", "", "Time", $I$4,-$A736,$I$6,$I$10, "","False","T")</f>
        <v>40980</v>
      </c>
      <c r="C736" s="3">
        <f xml:space="preserve"> RTD("cqg.rtd",,"StudyData", $I$2, "BAR", "", "Open", $I$4, -$A736, $I$6,$I$10,,$I$8,$I$12)</f>
        <v>15.79</v>
      </c>
      <c r="D736" s="3">
        <f xml:space="preserve"> RTD("cqg.rtd",,"StudyData", $I$2, "BAR", "", "High", $I$4, -$A736, $I$6,$I$10,,$I$8,$I$12)</f>
        <v>16.670000000000002</v>
      </c>
      <c r="E736" s="3">
        <f xml:space="preserve"> RTD("cqg.rtd",,"StudyData", $I$2, "BAR", "", "Low", $I$4, -$A736, $I$6,$I$10,,$I$8,$I$12)</f>
        <v>13.66</v>
      </c>
      <c r="F736" s="3">
        <f xml:space="preserve"> RTD("cqg.rtd",,"StudyData", $I$2, "BAR", "", "Close", $I$4, -$A736, $I$6,$I$10,,$I$8,$I$12)</f>
        <v>14.47</v>
      </c>
    </row>
    <row r="737" spans="1:6" x14ac:dyDescent="0.3">
      <c r="A737" s="1">
        <f t="shared" si="11"/>
        <v>735</v>
      </c>
      <c r="B737" s="6">
        <f xml:space="preserve"> RTD("cqg.rtd",,"StudyData", $I$2, "BAR", "", "Time", $I$4,-$A737,$I$6,$I$10, "","False","T")</f>
        <v>40973</v>
      </c>
      <c r="C737" s="3">
        <f xml:space="preserve"> RTD("cqg.rtd",,"StudyData", $I$2, "BAR", "", "Open", $I$4, -$A737, $I$6,$I$10,,$I$8,$I$12)</f>
        <v>18.27</v>
      </c>
      <c r="D737" s="3">
        <f xml:space="preserve"> RTD("cqg.rtd",,"StudyData", $I$2, "BAR", "", "High", $I$4, -$A737, $I$6,$I$10,,$I$8,$I$12)</f>
        <v>21.24</v>
      </c>
      <c r="E737" s="3">
        <f xml:space="preserve"> RTD("cqg.rtd",,"StudyData", $I$2, "BAR", "", "Low", $I$4, -$A737, $I$6,$I$10,,$I$8,$I$12)</f>
        <v>16.63</v>
      </c>
      <c r="F737" s="3">
        <f xml:space="preserve"> RTD("cqg.rtd",,"StudyData", $I$2, "BAR", "", "Close", $I$4, -$A737, $I$6,$I$10,,$I$8,$I$12)</f>
        <v>17.11</v>
      </c>
    </row>
    <row r="738" spans="1:6" x14ac:dyDescent="0.3">
      <c r="A738" s="1">
        <f t="shared" si="11"/>
        <v>736</v>
      </c>
      <c r="B738" s="6">
        <f xml:space="preserve"> RTD("cqg.rtd",,"StudyData", $I$2, "BAR", "", "Time", $I$4,-$A738,$I$6,$I$10, "","False","T")</f>
        <v>40966</v>
      </c>
      <c r="C738" s="3">
        <f xml:space="preserve"> RTD("cqg.rtd",,"StudyData", $I$2, "BAR", "", "Open", $I$4, -$A738, $I$6,$I$10,,$I$8,$I$12)</f>
        <v>19.100000000000001</v>
      </c>
      <c r="D738" s="3">
        <f xml:space="preserve"> RTD("cqg.rtd",,"StudyData", $I$2, "BAR", "", "High", $I$4, -$A738, $I$6,$I$10,,$I$8,$I$12)</f>
        <v>19.25</v>
      </c>
      <c r="E738" s="3">
        <f xml:space="preserve"> RTD("cqg.rtd",,"StudyData", $I$2, "BAR", "", "Low", $I$4, -$A738, $I$6,$I$10,,$I$8,$I$12)</f>
        <v>17.14</v>
      </c>
      <c r="F738" s="3">
        <f xml:space="preserve"> RTD("cqg.rtd",,"StudyData", $I$2, "BAR", "", "Close", $I$4, -$A738, $I$6,$I$10,,$I$8,$I$12)</f>
        <v>17.29</v>
      </c>
    </row>
    <row r="739" spans="1:6" x14ac:dyDescent="0.3">
      <c r="A739" s="1">
        <f t="shared" si="11"/>
        <v>737</v>
      </c>
      <c r="B739" s="6">
        <f xml:space="preserve"> RTD("cqg.rtd",,"StudyData", $I$2, "BAR", "", "Time", $I$4,-$A739,$I$6,$I$10, "","False","T")</f>
        <v>40960</v>
      </c>
      <c r="C739" s="3">
        <f xml:space="preserve"> RTD("cqg.rtd",,"StudyData", $I$2, "BAR", "", "Open", $I$4, -$A739, $I$6,$I$10,,$I$8,$I$12)</f>
        <v>18.41</v>
      </c>
      <c r="D739" s="3">
        <f xml:space="preserve"> RTD("cqg.rtd",,"StudyData", $I$2, "BAR", "", "High", $I$4, -$A739, $I$6,$I$10,,$I$8,$I$12)</f>
        <v>18.97</v>
      </c>
      <c r="E739" s="3">
        <f xml:space="preserve"> RTD("cqg.rtd",,"StudyData", $I$2, "BAR", "", "Low", $I$4, -$A739, $I$6,$I$10,,$I$8,$I$12)</f>
        <v>16.420000000000002</v>
      </c>
      <c r="F739" s="3">
        <f xml:space="preserve"> RTD("cqg.rtd",,"StudyData", $I$2, "BAR", "", "Close", $I$4, -$A739, $I$6,$I$10,,$I$8,$I$12)</f>
        <v>17.3</v>
      </c>
    </row>
    <row r="740" spans="1:6" x14ac:dyDescent="0.3">
      <c r="A740" s="1">
        <f t="shared" si="11"/>
        <v>738</v>
      </c>
      <c r="B740" s="6">
        <f xml:space="preserve"> RTD("cqg.rtd",,"StudyData", $I$2, "BAR", "", "Time", $I$4,-$A740,$I$6,$I$10, "","False","T")</f>
        <v>40952</v>
      </c>
      <c r="C740" s="3">
        <f xml:space="preserve"> RTD("cqg.rtd",,"StudyData", $I$2, "BAR", "", "Open", $I$4, -$A740, $I$6,$I$10,,$I$8,$I$12)</f>
        <v>19.64</v>
      </c>
      <c r="D740" s="3">
        <f xml:space="preserve"> RTD("cqg.rtd",,"StudyData", $I$2, "BAR", "", "High", $I$4, -$A740, $I$6,$I$10,,$I$8,$I$12)</f>
        <v>21.77</v>
      </c>
      <c r="E740" s="3">
        <f xml:space="preserve"> RTD("cqg.rtd",,"StudyData", $I$2, "BAR", "", "Low", $I$4, -$A740, $I$6,$I$10,,$I$8,$I$12)</f>
        <v>17.54</v>
      </c>
      <c r="F740" s="3">
        <f xml:space="preserve"> RTD("cqg.rtd",,"StudyData", $I$2, "BAR", "", "Close", $I$4, -$A740, $I$6,$I$10,,$I$8,$I$12)</f>
        <v>17.78</v>
      </c>
    </row>
    <row r="741" spans="1:6" x14ac:dyDescent="0.3">
      <c r="A741" s="1">
        <f t="shared" si="11"/>
        <v>739</v>
      </c>
      <c r="B741" s="6">
        <f xml:space="preserve"> RTD("cqg.rtd",,"StudyData", $I$2, "BAR", "", "Time", $I$4,-$A741,$I$6,$I$10, "","False","T")</f>
        <v>40945</v>
      </c>
      <c r="C741" s="3">
        <f xml:space="preserve"> RTD("cqg.rtd",,"StudyData", $I$2, "BAR", "", "Open", $I$4, -$A741, $I$6,$I$10,,$I$8,$I$12)</f>
        <v>17.98</v>
      </c>
      <c r="D741" s="3">
        <f xml:space="preserve"> RTD("cqg.rtd",,"StudyData", $I$2, "BAR", "", "High", $I$4, -$A741, $I$6,$I$10,,$I$8,$I$12)</f>
        <v>21.98</v>
      </c>
      <c r="E741" s="3">
        <f xml:space="preserve"> RTD("cqg.rtd",,"StudyData", $I$2, "BAR", "", "Low", $I$4, -$A741, $I$6,$I$10,,$I$8,$I$12)</f>
        <v>16.11</v>
      </c>
      <c r="F741" s="3">
        <f xml:space="preserve"> RTD("cqg.rtd",,"StudyData", $I$2, "BAR", "", "Close", $I$4, -$A741, $I$6,$I$10,,$I$8,$I$12)</f>
        <v>20.79</v>
      </c>
    </row>
    <row r="742" spans="1:6" x14ac:dyDescent="0.3">
      <c r="A742" s="1">
        <f t="shared" si="11"/>
        <v>740</v>
      </c>
      <c r="B742" s="6">
        <f xml:space="preserve"> RTD("cqg.rtd",,"StudyData", $I$2, "BAR", "", "Time", $I$4,-$A742,$I$6,$I$10, "","False","T")</f>
        <v>40938</v>
      </c>
      <c r="C742" s="3">
        <f xml:space="preserve"> RTD("cqg.rtd",,"StudyData", $I$2, "BAR", "", "Open", $I$4, -$A742, $I$6,$I$10,,$I$8,$I$12)</f>
        <v>20.32</v>
      </c>
      <c r="D742" s="3">
        <f xml:space="preserve"> RTD("cqg.rtd",,"StudyData", $I$2, "BAR", "", "High", $I$4, -$A742, $I$6,$I$10,,$I$8,$I$12)</f>
        <v>20.32</v>
      </c>
      <c r="E742" s="3">
        <f xml:space="preserve"> RTD("cqg.rtd",,"StudyData", $I$2, "BAR", "", "Low", $I$4, -$A742, $I$6,$I$10,,$I$8,$I$12)</f>
        <v>16.100000000000001</v>
      </c>
      <c r="F742" s="3">
        <f xml:space="preserve"> RTD("cqg.rtd",,"StudyData", $I$2, "BAR", "", "Close", $I$4, -$A742, $I$6,$I$10,,$I$8,$I$12)</f>
        <v>17.100000000000001</v>
      </c>
    </row>
    <row r="743" spans="1:6" x14ac:dyDescent="0.3">
      <c r="A743" s="1">
        <f t="shared" si="11"/>
        <v>741</v>
      </c>
      <c r="B743" s="6">
        <f xml:space="preserve"> RTD("cqg.rtd",,"StudyData", $I$2, "BAR", "", "Time", $I$4,-$A743,$I$6,$I$10, "","False","T")</f>
        <v>40931</v>
      </c>
      <c r="C743" s="3">
        <f xml:space="preserve"> RTD("cqg.rtd",,"StudyData", $I$2, "BAR", "", "Open", $I$4, -$A743, $I$6,$I$10,,$I$8,$I$12)</f>
        <v>19.22</v>
      </c>
      <c r="D743" s="3">
        <f xml:space="preserve"> RTD("cqg.rtd",,"StudyData", $I$2, "BAR", "", "High", $I$4, -$A743, $I$6,$I$10,,$I$8,$I$12)</f>
        <v>20</v>
      </c>
      <c r="E743" s="3">
        <f xml:space="preserve"> RTD("cqg.rtd",,"StudyData", $I$2, "BAR", "", "Low", $I$4, -$A743, $I$6,$I$10,,$I$8,$I$12)</f>
        <v>16.8</v>
      </c>
      <c r="F743" s="3">
        <f xml:space="preserve"> RTD("cqg.rtd",,"StudyData", $I$2, "BAR", "", "Close", $I$4, -$A743, $I$6,$I$10,,$I$8,$I$12)</f>
        <v>18.53</v>
      </c>
    </row>
    <row r="744" spans="1:6" x14ac:dyDescent="0.3">
      <c r="A744" s="1">
        <f t="shared" si="11"/>
        <v>742</v>
      </c>
      <c r="B744" s="6">
        <f xml:space="preserve"> RTD("cqg.rtd",,"StudyData", $I$2, "BAR", "", "Time", $I$4,-$A744,$I$6,$I$10, "","False","T")</f>
        <v>40925</v>
      </c>
      <c r="C744" s="3">
        <f xml:space="preserve"> RTD("cqg.rtd",,"StudyData", $I$2, "BAR", "", "Open", $I$4, -$A744, $I$6,$I$10,,$I$8,$I$12)</f>
        <v>20.9</v>
      </c>
      <c r="D744" s="3">
        <f xml:space="preserve"> RTD("cqg.rtd",,"StudyData", $I$2, "BAR", "", "High", $I$4, -$A744, $I$6,$I$10,,$I$8,$I$12)</f>
        <v>23.44</v>
      </c>
      <c r="E744" s="3">
        <f xml:space="preserve"> RTD("cqg.rtd",,"StudyData", $I$2, "BAR", "", "Low", $I$4, -$A744, $I$6,$I$10,,$I$8,$I$12)</f>
        <v>18.16</v>
      </c>
      <c r="F744" s="3">
        <f xml:space="preserve"> RTD("cqg.rtd",,"StudyData", $I$2, "BAR", "", "Close", $I$4, -$A744, $I$6,$I$10,,$I$8,$I$12)</f>
        <v>18.28</v>
      </c>
    </row>
    <row r="745" spans="1:6" x14ac:dyDescent="0.3">
      <c r="A745" s="1">
        <f t="shared" si="11"/>
        <v>743</v>
      </c>
      <c r="B745" s="6">
        <f xml:space="preserve"> RTD("cqg.rtd",,"StudyData", $I$2, "BAR", "", "Time", $I$4,-$A745,$I$6,$I$10, "","False","T")</f>
        <v>40917</v>
      </c>
      <c r="C745" s="3">
        <f xml:space="preserve"> RTD("cqg.rtd",,"StudyData", $I$2, "BAR", "", "Open", $I$4, -$A745, $I$6,$I$10,,$I$8,$I$12)</f>
        <v>21.67</v>
      </c>
      <c r="D745" s="3">
        <f xml:space="preserve"> RTD("cqg.rtd",,"StudyData", $I$2, "BAR", "", "High", $I$4, -$A745, $I$6,$I$10,,$I$8,$I$12)</f>
        <v>22.43</v>
      </c>
      <c r="E745" s="3">
        <f xml:space="preserve"> RTD("cqg.rtd",,"StudyData", $I$2, "BAR", "", "Low", $I$4, -$A745, $I$6,$I$10,,$I$8,$I$12)</f>
        <v>20.05</v>
      </c>
      <c r="F745" s="3">
        <f xml:space="preserve"> RTD("cqg.rtd",,"StudyData", $I$2, "BAR", "", "Close", $I$4, -$A745, $I$6,$I$10,,$I$8,$I$12)</f>
        <v>20.91</v>
      </c>
    </row>
    <row r="746" spans="1:6" x14ac:dyDescent="0.3">
      <c r="A746" s="1">
        <f t="shared" si="11"/>
        <v>744</v>
      </c>
      <c r="B746" s="6">
        <f xml:space="preserve"> RTD("cqg.rtd",,"StudyData", $I$2, "BAR", "", "Time", $I$4,-$A746,$I$6,$I$10, "","False","T")</f>
        <v>40911</v>
      </c>
      <c r="C746" s="3">
        <f xml:space="preserve"> RTD("cqg.rtd",,"StudyData", $I$2, "BAR", "", "Open", $I$4, -$A746, $I$6,$I$10,,$I$8,$I$12)</f>
        <v>22.95</v>
      </c>
      <c r="D746" s="3">
        <f xml:space="preserve"> RTD("cqg.rtd",,"StudyData", $I$2, "BAR", "", "High", $I$4, -$A746, $I$6,$I$10,,$I$8,$I$12)</f>
        <v>23.73</v>
      </c>
      <c r="E746" s="3">
        <f xml:space="preserve"> RTD("cqg.rtd",,"StudyData", $I$2, "BAR", "", "Low", $I$4, -$A746, $I$6,$I$10,,$I$8,$I$12)</f>
        <v>20.58</v>
      </c>
      <c r="F746" s="3">
        <f xml:space="preserve"> RTD("cqg.rtd",,"StudyData", $I$2, "BAR", "", "Close", $I$4, -$A746, $I$6,$I$10,,$I$8,$I$12)</f>
        <v>20.63</v>
      </c>
    </row>
    <row r="747" spans="1:6" x14ac:dyDescent="0.3">
      <c r="A747" s="1">
        <f t="shared" si="11"/>
        <v>745</v>
      </c>
      <c r="B747" s="6">
        <f xml:space="preserve"> RTD("cqg.rtd",,"StudyData", $I$2, "BAR", "", "Time", $I$4,-$A747,$I$6,$I$10, "","False","T")</f>
        <v>40904</v>
      </c>
      <c r="C747" s="3">
        <f xml:space="preserve"> RTD("cqg.rtd",,"StudyData", $I$2, "BAR", "", "Open", $I$4, -$A747, $I$6,$I$10,,$I$8,$I$12)</f>
        <v>22.58</v>
      </c>
      <c r="D747" s="3">
        <f xml:space="preserve"> RTD("cqg.rtd",,"StudyData", $I$2, "BAR", "", "High", $I$4, -$A747, $I$6,$I$10,,$I$8,$I$12)</f>
        <v>23.56</v>
      </c>
      <c r="E747" s="3">
        <f xml:space="preserve"> RTD("cqg.rtd",,"StudyData", $I$2, "BAR", "", "Low", $I$4, -$A747, $I$6,$I$10,,$I$8,$I$12)</f>
        <v>21.68</v>
      </c>
      <c r="F747" s="3">
        <f xml:space="preserve"> RTD("cqg.rtd",,"StudyData", $I$2, "BAR", "", "Close", $I$4, -$A747, $I$6,$I$10,,$I$8,$I$12)</f>
        <v>23.4</v>
      </c>
    </row>
    <row r="748" spans="1:6" x14ac:dyDescent="0.3">
      <c r="A748" s="1">
        <f t="shared" si="11"/>
        <v>746</v>
      </c>
      <c r="B748" s="6">
        <f xml:space="preserve"> RTD("cqg.rtd",,"StudyData", $I$2, "BAR", "", "Time", $I$4,-$A748,$I$6,$I$10, "","False","T")</f>
        <v>40896</v>
      </c>
      <c r="C748" s="3">
        <f xml:space="preserve"> RTD("cqg.rtd",,"StudyData", $I$2, "BAR", "", "Open", $I$4, -$A748, $I$6,$I$10,,$I$8,$I$12)</f>
        <v>25.14</v>
      </c>
      <c r="D748" s="3">
        <f xml:space="preserve"> RTD("cqg.rtd",,"StudyData", $I$2, "BAR", "", "High", $I$4, -$A748, $I$6,$I$10,,$I$8,$I$12)</f>
        <v>25.38</v>
      </c>
      <c r="E748" s="3">
        <f xml:space="preserve"> RTD("cqg.rtd",,"StudyData", $I$2, "BAR", "", "Low", $I$4, -$A748, $I$6,$I$10,,$I$8,$I$12)</f>
        <v>20.34</v>
      </c>
      <c r="F748" s="3">
        <f xml:space="preserve"> RTD("cqg.rtd",,"StudyData", $I$2, "BAR", "", "Close", $I$4, -$A748, $I$6,$I$10,,$I$8,$I$12)</f>
        <v>20.73</v>
      </c>
    </row>
    <row r="749" spans="1:6" x14ac:dyDescent="0.3">
      <c r="A749" s="1">
        <f t="shared" si="11"/>
        <v>747</v>
      </c>
      <c r="B749" s="6">
        <f xml:space="preserve"> RTD("cqg.rtd",,"StudyData", $I$2, "BAR", "", "Time", $I$4,-$A749,$I$6,$I$10, "","False","T")</f>
        <v>40889</v>
      </c>
      <c r="C749" s="3">
        <f xml:space="preserve"> RTD("cqg.rtd",,"StudyData", $I$2, "BAR", "", "Open", $I$4, -$A749, $I$6,$I$10,,$I$8,$I$12)</f>
        <v>26.78</v>
      </c>
      <c r="D749" s="3">
        <f xml:space="preserve"> RTD("cqg.rtd",,"StudyData", $I$2, "BAR", "", "High", $I$4, -$A749, $I$6,$I$10,,$I$8,$I$12)</f>
        <v>27.73</v>
      </c>
      <c r="E749" s="3">
        <f xml:space="preserve"> RTD("cqg.rtd",,"StudyData", $I$2, "BAR", "", "Low", $I$4, -$A749, $I$6,$I$10,,$I$8,$I$12)</f>
        <v>23.27</v>
      </c>
      <c r="F749" s="3">
        <f xml:space="preserve"> RTD("cqg.rtd",,"StudyData", $I$2, "BAR", "", "Close", $I$4, -$A749, $I$6,$I$10,,$I$8,$I$12)</f>
        <v>24.29</v>
      </c>
    </row>
    <row r="750" spans="1:6" x14ac:dyDescent="0.3">
      <c r="A750" s="1">
        <f t="shared" si="11"/>
        <v>748</v>
      </c>
      <c r="B750" s="6">
        <f xml:space="preserve"> RTD("cqg.rtd",,"StudyData", $I$2, "BAR", "", "Time", $I$4,-$A750,$I$6,$I$10, "","False","T")</f>
        <v>40882</v>
      </c>
      <c r="C750" s="3">
        <f xml:space="preserve"> RTD("cqg.rtd",,"StudyData", $I$2, "BAR", "", "Open", $I$4, -$A750, $I$6,$I$10,,$I$8,$I$12)</f>
        <v>26.74</v>
      </c>
      <c r="D750" s="3">
        <f xml:space="preserve"> RTD("cqg.rtd",,"StudyData", $I$2, "BAR", "", "High", $I$4, -$A750, $I$6,$I$10,,$I$8,$I$12)</f>
        <v>30.91</v>
      </c>
      <c r="E750" s="3">
        <f xml:space="preserve"> RTD("cqg.rtd",,"StudyData", $I$2, "BAR", "", "Low", $I$4, -$A750, $I$6,$I$10,,$I$8,$I$12)</f>
        <v>26</v>
      </c>
      <c r="F750" s="3">
        <f xml:space="preserve"> RTD("cqg.rtd",,"StudyData", $I$2, "BAR", "", "Close", $I$4, -$A750, $I$6,$I$10,,$I$8,$I$12)</f>
        <v>26.38</v>
      </c>
    </row>
    <row r="751" spans="1:6" x14ac:dyDescent="0.3">
      <c r="A751" s="1">
        <f t="shared" si="11"/>
        <v>749</v>
      </c>
      <c r="B751" s="6">
        <f xml:space="preserve"> RTD("cqg.rtd",,"StudyData", $I$2, "BAR", "", "Time", $I$4,-$A751,$I$6,$I$10, "","False","T")</f>
        <v>40875</v>
      </c>
      <c r="C751" s="3">
        <f xml:space="preserve"> RTD("cqg.rtd",,"StudyData", $I$2, "BAR", "", "Open", $I$4, -$A751, $I$6,$I$10,,$I$8,$I$12)</f>
        <v>31.93</v>
      </c>
      <c r="D751" s="3">
        <f xml:space="preserve"> RTD("cqg.rtd",,"StudyData", $I$2, "BAR", "", "High", $I$4, -$A751, $I$6,$I$10,,$I$8,$I$12)</f>
        <v>33.11</v>
      </c>
      <c r="E751" s="3">
        <f xml:space="preserve"> RTD("cqg.rtd",,"StudyData", $I$2, "BAR", "", "Low", $I$4, -$A751, $I$6,$I$10,,$I$8,$I$12)</f>
        <v>25.29</v>
      </c>
      <c r="F751" s="3">
        <f xml:space="preserve"> RTD("cqg.rtd",,"StudyData", $I$2, "BAR", "", "Close", $I$4, -$A751, $I$6,$I$10,,$I$8,$I$12)</f>
        <v>27.52</v>
      </c>
    </row>
    <row r="752" spans="1:6" x14ac:dyDescent="0.3">
      <c r="A752" s="1">
        <f t="shared" si="11"/>
        <v>750</v>
      </c>
      <c r="B752" s="6">
        <f xml:space="preserve"> RTD("cqg.rtd",,"StudyData", $I$2, "BAR", "", "Time", $I$4,-$A752,$I$6,$I$10, "","False","T")</f>
        <v>40868</v>
      </c>
      <c r="C752" s="3">
        <f xml:space="preserve"> RTD("cqg.rtd",,"StudyData", $I$2, "BAR", "", "Open", $I$4, -$A752, $I$6,$I$10,,$I$8,$I$12)</f>
        <v>34.590000000000003</v>
      </c>
      <c r="D752" s="3">
        <f xml:space="preserve"> RTD("cqg.rtd",,"StudyData", $I$2, "BAR", "", "High", $I$4, -$A752, $I$6,$I$10,,$I$8,$I$12)</f>
        <v>35.29</v>
      </c>
      <c r="E752" s="3">
        <f xml:space="preserve"> RTD("cqg.rtd",,"StudyData", $I$2, "BAR", "", "Low", $I$4, -$A752, $I$6,$I$10,,$I$8,$I$12)</f>
        <v>31.28</v>
      </c>
      <c r="F752" s="3">
        <f xml:space="preserve"> RTD("cqg.rtd",,"StudyData", $I$2, "BAR", "", "Close", $I$4, -$A752, $I$6,$I$10,,$I$8,$I$12)</f>
        <v>34.47</v>
      </c>
    </row>
    <row r="753" spans="1:6" x14ac:dyDescent="0.3">
      <c r="A753" s="1">
        <f t="shared" si="11"/>
        <v>751</v>
      </c>
      <c r="B753" s="6">
        <f xml:space="preserve"> RTD("cqg.rtd",,"StudyData", $I$2, "BAR", "", "Time", $I$4,-$A753,$I$6,$I$10, "","False","T")</f>
        <v>40861</v>
      </c>
      <c r="C753" s="3">
        <f xml:space="preserve"> RTD("cqg.rtd",,"StudyData", $I$2, "BAR", "", "Open", $I$4, -$A753, $I$6,$I$10,,$I$8,$I$12)</f>
        <v>31.42</v>
      </c>
      <c r="D753" s="3">
        <f xml:space="preserve"> RTD("cqg.rtd",,"StudyData", $I$2, "BAR", "", "High", $I$4, -$A753, $I$6,$I$10,,$I$8,$I$12)</f>
        <v>36.46</v>
      </c>
      <c r="E753" s="3">
        <f xml:space="preserve"> RTD("cqg.rtd",,"StudyData", $I$2, "BAR", "", "Low", $I$4, -$A753, $I$6,$I$10,,$I$8,$I$12)</f>
        <v>30.4</v>
      </c>
      <c r="F753" s="3">
        <f xml:space="preserve"> RTD("cqg.rtd",,"StudyData", $I$2, "BAR", "", "Close", $I$4, -$A753, $I$6,$I$10,,$I$8,$I$12)</f>
        <v>32</v>
      </c>
    </row>
    <row r="754" spans="1:6" x14ac:dyDescent="0.3">
      <c r="A754" s="1">
        <f t="shared" si="11"/>
        <v>752</v>
      </c>
      <c r="B754" s="6">
        <f xml:space="preserve"> RTD("cqg.rtd",,"StudyData", $I$2, "BAR", "", "Time", $I$4,-$A754,$I$6,$I$10, "","False","T")</f>
        <v>40854</v>
      </c>
      <c r="C754" s="3">
        <f xml:space="preserve"> RTD("cqg.rtd",,"StudyData", $I$2, "BAR", "", "Open", $I$4, -$A754, $I$6,$I$10,,$I$8,$I$12)</f>
        <v>31.4</v>
      </c>
      <c r="D754" s="3">
        <f xml:space="preserve"> RTD("cqg.rtd",,"StudyData", $I$2, "BAR", "", "High", $I$4, -$A754, $I$6,$I$10,,$I$8,$I$12)</f>
        <v>36.43</v>
      </c>
      <c r="E754" s="3">
        <f xml:space="preserve"> RTD("cqg.rtd",,"StudyData", $I$2, "BAR", "", "Low", $I$4, -$A754, $I$6,$I$10,,$I$8,$I$12)</f>
        <v>27.47</v>
      </c>
      <c r="F754" s="3">
        <f xml:space="preserve"> RTD("cqg.rtd",,"StudyData", $I$2, "BAR", "", "Close", $I$4, -$A754, $I$6,$I$10,,$I$8,$I$12)</f>
        <v>30.04</v>
      </c>
    </row>
    <row r="755" spans="1:6" x14ac:dyDescent="0.3">
      <c r="A755" s="1">
        <f t="shared" si="11"/>
        <v>753</v>
      </c>
      <c r="B755" s="6">
        <f xml:space="preserve"> RTD("cqg.rtd",,"StudyData", $I$2, "BAR", "", "Time", $I$4,-$A755,$I$6,$I$10, "","False","T")</f>
        <v>40847</v>
      </c>
      <c r="C755" s="3">
        <f xml:space="preserve"> RTD("cqg.rtd",,"StudyData", $I$2, "BAR", "", "Open", $I$4, -$A755, $I$6,$I$10,,$I$8,$I$12)</f>
        <v>27.09</v>
      </c>
      <c r="D755" s="3">
        <f xml:space="preserve"> RTD("cqg.rtd",,"StudyData", $I$2, "BAR", "", "High", $I$4, -$A755, $I$6,$I$10,,$I$8,$I$12)</f>
        <v>37.53</v>
      </c>
      <c r="E755" s="3">
        <f xml:space="preserve"> RTD("cqg.rtd",,"StudyData", $I$2, "BAR", "", "Low", $I$4, -$A755, $I$6,$I$10,,$I$8,$I$12)</f>
        <v>27.01</v>
      </c>
      <c r="F755" s="3">
        <f xml:space="preserve"> RTD("cqg.rtd",,"StudyData", $I$2, "BAR", "", "Close", $I$4, -$A755, $I$6,$I$10,,$I$8,$I$12)</f>
        <v>30.16</v>
      </c>
    </row>
    <row r="756" spans="1:6" x14ac:dyDescent="0.3">
      <c r="A756" s="1">
        <f t="shared" si="11"/>
        <v>754</v>
      </c>
      <c r="B756" s="6">
        <f xml:space="preserve"> RTD("cqg.rtd",,"StudyData", $I$2, "BAR", "", "Time", $I$4,-$A756,$I$6,$I$10, "","False","T")</f>
        <v>40840</v>
      </c>
      <c r="C756" s="3">
        <f xml:space="preserve"> RTD("cqg.rtd",,"StudyData", $I$2, "BAR", "", "Open", $I$4, -$A756, $I$6,$I$10,,$I$8,$I$12)</f>
        <v>31.67</v>
      </c>
      <c r="D756" s="3">
        <f xml:space="preserve"> RTD("cqg.rtd",,"StudyData", $I$2, "BAR", "", "High", $I$4, -$A756, $I$6,$I$10,,$I$8,$I$12)</f>
        <v>33.29</v>
      </c>
      <c r="E756" s="3">
        <f xml:space="preserve"> RTD("cqg.rtd",,"StudyData", $I$2, "BAR", "", "Low", $I$4, -$A756, $I$6,$I$10,,$I$8,$I$12)</f>
        <v>24.44</v>
      </c>
      <c r="F756" s="3">
        <f xml:space="preserve"> RTD("cqg.rtd",,"StudyData", $I$2, "BAR", "", "Close", $I$4, -$A756, $I$6,$I$10,,$I$8,$I$12)</f>
        <v>24.53</v>
      </c>
    </row>
    <row r="757" spans="1:6" x14ac:dyDescent="0.3">
      <c r="A757" s="1">
        <f t="shared" si="11"/>
        <v>755</v>
      </c>
      <c r="B757" s="6">
        <f xml:space="preserve"> RTD("cqg.rtd",,"StudyData", $I$2, "BAR", "", "Time", $I$4,-$A757,$I$6,$I$10, "","False","T")</f>
        <v>40833</v>
      </c>
      <c r="C757" s="3">
        <f xml:space="preserve"> RTD("cqg.rtd",,"StudyData", $I$2, "BAR", "", "Open", $I$4, -$A757, $I$6,$I$10,,$I$8,$I$12)</f>
        <v>30.35</v>
      </c>
      <c r="D757" s="3">
        <f xml:space="preserve"> RTD("cqg.rtd",,"StudyData", $I$2, "BAR", "", "High", $I$4, -$A757, $I$6,$I$10,,$I$8,$I$12)</f>
        <v>36.86</v>
      </c>
      <c r="E757" s="3">
        <f xml:space="preserve"> RTD("cqg.rtd",,"StudyData", $I$2, "BAR", "", "Low", $I$4, -$A757, $I$6,$I$10,,$I$8,$I$12)</f>
        <v>29.69</v>
      </c>
      <c r="F757" s="3">
        <f xml:space="preserve"> RTD("cqg.rtd",,"StudyData", $I$2, "BAR", "", "Close", $I$4, -$A757, $I$6,$I$10,,$I$8,$I$12)</f>
        <v>31.32</v>
      </c>
    </row>
    <row r="758" spans="1:6" x14ac:dyDescent="0.3">
      <c r="A758" s="1">
        <f t="shared" si="11"/>
        <v>756</v>
      </c>
      <c r="B758" s="6">
        <f xml:space="preserve"> RTD("cqg.rtd",,"StudyData", $I$2, "BAR", "", "Time", $I$4,-$A758,$I$6,$I$10, "","False","T")</f>
        <v>40826</v>
      </c>
      <c r="C758" s="3">
        <f xml:space="preserve"> RTD("cqg.rtd",,"StudyData", $I$2, "BAR", "", "Open", $I$4, -$A758, $I$6,$I$10,,$I$8,$I$12)</f>
        <v>35.450000000000003</v>
      </c>
      <c r="D758" s="3">
        <f xml:space="preserve"> RTD("cqg.rtd",,"StudyData", $I$2, "BAR", "", "High", $I$4, -$A758, $I$6,$I$10,,$I$8,$I$12)</f>
        <v>35.450000000000003</v>
      </c>
      <c r="E758" s="3">
        <f xml:space="preserve"> RTD("cqg.rtd",,"StudyData", $I$2, "BAR", "", "Low", $I$4, -$A758, $I$6,$I$10,,$I$8,$I$12)</f>
        <v>28.08</v>
      </c>
      <c r="F758" s="3">
        <f xml:space="preserve"> RTD("cqg.rtd",,"StudyData", $I$2, "BAR", "", "Close", $I$4, -$A758, $I$6,$I$10,,$I$8,$I$12)</f>
        <v>28.24</v>
      </c>
    </row>
    <row r="759" spans="1:6" x14ac:dyDescent="0.3">
      <c r="A759" s="1">
        <f t="shared" si="11"/>
        <v>757</v>
      </c>
      <c r="B759" s="6">
        <f xml:space="preserve"> RTD("cqg.rtd",,"StudyData", $I$2, "BAR", "", "Time", $I$4,-$A759,$I$6,$I$10, "","False","T")</f>
        <v>40819</v>
      </c>
      <c r="C759" s="3">
        <f xml:space="preserve"> RTD("cqg.rtd",,"StudyData", $I$2, "BAR", "", "Open", $I$4, -$A759, $I$6,$I$10,,$I$8,$I$12)</f>
        <v>44.25</v>
      </c>
      <c r="D759" s="3">
        <f xml:space="preserve"> RTD("cqg.rtd",,"StudyData", $I$2, "BAR", "", "High", $I$4, -$A759, $I$6,$I$10,,$I$8,$I$12)</f>
        <v>46.88</v>
      </c>
      <c r="E759" s="3">
        <f xml:space="preserve"> RTD("cqg.rtd",,"StudyData", $I$2, "BAR", "", "Low", $I$4, -$A759, $I$6,$I$10,,$I$8,$I$12)</f>
        <v>35.19</v>
      </c>
      <c r="F759" s="3">
        <f xml:space="preserve"> RTD("cqg.rtd",,"StudyData", $I$2, "BAR", "", "Close", $I$4, -$A759, $I$6,$I$10,,$I$8,$I$12)</f>
        <v>36.31</v>
      </c>
    </row>
    <row r="760" spans="1:6" x14ac:dyDescent="0.3">
      <c r="A760" s="1">
        <f t="shared" si="11"/>
        <v>758</v>
      </c>
      <c r="B760" s="6">
        <f xml:space="preserve"> RTD("cqg.rtd",,"StudyData", $I$2, "BAR", "", "Time", $I$4,-$A760,$I$6,$I$10, "","False","T")</f>
        <v>40812</v>
      </c>
      <c r="C760" s="3">
        <f xml:space="preserve"> RTD("cqg.rtd",,"StudyData", $I$2, "BAR", "", "Open", $I$4, -$A760, $I$6,$I$10,,$I$8,$I$12)</f>
        <v>40.99</v>
      </c>
      <c r="D760" s="3">
        <f xml:space="preserve"> RTD("cqg.rtd",,"StudyData", $I$2, "BAR", "", "High", $I$4, -$A760, $I$6,$I$10,,$I$8,$I$12)</f>
        <v>43.34</v>
      </c>
      <c r="E760" s="3">
        <f xml:space="preserve"> RTD("cqg.rtd",,"StudyData", $I$2, "BAR", "", "Low", $I$4, -$A760, $I$6,$I$10,,$I$8,$I$12)</f>
        <v>35.32</v>
      </c>
      <c r="F760" s="3">
        <f xml:space="preserve"> RTD("cqg.rtd",,"StudyData", $I$2, "BAR", "", "Close", $I$4, -$A760, $I$6,$I$10,,$I$8,$I$12)</f>
        <v>42.96</v>
      </c>
    </row>
    <row r="761" spans="1:6" x14ac:dyDescent="0.3">
      <c r="A761" s="1">
        <f t="shared" si="11"/>
        <v>759</v>
      </c>
      <c r="B761" s="6">
        <f xml:space="preserve"> RTD("cqg.rtd",,"StudyData", $I$2, "BAR", "", "Time", $I$4,-$A761,$I$6,$I$10, "","False","T")</f>
        <v>40805</v>
      </c>
      <c r="C761" s="3">
        <f xml:space="preserve"> RTD("cqg.rtd",,"StudyData", $I$2, "BAR", "", "Open", $I$4, -$A761, $I$6,$I$10,,$I$8,$I$12)</f>
        <v>34.79</v>
      </c>
      <c r="D761" s="3">
        <f xml:space="preserve"> RTD("cqg.rtd",,"StudyData", $I$2, "BAR", "", "High", $I$4, -$A761, $I$6,$I$10,,$I$8,$I$12)</f>
        <v>43.87</v>
      </c>
      <c r="E761" s="3">
        <f xml:space="preserve"> RTD("cqg.rtd",,"StudyData", $I$2, "BAR", "", "Low", $I$4, -$A761, $I$6,$I$10,,$I$8,$I$12)</f>
        <v>31.45</v>
      </c>
      <c r="F761" s="3">
        <f xml:space="preserve"> RTD("cqg.rtd",,"StudyData", $I$2, "BAR", "", "Close", $I$4, -$A761, $I$6,$I$10,,$I$8,$I$12)</f>
        <v>41.25</v>
      </c>
    </row>
    <row r="762" spans="1:6" x14ac:dyDescent="0.3">
      <c r="A762" s="1">
        <f t="shared" si="11"/>
        <v>760</v>
      </c>
      <c r="B762" s="6">
        <f xml:space="preserve"> RTD("cqg.rtd",,"StudyData", $I$2, "BAR", "", "Time", $I$4,-$A762,$I$6,$I$10, "","False","T")</f>
        <v>40798</v>
      </c>
      <c r="C762" s="3">
        <f xml:space="preserve"> RTD("cqg.rtd",,"StudyData", $I$2, "BAR", "", "Open", $I$4, -$A762, $I$6,$I$10,,$I$8,$I$12)</f>
        <v>42.56</v>
      </c>
      <c r="D762" s="3">
        <f xml:space="preserve"> RTD("cqg.rtd",,"StudyData", $I$2, "BAR", "", "High", $I$4, -$A762, $I$6,$I$10,,$I$8,$I$12)</f>
        <v>43.18</v>
      </c>
      <c r="E762" s="3">
        <f xml:space="preserve"> RTD("cqg.rtd",,"StudyData", $I$2, "BAR", "", "Low", $I$4, -$A762, $I$6,$I$10,,$I$8,$I$12)</f>
        <v>30.43</v>
      </c>
      <c r="F762" s="3">
        <f xml:space="preserve"> RTD("cqg.rtd",,"StudyData", $I$2, "BAR", "", "Close", $I$4, -$A762, $I$6,$I$10,,$I$8,$I$12)</f>
        <v>30.98</v>
      </c>
    </row>
    <row r="763" spans="1:6" x14ac:dyDescent="0.3">
      <c r="A763" s="1">
        <f t="shared" si="11"/>
        <v>761</v>
      </c>
      <c r="B763" s="6">
        <f xml:space="preserve"> RTD("cqg.rtd",,"StudyData", $I$2, "BAR", "", "Time", $I$4,-$A763,$I$6,$I$10, "","False","T")</f>
        <v>40792</v>
      </c>
      <c r="C763" s="3">
        <f xml:space="preserve"> RTD("cqg.rtd",,"StudyData", $I$2, "BAR", "", "Open", $I$4, -$A763, $I$6,$I$10,,$I$8,$I$12)</f>
        <v>39.840000000000003</v>
      </c>
      <c r="D763" s="3">
        <f xml:space="preserve"> RTD("cqg.rtd",,"StudyData", $I$2, "BAR", "", "High", $I$4, -$A763, $I$6,$I$10,,$I$8,$I$12)</f>
        <v>40.74</v>
      </c>
      <c r="E763" s="3">
        <f xml:space="preserve"> RTD("cqg.rtd",,"StudyData", $I$2, "BAR", "", "Low", $I$4, -$A763, $I$6,$I$10,,$I$8,$I$12)</f>
        <v>32.79</v>
      </c>
      <c r="F763" s="3">
        <f xml:space="preserve"> RTD("cqg.rtd",,"StudyData", $I$2, "BAR", "", "Close", $I$4, -$A763, $I$6,$I$10,,$I$8,$I$12)</f>
        <v>38.520000000000003</v>
      </c>
    </row>
    <row r="764" spans="1:6" x14ac:dyDescent="0.3">
      <c r="A764" s="1">
        <f t="shared" si="11"/>
        <v>762</v>
      </c>
      <c r="B764" s="6">
        <f xml:space="preserve"> RTD("cqg.rtd",,"StudyData", $I$2, "BAR", "", "Time", $I$4,-$A764,$I$6,$I$10, "","False","T")</f>
        <v>40784</v>
      </c>
      <c r="C764" s="3">
        <f xml:space="preserve"> RTD("cqg.rtd",,"StudyData", $I$2, "BAR", "", "Open", $I$4, -$A764, $I$6,$I$10,,$I$8,$I$12)</f>
        <v>33.81</v>
      </c>
      <c r="D764" s="3">
        <f xml:space="preserve"> RTD("cqg.rtd",,"StudyData", $I$2, "BAR", "", "High", $I$4, -$A764, $I$6,$I$10,,$I$8,$I$12)</f>
        <v>34.74</v>
      </c>
      <c r="E764" s="3">
        <f xml:space="preserve"> RTD("cqg.rtd",,"StudyData", $I$2, "BAR", "", "Low", $I$4, -$A764, $I$6,$I$10,,$I$8,$I$12)</f>
        <v>30.16</v>
      </c>
      <c r="F764" s="3">
        <f xml:space="preserve"> RTD("cqg.rtd",,"StudyData", $I$2, "BAR", "", "Close", $I$4, -$A764, $I$6,$I$10,,$I$8,$I$12)</f>
        <v>33.92</v>
      </c>
    </row>
    <row r="765" spans="1:6" x14ac:dyDescent="0.3">
      <c r="A765" s="1">
        <f t="shared" si="11"/>
        <v>763</v>
      </c>
      <c r="B765" s="6">
        <f xml:space="preserve"> RTD("cqg.rtd",,"StudyData", $I$2, "BAR", "", "Time", $I$4,-$A765,$I$6,$I$10, "","False","T")</f>
        <v>40777</v>
      </c>
      <c r="C765" s="3">
        <f xml:space="preserve"> RTD("cqg.rtd",,"StudyData", $I$2, "BAR", "", "Open", $I$4, -$A765, $I$6,$I$10,,$I$8,$I$12)</f>
        <v>38.78</v>
      </c>
      <c r="D765" s="3">
        <f xml:space="preserve"> RTD("cqg.rtd",,"StudyData", $I$2, "BAR", "", "High", $I$4, -$A765, $I$6,$I$10,,$I$8,$I$12)</f>
        <v>43.84</v>
      </c>
      <c r="E765" s="3">
        <f xml:space="preserve"> RTD("cqg.rtd",,"StudyData", $I$2, "BAR", "", "Low", $I$4, -$A765, $I$6,$I$10,,$I$8,$I$12)</f>
        <v>34.04</v>
      </c>
      <c r="F765" s="3">
        <f xml:space="preserve"> RTD("cqg.rtd",,"StudyData", $I$2, "BAR", "", "Close", $I$4, -$A765, $I$6,$I$10,,$I$8,$I$12)</f>
        <v>35.590000000000003</v>
      </c>
    </row>
    <row r="766" spans="1:6" x14ac:dyDescent="0.3">
      <c r="A766" s="1">
        <f t="shared" si="11"/>
        <v>764</v>
      </c>
      <c r="B766" s="6">
        <f xml:space="preserve"> RTD("cqg.rtd",,"StudyData", $I$2, "BAR", "", "Time", $I$4,-$A766,$I$6,$I$10, "","False","T")</f>
        <v>40770</v>
      </c>
      <c r="C766" s="3">
        <f xml:space="preserve"> RTD("cqg.rtd",,"StudyData", $I$2, "BAR", "", "Open", $I$4, -$A766, $I$6,$I$10,,$I$8,$I$12)</f>
        <v>34.83</v>
      </c>
      <c r="D766" s="3">
        <f xml:space="preserve"> RTD("cqg.rtd",,"StudyData", $I$2, "BAR", "", "High", $I$4, -$A766, $I$6,$I$10,,$I$8,$I$12)</f>
        <v>45.4</v>
      </c>
      <c r="E766" s="3">
        <f xml:space="preserve"> RTD("cqg.rtd",,"StudyData", $I$2, "BAR", "", "Low", $I$4, -$A766, $I$6,$I$10,,$I$8,$I$12)</f>
        <v>30.81</v>
      </c>
      <c r="F766" s="3">
        <f xml:space="preserve"> RTD("cqg.rtd",,"StudyData", $I$2, "BAR", "", "Close", $I$4, -$A766, $I$6,$I$10,,$I$8,$I$12)</f>
        <v>43.05</v>
      </c>
    </row>
    <row r="767" spans="1:6" x14ac:dyDescent="0.3">
      <c r="A767" s="1">
        <f t="shared" si="11"/>
        <v>765</v>
      </c>
      <c r="B767" s="6">
        <f xml:space="preserve"> RTD("cqg.rtd",,"StudyData", $I$2, "BAR", "", "Time", $I$4,-$A767,$I$6,$I$10, "","False","T")</f>
        <v>40763</v>
      </c>
      <c r="C767" s="3">
        <f xml:space="preserve"> RTD("cqg.rtd",,"StudyData", $I$2, "BAR", "", "Open", $I$4, -$A767, $I$6,$I$10,,$I$8,$I$12)</f>
        <v>36.74</v>
      </c>
      <c r="D767" s="3">
        <f xml:space="preserve"> RTD("cqg.rtd",,"StudyData", $I$2, "BAR", "", "High", $I$4, -$A767, $I$6,$I$10,,$I$8,$I$12)</f>
        <v>48</v>
      </c>
      <c r="E767" s="3">
        <f xml:space="preserve"> RTD("cqg.rtd",,"StudyData", $I$2, "BAR", "", "Low", $I$4, -$A767, $I$6,$I$10,,$I$8,$I$12)</f>
        <v>34.01</v>
      </c>
      <c r="F767" s="3">
        <f xml:space="preserve"> RTD("cqg.rtd",,"StudyData", $I$2, "BAR", "", "Close", $I$4, -$A767, $I$6,$I$10,,$I$8,$I$12)</f>
        <v>36.36</v>
      </c>
    </row>
    <row r="768" spans="1:6" x14ac:dyDescent="0.3">
      <c r="A768" s="1">
        <f t="shared" si="11"/>
        <v>766</v>
      </c>
      <c r="B768" s="6">
        <f xml:space="preserve"> RTD("cqg.rtd",,"StudyData", $I$2, "BAR", "", "Time", $I$4,-$A768,$I$6,$I$10, "","False","T")</f>
        <v>40756</v>
      </c>
      <c r="C768" s="3">
        <f xml:space="preserve"> RTD("cqg.rtd",,"StudyData", $I$2, "BAR", "", "Open", $I$4, -$A768, $I$6,$I$10,,$I$8,$I$12)</f>
        <v>22.6</v>
      </c>
      <c r="D768" s="3">
        <f xml:space="preserve"> RTD("cqg.rtd",,"StudyData", $I$2, "BAR", "", "High", $I$4, -$A768, $I$6,$I$10,,$I$8,$I$12)</f>
        <v>39.25</v>
      </c>
      <c r="E768" s="3">
        <f xml:space="preserve"> RTD("cqg.rtd",,"StudyData", $I$2, "BAR", "", "Low", $I$4, -$A768, $I$6,$I$10,,$I$8,$I$12)</f>
        <v>22.46</v>
      </c>
      <c r="F768" s="3">
        <f xml:space="preserve"> RTD("cqg.rtd",,"StudyData", $I$2, "BAR", "", "Close", $I$4, -$A768, $I$6,$I$10,,$I$8,$I$12)</f>
        <v>32</v>
      </c>
    </row>
    <row r="769" spans="1:6" x14ac:dyDescent="0.3">
      <c r="A769" s="1">
        <f t="shared" si="11"/>
        <v>767</v>
      </c>
      <c r="B769" s="6">
        <f xml:space="preserve"> RTD("cqg.rtd",,"StudyData", $I$2, "BAR", "", "Time", $I$4,-$A769,$I$6,$I$10, "","False","T")</f>
        <v>40749</v>
      </c>
      <c r="C769" s="3">
        <f xml:space="preserve"> RTD("cqg.rtd",,"StudyData", $I$2, "BAR", "", "Open", $I$4, -$A769, $I$6,$I$10,,$I$8,$I$12)</f>
        <v>19.260000000000002</v>
      </c>
      <c r="D769" s="3">
        <f xml:space="preserve"> RTD("cqg.rtd",,"StudyData", $I$2, "BAR", "", "High", $I$4, -$A769, $I$6,$I$10,,$I$8,$I$12)</f>
        <v>25.94</v>
      </c>
      <c r="E769" s="3">
        <f xml:space="preserve"> RTD("cqg.rtd",,"StudyData", $I$2, "BAR", "", "Low", $I$4, -$A769, $I$6,$I$10,,$I$8,$I$12)</f>
        <v>18.73</v>
      </c>
      <c r="F769" s="3">
        <f xml:space="preserve"> RTD("cqg.rtd",,"StudyData", $I$2, "BAR", "", "Close", $I$4, -$A769, $I$6,$I$10,,$I$8,$I$12)</f>
        <v>25.25</v>
      </c>
    </row>
    <row r="770" spans="1:6" x14ac:dyDescent="0.3">
      <c r="A770" s="1">
        <f t="shared" si="11"/>
        <v>768</v>
      </c>
      <c r="B770" s="6">
        <f xml:space="preserve"> RTD("cqg.rtd",,"StudyData", $I$2, "BAR", "", "Time", $I$4,-$A770,$I$6,$I$10, "","False","T")</f>
        <v>40742</v>
      </c>
      <c r="C770" s="3">
        <f xml:space="preserve"> RTD("cqg.rtd",,"StudyData", $I$2, "BAR", "", "Open", $I$4, -$A770, $I$6,$I$10,,$I$8,$I$12)</f>
        <v>21.25</v>
      </c>
      <c r="D770" s="3">
        <f xml:space="preserve"> RTD("cqg.rtd",,"StudyData", $I$2, "BAR", "", "High", $I$4, -$A770, $I$6,$I$10,,$I$8,$I$12)</f>
        <v>21.93</v>
      </c>
      <c r="E770" s="3">
        <f xml:space="preserve"> RTD("cqg.rtd",,"StudyData", $I$2, "BAR", "", "Low", $I$4, -$A770, $I$6,$I$10,,$I$8,$I$12)</f>
        <v>17.14</v>
      </c>
      <c r="F770" s="3">
        <f xml:space="preserve"> RTD("cqg.rtd",,"StudyData", $I$2, "BAR", "", "Close", $I$4, -$A770, $I$6,$I$10,,$I$8,$I$12)</f>
        <v>17.52</v>
      </c>
    </row>
    <row r="771" spans="1:6" x14ac:dyDescent="0.3">
      <c r="A771" s="1">
        <f t="shared" si="11"/>
        <v>769</v>
      </c>
      <c r="B771" s="6">
        <f xml:space="preserve"> RTD("cqg.rtd",,"StudyData", $I$2, "BAR", "", "Time", $I$4,-$A771,$I$6,$I$10, "","False","T")</f>
        <v>40735</v>
      </c>
      <c r="C771" s="3">
        <f xml:space="preserve"> RTD("cqg.rtd",,"StudyData", $I$2, "BAR", "", "Open", $I$4, -$A771, $I$6,$I$10,,$I$8,$I$12)</f>
        <v>17.440000000000001</v>
      </c>
      <c r="D771" s="3">
        <f xml:space="preserve"> RTD("cqg.rtd",,"StudyData", $I$2, "BAR", "", "High", $I$4, -$A771, $I$6,$I$10,,$I$8,$I$12)</f>
        <v>21.68</v>
      </c>
      <c r="E771" s="3">
        <f xml:space="preserve"> RTD("cqg.rtd",,"StudyData", $I$2, "BAR", "", "Low", $I$4, -$A771, $I$6,$I$10,,$I$8,$I$12)</f>
        <v>17.190000000000001</v>
      </c>
      <c r="F771" s="3">
        <f xml:space="preserve"> RTD("cqg.rtd",,"StudyData", $I$2, "BAR", "", "Close", $I$4, -$A771, $I$6,$I$10,,$I$8,$I$12)</f>
        <v>19.53</v>
      </c>
    </row>
    <row r="772" spans="1:6" x14ac:dyDescent="0.3">
      <c r="A772" s="1">
        <f t="shared" ref="A772:A835" si="12">A771+1</f>
        <v>770</v>
      </c>
      <c r="B772" s="6">
        <f xml:space="preserve"> RTD("cqg.rtd",,"StudyData", $I$2, "BAR", "", "Time", $I$4,-$A772,$I$6,$I$10, "","False","T")</f>
        <v>40729</v>
      </c>
      <c r="C772" s="3">
        <f xml:space="preserve"> RTD("cqg.rtd",,"StudyData", $I$2, "BAR", "", "Open", $I$4, -$A772, $I$6,$I$10,,$I$8,$I$12)</f>
        <v>16.32</v>
      </c>
      <c r="D772" s="3">
        <f xml:space="preserve"> RTD("cqg.rtd",,"StudyData", $I$2, "BAR", "", "High", $I$4, -$A772, $I$6,$I$10,,$I$8,$I$12)</f>
        <v>17.14</v>
      </c>
      <c r="E772" s="3">
        <f xml:space="preserve"> RTD("cqg.rtd",,"StudyData", $I$2, "BAR", "", "Low", $I$4, -$A772, $I$6,$I$10,,$I$8,$I$12)</f>
        <v>15.3</v>
      </c>
      <c r="F772" s="3">
        <f xml:space="preserve"> RTD("cqg.rtd",,"StudyData", $I$2, "BAR", "", "Close", $I$4, -$A772, $I$6,$I$10,,$I$8,$I$12)</f>
        <v>15.95</v>
      </c>
    </row>
    <row r="773" spans="1:6" x14ac:dyDescent="0.3">
      <c r="A773" s="1">
        <f t="shared" si="12"/>
        <v>771</v>
      </c>
      <c r="B773" s="6">
        <f xml:space="preserve"> RTD("cqg.rtd",,"StudyData", $I$2, "BAR", "", "Time", $I$4,-$A773,$I$6,$I$10, "","False","T")</f>
        <v>40721</v>
      </c>
      <c r="C773" s="3">
        <f xml:space="preserve"> RTD("cqg.rtd",,"StudyData", $I$2, "BAR", "", "Open", $I$4, -$A773, $I$6,$I$10,,$I$8,$I$12)</f>
        <v>21.6</v>
      </c>
      <c r="D773" s="3">
        <f xml:space="preserve"> RTD("cqg.rtd",,"StudyData", $I$2, "BAR", "", "High", $I$4, -$A773, $I$6,$I$10,,$I$8,$I$12)</f>
        <v>21.82</v>
      </c>
      <c r="E773" s="3">
        <f xml:space="preserve"> RTD("cqg.rtd",,"StudyData", $I$2, "BAR", "", "Low", $I$4, -$A773, $I$6,$I$10,,$I$8,$I$12)</f>
        <v>15.12</v>
      </c>
      <c r="F773" s="3">
        <f xml:space="preserve"> RTD("cqg.rtd",,"StudyData", $I$2, "BAR", "", "Close", $I$4, -$A773, $I$6,$I$10,,$I$8,$I$12)</f>
        <v>15.87</v>
      </c>
    </row>
    <row r="774" spans="1:6" x14ac:dyDescent="0.3">
      <c r="A774" s="1">
        <f t="shared" si="12"/>
        <v>772</v>
      </c>
      <c r="B774" s="6">
        <f xml:space="preserve"> RTD("cqg.rtd",,"StudyData", $I$2, "BAR", "", "Time", $I$4,-$A774,$I$6,$I$10, "","False","T")</f>
        <v>40714</v>
      </c>
      <c r="C774" s="3">
        <f xml:space="preserve"> RTD("cqg.rtd",,"StudyData", $I$2, "BAR", "", "Open", $I$4, -$A774, $I$6,$I$10,,$I$8,$I$12)</f>
        <v>22.99</v>
      </c>
      <c r="D774" s="3">
        <f xml:space="preserve"> RTD("cqg.rtd",,"StudyData", $I$2, "BAR", "", "High", $I$4, -$A774, $I$6,$I$10,,$I$8,$I$12)</f>
        <v>23.08</v>
      </c>
      <c r="E774" s="3">
        <f xml:space="preserve"> RTD("cqg.rtd",,"StudyData", $I$2, "BAR", "", "Low", $I$4, -$A774, $I$6,$I$10,,$I$8,$I$12)</f>
        <v>17.72</v>
      </c>
      <c r="F774" s="3">
        <f xml:space="preserve"> RTD("cqg.rtd",,"StudyData", $I$2, "BAR", "", "Close", $I$4, -$A774, $I$6,$I$10,,$I$8,$I$12)</f>
        <v>21.1</v>
      </c>
    </row>
    <row r="775" spans="1:6" x14ac:dyDescent="0.3">
      <c r="A775" s="1">
        <f t="shared" si="12"/>
        <v>773</v>
      </c>
      <c r="B775" s="6">
        <f xml:space="preserve"> RTD("cqg.rtd",,"StudyData", $I$2, "BAR", "", "Time", $I$4,-$A775,$I$6,$I$10, "","False","T")</f>
        <v>40707</v>
      </c>
      <c r="C775" s="3">
        <f xml:space="preserve"> RTD("cqg.rtd",,"StudyData", $I$2, "BAR", "", "Open", $I$4, -$A775, $I$6,$I$10,,$I$8,$I$12)</f>
        <v>19.100000000000001</v>
      </c>
      <c r="D775" s="3">
        <f xml:space="preserve"> RTD("cqg.rtd",,"StudyData", $I$2, "BAR", "", "High", $I$4, -$A775, $I$6,$I$10,,$I$8,$I$12)</f>
        <v>24.65</v>
      </c>
      <c r="E775" s="3">
        <f xml:space="preserve"> RTD("cqg.rtd",,"StudyData", $I$2, "BAR", "", "Low", $I$4, -$A775, $I$6,$I$10,,$I$8,$I$12)</f>
        <v>17.8</v>
      </c>
      <c r="F775" s="3">
        <f xml:space="preserve"> RTD("cqg.rtd",,"StudyData", $I$2, "BAR", "", "Close", $I$4, -$A775, $I$6,$I$10,,$I$8,$I$12)</f>
        <v>21.85</v>
      </c>
    </row>
    <row r="776" spans="1:6" x14ac:dyDescent="0.3">
      <c r="A776" s="1">
        <f t="shared" si="12"/>
        <v>774</v>
      </c>
      <c r="B776" s="6">
        <f xml:space="preserve"> RTD("cqg.rtd",,"StudyData", $I$2, "BAR", "", "Time", $I$4,-$A776,$I$6,$I$10, "","False","T")</f>
        <v>40700</v>
      </c>
      <c r="C776" s="3">
        <f xml:space="preserve"> RTD("cqg.rtd",,"StudyData", $I$2, "BAR", "", "Open", $I$4, -$A776, $I$6,$I$10,,$I$8,$I$12)</f>
        <v>18.420000000000002</v>
      </c>
      <c r="D776" s="3">
        <f xml:space="preserve"> RTD("cqg.rtd",,"StudyData", $I$2, "BAR", "", "High", $I$4, -$A776, $I$6,$I$10,,$I$8,$I$12)</f>
        <v>19.16</v>
      </c>
      <c r="E776" s="3">
        <f xml:space="preserve"> RTD("cqg.rtd",,"StudyData", $I$2, "BAR", "", "Low", $I$4, -$A776, $I$6,$I$10,,$I$8,$I$12)</f>
        <v>17.260000000000002</v>
      </c>
      <c r="F776" s="3">
        <f xml:space="preserve"> RTD("cqg.rtd",,"StudyData", $I$2, "BAR", "", "Close", $I$4, -$A776, $I$6,$I$10,,$I$8,$I$12)</f>
        <v>18.86</v>
      </c>
    </row>
    <row r="777" spans="1:6" x14ac:dyDescent="0.3">
      <c r="A777" s="1">
        <f t="shared" si="12"/>
        <v>775</v>
      </c>
      <c r="B777" s="6">
        <f xml:space="preserve"> RTD("cqg.rtd",,"StudyData", $I$2, "BAR", "", "Time", $I$4,-$A777,$I$6,$I$10, "","False","T")</f>
        <v>40694</v>
      </c>
      <c r="C777" s="3">
        <f xml:space="preserve"> RTD("cqg.rtd",,"StudyData", $I$2, "BAR", "", "Open", $I$4, -$A777, $I$6,$I$10,,$I$8,$I$12)</f>
        <v>15.85</v>
      </c>
      <c r="D777" s="3">
        <f xml:space="preserve"> RTD("cqg.rtd",,"StudyData", $I$2, "BAR", "", "High", $I$4, -$A777, $I$6,$I$10,,$I$8,$I$12)</f>
        <v>19.87</v>
      </c>
      <c r="E777" s="3">
        <f xml:space="preserve"> RTD("cqg.rtd",,"StudyData", $I$2, "BAR", "", "Low", $I$4, -$A777, $I$6,$I$10,,$I$8,$I$12)</f>
        <v>15.15</v>
      </c>
      <c r="F777" s="3">
        <f xml:space="preserve"> RTD("cqg.rtd",,"StudyData", $I$2, "BAR", "", "Close", $I$4, -$A777, $I$6,$I$10,,$I$8,$I$12)</f>
        <v>17.95</v>
      </c>
    </row>
    <row r="778" spans="1:6" x14ac:dyDescent="0.3">
      <c r="A778" s="1">
        <f t="shared" si="12"/>
        <v>776</v>
      </c>
      <c r="B778" s="6">
        <f xml:space="preserve"> RTD("cqg.rtd",,"StudyData", $I$2, "BAR", "", "Time", $I$4,-$A778,$I$6,$I$10, "","False","T")</f>
        <v>40686</v>
      </c>
      <c r="C778" s="3">
        <f xml:space="preserve"> RTD("cqg.rtd",,"StudyData", $I$2, "BAR", "", "Open", $I$4, -$A778, $I$6,$I$10,,$I$8,$I$12)</f>
        <v>20.03</v>
      </c>
      <c r="D778" s="3">
        <f xml:space="preserve"> RTD("cqg.rtd",,"StudyData", $I$2, "BAR", "", "High", $I$4, -$A778, $I$6,$I$10,,$I$8,$I$12)</f>
        <v>20.03</v>
      </c>
      <c r="E778" s="3">
        <f xml:space="preserve"> RTD("cqg.rtd",,"StudyData", $I$2, "BAR", "", "Low", $I$4, -$A778, $I$6,$I$10,,$I$8,$I$12)</f>
        <v>15.36</v>
      </c>
      <c r="F778" s="3">
        <f xml:space="preserve"> RTD("cqg.rtd",,"StudyData", $I$2, "BAR", "", "Close", $I$4, -$A778, $I$6,$I$10,,$I$8,$I$12)</f>
        <v>15.98</v>
      </c>
    </row>
    <row r="779" spans="1:6" x14ac:dyDescent="0.3">
      <c r="A779" s="1">
        <f t="shared" si="12"/>
        <v>777</v>
      </c>
      <c r="B779" s="6">
        <f xml:space="preserve"> RTD("cqg.rtd",,"StudyData", $I$2, "BAR", "", "Time", $I$4,-$A779,$I$6,$I$10, "","False","T")</f>
        <v>40679</v>
      </c>
      <c r="C779" s="3">
        <f xml:space="preserve"> RTD("cqg.rtd",,"StudyData", $I$2, "BAR", "", "Open", $I$4, -$A779, $I$6,$I$10,,$I$8,$I$12)</f>
        <v>17.86</v>
      </c>
      <c r="D779" s="3">
        <f xml:space="preserve"> RTD("cqg.rtd",,"StudyData", $I$2, "BAR", "", "High", $I$4, -$A779, $I$6,$I$10,,$I$8,$I$12)</f>
        <v>19.09</v>
      </c>
      <c r="E779" s="3">
        <f xml:space="preserve"> RTD("cqg.rtd",,"StudyData", $I$2, "BAR", "", "Low", $I$4, -$A779, $I$6,$I$10,,$I$8,$I$12)</f>
        <v>15.5</v>
      </c>
      <c r="F779" s="3">
        <f xml:space="preserve"> RTD("cqg.rtd",,"StudyData", $I$2, "BAR", "", "Close", $I$4, -$A779, $I$6,$I$10,,$I$8,$I$12)</f>
        <v>17.43</v>
      </c>
    </row>
    <row r="780" spans="1:6" x14ac:dyDescent="0.3">
      <c r="A780" s="1">
        <f t="shared" si="12"/>
        <v>778</v>
      </c>
      <c r="B780" s="6">
        <f xml:space="preserve"> RTD("cqg.rtd",,"StudyData", $I$2, "BAR", "", "Time", $I$4,-$A780,$I$6,$I$10, "","False","T")</f>
        <v>40672</v>
      </c>
      <c r="C780" s="3">
        <f xml:space="preserve"> RTD("cqg.rtd",,"StudyData", $I$2, "BAR", "", "Open", $I$4, -$A780, $I$6,$I$10,,$I$8,$I$12)</f>
        <v>18.59</v>
      </c>
      <c r="D780" s="3">
        <f xml:space="preserve"> RTD("cqg.rtd",,"StudyData", $I$2, "BAR", "", "High", $I$4, -$A780, $I$6,$I$10,,$I$8,$I$12)</f>
        <v>18.59</v>
      </c>
      <c r="E780" s="3">
        <f xml:space="preserve"> RTD("cqg.rtd",,"StudyData", $I$2, "BAR", "", "Low", $I$4, -$A780, $I$6,$I$10,,$I$8,$I$12)</f>
        <v>15.79</v>
      </c>
      <c r="F780" s="3">
        <f xml:space="preserve"> RTD("cqg.rtd",,"StudyData", $I$2, "BAR", "", "Close", $I$4, -$A780, $I$6,$I$10,,$I$8,$I$12)</f>
        <v>17.07</v>
      </c>
    </row>
    <row r="781" spans="1:6" x14ac:dyDescent="0.3">
      <c r="A781" s="1">
        <f t="shared" si="12"/>
        <v>779</v>
      </c>
      <c r="B781" s="6">
        <f xml:space="preserve"> RTD("cqg.rtd",,"StudyData", $I$2, "BAR", "", "Time", $I$4,-$A781,$I$6,$I$10, "","False","T")</f>
        <v>40665</v>
      </c>
      <c r="C781" s="3">
        <f xml:space="preserve"> RTD("cqg.rtd",,"StudyData", $I$2, "BAR", "", "Open", $I$4, -$A781, $I$6,$I$10,,$I$8,$I$12)</f>
        <v>15.07</v>
      </c>
      <c r="D781" s="3">
        <f xml:space="preserve"> RTD("cqg.rtd",,"StudyData", $I$2, "BAR", "", "High", $I$4, -$A781, $I$6,$I$10,,$I$8,$I$12)</f>
        <v>19.29</v>
      </c>
      <c r="E781" s="3">
        <f xml:space="preserve"> RTD("cqg.rtd",,"StudyData", $I$2, "BAR", "", "Low", $I$4, -$A781, $I$6,$I$10,,$I$8,$I$12)</f>
        <v>15.07</v>
      </c>
      <c r="F781" s="3">
        <f xml:space="preserve"> RTD("cqg.rtd",,"StudyData", $I$2, "BAR", "", "Close", $I$4, -$A781, $I$6,$I$10,,$I$8,$I$12)</f>
        <v>18.39</v>
      </c>
    </row>
    <row r="782" spans="1:6" x14ac:dyDescent="0.3">
      <c r="A782" s="1">
        <f t="shared" si="12"/>
        <v>780</v>
      </c>
      <c r="B782" s="6">
        <f xml:space="preserve"> RTD("cqg.rtd",,"StudyData", $I$2, "BAR", "", "Time", $I$4,-$A782,$I$6,$I$10, "","False","T")</f>
        <v>40658</v>
      </c>
      <c r="C782" s="3">
        <f xml:space="preserve"> RTD("cqg.rtd",,"StudyData", $I$2, "BAR", "", "Open", $I$4, -$A782, $I$6,$I$10,,$I$8,$I$12)</f>
        <v>15.64</v>
      </c>
      <c r="D782" s="3">
        <f xml:space="preserve"> RTD("cqg.rtd",,"StudyData", $I$2, "BAR", "", "High", $I$4, -$A782, $I$6,$I$10,,$I$8,$I$12)</f>
        <v>16.420000000000002</v>
      </c>
      <c r="E782" s="3">
        <f xml:space="preserve"> RTD("cqg.rtd",,"StudyData", $I$2, "BAR", "", "Low", $I$4, -$A782, $I$6,$I$10,,$I$8,$I$12)</f>
        <v>14.27</v>
      </c>
      <c r="F782" s="3">
        <f xml:space="preserve"> RTD("cqg.rtd",,"StudyData", $I$2, "BAR", "", "Close", $I$4, -$A782, $I$6,$I$10,,$I$8,$I$12)</f>
        <v>14.75</v>
      </c>
    </row>
    <row r="783" spans="1:6" x14ac:dyDescent="0.3">
      <c r="A783" s="1">
        <f t="shared" si="12"/>
        <v>781</v>
      </c>
      <c r="B783" s="6">
        <f xml:space="preserve"> RTD("cqg.rtd",,"StudyData", $I$2, "BAR", "", "Time", $I$4,-$A783,$I$6,$I$10, "","False","T")</f>
        <v>40651</v>
      </c>
      <c r="C783" s="3">
        <f xml:space="preserve"> RTD("cqg.rtd",,"StudyData", $I$2, "BAR", "", "Open", $I$4, -$A783, $I$6,$I$10,,$I$8,$I$12)</f>
        <v>18.3</v>
      </c>
      <c r="D783" s="3">
        <f xml:space="preserve"> RTD("cqg.rtd",,"StudyData", $I$2, "BAR", "", "High", $I$4, -$A783, $I$6,$I$10,,$I$8,$I$12)</f>
        <v>19.07</v>
      </c>
      <c r="E783" s="3">
        <f xml:space="preserve"> RTD("cqg.rtd",,"StudyData", $I$2, "BAR", "", "Low", $I$4, -$A783, $I$6,$I$10,,$I$8,$I$12)</f>
        <v>14.3</v>
      </c>
      <c r="F783" s="3">
        <f xml:space="preserve"> RTD("cqg.rtd",,"StudyData", $I$2, "BAR", "", "Close", $I$4, -$A783, $I$6,$I$10,,$I$8,$I$12)</f>
        <v>14.69</v>
      </c>
    </row>
    <row r="784" spans="1:6" x14ac:dyDescent="0.3">
      <c r="A784" s="1">
        <f t="shared" si="12"/>
        <v>782</v>
      </c>
      <c r="B784" s="6">
        <f xml:space="preserve"> RTD("cqg.rtd",,"StudyData", $I$2, "BAR", "", "Time", $I$4,-$A784,$I$6,$I$10, "","False","T")</f>
        <v>40644</v>
      </c>
      <c r="C784" s="3">
        <f xml:space="preserve"> RTD("cqg.rtd",,"StudyData", $I$2, "BAR", "", "Open", $I$4, -$A784, $I$6,$I$10,,$I$8,$I$12)</f>
        <v>16.73</v>
      </c>
      <c r="D784" s="3">
        <f xml:space="preserve"> RTD("cqg.rtd",,"StudyData", $I$2, "BAR", "", "High", $I$4, -$A784, $I$6,$I$10,,$I$8,$I$12)</f>
        <v>18.46</v>
      </c>
      <c r="E784" s="3">
        <f xml:space="preserve"> RTD("cqg.rtd",,"StudyData", $I$2, "BAR", "", "Low", $I$4, -$A784, $I$6,$I$10,,$I$8,$I$12)</f>
        <v>14.92</v>
      </c>
      <c r="F784" s="3">
        <f xml:space="preserve"> RTD("cqg.rtd",,"StudyData", $I$2, "BAR", "", "Close", $I$4, -$A784, $I$6,$I$10,,$I$8,$I$12)</f>
        <v>15.32</v>
      </c>
    </row>
    <row r="785" spans="1:6" x14ac:dyDescent="0.3">
      <c r="A785" s="1">
        <f t="shared" si="12"/>
        <v>783</v>
      </c>
      <c r="B785" s="6">
        <f xml:space="preserve"> RTD("cqg.rtd",,"StudyData", $I$2, "BAR", "", "Time", $I$4,-$A785,$I$6,$I$10, "","False","T")</f>
        <v>40637</v>
      </c>
      <c r="C785" s="3">
        <f xml:space="preserve"> RTD("cqg.rtd",,"StudyData", $I$2, "BAR", "", "Open", $I$4, -$A785, $I$6,$I$10,,$I$8,$I$12)</f>
        <v>17.63</v>
      </c>
      <c r="D785" s="3">
        <f xml:space="preserve"> RTD("cqg.rtd",,"StudyData", $I$2, "BAR", "", "High", $I$4, -$A785, $I$6,$I$10,,$I$8,$I$12)</f>
        <v>18.32</v>
      </c>
      <c r="E785" s="3">
        <f xml:space="preserve"> RTD("cqg.rtd",,"StudyData", $I$2, "BAR", "", "Low", $I$4, -$A785, $I$6,$I$10,,$I$8,$I$12)</f>
        <v>16.48</v>
      </c>
      <c r="F785" s="3">
        <f xml:space="preserve"> RTD("cqg.rtd",,"StudyData", $I$2, "BAR", "", "Close", $I$4, -$A785, $I$6,$I$10,,$I$8,$I$12)</f>
        <v>17.87</v>
      </c>
    </row>
    <row r="786" spans="1:6" x14ac:dyDescent="0.3">
      <c r="A786" s="1">
        <f t="shared" si="12"/>
        <v>784</v>
      </c>
      <c r="B786" s="6">
        <f xml:space="preserve"> RTD("cqg.rtd",,"StudyData", $I$2, "BAR", "", "Time", $I$4,-$A786,$I$6,$I$10, "","False","T")</f>
        <v>40630</v>
      </c>
      <c r="C786" s="3">
        <f xml:space="preserve"> RTD("cqg.rtd",,"StudyData", $I$2, "BAR", "", "Open", $I$4, -$A786, $I$6,$I$10,,$I$8,$I$12)</f>
        <v>18.3</v>
      </c>
      <c r="D786" s="3">
        <f xml:space="preserve"> RTD("cqg.rtd",,"StudyData", $I$2, "BAR", "", "High", $I$4, -$A786, $I$6,$I$10,,$I$8,$I$12)</f>
        <v>19.78</v>
      </c>
      <c r="E786" s="3">
        <f xml:space="preserve"> RTD("cqg.rtd",,"StudyData", $I$2, "BAR", "", "Low", $I$4, -$A786, $I$6,$I$10,,$I$8,$I$12)</f>
        <v>16.440000000000001</v>
      </c>
      <c r="F786" s="3">
        <f xml:space="preserve"> RTD("cqg.rtd",,"StudyData", $I$2, "BAR", "", "Close", $I$4, -$A786, $I$6,$I$10,,$I$8,$I$12)</f>
        <v>17.39</v>
      </c>
    </row>
    <row r="787" spans="1:6" x14ac:dyDescent="0.3">
      <c r="A787" s="1">
        <f t="shared" si="12"/>
        <v>785</v>
      </c>
      <c r="B787" s="6">
        <f xml:space="preserve"> RTD("cqg.rtd",,"StudyData", $I$2, "BAR", "", "Time", $I$4,-$A787,$I$6,$I$10, "","False","T")</f>
        <v>40623</v>
      </c>
      <c r="C787" s="3">
        <f xml:space="preserve"> RTD("cqg.rtd",,"StudyData", $I$2, "BAR", "", "Open", $I$4, -$A787, $I$6,$I$10,,$I$8,$I$12)</f>
        <v>22.1</v>
      </c>
      <c r="D787" s="3">
        <f xml:space="preserve"> RTD("cqg.rtd",,"StudyData", $I$2, "BAR", "", "High", $I$4, -$A787, $I$6,$I$10,,$I$8,$I$12)</f>
        <v>22.16</v>
      </c>
      <c r="E787" s="3">
        <f xml:space="preserve"> RTD("cqg.rtd",,"StudyData", $I$2, "BAR", "", "Low", $I$4, -$A787, $I$6,$I$10,,$I$8,$I$12)</f>
        <v>17.07</v>
      </c>
      <c r="F787" s="3">
        <f xml:space="preserve"> RTD("cqg.rtd",,"StudyData", $I$2, "BAR", "", "Close", $I$4, -$A787, $I$6,$I$10,,$I$8,$I$12)</f>
        <v>17.91</v>
      </c>
    </row>
    <row r="788" spans="1:6" x14ac:dyDescent="0.3">
      <c r="A788" s="1">
        <f t="shared" si="12"/>
        <v>786</v>
      </c>
      <c r="B788" s="6">
        <f xml:space="preserve"> RTD("cqg.rtd",,"StudyData", $I$2, "BAR", "", "Time", $I$4,-$A788,$I$6,$I$10, "","False","T")</f>
        <v>40616</v>
      </c>
      <c r="C788" s="3">
        <f xml:space="preserve"> RTD("cqg.rtd",,"StudyData", $I$2, "BAR", "", "Open", $I$4, -$A788, $I$6,$I$10,,$I$8,$I$12)</f>
        <v>21.79</v>
      </c>
      <c r="D788" s="3">
        <f xml:space="preserve"> RTD("cqg.rtd",,"StudyData", $I$2, "BAR", "", "High", $I$4, -$A788, $I$6,$I$10,,$I$8,$I$12)</f>
        <v>31.28</v>
      </c>
      <c r="E788" s="3">
        <f xml:space="preserve"> RTD("cqg.rtd",,"StudyData", $I$2, "BAR", "", "Low", $I$4, -$A788, $I$6,$I$10,,$I$8,$I$12)</f>
        <v>20.92</v>
      </c>
      <c r="F788" s="3">
        <f xml:space="preserve"> RTD("cqg.rtd",,"StudyData", $I$2, "BAR", "", "Close", $I$4, -$A788, $I$6,$I$10,,$I$8,$I$12)</f>
        <v>24.44</v>
      </c>
    </row>
    <row r="789" spans="1:6" x14ac:dyDescent="0.3">
      <c r="A789" s="1">
        <f t="shared" si="12"/>
        <v>787</v>
      </c>
      <c r="B789" s="6">
        <f xml:space="preserve"> RTD("cqg.rtd",,"StudyData", $I$2, "BAR", "", "Time", $I$4,-$A789,$I$6,$I$10, "","False","T")</f>
        <v>40609</v>
      </c>
      <c r="C789" s="3">
        <f xml:space="preserve"> RTD("cqg.rtd",,"StudyData", $I$2, "BAR", "", "Open", $I$4, -$A789, $I$6,$I$10,,$I$8,$I$12)</f>
        <v>19.37</v>
      </c>
      <c r="D789" s="3">
        <f xml:space="preserve"> RTD("cqg.rtd",,"StudyData", $I$2, "BAR", "", "High", $I$4, -$A789, $I$6,$I$10,,$I$8,$I$12)</f>
        <v>22.25</v>
      </c>
      <c r="E789" s="3">
        <f xml:space="preserve"> RTD("cqg.rtd",,"StudyData", $I$2, "BAR", "", "Low", $I$4, -$A789, $I$6,$I$10,,$I$8,$I$12)</f>
        <v>18.95</v>
      </c>
      <c r="F789" s="3">
        <f xml:space="preserve"> RTD("cqg.rtd",,"StudyData", $I$2, "BAR", "", "Close", $I$4, -$A789, $I$6,$I$10,,$I$8,$I$12)</f>
        <v>20.07</v>
      </c>
    </row>
    <row r="790" spans="1:6" x14ac:dyDescent="0.3">
      <c r="A790" s="1">
        <f t="shared" si="12"/>
        <v>788</v>
      </c>
      <c r="B790" s="6">
        <f xml:space="preserve"> RTD("cqg.rtd",,"StudyData", $I$2, "BAR", "", "Time", $I$4,-$A790,$I$6,$I$10, "","False","T")</f>
        <v>40602</v>
      </c>
      <c r="C790" s="3">
        <f xml:space="preserve"> RTD("cqg.rtd",,"StudyData", $I$2, "BAR", "", "Open", $I$4, -$A790, $I$6,$I$10,,$I$8,$I$12)</f>
        <v>19.12</v>
      </c>
      <c r="D790" s="3">
        <f xml:space="preserve"> RTD("cqg.rtd",,"StudyData", $I$2, "BAR", "", "High", $I$4, -$A790, $I$6,$I$10,,$I$8,$I$12)</f>
        <v>21.14</v>
      </c>
      <c r="E790" s="3">
        <f xml:space="preserve"> RTD("cqg.rtd",,"StudyData", $I$2, "BAR", "", "Low", $I$4, -$A790, $I$6,$I$10,,$I$8,$I$12)</f>
        <v>17.63</v>
      </c>
      <c r="F790" s="3">
        <f xml:space="preserve"> RTD("cqg.rtd",,"StudyData", $I$2, "BAR", "", "Close", $I$4, -$A790, $I$6,$I$10,,$I$8,$I$12)</f>
        <v>19.05</v>
      </c>
    </row>
    <row r="791" spans="1:6" x14ac:dyDescent="0.3">
      <c r="A791" s="1">
        <f t="shared" si="12"/>
        <v>789</v>
      </c>
      <c r="B791" s="6">
        <f xml:space="preserve"> RTD("cqg.rtd",,"StudyData", $I$2, "BAR", "", "Time", $I$4,-$A791,$I$6,$I$10, "","False","T")</f>
        <v>40596</v>
      </c>
      <c r="C791" s="3">
        <f xml:space="preserve"> RTD("cqg.rtd",,"StudyData", $I$2, "BAR", "", "Open", $I$4, -$A791, $I$6,$I$10,,$I$8,$I$12)</f>
        <v>19.46</v>
      </c>
      <c r="D791" s="3">
        <f xml:space="preserve"> RTD("cqg.rtd",,"StudyData", $I$2, "BAR", "", "High", $I$4, -$A791, $I$6,$I$10,,$I$8,$I$12)</f>
        <v>23.22</v>
      </c>
      <c r="E791" s="3">
        <f xml:space="preserve"> RTD("cqg.rtd",,"StudyData", $I$2, "BAR", "", "Low", $I$4, -$A791, $I$6,$I$10,,$I$8,$I$12)</f>
        <v>18.38</v>
      </c>
      <c r="F791" s="3">
        <f xml:space="preserve"> RTD("cqg.rtd",,"StudyData", $I$2, "BAR", "", "Close", $I$4, -$A791, $I$6,$I$10,,$I$8,$I$12)</f>
        <v>19.22</v>
      </c>
    </row>
    <row r="792" spans="1:6" x14ac:dyDescent="0.3">
      <c r="A792" s="1">
        <f t="shared" si="12"/>
        <v>790</v>
      </c>
      <c r="B792" s="6">
        <f xml:space="preserve"> RTD("cqg.rtd",,"StudyData", $I$2, "BAR", "", "Time", $I$4,-$A792,$I$6,$I$10, "","False","T")</f>
        <v>40588</v>
      </c>
      <c r="C792" s="3">
        <f xml:space="preserve"> RTD("cqg.rtd",,"StudyData", $I$2, "BAR", "", "Open", $I$4, -$A792, $I$6,$I$10,,$I$8,$I$12)</f>
        <v>16.07</v>
      </c>
      <c r="D792" s="3">
        <f xml:space="preserve"> RTD("cqg.rtd",,"StudyData", $I$2, "BAR", "", "High", $I$4, -$A792, $I$6,$I$10,,$I$8,$I$12)</f>
        <v>17.3</v>
      </c>
      <c r="E792" s="3">
        <f xml:space="preserve"> RTD("cqg.rtd",,"StudyData", $I$2, "BAR", "", "Low", $I$4, -$A792, $I$6,$I$10,,$I$8,$I$12)</f>
        <v>15.22</v>
      </c>
      <c r="F792" s="3">
        <f xml:space="preserve"> RTD("cqg.rtd",,"StudyData", $I$2, "BAR", "", "Close", $I$4, -$A792, $I$6,$I$10,,$I$8,$I$12)</f>
        <v>16.43</v>
      </c>
    </row>
    <row r="793" spans="1:6" x14ac:dyDescent="0.3">
      <c r="A793" s="1">
        <f t="shared" si="12"/>
        <v>791</v>
      </c>
      <c r="B793" s="6">
        <f xml:space="preserve"> RTD("cqg.rtd",,"StudyData", $I$2, "BAR", "", "Time", $I$4,-$A793,$I$6,$I$10, "","False","T")</f>
        <v>40581</v>
      </c>
      <c r="C793" s="3">
        <f xml:space="preserve"> RTD("cqg.rtd",,"StudyData", $I$2, "BAR", "", "Open", $I$4, -$A793, $I$6,$I$10,,$I$8,$I$12)</f>
        <v>16.14</v>
      </c>
      <c r="D793" s="3">
        <f xml:space="preserve"> RTD("cqg.rtd",,"StudyData", $I$2, "BAR", "", "High", $I$4, -$A793, $I$6,$I$10,,$I$8,$I$12)</f>
        <v>17.07</v>
      </c>
      <c r="E793" s="3">
        <f xml:space="preserve"> RTD("cqg.rtd",,"StudyData", $I$2, "BAR", "", "Low", $I$4, -$A793, $I$6,$I$10,,$I$8,$I$12)</f>
        <v>15.55</v>
      </c>
      <c r="F793" s="3">
        <f xml:space="preserve"> RTD("cqg.rtd",,"StudyData", $I$2, "BAR", "", "Close", $I$4, -$A793, $I$6,$I$10,,$I$8,$I$12)</f>
        <v>15.69</v>
      </c>
    </row>
    <row r="794" spans="1:6" x14ac:dyDescent="0.3">
      <c r="A794" s="1">
        <f t="shared" si="12"/>
        <v>792</v>
      </c>
      <c r="B794" s="6">
        <f xml:space="preserve"> RTD("cqg.rtd",,"StudyData", $I$2, "BAR", "", "Time", $I$4,-$A794,$I$6,$I$10, "","False","T")</f>
        <v>40574</v>
      </c>
      <c r="C794" s="3">
        <f xml:space="preserve"> RTD("cqg.rtd",,"StudyData", $I$2, "BAR", "", "Open", $I$4, -$A794, $I$6,$I$10,,$I$8,$I$12)</f>
        <v>19.61</v>
      </c>
      <c r="D794" s="3">
        <f xml:space="preserve"> RTD("cqg.rtd",,"StudyData", $I$2, "BAR", "", "High", $I$4, -$A794, $I$6,$I$10,,$I$8,$I$12)</f>
        <v>19.96</v>
      </c>
      <c r="E794" s="3">
        <f xml:space="preserve"> RTD("cqg.rtd",,"StudyData", $I$2, "BAR", "", "Low", $I$4, -$A794, $I$6,$I$10,,$I$8,$I$12)</f>
        <v>15.89</v>
      </c>
      <c r="F794" s="3">
        <f xml:space="preserve"> RTD("cqg.rtd",,"StudyData", $I$2, "BAR", "", "Close", $I$4, -$A794, $I$6,$I$10,,$I$8,$I$12)</f>
        <v>15.93</v>
      </c>
    </row>
    <row r="795" spans="1:6" x14ac:dyDescent="0.3">
      <c r="A795" s="1">
        <f t="shared" si="12"/>
        <v>793</v>
      </c>
      <c r="B795" s="6">
        <f xml:space="preserve"> RTD("cqg.rtd",,"StudyData", $I$2, "BAR", "", "Time", $I$4,-$A795,$I$6,$I$10, "","False","T")</f>
        <v>40567</v>
      </c>
      <c r="C795" s="3">
        <f xml:space="preserve"> RTD("cqg.rtd",,"StudyData", $I$2, "BAR", "", "Open", $I$4, -$A795, $I$6,$I$10,,$I$8,$I$12)</f>
        <v>18.78</v>
      </c>
      <c r="D795" s="3">
        <f xml:space="preserve"> RTD("cqg.rtd",,"StudyData", $I$2, "BAR", "", "High", $I$4, -$A795, $I$6,$I$10,,$I$8,$I$12)</f>
        <v>20.07</v>
      </c>
      <c r="E795" s="3">
        <f xml:space="preserve"> RTD("cqg.rtd",,"StudyData", $I$2, "BAR", "", "Low", $I$4, -$A795, $I$6,$I$10,,$I$8,$I$12)</f>
        <v>15.81</v>
      </c>
      <c r="F795" s="3">
        <f xml:space="preserve"> RTD("cqg.rtd",,"StudyData", $I$2, "BAR", "", "Close", $I$4, -$A795, $I$6,$I$10,,$I$8,$I$12)</f>
        <v>20.04</v>
      </c>
    </row>
    <row r="796" spans="1:6" x14ac:dyDescent="0.3">
      <c r="A796" s="1">
        <f t="shared" si="12"/>
        <v>794</v>
      </c>
      <c r="B796" s="6">
        <f xml:space="preserve"> RTD("cqg.rtd",,"StudyData", $I$2, "BAR", "", "Time", $I$4,-$A796,$I$6,$I$10, "","False","T")</f>
        <v>40561</v>
      </c>
      <c r="C796" s="3">
        <f xml:space="preserve"> RTD("cqg.rtd",,"StudyData", $I$2, "BAR", "", "Open", $I$4, -$A796, $I$6,$I$10,,$I$8,$I$12)</f>
        <v>16.190000000000001</v>
      </c>
      <c r="D796" s="3">
        <f xml:space="preserve"> RTD("cqg.rtd",,"StudyData", $I$2, "BAR", "", "High", $I$4, -$A796, $I$6,$I$10,,$I$8,$I$12)</f>
        <v>18.850000000000001</v>
      </c>
      <c r="E796" s="3">
        <f xml:space="preserve"> RTD("cqg.rtd",,"StudyData", $I$2, "BAR", "", "Low", $I$4, -$A796, $I$6,$I$10,,$I$8,$I$12)</f>
        <v>15.71</v>
      </c>
      <c r="F796" s="3">
        <f xml:space="preserve"> RTD("cqg.rtd",,"StudyData", $I$2, "BAR", "", "Close", $I$4, -$A796, $I$6,$I$10,,$I$8,$I$12)</f>
        <v>18.47</v>
      </c>
    </row>
    <row r="797" spans="1:6" x14ac:dyDescent="0.3">
      <c r="A797" s="1">
        <f t="shared" si="12"/>
        <v>795</v>
      </c>
      <c r="B797" s="6">
        <f xml:space="preserve"> RTD("cqg.rtd",,"StudyData", $I$2, "BAR", "", "Time", $I$4,-$A797,$I$6,$I$10, "","False","T")</f>
        <v>40553</v>
      </c>
      <c r="C797" s="3">
        <f xml:space="preserve"> RTD("cqg.rtd",,"StudyData", $I$2, "BAR", "", "Open", $I$4, -$A797, $I$6,$I$10,,$I$8,$I$12)</f>
        <v>18.350000000000001</v>
      </c>
      <c r="D797" s="3">
        <f xml:space="preserve"> RTD("cqg.rtd",,"StudyData", $I$2, "BAR", "", "High", $I$4, -$A797, $I$6,$I$10,,$I$8,$I$12)</f>
        <v>18.63</v>
      </c>
      <c r="E797" s="3">
        <f xml:space="preserve"> RTD("cqg.rtd",,"StudyData", $I$2, "BAR", "", "Low", $I$4, -$A797, $I$6,$I$10,,$I$8,$I$12)</f>
        <v>15.37</v>
      </c>
      <c r="F797" s="3">
        <f xml:space="preserve"> RTD("cqg.rtd",,"StudyData", $I$2, "BAR", "", "Close", $I$4, -$A797, $I$6,$I$10,,$I$8,$I$12)</f>
        <v>15.46</v>
      </c>
    </row>
    <row r="798" spans="1:6" x14ac:dyDescent="0.3">
      <c r="A798" s="1">
        <f t="shared" si="12"/>
        <v>796</v>
      </c>
      <c r="B798" s="6">
        <f xml:space="preserve"> RTD("cqg.rtd",,"StudyData", $I$2, "BAR", "", "Time", $I$4,-$A798,$I$6,$I$10, "","False","T")</f>
        <v>40546</v>
      </c>
      <c r="C798" s="3">
        <f xml:space="preserve"> RTD("cqg.rtd",,"StudyData", $I$2, "BAR", "", "Open", $I$4, -$A798, $I$6,$I$10,,$I$8,$I$12)</f>
        <v>17.940000000000001</v>
      </c>
      <c r="D798" s="3">
        <f xml:space="preserve"> RTD("cqg.rtd",,"StudyData", $I$2, "BAR", "", "High", $I$4, -$A798, $I$6,$I$10,,$I$8,$I$12)</f>
        <v>18.23</v>
      </c>
      <c r="E798" s="3">
        <f xml:space="preserve"> RTD("cqg.rtd",,"StudyData", $I$2, "BAR", "", "Low", $I$4, -$A798, $I$6,$I$10,,$I$8,$I$12)</f>
        <v>16.57</v>
      </c>
      <c r="F798" s="3">
        <f xml:space="preserve"> RTD("cqg.rtd",,"StudyData", $I$2, "BAR", "", "Close", $I$4, -$A798, $I$6,$I$10,,$I$8,$I$12)</f>
        <v>17.14</v>
      </c>
    </row>
    <row r="799" spans="1:6" x14ac:dyDescent="0.3">
      <c r="A799" s="1">
        <f t="shared" si="12"/>
        <v>797</v>
      </c>
      <c r="B799" s="6">
        <f xml:space="preserve"> RTD("cqg.rtd",,"StudyData", $I$2, "BAR", "", "Time", $I$4,-$A799,$I$6,$I$10, "","False","T")</f>
        <v>40539</v>
      </c>
      <c r="C799" s="3">
        <f xml:space="preserve"> RTD("cqg.rtd",,"StudyData", $I$2, "BAR", "", "Open", $I$4, -$A799, $I$6,$I$10,,$I$8,$I$12)</f>
        <v>18.260000000000002</v>
      </c>
      <c r="D799" s="3">
        <f xml:space="preserve"> RTD("cqg.rtd",,"StudyData", $I$2, "BAR", "", "High", $I$4, -$A799, $I$6,$I$10,,$I$8,$I$12)</f>
        <v>18.32</v>
      </c>
      <c r="E799" s="3">
        <f xml:space="preserve"> RTD("cqg.rtd",,"StudyData", $I$2, "BAR", "", "Low", $I$4, -$A799, $I$6,$I$10,,$I$8,$I$12)</f>
        <v>17.02</v>
      </c>
      <c r="F799" s="3">
        <f xml:space="preserve"> RTD("cqg.rtd",,"StudyData", $I$2, "BAR", "", "Close", $I$4, -$A799, $I$6,$I$10,,$I$8,$I$12)</f>
        <v>17.75</v>
      </c>
    </row>
    <row r="800" spans="1:6" x14ac:dyDescent="0.3">
      <c r="A800" s="1">
        <f t="shared" si="12"/>
        <v>798</v>
      </c>
      <c r="B800" s="6">
        <f xml:space="preserve"> RTD("cqg.rtd",,"StudyData", $I$2, "BAR", "", "Time", $I$4,-$A800,$I$6,$I$10, "","False","T")</f>
        <v>40532</v>
      </c>
      <c r="C800" s="3">
        <f xml:space="preserve"> RTD("cqg.rtd",,"StudyData", $I$2, "BAR", "", "Open", $I$4, -$A800, $I$6,$I$10,,$I$8,$I$12)</f>
        <v>16.22</v>
      </c>
      <c r="D800" s="3">
        <f xml:space="preserve"> RTD("cqg.rtd",,"StudyData", $I$2, "BAR", "", "High", $I$4, -$A800, $I$6,$I$10,,$I$8,$I$12)</f>
        <v>16.86</v>
      </c>
      <c r="E800" s="3">
        <f xml:space="preserve"> RTD("cqg.rtd",,"StudyData", $I$2, "BAR", "", "Low", $I$4, -$A800, $I$6,$I$10,,$I$8,$I$12)</f>
        <v>15.4</v>
      </c>
      <c r="F800" s="3">
        <f xml:space="preserve"> RTD("cqg.rtd",,"StudyData", $I$2, "BAR", "", "Close", $I$4, -$A800, $I$6,$I$10,,$I$8,$I$12)</f>
        <v>16.47</v>
      </c>
    </row>
    <row r="801" spans="1:6" x14ac:dyDescent="0.3">
      <c r="A801" s="1">
        <f t="shared" si="12"/>
        <v>799</v>
      </c>
      <c r="B801" s="6">
        <f xml:space="preserve"> RTD("cqg.rtd",,"StudyData", $I$2, "BAR", "", "Time", $I$4,-$A801,$I$6,$I$10, "","False","T")</f>
        <v>40525</v>
      </c>
      <c r="C801" s="3">
        <f xml:space="preserve"> RTD("cqg.rtd",,"StudyData", $I$2, "BAR", "", "Open", $I$4, -$A801, $I$6,$I$10,,$I$8,$I$12)</f>
        <v>16.82</v>
      </c>
      <c r="D801" s="3">
        <f xml:space="preserve"> RTD("cqg.rtd",,"StudyData", $I$2, "BAR", "", "High", $I$4, -$A801, $I$6,$I$10,,$I$8,$I$12)</f>
        <v>18.27</v>
      </c>
      <c r="E801" s="3">
        <f xml:space="preserve"> RTD("cqg.rtd",,"StudyData", $I$2, "BAR", "", "Low", $I$4, -$A801, $I$6,$I$10,,$I$8,$I$12)</f>
        <v>15.54</v>
      </c>
      <c r="F801" s="3">
        <f xml:space="preserve"> RTD("cqg.rtd",,"StudyData", $I$2, "BAR", "", "Close", $I$4, -$A801, $I$6,$I$10,,$I$8,$I$12)</f>
        <v>16.11</v>
      </c>
    </row>
    <row r="802" spans="1:6" x14ac:dyDescent="0.3">
      <c r="A802" s="1">
        <f t="shared" si="12"/>
        <v>800</v>
      </c>
      <c r="B802" s="6">
        <f xml:space="preserve"> RTD("cqg.rtd",,"StudyData", $I$2, "BAR", "", "Time", $I$4,-$A802,$I$6,$I$10, "","False","T")</f>
        <v>40518</v>
      </c>
      <c r="C802" s="3">
        <f xml:space="preserve"> RTD("cqg.rtd",,"StudyData", $I$2, "BAR", "", "Open", $I$4, -$A802, $I$6,$I$10,,$I$8,$I$12)</f>
        <v>18.8</v>
      </c>
      <c r="D802" s="3">
        <f xml:space="preserve"> RTD("cqg.rtd",,"StudyData", $I$2, "BAR", "", "High", $I$4, -$A802, $I$6,$I$10,,$I$8,$I$12)</f>
        <v>18.850000000000001</v>
      </c>
      <c r="E802" s="3">
        <f xml:space="preserve"> RTD("cqg.rtd",,"StudyData", $I$2, "BAR", "", "Low", $I$4, -$A802, $I$6,$I$10,,$I$8,$I$12)</f>
        <v>17.05</v>
      </c>
      <c r="F802" s="3">
        <f xml:space="preserve"> RTD("cqg.rtd",,"StudyData", $I$2, "BAR", "", "Close", $I$4, -$A802, $I$6,$I$10,,$I$8,$I$12)</f>
        <v>17.61</v>
      </c>
    </row>
    <row r="803" spans="1:6" x14ac:dyDescent="0.3">
      <c r="A803" s="1">
        <f t="shared" si="12"/>
        <v>801</v>
      </c>
      <c r="B803" s="6">
        <f xml:space="preserve"> RTD("cqg.rtd",,"StudyData", $I$2, "BAR", "", "Time", $I$4,-$A803,$I$6,$I$10, "","False","T")</f>
        <v>40511</v>
      </c>
      <c r="C803" s="3">
        <f xml:space="preserve"> RTD("cqg.rtd",,"StudyData", $I$2, "BAR", "", "Open", $I$4, -$A803, $I$6,$I$10,,$I$8,$I$12)</f>
        <v>23.15</v>
      </c>
      <c r="D803" s="3">
        <f xml:space="preserve"> RTD("cqg.rtd",,"StudyData", $I$2, "BAR", "", "High", $I$4, -$A803, $I$6,$I$10,,$I$8,$I$12)</f>
        <v>23.84</v>
      </c>
      <c r="E803" s="3">
        <f xml:space="preserve"> RTD("cqg.rtd",,"StudyData", $I$2, "BAR", "", "Low", $I$4, -$A803, $I$6,$I$10,,$I$8,$I$12)</f>
        <v>17.71</v>
      </c>
      <c r="F803" s="3">
        <f xml:space="preserve"> RTD("cqg.rtd",,"StudyData", $I$2, "BAR", "", "Close", $I$4, -$A803, $I$6,$I$10,,$I$8,$I$12)</f>
        <v>18.010000000000002</v>
      </c>
    </row>
    <row r="804" spans="1:6" x14ac:dyDescent="0.3">
      <c r="A804" s="1">
        <f t="shared" si="12"/>
        <v>802</v>
      </c>
      <c r="B804" s="6">
        <f xml:space="preserve"> RTD("cqg.rtd",,"StudyData", $I$2, "BAR", "", "Time", $I$4,-$A804,$I$6,$I$10, "","False","T")</f>
        <v>40504</v>
      </c>
      <c r="C804" s="3">
        <f xml:space="preserve"> RTD("cqg.rtd",,"StudyData", $I$2, "BAR", "", "Open", $I$4, -$A804, $I$6,$I$10,,$I$8,$I$12)</f>
        <v>19.45</v>
      </c>
      <c r="D804" s="3">
        <f xml:space="preserve"> RTD("cqg.rtd",,"StudyData", $I$2, "BAR", "", "High", $I$4, -$A804, $I$6,$I$10,,$I$8,$I$12)</f>
        <v>22.22</v>
      </c>
      <c r="E804" s="3">
        <f xml:space="preserve"> RTD("cqg.rtd",,"StudyData", $I$2, "BAR", "", "Low", $I$4, -$A804, $I$6,$I$10,,$I$8,$I$12)</f>
        <v>18.350000000000001</v>
      </c>
      <c r="F804" s="3">
        <f xml:space="preserve"> RTD("cqg.rtd",,"StudyData", $I$2, "BAR", "", "Close", $I$4, -$A804, $I$6,$I$10,,$I$8,$I$12)</f>
        <v>22.22</v>
      </c>
    </row>
    <row r="805" spans="1:6" x14ac:dyDescent="0.3">
      <c r="A805" s="1">
        <f t="shared" si="12"/>
        <v>803</v>
      </c>
      <c r="B805" s="6">
        <f xml:space="preserve"> RTD("cqg.rtd",,"StudyData", $I$2, "BAR", "", "Time", $I$4,-$A805,$I$6,$I$10, "","False","T")</f>
        <v>40497</v>
      </c>
      <c r="C805" s="3">
        <f xml:space="preserve"> RTD("cqg.rtd",,"StudyData", $I$2, "BAR", "", "Open", $I$4, -$A805, $I$6,$I$10,,$I$8,$I$12)</f>
        <v>20.32</v>
      </c>
      <c r="D805" s="3">
        <f xml:space="preserve"> RTD("cqg.rtd",,"StudyData", $I$2, "BAR", "", "High", $I$4, -$A805, $I$6,$I$10,,$I$8,$I$12)</f>
        <v>23.07</v>
      </c>
      <c r="E805" s="3">
        <f xml:space="preserve"> RTD("cqg.rtd",,"StudyData", $I$2, "BAR", "", "Low", $I$4, -$A805, $I$6,$I$10,,$I$8,$I$12)</f>
        <v>17.760000000000002</v>
      </c>
      <c r="F805" s="3">
        <f xml:space="preserve"> RTD("cqg.rtd",,"StudyData", $I$2, "BAR", "", "Close", $I$4, -$A805, $I$6,$I$10,,$I$8,$I$12)</f>
        <v>18.04</v>
      </c>
    </row>
    <row r="806" spans="1:6" x14ac:dyDescent="0.3">
      <c r="A806" s="1">
        <f t="shared" si="12"/>
        <v>804</v>
      </c>
      <c r="B806" s="6">
        <f xml:space="preserve"> RTD("cqg.rtd",,"StudyData", $I$2, "BAR", "", "Time", $I$4,-$A806,$I$6,$I$10, "","False","T")</f>
        <v>40490</v>
      </c>
      <c r="C806" s="3">
        <f xml:space="preserve"> RTD("cqg.rtd",,"StudyData", $I$2, "BAR", "", "Open", $I$4, -$A806, $I$6,$I$10,,$I$8,$I$12)</f>
        <v>19.32</v>
      </c>
      <c r="D806" s="3">
        <f xml:space="preserve"> RTD("cqg.rtd",,"StudyData", $I$2, "BAR", "", "High", $I$4, -$A806, $I$6,$I$10,,$I$8,$I$12)</f>
        <v>21.23</v>
      </c>
      <c r="E806" s="3">
        <f xml:space="preserve"> RTD("cqg.rtd",,"StudyData", $I$2, "BAR", "", "Low", $I$4, -$A806, $I$6,$I$10,,$I$8,$I$12)</f>
        <v>17.82</v>
      </c>
      <c r="F806" s="3">
        <f xml:space="preserve"> RTD("cqg.rtd",,"StudyData", $I$2, "BAR", "", "Close", $I$4, -$A806, $I$6,$I$10,,$I$8,$I$12)</f>
        <v>20.61</v>
      </c>
    </row>
    <row r="807" spans="1:6" x14ac:dyDescent="0.3">
      <c r="A807" s="1">
        <f t="shared" si="12"/>
        <v>805</v>
      </c>
      <c r="B807" s="6">
        <f xml:space="preserve"> RTD("cqg.rtd",,"StudyData", $I$2, "BAR", "", "Time", $I$4,-$A807,$I$6,$I$10, "","False","T")</f>
        <v>40483</v>
      </c>
      <c r="C807" s="3">
        <f xml:space="preserve"> RTD("cqg.rtd",,"StudyData", $I$2, "BAR", "", "Open", $I$4, -$A807, $I$6,$I$10,,$I$8,$I$12)</f>
        <v>21.65</v>
      </c>
      <c r="D807" s="3">
        <f xml:space="preserve"> RTD("cqg.rtd",,"StudyData", $I$2, "BAR", "", "High", $I$4, -$A807, $I$6,$I$10,,$I$8,$I$12)</f>
        <v>22.54</v>
      </c>
      <c r="E807" s="3">
        <f xml:space="preserve"> RTD("cqg.rtd",,"StudyData", $I$2, "BAR", "", "Low", $I$4, -$A807, $I$6,$I$10,,$I$8,$I$12)</f>
        <v>17.920000000000002</v>
      </c>
      <c r="F807" s="3">
        <f xml:space="preserve"> RTD("cqg.rtd",,"StudyData", $I$2, "BAR", "", "Close", $I$4, -$A807, $I$6,$I$10,,$I$8,$I$12)</f>
        <v>18.260000000000002</v>
      </c>
    </row>
    <row r="808" spans="1:6" x14ac:dyDescent="0.3">
      <c r="A808" s="1">
        <f t="shared" si="12"/>
        <v>806</v>
      </c>
      <c r="B808" s="6">
        <f xml:space="preserve"> RTD("cqg.rtd",,"StudyData", $I$2, "BAR", "", "Time", $I$4,-$A808,$I$6,$I$10, "","False","T")</f>
        <v>40476</v>
      </c>
      <c r="C808" s="3">
        <f xml:space="preserve"> RTD("cqg.rtd",,"StudyData", $I$2, "BAR", "", "Open", $I$4, -$A808, $I$6,$I$10,,$I$8,$I$12)</f>
        <v>19.22</v>
      </c>
      <c r="D808" s="3">
        <f xml:space="preserve"> RTD("cqg.rtd",,"StudyData", $I$2, "BAR", "", "High", $I$4, -$A808, $I$6,$I$10,,$I$8,$I$12)</f>
        <v>22.37</v>
      </c>
      <c r="E808" s="3">
        <f xml:space="preserve"> RTD("cqg.rtd",,"StudyData", $I$2, "BAR", "", "Low", $I$4, -$A808, $I$6,$I$10,,$I$8,$I$12)</f>
        <v>18.86</v>
      </c>
      <c r="F808" s="3">
        <f xml:space="preserve"> RTD("cqg.rtd",,"StudyData", $I$2, "BAR", "", "Close", $I$4, -$A808, $I$6,$I$10,,$I$8,$I$12)</f>
        <v>21.2</v>
      </c>
    </row>
    <row r="809" spans="1:6" x14ac:dyDescent="0.3">
      <c r="A809" s="1">
        <f t="shared" si="12"/>
        <v>807</v>
      </c>
      <c r="B809" s="6">
        <f xml:space="preserve"> RTD("cqg.rtd",,"StudyData", $I$2, "BAR", "", "Time", $I$4,-$A809,$I$6,$I$10, "","False","T")</f>
        <v>40469</v>
      </c>
      <c r="C809" s="3">
        <f xml:space="preserve"> RTD("cqg.rtd",,"StudyData", $I$2, "BAR", "", "Open", $I$4, -$A809, $I$6,$I$10,,$I$8,$I$12)</f>
        <v>20.43</v>
      </c>
      <c r="D809" s="3">
        <f xml:space="preserve"> RTD("cqg.rtd",,"StudyData", $I$2, "BAR", "", "High", $I$4, -$A809, $I$6,$I$10,,$I$8,$I$12)</f>
        <v>21.35</v>
      </c>
      <c r="E809" s="3">
        <f xml:space="preserve"> RTD("cqg.rtd",,"StudyData", $I$2, "BAR", "", "Low", $I$4, -$A809, $I$6,$I$10,,$I$8,$I$12)</f>
        <v>18.760000000000002</v>
      </c>
      <c r="F809" s="3">
        <f xml:space="preserve"> RTD("cqg.rtd",,"StudyData", $I$2, "BAR", "", "Close", $I$4, -$A809, $I$6,$I$10,,$I$8,$I$12)</f>
        <v>18.78</v>
      </c>
    </row>
    <row r="810" spans="1:6" x14ac:dyDescent="0.3">
      <c r="A810" s="1">
        <f t="shared" si="12"/>
        <v>808</v>
      </c>
      <c r="B810" s="6">
        <f xml:space="preserve"> RTD("cqg.rtd",,"StudyData", $I$2, "BAR", "", "Time", $I$4,-$A810,$I$6,$I$10, "","False","T")</f>
        <v>40462</v>
      </c>
      <c r="C810" s="3">
        <f xml:space="preserve"> RTD("cqg.rtd",,"StudyData", $I$2, "BAR", "", "Open", $I$4, -$A810, $I$6,$I$10,,$I$8,$I$12)</f>
        <v>19.32</v>
      </c>
      <c r="D810" s="3">
        <f xml:space="preserve"> RTD("cqg.rtd",,"StudyData", $I$2, "BAR", "", "High", $I$4, -$A810, $I$6,$I$10,,$I$8,$I$12)</f>
        <v>21.59</v>
      </c>
      <c r="E810" s="3">
        <f xml:space="preserve"> RTD("cqg.rtd",,"StudyData", $I$2, "BAR", "", "Low", $I$4, -$A810, $I$6,$I$10,,$I$8,$I$12)</f>
        <v>17.89</v>
      </c>
      <c r="F810" s="3">
        <f xml:space="preserve"> RTD("cqg.rtd",,"StudyData", $I$2, "BAR", "", "Close", $I$4, -$A810, $I$6,$I$10,,$I$8,$I$12)</f>
        <v>19.03</v>
      </c>
    </row>
    <row r="811" spans="1:6" x14ac:dyDescent="0.3">
      <c r="A811" s="1">
        <f t="shared" si="12"/>
        <v>809</v>
      </c>
      <c r="B811" s="6">
        <f xml:space="preserve"> RTD("cqg.rtd",,"StudyData", $I$2, "BAR", "", "Time", $I$4,-$A811,$I$6,$I$10, "","False","T")</f>
        <v>40455</v>
      </c>
      <c r="C811" s="3">
        <f xml:space="preserve"> RTD("cqg.rtd",,"StudyData", $I$2, "BAR", "", "Open", $I$4, -$A811, $I$6,$I$10,,$I$8,$I$12)</f>
        <v>23.63</v>
      </c>
      <c r="D811" s="3">
        <f xml:space="preserve"> RTD("cqg.rtd",,"StudyData", $I$2, "BAR", "", "High", $I$4, -$A811, $I$6,$I$10,,$I$8,$I$12)</f>
        <v>24.34</v>
      </c>
      <c r="E811" s="3">
        <f xml:space="preserve"> RTD("cqg.rtd",,"StudyData", $I$2, "BAR", "", "Low", $I$4, -$A811, $I$6,$I$10,,$I$8,$I$12)</f>
        <v>20.29</v>
      </c>
      <c r="F811" s="3">
        <f xml:space="preserve"> RTD("cqg.rtd",,"StudyData", $I$2, "BAR", "", "Close", $I$4, -$A811, $I$6,$I$10,,$I$8,$I$12)</f>
        <v>20.71</v>
      </c>
    </row>
    <row r="812" spans="1:6" x14ac:dyDescent="0.3">
      <c r="A812" s="1">
        <f t="shared" si="12"/>
        <v>810</v>
      </c>
      <c r="B812" s="6">
        <f xml:space="preserve"> RTD("cqg.rtd",,"StudyData", $I$2, "BAR", "", "Time", $I$4,-$A812,$I$6,$I$10, "","False","T")</f>
        <v>40448</v>
      </c>
      <c r="C812" s="3">
        <f xml:space="preserve"> RTD("cqg.rtd",,"StudyData", $I$2, "BAR", "", "Open", $I$4, -$A812, $I$6,$I$10,,$I$8,$I$12)</f>
        <v>22.58</v>
      </c>
      <c r="D812" s="3">
        <f xml:space="preserve"> RTD("cqg.rtd",,"StudyData", $I$2, "BAR", "", "High", $I$4, -$A812, $I$6,$I$10,,$I$8,$I$12)</f>
        <v>24.52</v>
      </c>
      <c r="E812" s="3">
        <f xml:space="preserve"> RTD("cqg.rtd",,"StudyData", $I$2, "BAR", "", "Low", $I$4, -$A812, $I$6,$I$10,,$I$8,$I$12)</f>
        <v>21.97</v>
      </c>
      <c r="F812" s="3">
        <f xml:space="preserve"> RTD("cqg.rtd",,"StudyData", $I$2, "BAR", "", "Close", $I$4, -$A812, $I$6,$I$10,,$I$8,$I$12)</f>
        <v>22.5</v>
      </c>
    </row>
    <row r="813" spans="1:6" x14ac:dyDescent="0.3">
      <c r="A813" s="1">
        <f t="shared" si="12"/>
        <v>811</v>
      </c>
      <c r="B813" s="6">
        <f xml:space="preserve"> RTD("cqg.rtd",,"StudyData", $I$2, "BAR", "", "Time", $I$4,-$A813,$I$6,$I$10, "","False","T")</f>
        <v>40441</v>
      </c>
      <c r="C813" s="3">
        <f xml:space="preserve"> RTD("cqg.rtd",,"StudyData", $I$2, "BAR", "", "Open", $I$4, -$A813, $I$6,$I$10,,$I$8,$I$12)</f>
        <v>22.47</v>
      </c>
      <c r="D813" s="3">
        <f xml:space="preserve"> RTD("cqg.rtd",,"StudyData", $I$2, "BAR", "", "High", $I$4, -$A813, $I$6,$I$10,,$I$8,$I$12)</f>
        <v>24.06</v>
      </c>
      <c r="E813" s="3">
        <f xml:space="preserve"> RTD("cqg.rtd",,"StudyData", $I$2, "BAR", "", "Low", $I$4, -$A813, $I$6,$I$10,,$I$8,$I$12)</f>
        <v>21.28</v>
      </c>
      <c r="F813" s="3">
        <f xml:space="preserve"> RTD("cqg.rtd",,"StudyData", $I$2, "BAR", "", "Close", $I$4, -$A813, $I$6,$I$10,,$I$8,$I$12)</f>
        <v>21.71</v>
      </c>
    </row>
    <row r="814" spans="1:6" x14ac:dyDescent="0.3">
      <c r="A814" s="1">
        <f t="shared" si="12"/>
        <v>812</v>
      </c>
      <c r="B814" s="6">
        <f xml:space="preserve"> RTD("cqg.rtd",,"StudyData", $I$2, "BAR", "", "Time", $I$4,-$A814,$I$6,$I$10, "","False","T")</f>
        <v>40434</v>
      </c>
      <c r="C814" s="3">
        <f xml:space="preserve"> RTD("cqg.rtd",,"StudyData", $I$2, "BAR", "", "Open", $I$4, -$A814, $I$6,$I$10,,$I$8,$I$12)</f>
        <v>21.06</v>
      </c>
      <c r="D814" s="3">
        <f xml:space="preserve"> RTD("cqg.rtd",,"StudyData", $I$2, "BAR", "", "High", $I$4, -$A814, $I$6,$I$10,,$I$8,$I$12)</f>
        <v>22.83</v>
      </c>
      <c r="E814" s="3">
        <f xml:space="preserve"> RTD("cqg.rtd",,"StudyData", $I$2, "BAR", "", "Low", $I$4, -$A814, $I$6,$I$10,,$I$8,$I$12)</f>
        <v>20.85</v>
      </c>
      <c r="F814" s="3">
        <f xml:space="preserve"> RTD("cqg.rtd",,"StudyData", $I$2, "BAR", "", "Close", $I$4, -$A814, $I$6,$I$10,,$I$8,$I$12)</f>
        <v>22.01</v>
      </c>
    </row>
    <row r="815" spans="1:6" x14ac:dyDescent="0.3">
      <c r="A815" s="1">
        <f t="shared" si="12"/>
        <v>813</v>
      </c>
      <c r="B815" s="6">
        <f xml:space="preserve"> RTD("cqg.rtd",,"StudyData", $I$2, "BAR", "", "Time", $I$4,-$A815,$I$6,$I$10, "","False","T")</f>
        <v>40428</v>
      </c>
      <c r="C815" s="3">
        <f xml:space="preserve"> RTD("cqg.rtd",,"StudyData", $I$2, "BAR", "", "Open", $I$4, -$A815, $I$6,$I$10,,$I$8,$I$12)</f>
        <v>22.77</v>
      </c>
      <c r="D815" s="3">
        <f xml:space="preserve"> RTD("cqg.rtd",,"StudyData", $I$2, "BAR", "", "High", $I$4, -$A815, $I$6,$I$10,,$I$8,$I$12)</f>
        <v>23.94</v>
      </c>
      <c r="E815" s="3">
        <f xml:space="preserve"> RTD("cqg.rtd",,"StudyData", $I$2, "BAR", "", "Low", $I$4, -$A815, $I$6,$I$10,,$I$8,$I$12)</f>
        <v>21.76</v>
      </c>
      <c r="F815" s="3">
        <f xml:space="preserve"> RTD("cqg.rtd",,"StudyData", $I$2, "BAR", "", "Close", $I$4, -$A815, $I$6,$I$10,,$I$8,$I$12)</f>
        <v>21.99</v>
      </c>
    </row>
    <row r="816" spans="1:6" x14ac:dyDescent="0.3">
      <c r="A816" s="1">
        <f t="shared" si="12"/>
        <v>814</v>
      </c>
      <c r="B816" s="6">
        <f xml:space="preserve"> RTD("cqg.rtd",,"StudyData", $I$2, "BAR", "", "Time", $I$4,-$A816,$I$6,$I$10, "","False","T")</f>
        <v>40420</v>
      </c>
      <c r="C816" s="3">
        <f xml:space="preserve"> RTD("cqg.rtd",,"StudyData", $I$2, "BAR", "", "Open", $I$4, -$A816, $I$6,$I$10,,$I$8,$I$12)</f>
        <v>25.88</v>
      </c>
      <c r="D816" s="3">
        <f xml:space="preserve"> RTD("cqg.rtd",,"StudyData", $I$2, "BAR", "", "High", $I$4, -$A816, $I$6,$I$10,,$I$8,$I$12)</f>
        <v>27.83</v>
      </c>
      <c r="E816" s="3">
        <f xml:space="preserve"> RTD("cqg.rtd",,"StudyData", $I$2, "BAR", "", "Low", $I$4, -$A816, $I$6,$I$10,,$I$8,$I$12)</f>
        <v>21.24</v>
      </c>
      <c r="F816" s="3">
        <f xml:space="preserve"> RTD("cqg.rtd",,"StudyData", $I$2, "BAR", "", "Close", $I$4, -$A816, $I$6,$I$10,,$I$8,$I$12)</f>
        <v>21.31</v>
      </c>
    </row>
    <row r="817" spans="1:6" x14ac:dyDescent="0.3">
      <c r="A817" s="1">
        <f t="shared" si="12"/>
        <v>815</v>
      </c>
      <c r="B817" s="6">
        <f xml:space="preserve"> RTD("cqg.rtd",,"StudyData", $I$2, "BAR", "", "Time", $I$4,-$A817,$I$6,$I$10, "","False","T")</f>
        <v>40413</v>
      </c>
      <c r="C817" s="3">
        <f xml:space="preserve"> RTD("cqg.rtd",,"StudyData", $I$2, "BAR", "", "Open", $I$4, -$A817, $I$6,$I$10,,$I$8,$I$12)</f>
        <v>25.97</v>
      </c>
      <c r="D817" s="3">
        <f xml:space="preserve"> RTD("cqg.rtd",,"StudyData", $I$2, "BAR", "", "High", $I$4, -$A817, $I$6,$I$10,,$I$8,$I$12)</f>
        <v>28.92</v>
      </c>
      <c r="E817" s="3">
        <f xml:space="preserve"> RTD("cqg.rtd",,"StudyData", $I$2, "BAR", "", "Low", $I$4, -$A817, $I$6,$I$10,,$I$8,$I$12)</f>
        <v>24.41</v>
      </c>
      <c r="F817" s="3">
        <f xml:space="preserve"> RTD("cqg.rtd",,"StudyData", $I$2, "BAR", "", "Close", $I$4, -$A817, $I$6,$I$10,,$I$8,$I$12)</f>
        <v>24.45</v>
      </c>
    </row>
    <row r="818" spans="1:6" x14ac:dyDescent="0.3">
      <c r="A818" s="1">
        <f t="shared" si="12"/>
        <v>816</v>
      </c>
      <c r="B818" s="6">
        <f xml:space="preserve"> RTD("cqg.rtd",,"StudyData", $I$2, "BAR", "", "Time", $I$4,-$A818,$I$6,$I$10, "","False","T")</f>
        <v>40406</v>
      </c>
      <c r="C818" s="3">
        <f xml:space="preserve"> RTD("cqg.rtd",,"StudyData", $I$2, "BAR", "", "Open", $I$4, -$A818, $I$6,$I$10,,$I$8,$I$12)</f>
        <v>27.41</v>
      </c>
      <c r="D818" s="3">
        <f xml:space="preserve"> RTD("cqg.rtd",,"StudyData", $I$2, "BAR", "", "High", $I$4, -$A818, $I$6,$I$10,,$I$8,$I$12)</f>
        <v>28.1</v>
      </c>
      <c r="E818" s="3">
        <f xml:space="preserve"> RTD("cqg.rtd",,"StudyData", $I$2, "BAR", "", "Low", $I$4, -$A818, $I$6,$I$10,,$I$8,$I$12)</f>
        <v>23.4</v>
      </c>
      <c r="F818" s="3">
        <f xml:space="preserve"> RTD("cqg.rtd",,"StudyData", $I$2, "BAR", "", "Close", $I$4, -$A818, $I$6,$I$10,,$I$8,$I$12)</f>
        <v>25.49</v>
      </c>
    </row>
    <row r="819" spans="1:6" x14ac:dyDescent="0.3">
      <c r="A819" s="1">
        <f t="shared" si="12"/>
        <v>817</v>
      </c>
      <c r="B819" s="6">
        <f xml:space="preserve"> RTD("cqg.rtd",,"StudyData", $I$2, "BAR", "", "Time", $I$4,-$A819,$I$6,$I$10, "","False","T")</f>
        <v>40399</v>
      </c>
      <c r="C819" s="3">
        <f xml:space="preserve"> RTD("cqg.rtd",,"StudyData", $I$2, "BAR", "", "Open", $I$4, -$A819, $I$6,$I$10,,$I$8,$I$12)</f>
        <v>21.85</v>
      </c>
      <c r="D819" s="3">
        <f xml:space="preserve"> RTD("cqg.rtd",,"StudyData", $I$2, "BAR", "", "High", $I$4, -$A819, $I$6,$I$10,,$I$8,$I$12)</f>
        <v>27.21</v>
      </c>
      <c r="E819" s="3">
        <f xml:space="preserve"> RTD("cqg.rtd",,"StudyData", $I$2, "BAR", "", "Low", $I$4, -$A819, $I$6,$I$10,,$I$8,$I$12)</f>
        <v>21.36</v>
      </c>
      <c r="F819" s="3">
        <f xml:space="preserve"> RTD("cqg.rtd",,"StudyData", $I$2, "BAR", "", "Close", $I$4, -$A819, $I$6,$I$10,,$I$8,$I$12)</f>
        <v>26.24</v>
      </c>
    </row>
    <row r="820" spans="1:6" x14ac:dyDescent="0.3">
      <c r="A820" s="1">
        <f t="shared" si="12"/>
        <v>818</v>
      </c>
      <c r="B820" s="6">
        <f xml:space="preserve"> RTD("cqg.rtd",,"StudyData", $I$2, "BAR", "", "Time", $I$4,-$A820,$I$6,$I$10, "","False","T")</f>
        <v>40392</v>
      </c>
      <c r="C820" s="3">
        <f xml:space="preserve"> RTD("cqg.rtd",,"StudyData", $I$2, "BAR", "", "Open", $I$4, -$A820, $I$6,$I$10,,$I$8,$I$12)</f>
        <v>23.07</v>
      </c>
      <c r="D820" s="3">
        <f xml:space="preserve"> RTD("cqg.rtd",,"StudyData", $I$2, "BAR", "", "High", $I$4, -$A820, $I$6,$I$10,,$I$8,$I$12)</f>
        <v>23.89</v>
      </c>
      <c r="E820" s="3">
        <f xml:space="preserve"> RTD("cqg.rtd",,"StudyData", $I$2, "BAR", "", "Low", $I$4, -$A820, $I$6,$I$10,,$I$8,$I$12)</f>
        <v>21.72</v>
      </c>
      <c r="F820" s="3">
        <f xml:space="preserve"> RTD("cqg.rtd",,"StudyData", $I$2, "BAR", "", "Close", $I$4, -$A820, $I$6,$I$10,,$I$8,$I$12)</f>
        <v>21.74</v>
      </c>
    </row>
    <row r="821" spans="1:6" x14ac:dyDescent="0.3">
      <c r="A821" s="1">
        <f t="shared" si="12"/>
        <v>819</v>
      </c>
      <c r="B821" s="6">
        <f xml:space="preserve"> RTD("cqg.rtd",,"StudyData", $I$2, "BAR", "", "Time", $I$4,-$A821,$I$6,$I$10, "","False","T")</f>
        <v>40385</v>
      </c>
      <c r="C821" s="3">
        <f xml:space="preserve"> RTD("cqg.rtd",,"StudyData", $I$2, "BAR", "", "Open", $I$4, -$A821, $I$6,$I$10,,$I$8,$I$12)</f>
        <v>24.37</v>
      </c>
      <c r="D821" s="3">
        <f xml:space="preserve"> RTD("cqg.rtd",,"StudyData", $I$2, "BAR", "", "High", $I$4, -$A821, $I$6,$I$10,,$I$8,$I$12)</f>
        <v>27.32</v>
      </c>
      <c r="E821" s="3">
        <f xml:space="preserve"> RTD("cqg.rtd",,"StudyData", $I$2, "BAR", "", "Low", $I$4, -$A821, $I$6,$I$10,,$I$8,$I$12)</f>
        <v>21.86</v>
      </c>
      <c r="F821" s="3">
        <f xml:space="preserve"> RTD("cqg.rtd",,"StudyData", $I$2, "BAR", "", "Close", $I$4, -$A821, $I$6,$I$10,,$I$8,$I$12)</f>
        <v>23.5</v>
      </c>
    </row>
    <row r="822" spans="1:6" x14ac:dyDescent="0.3">
      <c r="A822" s="1">
        <f t="shared" si="12"/>
        <v>820</v>
      </c>
      <c r="B822" s="6">
        <f xml:space="preserve"> RTD("cqg.rtd",,"StudyData", $I$2, "BAR", "", "Time", $I$4,-$A822,$I$6,$I$10, "","False","T")</f>
        <v>40378</v>
      </c>
      <c r="C822" s="3">
        <f xml:space="preserve"> RTD("cqg.rtd",,"StudyData", $I$2, "BAR", "", "Open", $I$4, -$A822, $I$6,$I$10,,$I$8,$I$12)</f>
        <v>26.55</v>
      </c>
      <c r="D822" s="3">
        <f xml:space="preserve"> RTD("cqg.rtd",,"StudyData", $I$2, "BAR", "", "High", $I$4, -$A822, $I$6,$I$10,,$I$8,$I$12)</f>
        <v>27.4</v>
      </c>
      <c r="E822" s="3">
        <f xml:space="preserve"> RTD("cqg.rtd",,"StudyData", $I$2, "BAR", "", "Low", $I$4, -$A822, $I$6,$I$10,,$I$8,$I$12)</f>
        <v>23.32</v>
      </c>
      <c r="F822" s="3">
        <f xml:space="preserve"> RTD("cqg.rtd",,"StudyData", $I$2, "BAR", "", "Close", $I$4, -$A822, $I$6,$I$10,,$I$8,$I$12)</f>
        <v>23.47</v>
      </c>
    </row>
    <row r="823" spans="1:6" x14ac:dyDescent="0.3">
      <c r="A823" s="1">
        <f t="shared" si="12"/>
        <v>821</v>
      </c>
      <c r="B823" s="6">
        <f xml:space="preserve"> RTD("cqg.rtd",,"StudyData", $I$2, "BAR", "", "Time", $I$4,-$A823,$I$6,$I$10, "","False","T")</f>
        <v>40371</v>
      </c>
      <c r="C823" s="3">
        <f xml:space="preserve"> RTD("cqg.rtd",,"StudyData", $I$2, "BAR", "", "Open", $I$4, -$A823, $I$6,$I$10,,$I$8,$I$12)</f>
        <v>24.66</v>
      </c>
      <c r="D823" s="3">
        <f xml:space="preserve"> RTD("cqg.rtd",,"StudyData", $I$2, "BAR", "", "High", $I$4, -$A823, $I$6,$I$10,,$I$8,$I$12)</f>
        <v>28.16</v>
      </c>
      <c r="E823" s="3">
        <f xml:space="preserve"> RTD("cqg.rtd",,"StudyData", $I$2, "BAR", "", "Low", $I$4, -$A823, $I$6,$I$10,,$I$8,$I$12)</f>
        <v>23.12</v>
      </c>
      <c r="F823" s="3">
        <f xml:space="preserve"> RTD("cqg.rtd",,"StudyData", $I$2, "BAR", "", "Close", $I$4, -$A823, $I$6,$I$10,,$I$8,$I$12)</f>
        <v>26.25</v>
      </c>
    </row>
    <row r="824" spans="1:6" x14ac:dyDescent="0.3">
      <c r="A824" s="1">
        <f t="shared" si="12"/>
        <v>822</v>
      </c>
      <c r="B824" s="6">
        <f xml:space="preserve"> RTD("cqg.rtd",,"StudyData", $I$2, "BAR", "", "Time", $I$4,-$A824,$I$6,$I$10, "","False","T")</f>
        <v>40365</v>
      </c>
      <c r="C824" s="3">
        <f xml:space="preserve"> RTD("cqg.rtd",,"StudyData", $I$2, "BAR", "", "Open", $I$4, -$A824, $I$6,$I$10,,$I$8,$I$12)</f>
        <v>28.82</v>
      </c>
      <c r="D824" s="3">
        <f xml:space="preserve"> RTD("cqg.rtd",,"StudyData", $I$2, "BAR", "", "High", $I$4, -$A824, $I$6,$I$10,,$I$8,$I$12)</f>
        <v>31.15</v>
      </c>
      <c r="E824" s="3">
        <f xml:space="preserve"> RTD("cqg.rtd",,"StudyData", $I$2, "BAR", "", "Low", $I$4, -$A824, $I$6,$I$10,,$I$8,$I$12)</f>
        <v>24.37</v>
      </c>
      <c r="F824" s="3">
        <f xml:space="preserve"> RTD("cqg.rtd",,"StudyData", $I$2, "BAR", "", "Close", $I$4, -$A824, $I$6,$I$10,,$I$8,$I$12)</f>
        <v>24.98</v>
      </c>
    </row>
    <row r="825" spans="1:6" x14ac:dyDescent="0.3">
      <c r="A825" s="1">
        <f t="shared" si="12"/>
        <v>823</v>
      </c>
      <c r="B825" s="6">
        <f xml:space="preserve"> RTD("cqg.rtd",,"StudyData", $I$2, "BAR", "", "Time", $I$4,-$A825,$I$6,$I$10, "","False","T")</f>
        <v>40357</v>
      </c>
      <c r="C825" s="3">
        <f xml:space="preserve"> RTD("cqg.rtd",,"StudyData", $I$2, "BAR", "", "Open", $I$4, -$A825, $I$6,$I$10,,$I$8,$I$12)</f>
        <v>29.2</v>
      </c>
      <c r="D825" s="3">
        <f xml:space="preserve"> RTD("cqg.rtd",,"StudyData", $I$2, "BAR", "", "High", $I$4, -$A825, $I$6,$I$10,,$I$8,$I$12)</f>
        <v>37.58</v>
      </c>
      <c r="E825" s="3">
        <f xml:space="preserve"> RTD("cqg.rtd",,"StudyData", $I$2, "BAR", "", "Low", $I$4, -$A825, $I$6,$I$10,,$I$8,$I$12)</f>
        <v>28.47</v>
      </c>
      <c r="F825" s="3">
        <f xml:space="preserve"> RTD("cqg.rtd",,"StudyData", $I$2, "BAR", "", "Close", $I$4, -$A825, $I$6,$I$10,,$I$8,$I$12)</f>
        <v>30.12</v>
      </c>
    </row>
    <row r="826" spans="1:6" x14ac:dyDescent="0.3">
      <c r="A826" s="1">
        <f t="shared" si="12"/>
        <v>824</v>
      </c>
      <c r="B826" s="6">
        <f xml:space="preserve"> RTD("cqg.rtd",,"StudyData", $I$2, "BAR", "", "Time", $I$4,-$A826,$I$6,$I$10, "","False","T")</f>
        <v>40350</v>
      </c>
      <c r="C826" s="3">
        <f xml:space="preserve"> RTD("cqg.rtd",,"StudyData", $I$2, "BAR", "", "Open", $I$4, -$A826, $I$6,$I$10,,$I$8,$I$12)</f>
        <v>22.9</v>
      </c>
      <c r="D826" s="3">
        <f xml:space="preserve"> RTD("cqg.rtd",,"StudyData", $I$2, "BAR", "", "High", $I$4, -$A826, $I$6,$I$10,,$I$8,$I$12)</f>
        <v>30.41</v>
      </c>
      <c r="E826" s="3">
        <f xml:space="preserve"> RTD("cqg.rtd",,"StudyData", $I$2, "BAR", "", "Low", $I$4, -$A826, $I$6,$I$10,,$I$8,$I$12)</f>
        <v>22.87</v>
      </c>
      <c r="F826" s="3">
        <f xml:space="preserve"> RTD("cqg.rtd",,"StudyData", $I$2, "BAR", "", "Close", $I$4, -$A826, $I$6,$I$10,,$I$8,$I$12)</f>
        <v>28.53</v>
      </c>
    </row>
    <row r="827" spans="1:6" x14ac:dyDescent="0.3">
      <c r="A827" s="1">
        <f t="shared" si="12"/>
        <v>825</v>
      </c>
      <c r="B827" s="6">
        <f xml:space="preserve"> RTD("cqg.rtd",,"StudyData", $I$2, "BAR", "", "Time", $I$4,-$A827,$I$6,$I$10, "","False","T")</f>
        <v>40343</v>
      </c>
      <c r="C827" s="3">
        <f xml:space="preserve"> RTD("cqg.rtd",,"StudyData", $I$2, "BAR", "", "Open", $I$4, -$A827, $I$6,$I$10,,$I$8,$I$12)</f>
        <v>27.94</v>
      </c>
      <c r="D827" s="3">
        <f xml:space="preserve"> RTD("cqg.rtd",,"StudyData", $I$2, "BAR", "", "High", $I$4, -$A827, $I$6,$I$10,,$I$8,$I$12)</f>
        <v>28.72</v>
      </c>
      <c r="E827" s="3">
        <f xml:space="preserve"> RTD("cqg.rtd",,"StudyData", $I$2, "BAR", "", "Low", $I$4, -$A827, $I$6,$I$10,,$I$8,$I$12)</f>
        <v>23.3</v>
      </c>
      <c r="F827" s="3">
        <f xml:space="preserve"> RTD("cqg.rtd",,"StudyData", $I$2, "BAR", "", "Close", $I$4, -$A827, $I$6,$I$10,,$I$8,$I$12)</f>
        <v>23.95</v>
      </c>
    </row>
    <row r="828" spans="1:6" x14ac:dyDescent="0.3">
      <c r="A828" s="1">
        <f t="shared" si="12"/>
        <v>826</v>
      </c>
      <c r="B828" s="6">
        <f xml:space="preserve"> RTD("cqg.rtd",,"StudyData", $I$2, "BAR", "", "Time", $I$4,-$A828,$I$6,$I$10, "","False","T")</f>
        <v>40336</v>
      </c>
      <c r="C828" s="3">
        <f xml:space="preserve"> RTD("cqg.rtd",,"StudyData", $I$2, "BAR", "", "Open", $I$4, -$A828, $I$6,$I$10,,$I$8,$I$12)</f>
        <v>35.65</v>
      </c>
      <c r="D828" s="3">
        <f xml:space="preserve"> RTD("cqg.rtd",,"StudyData", $I$2, "BAR", "", "High", $I$4, -$A828, $I$6,$I$10,,$I$8,$I$12)</f>
        <v>37.380000000000003</v>
      </c>
      <c r="E828" s="3">
        <f xml:space="preserve"> RTD("cqg.rtd",,"StudyData", $I$2, "BAR", "", "Low", $I$4, -$A828, $I$6,$I$10,,$I$8,$I$12)</f>
        <v>28.6</v>
      </c>
      <c r="F828" s="3">
        <f xml:space="preserve"> RTD("cqg.rtd",,"StudyData", $I$2, "BAR", "", "Close", $I$4, -$A828, $I$6,$I$10,,$I$8,$I$12)</f>
        <v>28.79</v>
      </c>
    </row>
    <row r="829" spans="1:6" x14ac:dyDescent="0.3">
      <c r="A829" s="1">
        <f t="shared" si="12"/>
        <v>827</v>
      </c>
      <c r="B829" s="6">
        <f xml:space="preserve"> RTD("cqg.rtd",,"StudyData", $I$2, "BAR", "", "Time", $I$4,-$A829,$I$6,$I$10, "","False","T")</f>
        <v>40330</v>
      </c>
      <c r="C829" s="3">
        <f xml:space="preserve"> RTD("cqg.rtd",,"StudyData", $I$2, "BAR", "", "Open", $I$4, -$A829, $I$6,$I$10,,$I$8,$I$12)</f>
        <v>34.86</v>
      </c>
      <c r="D829" s="3">
        <f xml:space="preserve"> RTD("cqg.rtd",,"StudyData", $I$2, "BAR", "", "High", $I$4, -$A829, $I$6,$I$10,,$I$8,$I$12)</f>
        <v>36.11</v>
      </c>
      <c r="E829" s="3">
        <f xml:space="preserve"> RTD("cqg.rtd",,"StudyData", $I$2, "BAR", "", "Low", $I$4, -$A829, $I$6,$I$10,,$I$8,$I$12)</f>
        <v>29.12</v>
      </c>
      <c r="F829" s="3">
        <f xml:space="preserve"> RTD("cqg.rtd",,"StudyData", $I$2, "BAR", "", "Close", $I$4, -$A829, $I$6,$I$10,,$I$8,$I$12)</f>
        <v>35.47</v>
      </c>
    </row>
    <row r="830" spans="1:6" x14ac:dyDescent="0.3">
      <c r="A830" s="1">
        <f t="shared" si="12"/>
        <v>828</v>
      </c>
      <c r="B830" s="6">
        <f xml:space="preserve"> RTD("cqg.rtd",,"StudyData", $I$2, "BAR", "", "Time", $I$4,-$A830,$I$6,$I$10, "","False","T")</f>
        <v>40322</v>
      </c>
      <c r="C830" s="3">
        <f xml:space="preserve"> RTD("cqg.rtd",,"StudyData", $I$2, "BAR", "", "Open", $I$4, -$A830, $I$6,$I$10,,$I$8,$I$12)</f>
        <v>41.74</v>
      </c>
      <c r="D830" s="3">
        <f xml:space="preserve"> RTD("cqg.rtd",,"StudyData", $I$2, "BAR", "", "High", $I$4, -$A830, $I$6,$I$10,,$I$8,$I$12)</f>
        <v>43.74</v>
      </c>
      <c r="E830" s="3">
        <f xml:space="preserve"> RTD("cqg.rtd",,"StudyData", $I$2, "BAR", "", "Low", $I$4, -$A830, $I$6,$I$10,,$I$8,$I$12)</f>
        <v>29.39</v>
      </c>
      <c r="F830" s="3">
        <f xml:space="preserve"> RTD("cqg.rtd",,"StudyData", $I$2, "BAR", "", "Close", $I$4, -$A830, $I$6,$I$10,,$I$8,$I$12)</f>
        <v>32.07</v>
      </c>
    </row>
    <row r="831" spans="1:6" x14ac:dyDescent="0.3">
      <c r="A831" s="1">
        <f t="shared" si="12"/>
        <v>829</v>
      </c>
      <c r="B831" s="6">
        <f xml:space="preserve"> RTD("cqg.rtd",,"StudyData", $I$2, "BAR", "", "Time", $I$4,-$A831,$I$6,$I$10, "","False","T")</f>
        <v>40315</v>
      </c>
      <c r="C831" s="3">
        <f xml:space="preserve"> RTD("cqg.rtd",,"StudyData", $I$2, "BAR", "", "Open", $I$4, -$A831, $I$6,$I$10,,$I$8,$I$12)</f>
        <v>31.33</v>
      </c>
      <c r="D831" s="3">
        <f xml:space="preserve"> RTD("cqg.rtd",,"StudyData", $I$2, "BAR", "", "High", $I$4, -$A831, $I$6,$I$10,,$I$8,$I$12)</f>
        <v>48.11</v>
      </c>
      <c r="E831" s="3">
        <f xml:space="preserve"> RTD("cqg.rtd",,"StudyData", $I$2, "BAR", "", "Low", $I$4, -$A831, $I$6,$I$10,,$I$8,$I$12)</f>
        <v>28.09</v>
      </c>
      <c r="F831" s="3">
        <f xml:space="preserve"> RTD("cqg.rtd",,"StudyData", $I$2, "BAR", "", "Close", $I$4, -$A831, $I$6,$I$10,,$I$8,$I$12)</f>
        <v>40.1</v>
      </c>
    </row>
    <row r="832" spans="1:6" x14ac:dyDescent="0.3">
      <c r="A832" s="1">
        <f t="shared" si="12"/>
        <v>830</v>
      </c>
      <c r="B832" s="6">
        <f xml:space="preserve"> RTD("cqg.rtd",,"StudyData", $I$2, "BAR", "", "Time", $I$4,-$A832,$I$6,$I$10, "","False","T")</f>
        <v>40308</v>
      </c>
      <c r="C832" s="3">
        <f xml:space="preserve"> RTD("cqg.rtd",,"StudyData", $I$2, "BAR", "", "Open", $I$4, -$A832, $I$6,$I$10,,$I$8,$I$12)</f>
        <v>28.65</v>
      </c>
      <c r="D832" s="3">
        <f xml:space="preserve"> RTD("cqg.rtd",,"StudyData", $I$2, "BAR", "", "High", $I$4, -$A832, $I$6,$I$10,,$I$8,$I$12)</f>
        <v>33.24</v>
      </c>
      <c r="E832" s="3">
        <f xml:space="preserve"> RTD("cqg.rtd",,"StudyData", $I$2, "BAR", "", "Low", $I$4, -$A832, $I$6,$I$10,,$I$8,$I$12)</f>
        <v>24.3</v>
      </c>
      <c r="F832" s="3">
        <f xml:space="preserve"> RTD("cqg.rtd",,"StudyData", $I$2, "BAR", "", "Close", $I$4, -$A832, $I$6,$I$10,,$I$8,$I$12)</f>
        <v>31.24</v>
      </c>
    </row>
    <row r="833" spans="1:6" x14ac:dyDescent="0.3">
      <c r="A833" s="1">
        <f t="shared" si="12"/>
        <v>831</v>
      </c>
      <c r="B833" s="6">
        <f xml:space="preserve"> RTD("cqg.rtd",,"StudyData", $I$2, "BAR", "", "Time", $I$4,-$A833,$I$6,$I$10, "","False","T")</f>
        <v>40301</v>
      </c>
      <c r="C833" s="3">
        <f xml:space="preserve"> RTD("cqg.rtd",,"StudyData", $I$2, "BAR", "", "Open", $I$4, -$A833, $I$6,$I$10,,$I$8,$I$12)</f>
        <v>22.41</v>
      </c>
      <c r="D833" s="3">
        <f xml:space="preserve"> RTD("cqg.rtd",,"StudyData", $I$2, "BAR", "", "High", $I$4, -$A833, $I$6,$I$10,,$I$8,$I$12)</f>
        <v>42.03</v>
      </c>
      <c r="E833" s="3">
        <f xml:space="preserve"> RTD("cqg.rtd",,"StudyData", $I$2, "BAR", "", "Low", $I$4, -$A833, $I$6,$I$10,,$I$8,$I$12)</f>
        <v>19.61</v>
      </c>
      <c r="F833" s="3">
        <f xml:space="preserve"> RTD("cqg.rtd",,"StudyData", $I$2, "BAR", "", "Close", $I$4, -$A833, $I$6,$I$10,,$I$8,$I$12)</f>
        <v>40.950000000000003</v>
      </c>
    </row>
    <row r="834" spans="1:6" x14ac:dyDescent="0.3">
      <c r="A834" s="1">
        <f t="shared" si="12"/>
        <v>832</v>
      </c>
      <c r="B834" s="6">
        <f xml:space="preserve"> RTD("cqg.rtd",,"StudyData", $I$2, "BAR", "", "Time", $I$4,-$A834,$I$6,$I$10, "","False","T")</f>
        <v>40294</v>
      </c>
      <c r="C834" s="3">
        <f xml:space="preserve"> RTD("cqg.rtd",,"StudyData", $I$2, "BAR", "", "Open", $I$4, -$A834, $I$6,$I$10,,$I$8,$I$12)</f>
        <v>17.52</v>
      </c>
      <c r="D834" s="3">
        <f xml:space="preserve"> RTD("cqg.rtd",,"StudyData", $I$2, "BAR", "", "High", $I$4, -$A834, $I$6,$I$10,,$I$8,$I$12)</f>
        <v>23.2</v>
      </c>
      <c r="E834" s="3">
        <f xml:space="preserve"> RTD("cqg.rtd",,"StudyData", $I$2, "BAR", "", "Low", $I$4, -$A834, $I$6,$I$10,,$I$8,$I$12)</f>
        <v>17.07</v>
      </c>
      <c r="F834" s="3">
        <f xml:space="preserve"> RTD("cqg.rtd",,"StudyData", $I$2, "BAR", "", "Close", $I$4, -$A834, $I$6,$I$10,,$I$8,$I$12)</f>
        <v>22.05</v>
      </c>
    </row>
    <row r="835" spans="1:6" x14ac:dyDescent="0.3">
      <c r="A835" s="1">
        <f t="shared" si="12"/>
        <v>833</v>
      </c>
      <c r="B835" s="6">
        <f xml:space="preserve"> RTD("cqg.rtd",,"StudyData", $I$2, "BAR", "", "Time", $I$4,-$A835,$I$6,$I$10, "","False","T")</f>
        <v>40287</v>
      </c>
      <c r="C835" s="3">
        <f xml:space="preserve"> RTD("cqg.rtd",,"StudyData", $I$2, "BAR", "", "Open", $I$4, -$A835, $I$6,$I$10,,$I$8,$I$12)</f>
        <v>19.14</v>
      </c>
      <c r="D835" s="3">
        <f xml:space="preserve"> RTD("cqg.rtd",,"StudyData", $I$2, "BAR", "", "High", $I$4, -$A835, $I$6,$I$10,,$I$8,$I$12)</f>
        <v>19.55</v>
      </c>
      <c r="E835" s="3">
        <f xml:space="preserve"> RTD("cqg.rtd",,"StudyData", $I$2, "BAR", "", "Low", $I$4, -$A835, $I$6,$I$10,,$I$8,$I$12)</f>
        <v>15.5</v>
      </c>
      <c r="F835" s="3">
        <f xml:space="preserve"> RTD("cqg.rtd",,"StudyData", $I$2, "BAR", "", "Close", $I$4, -$A835, $I$6,$I$10,,$I$8,$I$12)</f>
        <v>16.62</v>
      </c>
    </row>
    <row r="836" spans="1:6" x14ac:dyDescent="0.3">
      <c r="A836" s="1">
        <f t="shared" ref="A836:A899" si="13">A835+1</f>
        <v>834</v>
      </c>
      <c r="B836" s="6">
        <f xml:space="preserve"> RTD("cqg.rtd",,"StudyData", $I$2, "BAR", "", "Time", $I$4,-$A836,$I$6,$I$10, "","False","T")</f>
        <v>40280</v>
      </c>
      <c r="C836" s="3">
        <f xml:space="preserve"> RTD("cqg.rtd",,"StudyData", $I$2, "BAR", "", "Open", $I$4, -$A836, $I$6,$I$10,,$I$8,$I$12)</f>
        <v>15.67</v>
      </c>
      <c r="D836" s="3">
        <f xml:space="preserve"> RTD("cqg.rtd",,"StudyData", $I$2, "BAR", "", "High", $I$4, -$A836, $I$6,$I$10,,$I$8,$I$12)</f>
        <v>19.7</v>
      </c>
      <c r="E836" s="3">
        <f xml:space="preserve"> RTD("cqg.rtd",,"StudyData", $I$2, "BAR", "", "Low", $I$4, -$A836, $I$6,$I$10,,$I$8,$I$12)</f>
        <v>15.23</v>
      </c>
      <c r="F836" s="3">
        <f xml:space="preserve"> RTD("cqg.rtd",,"StudyData", $I$2, "BAR", "", "Close", $I$4, -$A836, $I$6,$I$10,,$I$8,$I$12)</f>
        <v>18.36</v>
      </c>
    </row>
    <row r="837" spans="1:6" x14ac:dyDescent="0.3">
      <c r="A837" s="1">
        <f t="shared" si="13"/>
        <v>835</v>
      </c>
      <c r="B837" s="6">
        <f xml:space="preserve"> RTD("cqg.rtd",,"StudyData", $I$2, "BAR", "", "Time", $I$4,-$A837,$I$6,$I$10, "","False","T")</f>
        <v>40273</v>
      </c>
      <c r="C837" s="3">
        <f xml:space="preserve"> RTD("cqg.rtd",,"StudyData", $I$2, "BAR", "", "Open", $I$4, -$A837, $I$6,$I$10,,$I$8,$I$12)</f>
        <v>17.96</v>
      </c>
      <c r="D837" s="3">
        <f xml:space="preserve"> RTD("cqg.rtd",,"StudyData", $I$2, "BAR", "", "High", $I$4, -$A837, $I$6,$I$10,,$I$8,$I$12)</f>
        <v>18.16</v>
      </c>
      <c r="E837" s="3">
        <f xml:space="preserve"> RTD("cqg.rtd",,"StudyData", $I$2, "BAR", "", "Low", $I$4, -$A837, $I$6,$I$10,,$I$8,$I$12)</f>
        <v>16.05</v>
      </c>
      <c r="F837" s="3">
        <f xml:space="preserve"> RTD("cqg.rtd",,"StudyData", $I$2, "BAR", "", "Close", $I$4, -$A837, $I$6,$I$10,,$I$8,$I$12)</f>
        <v>16.14</v>
      </c>
    </row>
    <row r="838" spans="1:6" x14ac:dyDescent="0.3">
      <c r="A838" s="1">
        <f t="shared" si="13"/>
        <v>836</v>
      </c>
      <c r="B838" s="6">
        <f xml:space="preserve"> RTD("cqg.rtd",,"StudyData", $I$2, "BAR", "", "Time", $I$4,-$A838,$I$6,$I$10, "","False","T")</f>
        <v>40266</v>
      </c>
      <c r="C838" s="3">
        <f xml:space="preserve"> RTD("cqg.rtd",,"StudyData", $I$2, "BAR", "", "Open", $I$4, -$A838, $I$6,$I$10,,$I$8,$I$12)</f>
        <v>18.170000000000002</v>
      </c>
      <c r="D838" s="3">
        <f xml:space="preserve"> RTD("cqg.rtd",,"StudyData", $I$2, "BAR", "", "High", $I$4, -$A838, $I$6,$I$10,,$I$8,$I$12)</f>
        <v>18.28</v>
      </c>
      <c r="E838" s="3">
        <f xml:space="preserve"> RTD("cqg.rtd",,"StudyData", $I$2, "BAR", "", "Low", $I$4, -$A838, $I$6,$I$10,,$I$8,$I$12)</f>
        <v>16.79</v>
      </c>
      <c r="F838" s="3">
        <f xml:space="preserve"> RTD("cqg.rtd",,"StudyData", $I$2, "BAR", "", "Close", $I$4, -$A838, $I$6,$I$10,,$I$8,$I$12)</f>
        <v>17.47</v>
      </c>
    </row>
    <row r="839" spans="1:6" x14ac:dyDescent="0.3">
      <c r="A839" s="1">
        <f t="shared" si="13"/>
        <v>837</v>
      </c>
      <c r="B839" s="6">
        <f xml:space="preserve"> RTD("cqg.rtd",,"StudyData", $I$2, "BAR", "", "Time", $I$4,-$A839,$I$6,$I$10, "","False","T")</f>
        <v>40259</v>
      </c>
      <c r="C839" s="3">
        <f xml:space="preserve"> RTD("cqg.rtd",,"StudyData", $I$2, "BAR", "", "Open", $I$4, -$A839, $I$6,$I$10,,$I$8,$I$12)</f>
        <v>18.3</v>
      </c>
      <c r="D839" s="3">
        <f xml:space="preserve"> RTD("cqg.rtd",,"StudyData", $I$2, "BAR", "", "High", $I$4, -$A839, $I$6,$I$10,,$I$8,$I$12)</f>
        <v>18.690000000000001</v>
      </c>
      <c r="E839" s="3">
        <f xml:space="preserve"> RTD("cqg.rtd",,"StudyData", $I$2, "BAR", "", "Low", $I$4, -$A839, $I$6,$I$10,,$I$8,$I$12)</f>
        <v>16.21</v>
      </c>
      <c r="F839" s="3">
        <f xml:space="preserve"> RTD("cqg.rtd",,"StudyData", $I$2, "BAR", "", "Close", $I$4, -$A839, $I$6,$I$10,,$I$8,$I$12)</f>
        <v>17.8</v>
      </c>
    </row>
    <row r="840" spans="1:6" x14ac:dyDescent="0.3">
      <c r="A840" s="1">
        <f t="shared" si="13"/>
        <v>838</v>
      </c>
      <c r="B840" s="6">
        <f xml:space="preserve"> RTD("cqg.rtd",,"StudyData", $I$2, "BAR", "", "Time", $I$4,-$A840,$I$6,$I$10, "","False","T")</f>
        <v>40252</v>
      </c>
      <c r="C840" s="3">
        <f xml:space="preserve"> RTD("cqg.rtd",,"StudyData", $I$2, "BAR", "", "Open", $I$4, -$A840, $I$6,$I$10,,$I$8,$I$12)</f>
        <v>18.28</v>
      </c>
      <c r="D840" s="3">
        <f xml:space="preserve"> RTD("cqg.rtd",,"StudyData", $I$2, "BAR", "", "High", $I$4, -$A840, $I$6,$I$10,,$I$8,$I$12)</f>
        <v>18.78</v>
      </c>
      <c r="E840" s="3">
        <f xml:space="preserve"> RTD("cqg.rtd",,"StudyData", $I$2, "BAR", "", "Low", $I$4, -$A840, $I$6,$I$10,,$I$8,$I$12)</f>
        <v>16.170000000000002</v>
      </c>
      <c r="F840" s="3">
        <f xml:space="preserve"> RTD("cqg.rtd",,"StudyData", $I$2, "BAR", "", "Close", $I$4, -$A840, $I$6,$I$10,,$I$8,$I$12)</f>
        <v>16.97</v>
      </c>
    </row>
    <row r="841" spans="1:6" x14ac:dyDescent="0.3">
      <c r="A841" s="1">
        <f t="shared" si="13"/>
        <v>839</v>
      </c>
      <c r="B841" s="6">
        <f xml:space="preserve"> RTD("cqg.rtd",,"StudyData", $I$2, "BAR", "", "Time", $I$4,-$A841,$I$6,$I$10, "","False","T")</f>
        <v>40245</v>
      </c>
      <c r="C841" s="3">
        <f xml:space="preserve"> RTD("cqg.rtd",,"StudyData", $I$2, "BAR", "", "Open", $I$4, -$A841, $I$6,$I$10,,$I$8,$I$12)</f>
        <v>17.95</v>
      </c>
      <c r="D841" s="3">
        <f xml:space="preserve"> RTD("cqg.rtd",,"StudyData", $I$2, "BAR", "", "High", $I$4, -$A841, $I$6,$I$10,,$I$8,$I$12)</f>
        <v>19.34</v>
      </c>
      <c r="E841" s="3">
        <f xml:space="preserve"> RTD("cqg.rtd",,"StudyData", $I$2, "BAR", "", "Low", $I$4, -$A841, $I$6,$I$10,,$I$8,$I$12)</f>
        <v>17.43</v>
      </c>
      <c r="F841" s="3">
        <f xml:space="preserve"> RTD("cqg.rtd",,"StudyData", $I$2, "BAR", "", "Close", $I$4, -$A841, $I$6,$I$10,,$I$8,$I$12)</f>
        <v>17.57</v>
      </c>
    </row>
    <row r="842" spans="1:6" x14ac:dyDescent="0.3">
      <c r="A842" s="1">
        <f t="shared" si="13"/>
        <v>840</v>
      </c>
      <c r="B842" s="6">
        <f xml:space="preserve"> RTD("cqg.rtd",,"StudyData", $I$2, "BAR", "", "Time", $I$4,-$A842,$I$6,$I$10, "","False","T")</f>
        <v>40238</v>
      </c>
      <c r="C842" s="3">
        <f xml:space="preserve"> RTD("cqg.rtd",,"StudyData", $I$2, "BAR", "", "Open", $I$4, -$A842, $I$6,$I$10,,$I$8,$I$12)</f>
        <v>19.93</v>
      </c>
      <c r="D842" s="3">
        <f xml:space="preserve"> RTD("cqg.rtd",,"StudyData", $I$2, "BAR", "", "High", $I$4, -$A842, $I$6,$I$10,,$I$8,$I$12)</f>
        <v>19.940000000000001</v>
      </c>
      <c r="E842" s="3">
        <f xml:space="preserve"> RTD("cqg.rtd",,"StudyData", $I$2, "BAR", "", "Low", $I$4, -$A842, $I$6,$I$10,,$I$8,$I$12)</f>
        <v>17.23</v>
      </c>
      <c r="F842" s="3">
        <f xml:space="preserve"> RTD("cqg.rtd",,"StudyData", $I$2, "BAR", "", "Close", $I$4, -$A842, $I$6,$I$10,,$I$8,$I$12)</f>
        <v>17.420000000000002</v>
      </c>
    </row>
    <row r="843" spans="1:6" x14ac:dyDescent="0.3">
      <c r="A843" s="1">
        <f t="shared" si="13"/>
        <v>841</v>
      </c>
      <c r="B843" s="6">
        <f xml:space="preserve"> RTD("cqg.rtd",,"StudyData", $I$2, "BAR", "", "Time", $I$4,-$A843,$I$6,$I$10, "","False","T")</f>
        <v>40231</v>
      </c>
      <c r="C843" s="3">
        <f xml:space="preserve"> RTD("cqg.rtd",,"StudyData", $I$2, "BAR", "", "Open", $I$4, -$A843, $I$6,$I$10,,$I$8,$I$12)</f>
        <v>20.16</v>
      </c>
      <c r="D843" s="3">
        <f xml:space="preserve"> RTD("cqg.rtd",,"StudyData", $I$2, "BAR", "", "High", $I$4, -$A843, $I$6,$I$10,,$I$8,$I$12)</f>
        <v>22.68</v>
      </c>
      <c r="E843" s="3">
        <f xml:space="preserve"> RTD("cqg.rtd",,"StudyData", $I$2, "BAR", "", "Low", $I$4, -$A843, $I$6,$I$10,,$I$8,$I$12)</f>
        <v>19.32</v>
      </c>
      <c r="F843" s="3">
        <f xml:space="preserve"> RTD("cqg.rtd",,"StudyData", $I$2, "BAR", "", "Close", $I$4, -$A843, $I$6,$I$10,,$I$8,$I$12)</f>
        <v>19.5</v>
      </c>
    </row>
    <row r="844" spans="1:6" x14ac:dyDescent="0.3">
      <c r="A844" s="1">
        <f t="shared" si="13"/>
        <v>842</v>
      </c>
      <c r="B844" s="6">
        <f xml:space="preserve"> RTD("cqg.rtd",,"StudyData", $I$2, "BAR", "", "Time", $I$4,-$A844,$I$6,$I$10, "","False","T")</f>
        <v>40225</v>
      </c>
      <c r="C844" s="3">
        <f xml:space="preserve"> RTD("cqg.rtd",,"StudyData", $I$2, "BAR", "", "Open", $I$4, -$A844, $I$6,$I$10,,$I$8,$I$12)</f>
        <v>23.51</v>
      </c>
      <c r="D844" s="3">
        <f xml:space="preserve"> RTD("cqg.rtd",,"StudyData", $I$2, "BAR", "", "High", $I$4, -$A844, $I$6,$I$10,,$I$8,$I$12)</f>
        <v>23.57</v>
      </c>
      <c r="E844" s="3">
        <f xml:space="preserve"> RTD("cqg.rtd",,"StudyData", $I$2, "BAR", "", "Low", $I$4, -$A844, $I$6,$I$10,,$I$8,$I$12)</f>
        <v>19.71</v>
      </c>
      <c r="F844" s="3">
        <f xml:space="preserve"> RTD("cqg.rtd",,"StudyData", $I$2, "BAR", "", "Close", $I$4, -$A844, $I$6,$I$10,,$I$8,$I$12)</f>
        <v>20.02</v>
      </c>
    </row>
    <row r="845" spans="1:6" x14ac:dyDescent="0.3">
      <c r="A845" s="1">
        <f t="shared" si="13"/>
        <v>843</v>
      </c>
      <c r="B845" s="6">
        <f xml:space="preserve"> RTD("cqg.rtd",,"StudyData", $I$2, "BAR", "", "Time", $I$4,-$A845,$I$6,$I$10, "","False","T")</f>
        <v>40217</v>
      </c>
      <c r="C845" s="3">
        <f xml:space="preserve"> RTD("cqg.rtd",,"StudyData", $I$2, "BAR", "", "Open", $I$4, -$A845, $I$6,$I$10,,$I$8,$I$12)</f>
        <v>26.11</v>
      </c>
      <c r="D845" s="3">
        <f xml:space="preserve"> RTD("cqg.rtd",,"StudyData", $I$2, "BAR", "", "High", $I$4, -$A845, $I$6,$I$10,,$I$8,$I$12)</f>
        <v>27.11</v>
      </c>
      <c r="E845" s="3">
        <f xml:space="preserve"> RTD("cqg.rtd",,"StudyData", $I$2, "BAR", "", "Low", $I$4, -$A845, $I$6,$I$10,,$I$8,$I$12)</f>
        <v>22.73</v>
      </c>
      <c r="F845" s="3">
        <f xml:space="preserve"> RTD("cqg.rtd",,"StudyData", $I$2, "BAR", "", "Close", $I$4, -$A845, $I$6,$I$10,,$I$8,$I$12)</f>
        <v>22.73</v>
      </c>
    </row>
    <row r="846" spans="1:6" x14ac:dyDescent="0.3">
      <c r="A846" s="1">
        <f t="shared" si="13"/>
        <v>844</v>
      </c>
      <c r="B846" s="6">
        <f xml:space="preserve"> RTD("cqg.rtd",,"StudyData", $I$2, "BAR", "", "Time", $I$4,-$A846,$I$6,$I$10, "","False","T")</f>
        <v>40210</v>
      </c>
      <c r="C846" s="3">
        <f xml:space="preserve"> RTD("cqg.rtd",,"StudyData", $I$2, "BAR", "", "Open", $I$4, -$A846, $I$6,$I$10,,$I$8,$I$12)</f>
        <v>24.33</v>
      </c>
      <c r="D846" s="3">
        <f xml:space="preserve"> RTD("cqg.rtd",,"StudyData", $I$2, "BAR", "", "High", $I$4, -$A846, $I$6,$I$10,,$I$8,$I$12)</f>
        <v>29.22</v>
      </c>
      <c r="E846" s="3">
        <f xml:space="preserve"> RTD("cqg.rtd",,"StudyData", $I$2, "BAR", "", "Low", $I$4, -$A846, $I$6,$I$10,,$I$8,$I$12)</f>
        <v>21.08</v>
      </c>
      <c r="F846" s="3">
        <f xml:space="preserve"> RTD("cqg.rtd",,"StudyData", $I$2, "BAR", "", "Close", $I$4, -$A846, $I$6,$I$10,,$I$8,$I$12)</f>
        <v>26.11</v>
      </c>
    </row>
    <row r="847" spans="1:6" x14ac:dyDescent="0.3">
      <c r="A847" s="1">
        <f t="shared" si="13"/>
        <v>845</v>
      </c>
      <c r="B847" s="6">
        <f xml:space="preserve"> RTD("cqg.rtd",,"StudyData", $I$2, "BAR", "", "Time", $I$4,-$A847,$I$6,$I$10, "","False","T")</f>
        <v>40203</v>
      </c>
      <c r="C847" s="3">
        <f xml:space="preserve"> RTD("cqg.rtd",,"StudyData", $I$2, "BAR", "", "Open", $I$4, -$A847, $I$6,$I$10,,$I$8,$I$12)</f>
        <v>27.32</v>
      </c>
      <c r="D847" s="3">
        <f xml:space="preserve"> RTD("cqg.rtd",,"StudyData", $I$2, "BAR", "", "High", $I$4, -$A847, $I$6,$I$10,,$I$8,$I$12)</f>
        <v>27.32</v>
      </c>
      <c r="E847" s="3">
        <f xml:space="preserve"> RTD("cqg.rtd",,"StudyData", $I$2, "BAR", "", "Low", $I$4, -$A847, $I$6,$I$10,,$I$8,$I$12)</f>
        <v>22.11</v>
      </c>
      <c r="F847" s="3">
        <f xml:space="preserve"> RTD("cqg.rtd",,"StudyData", $I$2, "BAR", "", "Close", $I$4, -$A847, $I$6,$I$10,,$I$8,$I$12)</f>
        <v>24.62</v>
      </c>
    </row>
    <row r="848" spans="1:6" x14ac:dyDescent="0.3">
      <c r="A848" s="1">
        <f t="shared" si="13"/>
        <v>846</v>
      </c>
      <c r="B848" s="6">
        <f xml:space="preserve"> RTD("cqg.rtd",,"StudyData", $I$2, "BAR", "", "Time", $I$4,-$A848,$I$6,$I$10, "","False","T")</f>
        <v>40197</v>
      </c>
      <c r="C848" s="3">
        <f xml:space="preserve"> RTD("cqg.rtd",,"StudyData", $I$2, "BAR", "", "Open", $I$4, -$A848, $I$6,$I$10,,$I$8,$I$12)</f>
        <v>18.63</v>
      </c>
      <c r="D848" s="3">
        <f xml:space="preserve"> RTD("cqg.rtd",,"StudyData", $I$2, "BAR", "", "High", $I$4, -$A848, $I$6,$I$10,,$I$8,$I$12)</f>
        <v>28.01</v>
      </c>
      <c r="E848" s="3">
        <f xml:space="preserve"> RTD("cqg.rtd",,"StudyData", $I$2, "BAR", "", "Low", $I$4, -$A848, $I$6,$I$10,,$I$8,$I$12)</f>
        <v>17.32</v>
      </c>
      <c r="F848" s="3">
        <f xml:space="preserve"> RTD("cqg.rtd",,"StudyData", $I$2, "BAR", "", "Close", $I$4, -$A848, $I$6,$I$10,,$I$8,$I$12)</f>
        <v>27.31</v>
      </c>
    </row>
    <row r="849" spans="1:6" x14ac:dyDescent="0.3">
      <c r="A849" s="1">
        <f t="shared" si="13"/>
        <v>847</v>
      </c>
      <c r="B849" s="6">
        <f xml:space="preserve"> RTD("cqg.rtd",,"StudyData", $I$2, "BAR", "", "Time", $I$4,-$A849,$I$6,$I$10, "","False","T")</f>
        <v>40189</v>
      </c>
      <c r="C849" s="3">
        <f xml:space="preserve"> RTD("cqg.rtd",,"StudyData", $I$2, "BAR", "", "Open", $I$4, -$A849, $I$6,$I$10,,$I$8,$I$12)</f>
        <v>16.93</v>
      </c>
      <c r="D849" s="3">
        <f xml:space="preserve"> RTD("cqg.rtd",,"StudyData", $I$2, "BAR", "", "High", $I$4, -$A849, $I$6,$I$10,,$I$8,$I$12)</f>
        <v>19.46</v>
      </c>
      <c r="E849" s="3">
        <f xml:space="preserve"> RTD("cqg.rtd",,"StudyData", $I$2, "BAR", "", "Low", $I$4, -$A849, $I$6,$I$10,,$I$8,$I$12)</f>
        <v>16.86</v>
      </c>
      <c r="F849" s="3">
        <f xml:space="preserve"> RTD("cqg.rtd",,"StudyData", $I$2, "BAR", "", "Close", $I$4, -$A849, $I$6,$I$10,,$I$8,$I$12)</f>
        <v>17.91</v>
      </c>
    </row>
    <row r="850" spans="1:6" x14ac:dyDescent="0.3">
      <c r="A850" s="1">
        <f t="shared" si="13"/>
        <v>848</v>
      </c>
      <c r="B850" s="6">
        <f xml:space="preserve"> RTD("cqg.rtd",,"StudyData", $I$2, "BAR", "", "Time", $I$4,-$A850,$I$6,$I$10, "","False","T")</f>
        <v>40182</v>
      </c>
      <c r="C850" s="3">
        <f xml:space="preserve"> RTD("cqg.rtd",,"StudyData", $I$2, "BAR", "", "Open", $I$4, -$A850, $I$6,$I$10,,$I$8,$I$12)</f>
        <v>21.68</v>
      </c>
      <c r="D850" s="3">
        <f xml:space="preserve"> RTD("cqg.rtd",,"StudyData", $I$2, "BAR", "", "High", $I$4, -$A850, $I$6,$I$10,,$I$8,$I$12)</f>
        <v>21.68</v>
      </c>
      <c r="E850" s="3">
        <f xml:space="preserve"> RTD("cqg.rtd",,"StudyData", $I$2, "BAR", "", "Low", $I$4, -$A850, $I$6,$I$10,,$I$8,$I$12)</f>
        <v>18.11</v>
      </c>
      <c r="F850" s="3">
        <f xml:space="preserve"> RTD("cqg.rtd",,"StudyData", $I$2, "BAR", "", "Close", $I$4, -$A850, $I$6,$I$10,,$I$8,$I$12)</f>
        <v>18.13</v>
      </c>
    </row>
    <row r="851" spans="1:6" x14ac:dyDescent="0.3">
      <c r="A851" s="1">
        <f t="shared" si="13"/>
        <v>849</v>
      </c>
      <c r="B851" s="6">
        <f xml:space="preserve"> RTD("cqg.rtd",,"StudyData", $I$2, "BAR", "", "Time", $I$4,-$A851,$I$6,$I$10, "","False","T")</f>
        <v>40175</v>
      </c>
      <c r="C851" s="3">
        <f xml:space="preserve"> RTD("cqg.rtd",,"StudyData", $I$2, "BAR", "", "Open", $I$4, -$A851, $I$6,$I$10,,$I$8,$I$12)</f>
        <v>20.29</v>
      </c>
      <c r="D851" s="3">
        <f xml:space="preserve"> RTD("cqg.rtd",,"StudyData", $I$2, "BAR", "", "High", $I$4, -$A851, $I$6,$I$10,,$I$8,$I$12)</f>
        <v>21.83</v>
      </c>
      <c r="E851" s="3">
        <f xml:space="preserve"> RTD("cqg.rtd",,"StudyData", $I$2, "BAR", "", "Low", $I$4, -$A851, $I$6,$I$10,,$I$8,$I$12)</f>
        <v>19.62</v>
      </c>
      <c r="F851" s="3">
        <f xml:space="preserve"> RTD("cqg.rtd",,"StudyData", $I$2, "BAR", "", "Close", $I$4, -$A851, $I$6,$I$10,,$I$8,$I$12)</f>
        <v>21.68</v>
      </c>
    </row>
    <row r="852" spans="1:6" x14ac:dyDescent="0.3">
      <c r="A852" s="1">
        <f t="shared" si="13"/>
        <v>850</v>
      </c>
      <c r="B852" s="6">
        <f xml:space="preserve"> RTD("cqg.rtd",,"StudyData", $I$2, "BAR", "", "Time", $I$4,-$A852,$I$6,$I$10, "","False","T")</f>
        <v>40168</v>
      </c>
      <c r="C852" s="3">
        <f xml:space="preserve"> RTD("cqg.rtd",,"StudyData", $I$2, "BAR", "", "Open", $I$4, -$A852, $I$6,$I$10,,$I$8,$I$12)</f>
        <v>21.46</v>
      </c>
      <c r="D852" s="3">
        <f xml:space="preserve"> RTD("cqg.rtd",,"StudyData", $I$2, "BAR", "", "High", $I$4, -$A852, $I$6,$I$10,,$I$8,$I$12)</f>
        <v>21.51</v>
      </c>
      <c r="E852" s="3">
        <f xml:space="preserve"> RTD("cqg.rtd",,"StudyData", $I$2, "BAR", "", "Low", $I$4, -$A852, $I$6,$I$10,,$I$8,$I$12)</f>
        <v>19.25</v>
      </c>
      <c r="F852" s="3">
        <f xml:space="preserve"> RTD("cqg.rtd",,"StudyData", $I$2, "BAR", "", "Close", $I$4, -$A852, $I$6,$I$10,,$I$8,$I$12)</f>
        <v>19.47</v>
      </c>
    </row>
    <row r="853" spans="1:6" x14ac:dyDescent="0.3">
      <c r="A853" s="1">
        <f t="shared" si="13"/>
        <v>851</v>
      </c>
      <c r="B853" s="6">
        <f xml:space="preserve"> RTD("cqg.rtd",,"StudyData", $I$2, "BAR", "", "Time", $I$4,-$A853,$I$6,$I$10, "","False","T")</f>
        <v>40161</v>
      </c>
      <c r="C853" s="3">
        <f xml:space="preserve"> RTD("cqg.rtd",,"StudyData", $I$2, "BAR", "", "Open", $I$4, -$A853, $I$6,$I$10,,$I$8,$I$12)</f>
        <v>21.59</v>
      </c>
      <c r="D853" s="3">
        <f xml:space="preserve"> RTD("cqg.rtd",,"StudyData", $I$2, "BAR", "", "High", $I$4, -$A853, $I$6,$I$10,,$I$8,$I$12)</f>
        <v>23.02</v>
      </c>
      <c r="E853" s="3">
        <f xml:space="preserve"> RTD("cqg.rtd",,"StudyData", $I$2, "BAR", "", "Low", $I$4, -$A853, $I$6,$I$10,,$I$8,$I$12)</f>
        <v>20.46</v>
      </c>
      <c r="F853" s="3">
        <f xml:space="preserve"> RTD("cqg.rtd",,"StudyData", $I$2, "BAR", "", "Close", $I$4, -$A853, $I$6,$I$10,,$I$8,$I$12)</f>
        <v>21.68</v>
      </c>
    </row>
    <row r="854" spans="1:6" x14ac:dyDescent="0.3">
      <c r="A854" s="1">
        <f t="shared" si="13"/>
        <v>852</v>
      </c>
      <c r="B854" s="6">
        <f xml:space="preserve"> RTD("cqg.rtd",,"StudyData", $I$2, "BAR", "", "Time", $I$4,-$A854,$I$6,$I$10, "","False","T")</f>
        <v>40154</v>
      </c>
      <c r="C854" s="3">
        <f xml:space="preserve"> RTD("cqg.rtd",,"StudyData", $I$2, "BAR", "", "Open", $I$4, -$A854, $I$6,$I$10,,$I$8,$I$12)</f>
        <v>22.32</v>
      </c>
      <c r="D854" s="3">
        <f xml:space="preserve"> RTD("cqg.rtd",,"StudyData", $I$2, "BAR", "", "High", $I$4, -$A854, $I$6,$I$10,,$I$8,$I$12)</f>
        <v>24.2</v>
      </c>
      <c r="E854" s="3">
        <f xml:space="preserve"> RTD("cqg.rtd",,"StudyData", $I$2, "BAR", "", "Low", $I$4, -$A854, $I$6,$I$10,,$I$8,$I$12)</f>
        <v>21.39</v>
      </c>
      <c r="F854" s="3">
        <f xml:space="preserve"> RTD("cqg.rtd",,"StudyData", $I$2, "BAR", "", "Close", $I$4, -$A854, $I$6,$I$10,,$I$8,$I$12)</f>
        <v>21.59</v>
      </c>
    </row>
    <row r="855" spans="1:6" x14ac:dyDescent="0.3">
      <c r="A855" s="1">
        <f t="shared" si="13"/>
        <v>853</v>
      </c>
      <c r="B855" s="6">
        <f xml:space="preserve"> RTD("cqg.rtd",,"StudyData", $I$2, "BAR", "", "Time", $I$4,-$A855,$I$6,$I$10, "","False","T")</f>
        <v>40147</v>
      </c>
      <c r="C855" s="3">
        <f xml:space="preserve"> RTD("cqg.rtd",,"StudyData", $I$2, "BAR", "", "Open", $I$4, -$A855, $I$6,$I$10,,$I$8,$I$12)</f>
        <v>24.95</v>
      </c>
      <c r="D855" s="3">
        <f xml:space="preserve"> RTD("cqg.rtd",,"StudyData", $I$2, "BAR", "", "High", $I$4, -$A855, $I$6,$I$10,,$I$8,$I$12)</f>
        <v>25.57</v>
      </c>
      <c r="E855" s="3">
        <f xml:space="preserve"> RTD("cqg.rtd",,"StudyData", $I$2, "BAR", "", "Low", $I$4, -$A855, $I$6,$I$10,,$I$8,$I$12)</f>
        <v>20.61</v>
      </c>
      <c r="F855" s="3">
        <f xml:space="preserve"> RTD("cqg.rtd",,"StudyData", $I$2, "BAR", "", "Close", $I$4, -$A855, $I$6,$I$10,,$I$8,$I$12)</f>
        <v>21.25</v>
      </c>
    </row>
    <row r="856" spans="1:6" x14ac:dyDescent="0.3">
      <c r="A856" s="1">
        <f t="shared" si="13"/>
        <v>854</v>
      </c>
      <c r="B856" s="6">
        <f xml:space="preserve"> RTD("cqg.rtd",,"StudyData", $I$2, "BAR", "", "Time", $I$4,-$A856,$I$6,$I$10, "","False","T")</f>
        <v>40140</v>
      </c>
      <c r="C856" s="3">
        <f xml:space="preserve"> RTD("cqg.rtd",,"StudyData", $I$2, "BAR", "", "Open", $I$4, -$A856, $I$6,$I$10,,$I$8,$I$12)</f>
        <v>21.98</v>
      </c>
      <c r="D856" s="3">
        <f xml:space="preserve"> RTD("cqg.rtd",,"StudyData", $I$2, "BAR", "", "High", $I$4, -$A856, $I$6,$I$10,,$I$8,$I$12)</f>
        <v>25.93</v>
      </c>
      <c r="E856" s="3">
        <f xml:space="preserve"> RTD("cqg.rtd",,"StudyData", $I$2, "BAR", "", "Low", $I$4, -$A856, $I$6,$I$10,,$I$8,$I$12)</f>
        <v>20.05</v>
      </c>
      <c r="F856" s="3">
        <f xml:space="preserve"> RTD("cqg.rtd",,"StudyData", $I$2, "BAR", "", "Close", $I$4, -$A856, $I$6,$I$10,,$I$8,$I$12)</f>
        <v>24.85</v>
      </c>
    </row>
    <row r="857" spans="1:6" x14ac:dyDescent="0.3">
      <c r="A857" s="1">
        <f t="shared" si="13"/>
        <v>855</v>
      </c>
      <c r="B857" s="6">
        <f xml:space="preserve"> RTD("cqg.rtd",,"StudyData", $I$2, "BAR", "", "Time", $I$4,-$A857,$I$6,$I$10, "","False","T")</f>
        <v>40133</v>
      </c>
      <c r="C857" s="3">
        <f xml:space="preserve"> RTD("cqg.rtd",,"StudyData", $I$2, "BAR", "", "Open", $I$4, -$A857, $I$6,$I$10,,$I$8,$I$12)</f>
        <v>23.36</v>
      </c>
      <c r="D857" s="3">
        <f xml:space="preserve"> RTD("cqg.rtd",,"StudyData", $I$2, "BAR", "", "High", $I$4, -$A857, $I$6,$I$10,,$I$8,$I$12)</f>
        <v>24.2</v>
      </c>
      <c r="E857" s="3">
        <f xml:space="preserve"> RTD("cqg.rtd",,"StudyData", $I$2, "BAR", "", "Low", $I$4, -$A857, $I$6,$I$10,,$I$8,$I$12)</f>
        <v>21.63</v>
      </c>
      <c r="F857" s="3">
        <f xml:space="preserve"> RTD("cqg.rtd",,"StudyData", $I$2, "BAR", "", "Close", $I$4, -$A857, $I$6,$I$10,,$I$8,$I$12)</f>
        <v>22.19</v>
      </c>
    </row>
    <row r="858" spans="1:6" x14ac:dyDescent="0.3">
      <c r="A858" s="1">
        <f t="shared" si="13"/>
        <v>856</v>
      </c>
      <c r="B858" s="6">
        <f xml:space="preserve"> RTD("cqg.rtd",,"StudyData", $I$2, "BAR", "", "Time", $I$4,-$A858,$I$6,$I$10, "","False","T")</f>
        <v>40126</v>
      </c>
      <c r="C858" s="3">
        <f xml:space="preserve"> RTD("cqg.rtd",,"StudyData", $I$2, "BAR", "", "Open", $I$4, -$A858, $I$6,$I$10,,$I$8,$I$12)</f>
        <v>24.19</v>
      </c>
      <c r="D858" s="3">
        <f xml:space="preserve"> RTD("cqg.rtd",,"StudyData", $I$2, "BAR", "", "High", $I$4, -$A858, $I$6,$I$10,,$I$8,$I$12)</f>
        <v>24.61</v>
      </c>
      <c r="E858" s="3">
        <f xml:space="preserve"> RTD("cqg.rtd",,"StudyData", $I$2, "BAR", "", "Low", $I$4, -$A858, $I$6,$I$10,,$I$8,$I$12)</f>
        <v>22.72</v>
      </c>
      <c r="F858" s="3">
        <f xml:space="preserve"> RTD("cqg.rtd",,"StudyData", $I$2, "BAR", "", "Close", $I$4, -$A858, $I$6,$I$10,,$I$8,$I$12)</f>
        <v>23.36</v>
      </c>
    </row>
    <row r="859" spans="1:6" x14ac:dyDescent="0.3">
      <c r="A859" s="1">
        <f t="shared" si="13"/>
        <v>857</v>
      </c>
      <c r="B859" s="6">
        <f xml:space="preserve"> RTD("cqg.rtd",,"StudyData", $I$2, "BAR", "", "Time", $I$4,-$A859,$I$6,$I$10, "","False","T")</f>
        <v>40119</v>
      </c>
      <c r="C859" s="3">
        <f xml:space="preserve"> RTD("cqg.rtd",,"StudyData", $I$2, "BAR", "", "Open", $I$4, -$A859, $I$6,$I$10,,$I$8,$I$12)</f>
        <v>30.7</v>
      </c>
      <c r="D859" s="3">
        <f xml:space="preserve"> RTD("cqg.rtd",,"StudyData", $I$2, "BAR", "", "High", $I$4, -$A859, $I$6,$I$10,,$I$8,$I$12)</f>
        <v>31.84</v>
      </c>
      <c r="E859" s="3">
        <f xml:space="preserve"> RTD("cqg.rtd",,"StudyData", $I$2, "BAR", "", "Low", $I$4, -$A859, $I$6,$I$10,,$I$8,$I$12)</f>
        <v>24.06</v>
      </c>
      <c r="F859" s="3">
        <f xml:space="preserve"> RTD("cqg.rtd",,"StudyData", $I$2, "BAR", "", "Close", $I$4, -$A859, $I$6,$I$10,,$I$8,$I$12)</f>
        <v>24.19</v>
      </c>
    </row>
    <row r="860" spans="1:6" x14ac:dyDescent="0.3">
      <c r="A860" s="1">
        <f t="shared" si="13"/>
        <v>858</v>
      </c>
      <c r="B860" s="6">
        <f xml:space="preserve"> RTD("cqg.rtd",,"StudyData", $I$2, "BAR", "", "Time", $I$4,-$A860,$I$6,$I$10, "","False","T")</f>
        <v>40112</v>
      </c>
      <c r="C860" s="3">
        <f xml:space="preserve"> RTD("cqg.rtd",,"StudyData", $I$2, "BAR", "", "Open", $I$4, -$A860, $I$6,$I$10,,$I$8,$I$12)</f>
        <v>23.06</v>
      </c>
      <c r="D860" s="3">
        <f xml:space="preserve"> RTD("cqg.rtd",,"StudyData", $I$2, "BAR", "", "High", $I$4, -$A860, $I$6,$I$10,,$I$8,$I$12)</f>
        <v>31.59</v>
      </c>
      <c r="E860" s="3">
        <f xml:space="preserve"> RTD("cqg.rtd",,"StudyData", $I$2, "BAR", "", "Low", $I$4, -$A860, $I$6,$I$10,,$I$8,$I$12)</f>
        <v>21.89</v>
      </c>
      <c r="F860" s="3">
        <f xml:space="preserve"> RTD("cqg.rtd",,"StudyData", $I$2, "BAR", "", "Close", $I$4, -$A860, $I$6,$I$10,,$I$8,$I$12)</f>
        <v>30.69</v>
      </c>
    </row>
    <row r="861" spans="1:6" x14ac:dyDescent="0.3">
      <c r="A861" s="1">
        <f t="shared" si="13"/>
        <v>859</v>
      </c>
      <c r="B861" s="6">
        <f xml:space="preserve"> RTD("cqg.rtd",,"StudyData", $I$2, "BAR", "", "Time", $I$4,-$A861,$I$6,$I$10, "","False","T")</f>
        <v>40105</v>
      </c>
      <c r="C861" s="3">
        <f xml:space="preserve"> RTD("cqg.rtd",,"StudyData", $I$2, "BAR", "", "Open", $I$4, -$A861, $I$6,$I$10,,$I$8,$I$12)</f>
        <v>21.41</v>
      </c>
      <c r="D861" s="3">
        <f xml:space="preserve"> RTD("cqg.rtd",,"StudyData", $I$2, "BAR", "", "High", $I$4, -$A861, $I$6,$I$10,,$I$8,$I$12)</f>
        <v>22.77</v>
      </c>
      <c r="E861" s="3">
        <f xml:space="preserve"> RTD("cqg.rtd",,"StudyData", $I$2, "BAR", "", "Low", $I$4, -$A861, $I$6,$I$10,,$I$8,$I$12)</f>
        <v>20.100000000000001</v>
      </c>
      <c r="F861" s="3">
        <f xml:space="preserve"> RTD("cqg.rtd",,"StudyData", $I$2, "BAR", "", "Close", $I$4, -$A861, $I$6,$I$10,,$I$8,$I$12)</f>
        <v>22.27</v>
      </c>
    </row>
    <row r="862" spans="1:6" x14ac:dyDescent="0.3">
      <c r="A862" s="1">
        <f t="shared" si="13"/>
        <v>860</v>
      </c>
      <c r="B862" s="6">
        <f xml:space="preserve"> RTD("cqg.rtd",,"StudyData", $I$2, "BAR", "", "Time", $I$4,-$A862,$I$6,$I$10, "","False","T")</f>
        <v>40098</v>
      </c>
      <c r="C862" s="3">
        <f xml:space="preserve"> RTD("cqg.rtd",,"StudyData", $I$2, "BAR", "", "Open", $I$4, -$A862, $I$6,$I$10,,$I$8,$I$12)</f>
        <v>23.12</v>
      </c>
      <c r="D862" s="3">
        <f xml:space="preserve"> RTD("cqg.rtd",,"StudyData", $I$2, "BAR", "", "High", $I$4, -$A862, $I$6,$I$10,,$I$8,$I$12)</f>
        <v>24.07</v>
      </c>
      <c r="E862" s="3">
        <f xml:space="preserve"> RTD("cqg.rtd",,"StudyData", $I$2, "BAR", "", "Low", $I$4, -$A862, $I$6,$I$10,,$I$8,$I$12)</f>
        <v>20.98</v>
      </c>
      <c r="F862" s="3">
        <f xml:space="preserve"> RTD("cqg.rtd",,"StudyData", $I$2, "BAR", "", "Close", $I$4, -$A862, $I$6,$I$10,,$I$8,$I$12)</f>
        <v>21.43</v>
      </c>
    </row>
    <row r="863" spans="1:6" x14ac:dyDescent="0.3">
      <c r="A863" s="1">
        <f t="shared" si="13"/>
        <v>861</v>
      </c>
      <c r="B863" s="6">
        <f xml:space="preserve"> RTD("cqg.rtd",,"StudyData", $I$2, "BAR", "", "Time", $I$4,-$A863,$I$6,$I$10, "","False","T")</f>
        <v>40091</v>
      </c>
      <c r="C863" s="3">
        <f xml:space="preserve"> RTD("cqg.rtd",,"StudyData", $I$2, "BAR", "", "Open", $I$4, -$A863, $I$6,$I$10,,$I$8,$I$12)</f>
        <v>29.34</v>
      </c>
      <c r="D863" s="3">
        <f xml:space="preserve"> RTD("cqg.rtd",,"StudyData", $I$2, "BAR", "", "High", $I$4, -$A863, $I$6,$I$10,,$I$8,$I$12)</f>
        <v>29.34</v>
      </c>
      <c r="E863" s="3">
        <f xml:space="preserve"> RTD("cqg.rtd",,"StudyData", $I$2, "BAR", "", "Low", $I$4, -$A863, $I$6,$I$10,,$I$8,$I$12)</f>
        <v>22.99</v>
      </c>
      <c r="F863" s="3">
        <f xml:space="preserve"> RTD("cqg.rtd",,"StudyData", $I$2, "BAR", "", "Close", $I$4, -$A863, $I$6,$I$10,,$I$8,$I$12)</f>
        <v>23.12</v>
      </c>
    </row>
    <row r="864" spans="1:6" x14ac:dyDescent="0.3">
      <c r="A864" s="1">
        <f t="shared" si="13"/>
        <v>862</v>
      </c>
      <c r="B864" s="6">
        <f xml:space="preserve"> RTD("cqg.rtd",,"StudyData", $I$2, "BAR", "", "Time", $I$4,-$A864,$I$6,$I$10, "","False","T")</f>
        <v>40084</v>
      </c>
      <c r="C864" s="3">
        <f xml:space="preserve"> RTD("cqg.rtd",,"StudyData", $I$2, "BAR", "", "Open", $I$4, -$A864, $I$6,$I$10,,$I$8,$I$12)</f>
        <v>26.26</v>
      </c>
      <c r="D864" s="3">
        <f xml:space="preserve"> RTD("cqg.rtd",,"StudyData", $I$2, "BAR", "", "High", $I$4, -$A864, $I$6,$I$10,,$I$8,$I$12)</f>
        <v>29.56</v>
      </c>
      <c r="E864" s="3">
        <f xml:space="preserve"> RTD("cqg.rtd",,"StudyData", $I$2, "BAR", "", "Low", $I$4, -$A864, $I$6,$I$10,,$I$8,$I$12)</f>
        <v>24.54</v>
      </c>
      <c r="F864" s="3">
        <f xml:space="preserve"> RTD("cqg.rtd",,"StudyData", $I$2, "BAR", "", "Close", $I$4, -$A864, $I$6,$I$10,,$I$8,$I$12)</f>
        <v>28.68</v>
      </c>
    </row>
    <row r="865" spans="1:6" x14ac:dyDescent="0.3">
      <c r="A865" s="1">
        <f t="shared" si="13"/>
        <v>863</v>
      </c>
      <c r="B865" s="6">
        <f xml:space="preserve"> RTD("cqg.rtd",,"StudyData", $I$2, "BAR", "", "Time", $I$4,-$A865,$I$6,$I$10, "","False","T")</f>
        <v>40077</v>
      </c>
      <c r="C865" s="3">
        <f xml:space="preserve"> RTD("cqg.rtd",,"StudyData", $I$2, "BAR", "", "Open", $I$4, -$A865, $I$6,$I$10,,$I$8,$I$12)</f>
        <v>25.34</v>
      </c>
      <c r="D865" s="3">
        <f xml:space="preserve"> RTD("cqg.rtd",,"StudyData", $I$2, "BAR", "", "High", $I$4, -$A865, $I$6,$I$10,,$I$8,$I$12)</f>
        <v>26.34</v>
      </c>
      <c r="E865" s="3">
        <f xml:space="preserve"> RTD("cqg.rtd",,"StudyData", $I$2, "BAR", "", "Low", $I$4, -$A865, $I$6,$I$10,,$I$8,$I$12)</f>
        <v>22.19</v>
      </c>
      <c r="F865" s="3">
        <f xml:space="preserve"> RTD("cqg.rtd",,"StudyData", $I$2, "BAR", "", "Close", $I$4, -$A865, $I$6,$I$10,,$I$8,$I$12)</f>
        <v>25.61</v>
      </c>
    </row>
    <row r="866" spans="1:6" x14ac:dyDescent="0.3">
      <c r="A866" s="1">
        <f t="shared" si="13"/>
        <v>864</v>
      </c>
      <c r="B866" s="6">
        <f xml:space="preserve"> RTD("cqg.rtd",,"StudyData", $I$2, "BAR", "", "Time", $I$4,-$A866,$I$6,$I$10, "","False","T")</f>
        <v>40070</v>
      </c>
      <c r="C866" s="3">
        <f xml:space="preserve"> RTD("cqg.rtd",,"StudyData", $I$2, "BAR", "", "Open", $I$4, -$A866, $I$6,$I$10,,$I$8,$I$12)</f>
        <v>25.39</v>
      </c>
      <c r="D866" s="3">
        <f xml:space="preserve"> RTD("cqg.rtd",,"StudyData", $I$2, "BAR", "", "High", $I$4, -$A866, $I$6,$I$10,,$I$8,$I$12)</f>
        <v>25.39</v>
      </c>
      <c r="E866" s="3">
        <f xml:space="preserve"> RTD("cqg.rtd",,"StudyData", $I$2, "BAR", "", "Low", $I$4, -$A866, $I$6,$I$10,,$I$8,$I$12)</f>
        <v>22.78</v>
      </c>
      <c r="F866" s="3">
        <f xml:space="preserve"> RTD("cqg.rtd",,"StudyData", $I$2, "BAR", "", "Close", $I$4, -$A866, $I$6,$I$10,,$I$8,$I$12)</f>
        <v>23.92</v>
      </c>
    </row>
    <row r="867" spans="1:6" x14ac:dyDescent="0.3">
      <c r="A867" s="1">
        <f t="shared" si="13"/>
        <v>865</v>
      </c>
      <c r="B867" s="6">
        <f xml:space="preserve"> RTD("cqg.rtd",,"StudyData", $I$2, "BAR", "", "Time", $I$4,-$A867,$I$6,$I$10, "","False","T")</f>
        <v>40064</v>
      </c>
      <c r="C867" s="3">
        <f xml:space="preserve"> RTD("cqg.rtd",,"StudyData", $I$2, "BAR", "", "Open", $I$4, -$A867, $I$6,$I$10,,$I$8,$I$12)</f>
        <v>25.26</v>
      </c>
      <c r="D867" s="3">
        <f xml:space="preserve"> RTD("cqg.rtd",,"StudyData", $I$2, "BAR", "", "High", $I$4, -$A867, $I$6,$I$10,,$I$8,$I$12)</f>
        <v>26.15</v>
      </c>
      <c r="E867" s="3">
        <f xml:space="preserve"> RTD("cqg.rtd",,"StudyData", $I$2, "BAR", "", "Low", $I$4, -$A867, $I$6,$I$10,,$I$8,$I$12)</f>
        <v>22.48</v>
      </c>
      <c r="F867" s="3">
        <f xml:space="preserve"> RTD("cqg.rtd",,"StudyData", $I$2, "BAR", "", "Close", $I$4, -$A867, $I$6,$I$10,,$I$8,$I$12)</f>
        <v>24.15</v>
      </c>
    </row>
    <row r="868" spans="1:6" x14ac:dyDescent="0.3">
      <c r="A868" s="1">
        <f t="shared" si="13"/>
        <v>866</v>
      </c>
      <c r="B868" s="6">
        <f xml:space="preserve"> RTD("cqg.rtd",,"StudyData", $I$2, "BAR", "", "Time", $I$4,-$A868,$I$6,$I$10, "","False","T")</f>
        <v>40056</v>
      </c>
      <c r="C868" s="3">
        <f xml:space="preserve"> RTD("cqg.rtd",,"StudyData", $I$2, "BAR", "", "Open", $I$4, -$A868, $I$6,$I$10,,$I$8,$I$12)</f>
        <v>24.76</v>
      </c>
      <c r="D868" s="3">
        <f xml:space="preserve"> RTD("cqg.rtd",,"StudyData", $I$2, "BAR", "", "High", $I$4, -$A868, $I$6,$I$10,,$I$8,$I$12)</f>
        <v>29.57</v>
      </c>
      <c r="E868" s="3">
        <f xml:space="preserve"> RTD("cqg.rtd",,"StudyData", $I$2, "BAR", "", "Low", $I$4, -$A868, $I$6,$I$10,,$I$8,$I$12)</f>
        <v>24.76</v>
      </c>
      <c r="F868" s="3">
        <f xml:space="preserve"> RTD("cqg.rtd",,"StudyData", $I$2, "BAR", "", "Close", $I$4, -$A868, $I$6,$I$10,,$I$8,$I$12)</f>
        <v>25.26</v>
      </c>
    </row>
    <row r="869" spans="1:6" x14ac:dyDescent="0.3">
      <c r="A869" s="1">
        <f t="shared" si="13"/>
        <v>867</v>
      </c>
      <c r="B869" s="6">
        <f xml:space="preserve"> RTD("cqg.rtd",,"StudyData", $I$2, "BAR", "", "Time", $I$4,-$A869,$I$6,$I$10, "","False","T")</f>
        <v>40049</v>
      </c>
      <c r="C869" s="3">
        <f xml:space="preserve"> RTD("cqg.rtd",,"StudyData", $I$2, "BAR", "", "Open", $I$4, -$A869, $I$6,$I$10,,$I$8,$I$12)</f>
        <v>25.01</v>
      </c>
      <c r="D869" s="3">
        <f xml:space="preserve"> RTD("cqg.rtd",,"StudyData", $I$2, "BAR", "", "High", $I$4, -$A869, $I$6,$I$10,,$I$8,$I$12)</f>
        <v>25.89</v>
      </c>
      <c r="E869" s="3">
        <f xml:space="preserve"> RTD("cqg.rtd",,"StudyData", $I$2, "BAR", "", "Low", $I$4, -$A869, $I$6,$I$10,,$I$8,$I$12)</f>
        <v>24.23</v>
      </c>
      <c r="F869" s="3">
        <f xml:space="preserve"> RTD("cqg.rtd",,"StudyData", $I$2, "BAR", "", "Close", $I$4, -$A869, $I$6,$I$10,,$I$8,$I$12)</f>
        <v>24.76</v>
      </c>
    </row>
    <row r="870" spans="1:6" x14ac:dyDescent="0.3">
      <c r="A870" s="1">
        <f t="shared" si="13"/>
        <v>868</v>
      </c>
      <c r="B870" s="6">
        <f xml:space="preserve"> RTD("cqg.rtd",,"StudyData", $I$2, "BAR", "", "Time", $I$4,-$A870,$I$6,$I$10, "","False","T")</f>
        <v>40042</v>
      </c>
      <c r="C870" s="3">
        <f xml:space="preserve"> RTD("cqg.rtd",,"StudyData", $I$2, "BAR", "", "Open", $I$4, -$A870, $I$6,$I$10,,$I$8,$I$12)</f>
        <v>24.27</v>
      </c>
      <c r="D870" s="3">
        <f xml:space="preserve"> RTD("cqg.rtd",,"StudyData", $I$2, "BAR", "", "High", $I$4, -$A870, $I$6,$I$10,,$I$8,$I$12)</f>
        <v>28.39</v>
      </c>
      <c r="E870" s="3">
        <f xml:space="preserve"> RTD("cqg.rtd",,"StudyData", $I$2, "BAR", "", "Low", $I$4, -$A870, $I$6,$I$10,,$I$8,$I$12)</f>
        <v>23.91</v>
      </c>
      <c r="F870" s="3">
        <f xml:space="preserve"> RTD("cqg.rtd",,"StudyData", $I$2, "BAR", "", "Close", $I$4, -$A870, $I$6,$I$10,,$I$8,$I$12)</f>
        <v>25.01</v>
      </c>
    </row>
    <row r="871" spans="1:6" x14ac:dyDescent="0.3">
      <c r="A871" s="1">
        <f t="shared" si="13"/>
        <v>869</v>
      </c>
      <c r="B871" s="6">
        <f xml:space="preserve"> RTD("cqg.rtd",,"StudyData", $I$2, "BAR", "", "Time", $I$4,-$A871,$I$6,$I$10, "","False","T")</f>
        <v>40035</v>
      </c>
      <c r="C871" s="3">
        <f xml:space="preserve"> RTD("cqg.rtd",,"StudyData", $I$2, "BAR", "", "Open", $I$4, -$A871, $I$6,$I$10,,$I$8,$I$12)</f>
        <v>24.76</v>
      </c>
      <c r="D871" s="3">
        <f xml:space="preserve"> RTD("cqg.rtd",,"StudyData", $I$2, "BAR", "", "High", $I$4, -$A871, $I$6,$I$10,,$I$8,$I$12)</f>
        <v>26.98</v>
      </c>
      <c r="E871" s="3">
        <f xml:space="preserve"> RTD("cqg.rtd",,"StudyData", $I$2, "BAR", "", "Low", $I$4, -$A871, $I$6,$I$10,,$I$8,$I$12)</f>
        <v>24.26</v>
      </c>
      <c r="F871" s="3">
        <f xml:space="preserve"> RTD("cqg.rtd",,"StudyData", $I$2, "BAR", "", "Close", $I$4, -$A871, $I$6,$I$10,,$I$8,$I$12)</f>
        <v>24.27</v>
      </c>
    </row>
    <row r="872" spans="1:6" x14ac:dyDescent="0.3">
      <c r="A872" s="1">
        <f t="shared" si="13"/>
        <v>870</v>
      </c>
      <c r="B872" s="6">
        <f xml:space="preserve"> RTD("cqg.rtd",,"StudyData", $I$2, "BAR", "", "Time", $I$4,-$A872,$I$6,$I$10, "","False","T")</f>
        <v>40028</v>
      </c>
      <c r="C872" s="3">
        <f xml:space="preserve"> RTD("cqg.rtd",,"StudyData", $I$2, "BAR", "", "Open", $I$4, -$A872, $I$6,$I$10,,$I$8,$I$12)</f>
        <v>25.92</v>
      </c>
      <c r="D872" s="3">
        <f xml:space="preserve"> RTD("cqg.rtd",,"StudyData", $I$2, "BAR", "", "High", $I$4, -$A872, $I$6,$I$10,,$I$8,$I$12)</f>
        <v>26.49</v>
      </c>
      <c r="E872" s="3">
        <f xml:space="preserve"> RTD("cqg.rtd",,"StudyData", $I$2, "BAR", "", "Low", $I$4, -$A872, $I$6,$I$10,,$I$8,$I$12)</f>
        <v>23.98</v>
      </c>
      <c r="F872" s="3">
        <f xml:space="preserve"> RTD("cqg.rtd",,"StudyData", $I$2, "BAR", "", "Close", $I$4, -$A872, $I$6,$I$10,,$I$8,$I$12)</f>
        <v>24.76</v>
      </c>
    </row>
    <row r="873" spans="1:6" x14ac:dyDescent="0.3">
      <c r="A873" s="1">
        <f t="shared" si="13"/>
        <v>871</v>
      </c>
      <c r="B873" s="6">
        <f xml:space="preserve"> RTD("cqg.rtd",,"StudyData", $I$2, "BAR", "", "Time", $I$4,-$A873,$I$6,$I$10, "","False","T")</f>
        <v>40021</v>
      </c>
      <c r="C873" s="3">
        <f xml:space="preserve"> RTD("cqg.rtd",,"StudyData", $I$2, "BAR", "", "Open", $I$4, -$A873, $I$6,$I$10,,$I$8,$I$12)</f>
        <v>24.06</v>
      </c>
      <c r="D873" s="3">
        <f xml:space="preserve"> RTD("cqg.rtd",,"StudyData", $I$2, "BAR", "", "High", $I$4, -$A873, $I$6,$I$10,,$I$8,$I$12)</f>
        <v>26.22</v>
      </c>
      <c r="E873" s="3">
        <f xml:space="preserve"> RTD("cqg.rtd",,"StudyData", $I$2, "BAR", "", "Low", $I$4, -$A873, $I$6,$I$10,,$I$8,$I$12)</f>
        <v>24.02</v>
      </c>
      <c r="F873" s="3">
        <f xml:space="preserve"> RTD("cqg.rtd",,"StudyData", $I$2, "BAR", "", "Close", $I$4, -$A873, $I$6,$I$10,,$I$8,$I$12)</f>
        <v>25.92</v>
      </c>
    </row>
    <row r="874" spans="1:6" x14ac:dyDescent="0.3">
      <c r="A874" s="1">
        <f t="shared" si="13"/>
        <v>872</v>
      </c>
      <c r="B874" s="6">
        <f xml:space="preserve"> RTD("cqg.rtd",,"StudyData", $I$2, "BAR", "", "Time", $I$4,-$A874,$I$6,$I$10, "","False","T")</f>
        <v>40014</v>
      </c>
      <c r="C874" s="3">
        <f xml:space="preserve"> RTD("cqg.rtd",,"StudyData", $I$2, "BAR", "", "Open", $I$4, -$A874, $I$6,$I$10,,$I$8,$I$12)</f>
        <v>25.06</v>
      </c>
      <c r="D874" s="3">
        <f xml:space="preserve"> RTD("cqg.rtd",,"StudyData", $I$2, "BAR", "", "High", $I$4, -$A874, $I$6,$I$10,,$I$8,$I$12)</f>
        <v>25.42</v>
      </c>
      <c r="E874" s="3">
        <f xml:space="preserve"> RTD("cqg.rtd",,"StudyData", $I$2, "BAR", "", "Low", $I$4, -$A874, $I$6,$I$10,,$I$8,$I$12)</f>
        <v>23</v>
      </c>
      <c r="F874" s="3">
        <f xml:space="preserve"> RTD("cqg.rtd",,"StudyData", $I$2, "BAR", "", "Close", $I$4, -$A874, $I$6,$I$10,,$I$8,$I$12)</f>
        <v>23.09</v>
      </c>
    </row>
    <row r="875" spans="1:6" x14ac:dyDescent="0.3">
      <c r="A875" s="1">
        <f t="shared" si="13"/>
        <v>873</v>
      </c>
      <c r="B875" s="6">
        <f xml:space="preserve"> RTD("cqg.rtd",,"StudyData", $I$2, "BAR", "", "Time", $I$4,-$A875,$I$6,$I$10, "","False","T")</f>
        <v>40007</v>
      </c>
      <c r="C875" s="3">
        <f xml:space="preserve"> RTD("cqg.rtd",,"StudyData", $I$2, "BAR", "", "Open", $I$4, -$A875, $I$6,$I$10,,$I$8,$I$12)</f>
        <v>28.36</v>
      </c>
      <c r="D875" s="3">
        <f xml:space="preserve"> RTD("cqg.rtd",,"StudyData", $I$2, "BAR", "", "High", $I$4, -$A875, $I$6,$I$10,,$I$8,$I$12)</f>
        <v>29.24</v>
      </c>
      <c r="E875" s="3">
        <f xml:space="preserve"> RTD("cqg.rtd",,"StudyData", $I$2, "BAR", "", "Low", $I$4, -$A875, $I$6,$I$10,,$I$8,$I$12)</f>
        <v>23.83</v>
      </c>
      <c r="F875" s="3">
        <f xml:space="preserve"> RTD("cqg.rtd",,"StudyData", $I$2, "BAR", "", "Close", $I$4, -$A875, $I$6,$I$10,,$I$8,$I$12)</f>
        <v>24.34</v>
      </c>
    </row>
    <row r="876" spans="1:6" x14ac:dyDescent="0.3">
      <c r="A876" s="1">
        <f t="shared" si="13"/>
        <v>874</v>
      </c>
      <c r="B876" s="6">
        <f xml:space="preserve"> RTD("cqg.rtd",,"StudyData", $I$2, "BAR", "", "Time", $I$4,-$A876,$I$6,$I$10, "","False","T")</f>
        <v>40000</v>
      </c>
      <c r="C876" s="3">
        <f xml:space="preserve"> RTD("cqg.rtd",,"StudyData", $I$2, "BAR", "", "Open", $I$4, -$A876, $I$6,$I$10,,$I$8,$I$12)</f>
        <v>30.32</v>
      </c>
      <c r="D876" s="3">
        <f xml:space="preserve"> RTD("cqg.rtd",,"StudyData", $I$2, "BAR", "", "High", $I$4, -$A876, $I$6,$I$10,,$I$8,$I$12)</f>
        <v>33.04</v>
      </c>
      <c r="E876" s="3">
        <f xml:space="preserve"> RTD("cqg.rtd",,"StudyData", $I$2, "BAR", "", "Low", $I$4, -$A876, $I$6,$I$10,,$I$8,$I$12)</f>
        <v>28.82</v>
      </c>
      <c r="F876" s="3">
        <f xml:space="preserve"> RTD("cqg.rtd",,"StudyData", $I$2, "BAR", "", "Close", $I$4, -$A876, $I$6,$I$10,,$I$8,$I$12)</f>
        <v>29.02</v>
      </c>
    </row>
    <row r="877" spans="1:6" x14ac:dyDescent="0.3">
      <c r="A877" s="1">
        <f t="shared" si="13"/>
        <v>875</v>
      </c>
      <c r="B877" s="6">
        <f xml:space="preserve"> RTD("cqg.rtd",,"StudyData", $I$2, "BAR", "", "Time", $I$4,-$A877,$I$6,$I$10, "","False","T")</f>
        <v>39993</v>
      </c>
      <c r="C877" s="3">
        <f xml:space="preserve"> RTD("cqg.rtd",,"StudyData", $I$2, "BAR", "", "Open", $I$4, -$A877, $I$6,$I$10,,$I$8,$I$12)</f>
        <v>25.93</v>
      </c>
      <c r="D877" s="3">
        <f xml:space="preserve"> RTD("cqg.rtd",,"StudyData", $I$2, "BAR", "", "High", $I$4, -$A877, $I$6,$I$10,,$I$8,$I$12)</f>
        <v>28.62</v>
      </c>
      <c r="E877" s="3">
        <f xml:space="preserve"> RTD("cqg.rtd",,"StudyData", $I$2, "BAR", "", "Low", $I$4, -$A877, $I$6,$I$10,,$I$8,$I$12)</f>
        <v>24.8</v>
      </c>
      <c r="F877" s="3">
        <f xml:space="preserve"> RTD("cqg.rtd",,"StudyData", $I$2, "BAR", "", "Close", $I$4, -$A877, $I$6,$I$10,,$I$8,$I$12)</f>
        <v>27.95</v>
      </c>
    </row>
    <row r="878" spans="1:6" x14ac:dyDescent="0.3">
      <c r="A878" s="1">
        <f t="shared" si="13"/>
        <v>876</v>
      </c>
      <c r="B878" s="6">
        <f xml:space="preserve"> RTD("cqg.rtd",,"StudyData", $I$2, "BAR", "", "Time", $I$4,-$A878,$I$6,$I$10, "","False","T")</f>
        <v>39986</v>
      </c>
      <c r="C878" s="3">
        <f xml:space="preserve"> RTD("cqg.rtd",,"StudyData", $I$2, "BAR", "", "Open", $I$4, -$A878, $I$6,$I$10,,$I$8,$I$12)</f>
        <v>30.4</v>
      </c>
      <c r="D878" s="3">
        <f xml:space="preserve"> RTD("cqg.rtd",,"StudyData", $I$2, "BAR", "", "High", $I$4, -$A878, $I$6,$I$10,,$I$8,$I$12)</f>
        <v>32.04</v>
      </c>
      <c r="E878" s="3">
        <f xml:space="preserve"> RTD("cqg.rtd",,"StudyData", $I$2, "BAR", "", "Low", $I$4, -$A878, $I$6,$I$10,,$I$8,$I$12)</f>
        <v>25.76</v>
      </c>
      <c r="F878" s="3">
        <f xml:space="preserve"> RTD("cqg.rtd",,"StudyData", $I$2, "BAR", "", "Close", $I$4, -$A878, $I$6,$I$10,,$I$8,$I$12)</f>
        <v>25.93</v>
      </c>
    </row>
    <row r="879" spans="1:6" x14ac:dyDescent="0.3">
      <c r="A879" s="1">
        <f t="shared" si="13"/>
        <v>877</v>
      </c>
      <c r="B879" s="6">
        <f xml:space="preserve"> RTD("cqg.rtd",,"StudyData", $I$2, "BAR", "", "Time", $I$4,-$A879,$I$6,$I$10, "","False","T")</f>
        <v>39979</v>
      </c>
      <c r="C879" s="3">
        <f xml:space="preserve"> RTD("cqg.rtd",,"StudyData", $I$2, "BAR", "", "Open", $I$4, -$A879, $I$6,$I$10,,$I$8,$I$12)</f>
        <v>29.7</v>
      </c>
      <c r="D879" s="3">
        <f xml:space="preserve"> RTD("cqg.rtd",,"StudyData", $I$2, "BAR", "", "High", $I$4, -$A879, $I$6,$I$10,,$I$8,$I$12)</f>
        <v>32.770000000000003</v>
      </c>
      <c r="E879" s="3">
        <f xml:space="preserve"> RTD("cqg.rtd",,"StudyData", $I$2, "BAR", "", "Low", $I$4, -$A879, $I$6,$I$10,,$I$8,$I$12)</f>
        <v>27.56</v>
      </c>
      <c r="F879" s="3">
        <f xml:space="preserve"> RTD("cqg.rtd",,"StudyData", $I$2, "BAR", "", "Close", $I$4, -$A879, $I$6,$I$10,,$I$8,$I$12)</f>
        <v>27.99</v>
      </c>
    </row>
    <row r="880" spans="1:6" x14ac:dyDescent="0.3">
      <c r="A880" s="1">
        <f t="shared" si="13"/>
        <v>878</v>
      </c>
      <c r="B880" s="6">
        <f xml:space="preserve"> RTD("cqg.rtd",,"StudyData", $I$2, "BAR", "", "Time", $I$4,-$A880,$I$6,$I$10, "","False","T")</f>
        <v>39972</v>
      </c>
      <c r="C880" s="3">
        <f xml:space="preserve"> RTD("cqg.rtd",,"StudyData", $I$2, "BAR", "", "Open", $I$4, -$A880, $I$6,$I$10,,$I$8,$I$12)</f>
        <v>30.84</v>
      </c>
      <c r="D880" s="3">
        <f xml:space="preserve"> RTD("cqg.rtd",,"StudyData", $I$2, "BAR", "", "High", $I$4, -$A880, $I$6,$I$10,,$I$8,$I$12)</f>
        <v>31.82</v>
      </c>
      <c r="E880" s="3">
        <f xml:space="preserve"> RTD("cqg.rtd",,"StudyData", $I$2, "BAR", "", "Low", $I$4, -$A880, $I$6,$I$10,,$I$8,$I$12)</f>
        <v>26.81</v>
      </c>
      <c r="F880" s="3">
        <f xml:space="preserve"> RTD("cqg.rtd",,"StudyData", $I$2, "BAR", "", "Close", $I$4, -$A880, $I$6,$I$10,,$I$8,$I$12)</f>
        <v>28.15</v>
      </c>
    </row>
    <row r="881" spans="1:6" x14ac:dyDescent="0.3">
      <c r="A881" s="1">
        <f t="shared" si="13"/>
        <v>879</v>
      </c>
      <c r="B881" s="6">
        <f xml:space="preserve"> RTD("cqg.rtd",,"StudyData", $I$2, "BAR", "", "Time", $I$4,-$A881,$I$6,$I$10, "","False","T")</f>
        <v>39965</v>
      </c>
      <c r="C881" s="3">
        <f xml:space="preserve"> RTD("cqg.rtd",,"StudyData", $I$2, "BAR", "", "Open", $I$4, -$A881, $I$6,$I$10,,$I$8,$I$12)</f>
        <v>28.7</v>
      </c>
      <c r="D881" s="3">
        <f xml:space="preserve"> RTD("cqg.rtd",,"StudyData", $I$2, "BAR", "", "High", $I$4, -$A881, $I$6,$I$10,,$I$8,$I$12)</f>
        <v>31.79</v>
      </c>
      <c r="E881" s="3">
        <f xml:space="preserve"> RTD("cqg.rtd",,"StudyData", $I$2, "BAR", "", "Low", $I$4, -$A881, $I$6,$I$10,,$I$8,$I$12)</f>
        <v>28.3</v>
      </c>
      <c r="F881" s="3">
        <f xml:space="preserve"> RTD("cqg.rtd",,"StudyData", $I$2, "BAR", "", "Close", $I$4, -$A881, $I$6,$I$10,,$I$8,$I$12)</f>
        <v>29.62</v>
      </c>
    </row>
    <row r="882" spans="1:6" x14ac:dyDescent="0.3">
      <c r="A882" s="1">
        <f t="shared" si="13"/>
        <v>880</v>
      </c>
      <c r="B882" s="6">
        <f xml:space="preserve"> RTD("cqg.rtd",,"StudyData", $I$2, "BAR", "", "Time", $I$4,-$A882,$I$6,$I$10, "","False","T")</f>
        <v>39959</v>
      </c>
      <c r="C882" s="3">
        <f xml:space="preserve"> RTD("cqg.rtd",,"StudyData", $I$2, "BAR", "", "Open", $I$4, -$A882, $I$6,$I$10,,$I$8,$I$12)</f>
        <v>34.57</v>
      </c>
      <c r="D882" s="3">
        <f xml:space="preserve"> RTD("cqg.rtd",,"StudyData", $I$2, "BAR", "", "High", $I$4, -$A882, $I$6,$I$10,,$I$8,$I$12)</f>
        <v>34.57</v>
      </c>
      <c r="E882" s="3">
        <f xml:space="preserve"> RTD("cqg.rtd",,"StudyData", $I$2, "BAR", "", "Low", $I$4, -$A882, $I$6,$I$10,,$I$8,$I$12)</f>
        <v>28.85</v>
      </c>
      <c r="F882" s="3">
        <f xml:space="preserve"> RTD("cqg.rtd",,"StudyData", $I$2, "BAR", "", "Close", $I$4, -$A882, $I$6,$I$10,,$I$8,$I$12)</f>
        <v>28.92</v>
      </c>
    </row>
    <row r="883" spans="1:6" x14ac:dyDescent="0.3">
      <c r="A883" s="1">
        <f t="shared" si="13"/>
        <v>881</v>
      </c>
      <c r="B883" s="6">
        <f xml:space="preserve"> RTD("cqg.rtd",,"StudyData", $I$2, "BAR", "", "Time", $I$4,-$A883,$I$6,$I$10, "","False","T")</f>
        <v>39951</v>
      </c>
      <c r="C883" s="3">
        <f xml:space="preserve"> RTD("cqg.rtd",,"StudyData", $I$2, "BAR", "", "Open", $I$4, -$A883, $I$6,$I$10,,$I$8,$I$12)</f>
        <v>32.9</v>
      </c>
      <c r="D883" s="3">
        <f xml:space="preserve"> RTD("cqg.rtd",,"StudyData", $I$2, "BAR", "", "High", $I$4, -$A883, $I$6,$I$10,,$I$8,$I$12)</f>
        <v>32.9</v>
      </c>
      <c r="E883" s="3">
        <f xml:space="preserve"> RTD("cqg.rtd",,"StudyData", $I$2, "BAR", "", "Low", $I$4, -$A883, $I$6,$I$10,,$I$8,$I$12)</f>
        <v>26.57</v>
      </c>
      <c r="F883" s="3">
        <f xml:space="preserve"> RTD("cqg.rtd",,"StudyData", $I$2, "BAR", "", "Close", $I$4, -$A883, $I$6,$I$10,,$I$8,$I$12)</f>
        <v>32.630000000000003</v>
      </c>
    </row>
    <row r="884" spans="1:6" x14ac:dyDescent="0.3">
      <c r="A884" s="1">
        <f t="shared" si="13"/>
        <v>882</v>
      </c>
      <c r="B884" s="6">
        <f xml:space="preserve"> RTD("cqg.rtd",,"StudyData", $I$2, "BAR", "", "Time", $I$4,-$A884,$I$6,$I$10, "","False","T")</f>
        <v>39944</v>
      </c>
      <c r="C884" s="3">
        <f xml:space="preserve"> RTD("cqg.rtd",,"StudyData", $I$2, "BAR", "", "Open", $I$4, -$A884, $I$6,$I$10,,$I$8,$I$12)</f>
        <v>32.04</v>
      </c>
      <c r="D884" s="3">
        <f xml:space="preserve"> RTD("cqg.rtd",,"StudyData", $I$2, "BAR", "", "High", $I$4, -$A884, $I$6,$I$10,,$I$8,$I$12)</f>
        <v>34.08</v>
      </c>
      <c r="E884" s="3">
        <f xml:space="preserve"> RTD("cqg.rtd",,"StudyData", $I$2, "BAR", "", "Low", $I$4, -$A884, $I$6,$I$10,,$I$8,$I$12)</f>
        <v>30.59</v>
      </c>
      <c r="F884" s="3">
        <f xml:space="preserve"> RTD("cqg.rtd",,"StudyData", $I$2, "BAR", "", "Close", $I$4, -$A884, $I$6,$I$10,,$I$8,$I$12)</f>
        <v>33.11</v>
      </c>
    </row>
    <row r="885" spans="1:6" x14ac:dyDescent="0.3">
      <c r="A885" s="1">
        <f t="shared" si="13"/>
        <v>883</v>
      </c>
      <c r="B885" s="6">
        <f xml:space="preserve"> RTD("cqg.rtd",,"StudyData", $I$2, "BAR", "", "Time", $I$4,-$A885,$I$6,$I$10, "","False","T")</f>
        <v>39937</v>
      </c>
      <c r="C885" s="3">
        <f xml:space="preserve"> RTD("cqg.rtd",,"StudyData", $I$2, "BAR", "", "Open", $I$4, -$A885, $I$6,$I$10,,$I$8,$I$12)</f>
        <v>35.29</v>
      </c>
      <c r="D885" s="3">
        <f xml:space="preserve"> RTD("cqg.rtd",,"StudyData", $I$2, "BAR", "", "High", $I$4, -$A885, $I$6,$I$10,,$I$8,$I$12)</f>
        <v>36.24</v>
      </c>
      <c r="E885" s="3">
        <f xml:space="preserve"> RTD("cqg.rtd",,"StudyData", $I$2, "BAR", "", "Low", $I$4, -$A885, $I$6,$I$10,,$I$8,$I$12)</f>
        <v>31.19</v>
      </c>
      <c r="F885" s="3">
        <f xml:space="preserve"> RTD("cqg.rtd",,"StudyData", $I$2, "BAR", "", "Close", $I$4, -$A885, $I$6,$I$10,,$I$8,$I$12)</f>
        <v>32.04</v>
      </c>
    </row>
    <row r="886" spans="1:6" x14ac:dyDescent="0.3">
      <c r="A886" s="1">
        <f t="shared" si="13"/>
        <v>884</v>
      </c>
      <c r="B886" s="6">
        <f xml:space="preserve"> RTD("cqg.rtd",,"StudyData", $I$2, "BAR", "", "Time", $I$4,-$A886,$I$6,$I$10, "","False","T")</f>
        <v>39930</v>
      </c>
      <c r="C886" s="3">
        <f xml:space="preserve"> RTD("cqg.rtd",,"StudyData", $I$2, "BAR", "", "Open", $I$4, -$A886, $I$6,$I$10,,$I$8,$I$12)</f>
        <v>39.46</v>
      </c>
      <c r="D886" s="3">
        <f xml:space="preserve"> RTD("cqg.rtd",,"StudyData", $I$2, "BAR", "", "High", $I$4, -$A886, $I$6,$I$10,,$I$8,$I$12)</f>
        <v>39.64</v>
      </c>
      <c r="E886" s="3">
        <f xml:space="preserve"> RTD("cqg.rtd",,"StudyData", $I$2, "BAR", "", "Low", $I$4, -$A886, $I$6,$I$10,,$I$8,$I$12)</f>
        <v>34.5</v>
      </c>
      <c r="F886" s="3">
        <f xml:space="preserve"> RTD("cqg.rtd",,"StudyData", $I$2, "BAR", "", "Close", $I$4, -$A886, $I$6,$I$10,,$I$8,$I$12)</f>
        <v>35.29</v>
      </c>
    </row>
    <row r="887" spans="1:6" x14ac:dyDescent="0.3">
      <c r="A887" s="1">
        <f t="shared" si="13"/>
        <v>885</v>
      </c>
      <c r="B887" s="6">
        <f xml:space="preserve"> RTD("cqg.rtd",,"StudyData", $I$2, "BAR", "", "Time", $I$4,-$A887,$I$6,$I$10, "","False","T")</f>
        <v>39923</v>
      </c>
      <c r="C887" s="3">
        <f xml:space="preserve"> RTD("cqg.rtd",,"StudyData", $I$2, "BAR", "", "Open", $I$4, -$A887, $I$6,$I$10,,$I$8,$I$12)</f>
        <v>33.94</v>
      </c>
      <c r="D887" s="3">
        <f xml:space="preserve"> RTD("cqg.rtd",,"StudyData", $I$2, "BAR", "", "High", $I$4, -$A887, $I$6,$I$10,,$I$8,$I$12)</f>
        <v>40.29</v>
      </c>
      <c r="E887" s="3">
        <f xml:space="preserve"> RTD("cqg.rtd",,"StudyData", $I$2, "BAR", "", "Low", $I$4, -$A887, $I$6,$I$10,,$I$8,$I$12)</f>
        <v>33.94</v>
      </c>
      <c r="F887" s="3">
        <f xml:space="preserve"> RTD("cqg.rtd",,"StudyData", $I$2, "BAR", "", "Close", $I$4, -$A887, $I$6,$I$10,,$I$8,$I$12)</f>
        <v>36.82</v>
      </c>
    </row>
    <row r="888" spans="1:6" x14ac:dyDescent="0.3">
      <c r="A888" s="1">
        <f t="shared" si="13"/>
        <v>886</v>
      </c>
      <c r="B888" s="6">
        <f xml:space="preserve"> RTD("cqg.rtd",,"StudyData", $I$2, "BAR", "", "Time", $I$4,-$A888,$I$6,$I$10, "","False","T")</f>
        <v>39916</v>
      </c>
      <c r="C888" s="3">
        <f xml:space="preserve"> RTD("cqg.rtd",,"StudyData", $I$2, "BAR", "", "Open", $I$4, -$A888, $I$6,$I$10,,$I$8,$I$12)</f>
        <v>38.32</v>
      </c>
      <c r="D888" s="3">
        <f xml:space="preserve"> RTD("cqg.rtd",,"StudyData", $I$2, "BAR", "", "High", $I$4, -$A888, $I$6,$I$10,,$I$8,$I$12)</f>
        <v>38.9</v>
      </c>
      <c r="E888" s="3">
        <f xml:space="preserve"> RTD("cqg.rtd",,"StudyData", $I$2, "BAR", "", "Low", $I$4, -$A888, $I$6,$I$10,,$I$8,$I$12)</f>
        <v>33.68</v>
      </c>
      <c r="F888" s="3">
        <f xml:space="preserve"> RTD("cqg.rtd",,"StudyData", $I$2, "BAR", "", "Close", $I$4, -$A888, $I$6,$I$10,,$I$8,$I$12)</f>
        <v>33.94</v>
      </c>
    </row>
    <row r="889" spans="1:6" x14ac:dyDescent="0.3">
      <c r="A889" s="1">
        <f t="shared" si="13"/>
        <v>887</v>
      </c>
      <c r="B889" s="6">
        <f xml:space="preserve"> RTD("cqg.rtd",,"StudyData", $I$2, "BAR", "", "Time", $I$4,-$A889,$I$6,$I$10, "","False","T")</f>
        <v>39909</v>
      </c>
      <c r="C889" s="3">
        <f xml:space="preserve"> RTD("cqg.rtd",,"StudyData", $I$2, "BAR", "", "Open", $I$4, -$A889, $I$6,$I$10,,$I$8,$I$12)</f>
        <v>41.96</v>
      </c>
      <c r="D889" s="3">
        <f xml:space="preserve"> RTD("cqg.rtd",,"StudyData", $I$2, "BAR", "", "High", $I$4, -$A889, $I$6,$I$10,,$I$8,$I$12)</f>
        <v>43.02</v>
      </c>
      <c r="E889" s="3">
        <f xml:space="preserve"> RTD("cqg.rtd",,"StudyData", $I$2, "BAR", "", "Low", $I$4, -$A889, $I$6,$I$10,,$I$8,$I$12)</f>
        <v>36.53</v>
      </c>
      <c r="F889" s="3">
        <f xml:space="preserve"> RTD("cqg.rtd",,"StudyData", $I$2, "BAR", "", "Close", $I$4, -$A889, $I$6,$I$10,,$I$8,$I$12)</f>
        <v>36.53</v>
      </c>
    </row>
    <row r="890" spans="1:6" x14ac:dyDescent="0.3">
      <c r="A890" s="1">
        <f t="shared" si="13"/>
        <v>888</v>
      </c>
      <c r="B890" s="6">
        <f xml:space="preserve"> RTD("cqg.rtd",,"StudyData", $I$2, "BAR", "", "Time", $I$4,-$A890,$I$6,$I$10, "","False","T")</f>
        <v>39902</v>
      </c>
      <c r="C890" s="3">
        <f xml:space="preserve"> RTD("cqg.rtd",,"StudyData", $I$2, "BAR", "", "Open", $I$4, -$A890, $I$6,$I$10,,$I$8,$I$12)</f>
        <v>44.86</v>
      </c>
      <c r="D890" s="3">
        <f xml:space="preserve"> RTD("cqg.rtd",,"StudyData", $I$2, "BAR", "", "High", $I$4, -$A890, $I$6,$I$10,,$I$8,$I$12)</f>
        <v>46.28</v>
      </c>
      <c r="E890" s="3">
        <f xml:space="preserve"> RTD("cqg.rtd",,"StudyData", $I$2, "BAR", "", "Low", $I$4, -$A890, $I$6,$I$10,,$I$8,$I$12)</f>
        <v>39.64</v>
      </c>
      <c r="F890" s="3">
        <f xml:space="preserve"> RTD("cqg.rtd",,"StudyData", $I$2, "BAR", "", "Close", $I$4, -$A890, $I$6,$I$10,,$I$8,$I$12)</f>
        <v>39.700000000000003</v>
      </c>
    </row>
    <row r="891" spans="1:6" x14ac:dyDescent="0.3">
      <c r="A891" s="1">
        <f t="shared" si="13"/>
        <v>889</v>
      </c>
      <c r="B891" s="6">
        <f xml:space="preserve"> RTD("cqg.rtd",,"StudyData", $I$2, "BAR", "", "Time", $I$4,-$A891,$I$6,$I$10, "","False","T")</f>
        <v>39895</v>
      </c>
      <c r="C891" s="3">
        <f xml:space="preserve"> RTD("cqg.rtd",,"StudyData", $I$2, "BAR", "", "Open", $I$4, -$A891, $I$6,$I$10,,$I$8,$I$12)</f>
        <v>45.89</v>
      </c>
      <c r="D891" s="3">
        <f xml:space="preserve"> RTD("cqg.rtd",,"StudyData", $I$2, "BAR", "", "High", $I$4, -$A891, $I$6,$I$10,,$I$8,$I$12)</f>
        <v>45.89</v>
      </c>
      <c r="E891" s="3">
        <f xml:space="preserve"> RTD("cqg.rtd",,"StudyData", $I$2, "BAR", "", "Low", $I$4, -$A891, $I$6,$I$10,,$I$8,$I$12)</f>
        <v>40.17</v>
      </c>
      <c r="F891" s="3">
        <f xml:space="preserve"> RTD("cqg.rtd",,"StudyData", $I$2, "BAR", "", "Close", $I$4, -$A891, $I$6,$I$10,,$I$8,$I$12)</f>
        <v>41.04</v>
      </c>
    </row>
    <row r="892" spans="1:6" x14ac:dyDescent="0.3">
      <c r="A892" s="1">
        <f t="shared" si="13"/>
        <v>890</v>
      </c>
      <c r="B892" s="6">
        <f xml:space="preserve"> RTD("cqg.rtd",,"StudyData", $I$2, "BAR", "", "Time", $I$4,-$A892,$I$6,$I$10, "","False","T")</f>
        <v>39888</v>
      </c>
      <c r="C892" s="3">
        <f xml:space="preserve"> RTD("cqg.rtd",,"StudyData", $I$2, "BAR", "", "Open", $I$4, -$A892, $I$6,$I$10,,$I$8,$I$12)</f>
        <v>42.36</v>
      </c>
      <c r="D892" s="3">
        <f xml:space="preserve"> RTD("cqg.rtd",,"StudyData", $I$2, "BAR", "", "High", $I$4, -$A892, $I$6,$I$10,,$I$8,$I$12)</f>
        <v>47.63</v>
      </c>
      <c r="E892" s="3">
        <f xml:space="preserve"> RTD("cqg.rtd",,"StudyData", $I$2, "BAR", "", "Low", $I$4, -$A892, $I$6,$I$10,,$I$8,$I$12)</f>
        <v>38.79</v>
      </c>
      <c r="F892" s="3">
        <f xml:space="preserve"> RTD("cqg.rtd",,"StudyData", $I$2, "BAR", "", "Close", $I$4, -$A892, $I$6,$I$10,,$I$8,$I$12)</f>
        <v>45.89</v>
      </c>
    </row>
    <row r="893" spans="1:6" x14ac:dyDescent="0.3">
      <c r="A893" s="1">
        <f t="shared" si="13"/>
        <v>891</v>
      </c>
      <c r="B893" s="6">
        <f xml:space="preserve"> RTD("cqg.rtd",,"StudyData", $I$2, "BAR", "", "Time", $I$4,-$A893,$I$6,$I$10, "","False","T")</f>
        <v>39881</v>
      </c>
      <c r="C893" s="3">
        <f xml:space="preserve"> RTD("cqg.rtd",,"StudyData", $I$2, "BAR", "", "Open", $I$4, -$A893, $I$6,$I$10,,$I$8,$I$12)</f>
        <v>49.35</v>
      </c>
      <c r="D893" s="3">
        <f xml:space="preserve"> RTD("cqg.rtd",,"StudyData", $I$2, "BAR", "", "High", $I$4, -$A893, $I$6,$I$10,,$I$8,$I$12)</f>
        <v>51.34</v>
      </c>
      <c r="E893" s="3">
        <f xml:space="preserve"> RTD("cqg.rtd",,"StudyData", $I$2, "BAR", "", "Low", $I$4, -$A893, $I$6,$I$10,,$I$8,$I$12)</f>
        <v>40.03</v>
      </c>
      <c r="F893" s="3">
        <f xml:space="preserve"> RTD("cqg.rtd",,"StudyData", $I$2, "BAR", "", "Close", $I$4, -$A893, $I$6,$I$10,,$I$8,$I$12)</f>
        <v>42.36</v>
      </c>
    </row>
    <row r="894" spans="1:6" x14ac:dyDescent="0.3">
      <c r="A894" s="1">
        <f t="shared" si="13"/>
        <v>892</v>
      </c>
      <c r="B894" s="6">
        <f xml:space="preserve"> RTD("cqg.rtd",,"StudyData", $I$2, "BAR", "", "Time", $I$4,-$A894,$I$6,$I$10, "","False","T")</f>
        <v>39874</v>
      </c>
      <c r="C894" s="3">
        <f xml:space="preserve"> RTD("cqg.rtd",,"StudyData", $I$2, "BAR", "", "Open", $I$4, -$A894, $I$6,$I$10,,$I$8,$I$12)</f>
        <v>49.96</v>
      </c>
      <c r="D894" s="3">
        <f xml:space="preserve"> RTD("cqg.rtd",,"StudyData", $I$2, "BAR", "", "High", $I$4, -$A894, $I$6,$I$10,,$I$8,$I$12)</f>
        <v>53.25</v>
      </c>
      <c r="E894" s="3">
        <f xml:space="preserve"> RTD("cqg.rtd",,"StudyData", $I$2, "BAR", "", "Low", $I$4, -$A894, $I$6,$I$10,,$I$8,$I$12)</f>
        <v>45.02</v>
      </c>
      <c r="F894" s="3">
        <f xml:space="preserve"> RTD("cqg.rtd",,"StudyData", $I$2, "BAR", "", "Close", $I$4, -$A894, $I$6,$I$10,,$I$8,$I$12)</f>
        <v>49.33</v>
      </c>
    </row>
    <row r="895" spans="1:6" x14ac:dyDescent="0.3">
      <c r="A895" s="1">
        <f t="shared" si="13"/>
        <v>893</v>
      </c>
      <c r="B895" s="6">
        <f xml:space="preserve"> RTD("cqg.rtd",,"StudyData", $I$2, "BAR", "", "Time", $I$4,-$A895,$I$6,$I$10, "","False","T")</f>
        <v>39867</v>
      </c>
      <c r="C895" s="3">
        <f xml:space="preserve"> RTD("cqg.rtd",,"StudyData", $I$2, "BAR", "", "Open", $I$4, -$A895, $I$6,$I$10,,$I$8,$I$12)</f>
        <v>49.3</v>
      </c>
      <c r="D895" s="3">
        <f xml:space="preserve"> RTD("cqg.rtd",,"StudyData", $I$2, "BAR", "", "High", $I$4, -$A895, $I$6,$I$10,,$I$8,$I$12)</f>
        <v>53.16</v>
      </c>
      <c r="E895" s="3">
        <f xml:space="preserve"> RTD("cqg.rtd",,"StudyData", $I$2, "BAR", "", "Low", $I$4, -$A895, $I$6,$I$10,,$I$8,$I$12)</f>
        <v>41.91</v>
      </c>
      <c r="F895" s="3">
        <f xml:space="preserve"> RTD("cqg.rtd",,"StudyData", $I$2, "BAR", "", "Close", $I$4, -$A895, $I$6,$I$10,,$I$8,$I$12)</f>
        <v>46.35</v>
      </c>
    </row>
    <row r="896" spans="1:6" x14ac:dyDescent="0.3">
      <c r="A896" s="1">
        <f t="shared" si="13"/>
        <v>894</v>
      </c>
      <c r="B896" s="6">
        <f xml:space="preserve"> RTD("cqg.rtd",,"StudyData", $I$2, "BAR", "", "Time", $I$4,-$A896,$I$6,$I$10, "","False","T")</f>
        <v>39861</v>
      </c>
      <c r="C896" s="3">
        <f xml:space="preserve"> RTD("cqg.rtd",,"StudyData", $I$2, "BAR", "", "Open", $I$4, -$A896, $I$6,$I$10,,$I$8,$I$12)</f>
        <v>48.14</v>
      </c>
      <c r="D896" s="3">
        <f xml:space="preserve"> RTD("cqg.rtd",,"StudyData", $I$2, "BAR", "", "High", $I$4, -$A896, $I$6,$I$10,,$I$8,$I$12)</f>
        <v>52.04</v>
      </c>
      <c r="E896" s="3">
        <f xml:space="preserve"> RTD("cqg.rtd",,"StudyData", $I$2, "BAR", "", "Low", $I$4, -$A896, $I$6,$I$10,,$I$8,$I$12)</f>
        <v>44.81</v>
      </c>
      <c r="F896" s="3">
        <f xml:space="preserve"> RTD("cqg.rtd",,"StudyData", $I$2, "BAR", "", "Close", $I$4, -$A896, $I$6,$I$10,,$I$8,$I$12)</f>
        <v>49.3</v>
      </c>
    </row>
    <row r="897" spans="1:6" x14ac:dyDescent="0.3">
      <c r="A897" s="1">
        <f t="shared" si="13"/>
        <v>895</v>
      </c>
      <c r="B897" s="6">
        <f xml:space="preserve"> RTD("cqg.rtd",,"StudyData", $I$2, "BAR", "", "Time", $I$4,-$A897,$I$6,$I$10, "","False","T")</f>
        <v>39853</v>
      </c>
      <c r="C897" s="3">
        <f xml:space="preserve"> RTD("cqg.rtd",,"StudyData", $I$2, "BAR", "", "Open", $I$4, -$A897, $I$6,$I$10,,$I$8,$I$12)</f>
        <v>45.4</v>
      </c>
      <c r="D897" s="3">
        <f xml:space="preserve"> RTD("cqg.rtd",,"StudyData", $I$2, "BAR", "", "High", $I$4, -$A897, $I$6,$I$10,,$I$8,$I$12)</f>
        <v>48.63</v>
      </c>
      <c r="E897" s="3">
        <f xml:space="preserve"> RTD("cqg.rtd",,"StudyData", $I$2, "BAR", "", "Low", $I$4, -$A897, $I$6,$I$10,,$I$8,$I$12)</f>
        <v>40.72</v>
      </c>
      <c r="F897" s="3">
        <f xml:space="preserve"> RTD("cqg.rtd",,"StudyData", $I$2, "BAR", "", "Close", $I$4, -$A897, $I$6,$I$10,,$I$8,$I$12)</f>
        <v>42.93</v>
      </c>
    </row>
    <row r="898" spans="1:6" x14ac:dyDescent="0.3">
      <c r="A898" s="1">
        <f t="shared" si="13"/>
        <v>896</v>
      </c>
      <c r="B898" s="6">
        <f xml:space="preserve"> RTD("cqg.rtd",,"StudyData", $I$2, "BAR", "", "Time", $I$4,-$A898,$I$6,$I$10, "","False","T")</f>
        <v>39846</v>
      </c>
      <c r="C898" s="3">
        <f xml:space="preserve"> RTD("cqg.rtd",,"StudyData", $I$2, "BAR", "", "Open", $I$4, -$A898, $I$6,$I$10,,$I$8,$I$12)</f>
        <v>49.42</v>
      </c>
      <c r="D898" s="3">
        <f xml:space="preserve"> RTD("cqg.rtd",,"StudyData", $I$2, "BAR", "", "High", $I$4, -$A898, $I$6,$I$10,,$I$8,$I$12)</f>
        <v>49.54</v>
      </c>
      <c r="E898" s="3">
        <f xml:space="preserve"> RTD("cqg.rtd",,"StudyData", $I$2, "BAR", "", "Low", $I$4, -$A898, $I$6,$I$10,,$I$8,$I$12)</f>
        <v>41.2</v>
      </c>
      <c r="F898" s="3">
        <f xml:space="preserve"> RTD("cqg.rtd",,"StudyData", $I$2, "BAR", "", "Close", $I$4, -$A898, $I$6,$I$10,,$I$8,$I$12)</f>
        <v>43.37</v>
      </c>
    </row>
    <row r="899" spans="1:6" x14ac:dyDescent="0.3">
      <c r="A899" s="1">
        <f t="shared" si="13"/>
        <v>897</v>
      </c>
      <c r="B899" s="6">
        <f xml:space="preserve"> RTD("cqg.rtd",,"StudyData", $I$2, "BAR", "", "Time", $I$4,-$A899,$I$6,$I$10, "","False","T")</f>
        <v>39839</v>
      </c>
      <c r="C899" s="3">
        <f xml:space="preserve"> RTD("cqg.rtd",,"StudyData", $I$2, "BAR", "", "Open", $I$4, -$A899, $I$6,$I$10,,$I$8,$I$12)</f>
        <v>47.89</v>
      </c>
      <c r="D899" s="3">
        <f xml:space="preserve"> RTD("cqg.rtd",,"StudyData", $I$2, "BAR", "", "High", $I$4, -$A899, $I$6,$I$10,,$I$8,$I$12)</f>
        <v>47.93</v>
      </c>
      <c r="E899" s="3">
        <f xml:space="preserve"> RTD("cqg.rtd",,"StudyData", $I$2, "BAR", "", "Low", $I$4, -$A899, $I$6,$I$10,,$I$8,$I$12)</f>
        <v>38.090000000000003</v>
      </c>
      <c r="F899" s="3">
        <f xml:space="preserve"> RTD("cqg.rtd",,"StudyData", $I$2, "BAR", "", "Close", $I$4, -$A899, $I$6,$I$10,,$I$8,$I$12)</f>
        <v>44.84</v>
      </c>
    </row>
    <row r="900" spans="1:6" x14ac:dyDescent="0.3">
      <c r="A900" s="1">
        <f t="shared" ref="A900:A963" si="14">A899+1</f>
        <v>898</v>
      </c>
      <c r="B900" s="6">
        <f xml:space="preserve"> RTD("cqg.rtd",,"StudyData", $I$2, "BAR", "", "Time", $I$4,-$A900,$I$6,$I$10, "","False","T")</f>
        <v>39833</v>
      </c>
      <c r="C900" s="3">
        <f xml:space="preserve"> RTD("cqg.rtd",,"StudyData", $I$2, "BAR", "", "Open", $I$4, -$A900, $I$6,$I$10,,$I$8,$I$12)</f>
        <v>50.12</v>
      </c>
      <c r="D900" s="3">
        <f xml:space="preserve"> RTD("cqg.rtd",,"StudyData", $I$2, "BAR", "", "High", $I$4, -$A900, $I$6,$I$10,,$I$8,$I$12)</f>
        <v>57.36</v>
      </c>
      <c r="E900" s="3">
        <f xml:space="preserve"> RTD("cqg.rtd",,"StudyData", $I$2, "BAR", "", "Low", $I$4, -$A900, $I$6,$I$10,,$I$8,$I$12)</f>
        <v>46.15</v>
      </c>
      <c r="F900" s="3">
        <f xml:space="preserve"> RTD("cqg.rtd",,"StudyData", $I$2, "BAR", "", "Close", $I$4, -$A900, $I$6,$I$10,,$I$8,$I$12)</f>
        <v>47.27</v>
      </c>
    </row>
    <row r="901" spans="1:6" x14ac:dyDescent="0.3">
      <c r="A901" s="1">
        <f t="shared" si="14"/>
        <v>899</v>
      </c>
      <c r="B901" s="6">
        <f xml:space="preserve"> RTD("cqg.rtd",,"StudyData", $I$2, "BAR", "", "Time", $I$4,-$A901,$I$6,$I$10, "","False","T")</f>
        <v>39825</v>
      </c>
      <c r="C901" s="3">
        <f xml:space="preserve"> RTD("cqg.rtd",,"StudyData", $I$2, "BAR", "", "Open", $I$4, -$A901, $I$6,$I$10,,$I$8,$I$12)</f>
        <v>42.06</v>
      </c>
      <c r="D901" s="3">
        <f xml:space="preserve"> RTD("cqg.rtd",,"StudyData", $I$2, "BAR", "", "High", $I$4, -$A901, $I$6,$I$10,,$I$8,$I$12)</f>
        <v>55.16</v>
      </c>
      <c r="E901" s="3">
        <f xml:space="preserve"> RTD("cqg.rtd",,"StudyData", $I$2, "BAR", "", "Low", $I$4, -$A901, $I$6,$I$10,,$I$8,$I$12)</f>
        <v>41.94</v>
      </c>
      <c r="F901" s="3">
        <f xml:space="preserve"> RTD("cqg.rtd",,"StudyData", $I$2, "BAR", "", "Close", $I$4, -$A901, $I$6,$I$10,,$I$8,$I$12)</f>
        <v>46.11</v>
      </c>
    </row>
    <row r="902" spans="1:6" x14ac:dyDescent="0.3">
      <c r="A902" s="1">
        <f t="shared" si="14"/>
        <v>900</v>
      </c>
      <c r="B902" s="6">
        <f xml:space="preserve"> RTD("cqg.rtd",,"StudyData", $I$2, "BAR", "", "Time", $I$4,-$A902,$I$6,$I$10, "","False","T")</f>
        <v>39818</v>
      </c>
      <c r="C902" s="3">
        <f xml:space="preserve"> RTD("cqg.rtd",,"StudyData", $I$2, "BAR", "", "Open", $I$4, -$A902, $I$6,$I$10,,$I$8,$I$12)</f>
        <v>39.24</v>
      </c>
      <c r="D902" s="3">
        <f xml:space="preserve"> RTD("cqg.rtd",,"StudyData", $I$2, "BAR", "", "High", $I$4, -$A902, $I$6,$I$10,,$I$8,$I$12)</f>
        <v>44.6</v>
      </c>
      <c r="E902" s="3">
        <f xml:space="preserve"> RTD("cqg.rtd",,"StudyData", $I$2, "BAR", "", "Low", $I$4, -$A902, $I$6,$I$10,,$I$8,$I$12)</f>
        <v>37.340000000000003</v>
      </c>
      <c r="F902" s="3">
        <f xml:space="preserve"> RTD("cqg.rtd",,"StudyData", $I$2, "BAR", "", "Close", $I$4, -$A902, $I$6,$I$10,,$I$8,$I$12)</f>
        <v>42.82</v>
      </c>
    </row>
    <row r="903" spans="1:6" x14ac:dyDescent="0.3">
      <c r="A903" s="1">
        <f t="shared" si="14"/>
        <v>901</v>
      </c>
      <c r="B903" s="6">
        <f xml:space="preserve"> RTD("cqg.rtd",,"StudyData", $I$2, "BAR", "", "Time", $I$4,-$A903,$I$6,$I$10, "","False","T")</f>
        <v>39811</v>
      </c>
      <c r="C903" s="3">
        <f xml:space="preserve"> RTD("cqg.rtd",,"StudyData", $I$2, "BAR", "", "Open", $I$4, -$A903, $I$6,$I$10,,$I$8,$I$12)</f>
        <v>43.35</v>
      </c>
      <c r="D903" s="3">
        <f xml:space="preserve"> RTD("cqg.rtd",,"StudyData", $I$2, "BAR", "", "High", $I$4, -$A903, $I$6,$I$10,,$I$8,$I$12)</f>
        <v>46.24</v>
      </c>
      <c r="E903" s="3">
        <f xml:space="preserve"> RTD("cqg.rtd",,"StudyData", $I$2, "BAR", "", "Low", $I$4, -$A903, $I$6,$I$10,,$I$8,$I$12)</f>
        <v>36.880000000000003</v>
      </c>
      <c r="F903" s="3">
        <f xml:space="preserve"> RTD("cqg.rtd",,"StudyData", $I$2, "BAR", "", "Close", $I$4, -$A903, $I$6,$I$10,,$I$8,$I$12)</f>
        <v>39.19</v>
      </c>
    </row>
    <row r="904" spans="1:6" x14ac:dyDescent="0.3">
      <c r="A904" s="1">
        <f t="shared" si="14"/>
        <v>902</v>
      </c>
      <c r="B904" s="6">
        <f xml:space="preserve"> RTD("cqg.rtd",,"StudyData", $I$2, "BAR", "", "Time", $I$4,-$A904,$I$6,$I$10, "","False","T")</f>
        <v>39804</v>
      </c>
      <c r="C904" s="3">
        <f xml:space="preserve"> RTD("cqg.rtd",,"StudyData", $I$2, "BAR", "", "Open", $I$4, -$A904, $I$6,$I$10,,$I$8,$I$12)</f>
        <v>44.93</v>
      </c>
      <c r="D904" s="3">
        <f xml:space="preserve"> RTD("cqg.rtd",,"StudyData", $I$2, "BAR", "", "High", $I$4, -$A904, $I$6,$I$10,,$I$8,$I$12)</f>
        <v>46.69</v>
      </c>
      <c r="E904" s="3">
        <f xml:space="preserve"> RTD("cqg.rtd",,"StudyData", $I$2, "BAR", "", "Low", $I$4, -$A904, $I$6,$I$10,,$I$8,$I$12)</f>
        <v>41.68</v>
      </c>
      <c r="F904" s="3">
        <f xml:space="preserve"> RTD("cqg.rtd",,"StudyData", $I$2, "BAR", "", "Close", $I$4, -$A904, $I$6,$I$10,,$I$8,$I$12)</f>
        <v>43.38</v>
      </c>
    </row>
    <row r="905" spans="1:6" x14ac:dyDescent="0.3">
      <c r="A905" s="1">
        <f t="shared" si="14"/>
        <v>903</v>
      </c>
      <c r="B905" s="6">
        <f xml:space="preserve"> RTD("cqg.rtd",,"StudyData", $I$2, "BAR", "", "Time", $I$4,-$A905,$I$6,$I$10, "","False","T")</f>
        <v>39797</v>
      </c>
      <c r="C905" s="3">
        <f xml:space="preserve"> RTD("cqg.rtd",,"StudyData", $I$2, "BAR", "", "Open", $I$4, -$A905, $I$6,$I$10,,$I$8,$I$12)</f>
        <v>55.68</v>
      </c>
      <c r="D905" s="3">
        <f xml:space="preserve"> RTD("cqg.rtd",,"StudyData", $I$2, "BAR", "", "High", $I$4, -$A905, $I$6,$I$10,,$I$8,$I$12)</f>
        <v>58.49</v>
      </c>
      <c r="E905" s="3">
        <f xml:space="preserve"> RTD("cqg.rtd",,"StudyData", $I$2, "BAR", "", "Low", $I$4, -$A905, $I$6,$I$10,,$I$8,$I$12)</f>
        <v>41.29</v>
      </c>
      <c r="F905" s="3">
        <f xml:space="preserve"> RTD("cqg.rtd",,"StudyData", $I$2, "BAR", "", "Close", $I$4, -$A905, $I$6,$I$10,,$I$8,$I$12)</f>
        <v>44.93</v>
      </c>
    </row>
    <row r="906" spans="1:6" x14ac:dyDescent="0.3">
      <c r="A906" s="1">
        <f t="shared" si="14"/>
        <v>904</v>
      </c>
      <c r="B906" s="6">
        <f xml:space="preserve"> RTD("cqg.rtd",,"StudyData", $I$2, "BAR", "", "Time", $I$4,-$A906,$I$6,$I$10, "","False","T")</f>
        <v>39790</v>
      </c>
      <c r="C906" s="3">
        <f xml:space="preserve"> RTD("cqg.rtd",,"StudyData", $I$2, "BAR", "", "Open", $I$4, -$A906, $I$6,$I$10,,$I$8,$I$12)</f>
        <v>58.86</v>
      </c>
      <c r="D906" s="3">
        <f xml:space="preserve"> RTD("cqg.rtd",,"StudyData", $I$2, "BAR", "", "High", $I$4, -$A906, $I$6,$I$10,,$I$8,$I$12)</f>
        <v>59.87</v>
      </c>
      <c r="E906" s="3">
        <f xml:space="preserve"> RTD("cqg.rtd",,"StudyData", $I$2, "BAR", "", "Low", $I$4, -$A906, $I$6,$I$10,,$I$8,$I$12)</f>
        <v>52.94</v>
      </c>
      <c r="F906" s="3">
        <f xml:space="preserve"> RTD("cqg.rtd",,"StudyData", $I$2, "BAR", "", "Close", $I$4, -$A906, $I$6,$I$10,,$I$8,$I$12)</f>
        <v>54.28</v>
      </c>
    </row>
    <row r="907" spans="1:6" x14ac:dyDescent="0.3">
      <c r="A907" s="1">
        <f t="shared" si="14"/>
        <v>905</v>
      </c>
      <c r="B907" s="6">
        <f xml:space="preserve"> RTD("cqg.rtd",,"StudyData", $I$2, "BAR", "", "Time", $I$4,-$A907,$I$6,$I$10, "","False","T")</f>
        <v>39783</v>
      </c>
      <c r="C907" s="3">
        <f xml:space="preserve"> RTD("cqg.rtd",,"StudyData", $I$2, "BAR", "", "Open", $I$4, -$A907, $I$6,$I$10,,$I$8,$I$12)</f>
        <v>60.47</v>
      </c>
      <c r="D907" s="3">
        <f xml:space="preserve"> RTD("cqg.rtd",,"StudyData", $I$2, "BAR", "", "High", $I$4, -$A907, $I$6,$I$10,,$I$8,$I$12)</f>
        <v>68.59</v>
      </c>
      <c r="E907" s="3">
        <f xml:space="preserve"> RTD("cqg.rtd",,"StudyData", $I$2, "BAR", "", "Low", $I$4, -$A907, $I$6,$I$10,,$I$8,$I$12)</f>
        <v>59.26</v>
      </c>
      <c r="F907" s="3">
        <f xml:space="preserve"> RTD("cqg.rtd",,"StudyData", $I$2, "BAR", "", "Close", $I$4, -$A907, $I$6,$I$10,,$I$8,$I$12)</f>
        <v>59.93</v>
      </c>
    </row>
    <row r="908" spans="1:6" x14ac:dyDescent="0.3">
      <c r="A908" s="1">
        <f t="shared" si="14"/>
        <v>906</v>
      </c>
      <c r="B908" s="6">
        <f xml:space="preserve"> RTD("cqg.rtd",,"StudyData", $I$2, "BAR", "", "Time", $I$4,-$A908,$I$6,$I$10, "","False","T")</f>
        <v>39776</v>
      </c>
      <c r="C908" s="3">
        <f xml:space="preserve"> RTD("cqg.rtd",,"StudyData", $I$2, "BAR", "", "Open", $I$4, -$A908, $I$6,$I$10,,$I$8,$I$12)</f>
        <v>71.19</v>
      </c>
      <c r="D908" s="3">
        <f xml:space="preserve"> RTD("cqg.rtd",,"StudyData", $I$2, "BAR", "", "High", $I$4, -$A908, $I$6,$I$10,,$I$8,$I$12)</f>
        <v>71.34</v>
      </c>
      <c r="E908" s="3">
        <f xml:space="preserve"> RTD("cqg.rtd",,"StudyData", $I$2, "BAR", "", "Low", $I$4, -$A908, $I$6,$I$10,,$I$8,$I$12)</f>
        <v>54.62</v>
      </c>
      <c r="F908" s="3">
        <f xml:space="preserve"> RTD("cqg.rtd",,"StudyData", $I$2, "BAR", "", "Close", $I$4, -$A908, $I$6,$I$10,,$I$8,$I$12)</f>
        <v>55.28</v>
      </c>
    </row>
    <row r="909" spans="1:6" x14ac:dyDescent="0.3">
      <c r="A909" s="1">
        <f t="shared" si="14"/>
        <v>907</v>
      </c>
      <c r="B909" s="6">
        <f xml:space="preserve"> RTD("cqg.rtd",,"StudyData", $I$2, "BAR", "", "Time", $I$4,-$A909,$I$6,$I$10, "","False","T")</f>
        <v>39769</v>
      </c>
      <c r="C909" s="3">
        <f xml:space="preserve"> RTD("cqg.rtd",,"StudyData", $I$2, "BAR", "", "Open", $I$4, -$A909, $I$6,$I$10,,$I$8,$I$12)</f>
        <v>69.56</v>
      </c>
      <c r="D909" s="3">
        <f xml:space="preserve"> RTD("cqg.rtd",,"StudyData", $I$2, "BAR", "", "High", $I$4, -$A909, $I$6,$I$10,,$I$8,$I$12)</f>
        <v>81.48</v>
      </c>
      <c r="E909" s="3">
        <f xml:space="preserve"> RTD("cqg.rtd",,"StudyData", $I$2, "BAR", "", "Low", $I$4, -$A909, $I$6,$I$10,,$I$8,$I$12)</f>
        <v>65.09</v>
      </c>
      <c r="F909" s="3">
        <f xml:space="preserve"> RTD("cqg.rtd",,"StudyData", $I$2, "BAR", "", "Close", $I$4, -$A909, $I$6,$I$10,,$I$8,$I$12)</f>
        <v>72.67</v>
      </c>
    </row>
    <row r="910" spans="1:6" x14ac:dyDescent="0.3">
      <c r="A910" s="1">
        <f t="shared" si="14"/>
        <v>908</v>
      </c>
      <c r="B910" s="6">
        <f xml:space="preserve"> RTD("cqg.rtd",,"StudyData", $I$2, "BAR", "", "Time", $I$4,-$A910,$I$6,$I$10, "","False","T")</f>
        <v>39762</v>
      </c>
      <c r="C910" s="3">
        <f xml:space="preserve"> RTD("cqg.rtd",,"StudyData", $I$2, "BAR", "", "Open", $I$4, -$A910, $I$6,$I$10,,$I$8,$I$12)</f>
        <v>56.09</v>
      </c>
      <c r="D910" s="3">
        <f xml:space="preserve"> RTD("cqg.rtd",,"StudyData", $I$2, "BAR", "", "High", $I$4, -$A910, $I$6,$I$10,,$I$8,$I$12)</f>
        <v>69.98</v>
      </c>
      <c r="E910" s="3">
        <f xml:space="preserve"> RTD("cqg.rtd",,"StudyData", $I$2, "BAR", "", "Low", $I$4, -$A910, $I$6,$I$10,,$I$8,$I$12)</f>
        <v>54.63</v>
      </c>
      <c r="F910" s="3">
        <f xml:space="preserve"> RTD("cqg.rtd",,"StudyData", $I$2, "BAR", "", "Close", $I$4, -$A910, $I$6,$I$10,,$I$8,$I$12)</f>
        <v>66.31</v>
      </c>
    </row>
    <row r="911" spans="1:6" x14ac:dyDescent="0.3">
      <c r="A911" s="1">
        <f t="shared" si="14"/>
        <v>909</v>
      </c>
      <c r="B911" s="6">
        <f xml:space="preserve"> RTD("cqg.rtd",,"StudyData", $I$2, "BAR", "", "Time", $I$4,-$A911,$I$6,$I$10, "","False","T")</f>
        <v>39755</v>
      </c>
      <c r="C911" s="3">
        <f xml:space="preserve"> RTD("cqg.rtd",,"StudyData", $I$2, "BAR", "", "Open", $I$4, -$A911, $I$6,$I$10,,$I$8,$I$12)</f>
        <v>60.17</v>
      </c>
      <c r="D911" s="3">
        <f xml:space="preserve"> RTD("cqg.rtd",,"StudyData", $I$2, "BAR", "", "High", $I$4, -$A911, $I$6,$I$10,,$I$8,$I$12)</f>
        <v>64.78</v>
      </c>
      <c r="E911" s="3">
        <f xml:space="preserve"> RTD("cqg.rtd",,"StudyData", $I$2, "BAR", "", "Low", $I$4, -$A911, $I$6,$I$10,,$I$8,$I$12)</f>
        <v>44.25</v>
      </c>
      <c r="F911" s="3">
        <f xml:space="preserve"> RTD("cqg.rtd",,"StudyData", $I$2, "BAR", "", "Close", $I$4, -$A911, $I$6,$I$10,,$I$8,$I$12)</f>
        <v>56.1</v>
      </c>
    </row>
    <row r="912" spans="1:6" x14ac:dyDescent="0.3">
      <c r="A912" s="1">
        <f t="shared" si="14"/>
        <v>910</v>
      </c>
      <c r="B912" s="6">
        <f xml:space="preserve"> RTD("cqg.rtd",,"StudyData", $I$2, "BAR", "", "Time", $I$4,-$A912,$I$6,$I$10, "","False","T")</f>
        <v>39748</v>
      </c>
      <c r="C912" s="3">
        <f xml:space="preserve"> RTD("cqg.rtd",,"StudyData", $I$2, "BAR", "", "Open", $I$4, -$A912, $I$6,$I$10,,$I$8,$I$12)</f>
        <v>79.13</v>
      </c>
      <c r="D912" s="3">
        <f xml:space="preserve"> RTD("cqg.rtd",,"StudyData", $I$2, "BAR", "", "High", $I$4, -$A912, $I$6,$I$10,,$I$8,$I$12)</f>
        <v>81.650000000000006</v>
      </c>
      <c r="E912" s="3">
        <f xml:space="preserve"> RTD("cqg.rtd",,"StudyData", $I$2, "BAR", "", "Low", $I$4, -$A912, $I$6,$I$10,,$I$8,$I$12)</f>
        <v>56.73</v>
      </c>
      <c r="F912" s="3">
        <f xml:space="preserve"> RTD("cqg.rtd",,"StudyData", $I$2, "BAR", "", "Close", $I$4, -$A912, $I$6,$I$10,,$I$8,$I$12)</f>
        <v>59.89</v>
      </c>
    </row>
    <row r="913" spans="1:6" x14ac:dyDescent="0.3">
      <c r="A913" s="1">
        <f t="shared" si="14"/>
        <v>911</v>
      </c>
      <c r="B913" s="6">
        <f xml:space="preserve"> RTD("cqg.rtd",,"StudyData", $I$2, "BAR", "", "Time", $I$4,-$A913,$I$6,$I$10, "","False","T")</f>
        <v>39741</v>
      </c>
      <c r="C913" s="3">
        <f xml:space="preserve"> RTD("cqg.rtd",,"StudyData", $I$2, "BAR", "", "Open", $I$4, -$A913, $I$6,$I$10,,$I$8,$I$12)</f>
        <v>70.400000000000006</v>
      </c>
      <c r="D913" s="3">
        <f xml:space="preserve"> RTD("cqg.rtd",,"StudyData", $I$2, "BAR", "", "High", $I$4, -$A913, $I$6,$I$10,,$I$8,$I$12)</f>
        <v>89.53</v>
      </c>
      <c r="E913" s="3">
        <f xml:space="preserve"> RTD("cqg.rtd",,"StudyData", $I$2, "BAR", "", "Low", $I$4, -$A913, $I$6,$I$10,,$I$8,$I$12)</f>
        <v>50.91</v>
      </c>
      <c r="F913" s="3">
        <f xml:space="preserve"> RTD("cqg.rtd",,"StudyData", $I$2, "BAR", "", "Close", $I$4, -$A913, $I$6,$I$10,,$I$8,$I$12)</f>
        <v>79.13</v>
      </c>
    </row>
    <row r="914" spans="1:6" x14ac:dyDescent="0.3">
      <c r="A914" s="1">
        <f t="shared" si="14"/>
        <v>912</v>
      </c>
      <c r="B914" s="6">
        <f xml:space="preserve"> RTD("cqg.rtd",,"StudyData", $I$2, "BAR", "", "Time", $I$4,-$A914,$I$6,$I$10, "","False","T")</f>
        <v>39734</v>
      </c>
      <c r="C914" s="3">
        <f xml:space="preserve"> RTD("cqg.rtd",,"StudyData", $I$2, "BAR", "", "Open", $I$4, -$A914, $I$6,$I$10,,$I$8,$I$12)</f>
        <v>69.95</v>
      </c>
      <c r="D914" s="3">
        <f xml:space="preserve"> RTD("cqg.rtd",,"StudyData", $I$2, "BAR", "", "High", $I$4, -$A914, $I$6,$I$10,,$I$8,$I$12)</f>
        <v>81.17</v>
      </c>
      <c r="E914" s="3">
        <f xml:space="preserve"> RTD("cqg.rtd",,"StudyData", $I$2, "BAR", "", "Low", $I$4, -$A914, $I$6,$I$10,,$I$8,$I$12)</f>
        <v>50.95</v>
      </c>
      <c r="F914" s="3">
        <f xml:space="preserve"> RTD("cqg.rtd",,"StudyData", $I$2, "BAR", "", "Close", $I$4, -$A914, $I$6,$I$10,,$I$8,$I$12)</f>
        <v>70.33</v>
      </c>
    </row>
    <row r="915" spans="1:6" x14ac:dyDescent="0.3">
      <c r="A915" s="1">
        <f t="shared" si="14"/>
        <v>913</v>
      </c>
      <c r="B915" s="6">
        <f xml:space="preserve"> RTD("cqg.rtd",,"StudyData", $I$2, "BAR", "", "Time", $I$4,-$A915,$I$6,$I$10, "","False","T")</f>
        <v>39727</v>
      </c>
      <c r="C915" s="3">
        <f xml:space="preserve"> RTD("cqg.rtd",,"StudyData", $I$2, "BAR", "", "Open", $I$4, -$A915, $I$6,$I$10,,$I$8,$I$12)</f>
        <v>45.12</v>
      </c>
      <c r="D915" s="3">
        <f xml:space="preserve"> RTD("cqg.rtd",,"StudyData", $I$2, "BAR", "", "High", $I$4, -$A915, $I$6,$I$10,,$I$8,$I$12)</f>
        <v>76.94</v>
      </c>
      <c r="E915" s="3">
        <f xml:space="preserve"> RTD("cqg.rtd",,"StudyData", $I$2, "BAR", "", "Low", $I$4, -$A915, $I$6,$I$10,,$I$8,$I$12)</f>
        <v>45.12</v>
      </c>
      <c r="F915" s="3">
        <f xml:space="preserve"> RTD("cqg.rtd",,"StudyData", $I$2, "BAR", "", "Close", $I$4, -$A915, $I$6,$I$10,,$I$8,$I$12)</f>
        <v>69.95</v>
      </c>
    </row>
    <row r="916" spans="1:6" x14ac:dyDescent="0.3">
      <c r="A916" s="1">
        <f t="shared" si="14"/>
        <v>914</v>
      </c>
      <c r="B916" s="6">
        <f xml:space="preserve"> RTD("cqg.rtd",,"StudyData", $I$2, "BAR", "", "Time", $I$4,-$A916,$I$6,$I$10, "","False","T")</f>
        <v>39720</v>
      </c>
      <c r="C916" s="3">
        <f xml:space="preserve"> RTD("cqg.rtd",,"StudyData", $I$2, "BAR", "", "Open", $I$4, -$A916, $I$6,$I$10,,$I$8,$I$12)</f>
        <v>36.92</v>
      </c>
      <c r="D916" s="3">
        <f xml:space="preserve"> RTD("cqg.rtd",,"StudyData", $I$2, "BAR", "", "High", $I$4, -$A916, $I$6,$I$10,,$I$8,$I$12)</f>
        <v>48.4</v>
      </c>
      <c r="E916" s="3">
        <f xml:space="preserve"> RTD("cqg.rtd",,"StudyData", $I$2, "BAR", "", "Low", $I$4, -$A916, $I$6,$I$10,,$I$8,$I$12)</f>
        <v>36.92</v>
      </c>
      <c r="F916" s="3">
        <f xml:space="preserve"> RTD("cqg.rtd",,"StudyData", $I$2, "BAR", "", "Close", $I$4, -$A916, $I$6,$I$10,,$I$8,$I$12)</f>
        <v>45.14</v>
      </c>
    </row>
    <row r="917" spans="1:6" x14ac:dyDescent="0.3">
      <c r="A917" s="1">
        <f t="shared" si="14"/>
        <v>915</v>
      </c>
      <c r="B917" s="6">
        <f xml:space="preserve"> RTD("cqg.rtd",,"StudyData", $I$2, "BAR", "", "Time", $I$4,-$A917,$I$6,$I$10, "","False","T")</f>
        <v>39713</v>
      </c>
      <c r="C917" s="3">
        <f xml:space="preserve"> RTD("cqg.rtd",,"StudyData", $I$2, "BAR", "", "Open", $I$4, -$A917, $I$6,$I$10,,$I$8,$I$12)</f>
        <v>32.4</v>
      </c>
      <c r="D917" s="3">
        <f xml:space="preserve"> RTD("cqg.rtd",,"StudyData", $I$2, "BAR", "", "High", $I$4, -$A917, $I$6,$I$10,,$I$8,$I$12)</f>
        <v>36.71</v>
      </c>
      <c r="E917" s="3">
        <f xml:space="preserve"> RTD("cqg.rtd",,"StudyData", $I$2, "BAR", "", "Low", $I$4, -$A917, $I$6,$I$10,,$I$8,$I$12)</f>
        <v>30.81</v>
      </c>
      <c r="F917" s="3">
        <f xml:space="preserve"> RTD("cqg.rtd",,"StudyData", $I$2, "BAR", "", "Close", $I$4, -$A917, $I$6,$I$10,,$I$8,$I$12)</f>
        <v>34.74</v>
      </c>
    </row>
    <row r="918" spans="1:6" x14ac:dyDescent="0.3">
      <c r="A918" s="1">
        <f t="shared" si="14"/>
        <v>916</v>
      </c>
      <c r="B918" s="6">
        <f xml:space="preserve"> RTD("cqg.rtd",,"StudyData", $I$2, "BAR", "", "Time", $I$4,-$A918,$I$6,$I$10, "","False","T")</f>
        <v>39706</v>
      </c>
      <c r="C918" s="3">
        <f xml:space="preserve"> RTD("cqg.rtd",,"StudyData", $I$2, "BAR", "", "Open", $I$4, -$A918, $I$6,$I$10,,$I$8,$I$12)</f>
        <v>25.66</v>
      </c>
      <c r="D918" s="3">
        <f xml:space="preserve"> RTD("cqg.rtd",,"StudyData", $I$2, "BAR", "", "High", $I$4, -$A918, $I$6,$I$10,,$I$8,$I$12)</f>
        <v>42.16</v>
      </c>
      <c r="E918" s="3">
        <f xml:space="preserve"> RTD("cqg.rtd",,"StudyData", $I$2, "BAR", "", "Low", $I$4, -$A918, $I$6,$I$10,,$I$8,$I$12)</f>
        <v>25.66</v>
      </c>
      <c r="F918" s="3">
        <f xml:space="preserve"> RTD("cqg.rtd",,"StudyData", $I$2, "BAR", "", "Close", $I$4, -$A918, $I$6,$I$10,,$I$8,$I$12)</f>
        <v>32.07</v>
      </c>
    </row>
    <row r="919" spans="1:6" x14ac:dyDescent="0.3">
      <c r="A919" s="1">
        <f t="shared" si="14"/>
        <v>917</v>
      </c>
      <c r="B919" s="6">
        <f xml:space="preserve"> RTD("cqg.rtd",,"StudyData", $I$2, "BAR", "", "Time", $I$4,-$A919,$I$6,$I$10, "","False","T")</f>
        <v>39699</v>
      </c>
      <c r="C919" s="3">
        <f xml:space="preserve"> RTD("cqg.rtd",,"StudyData", $I$2, "BAR", "", "Open", $I$4, -$A919, $I$6,$I$10,,$I$8,$I$12)</f>
        <v>22.22</v>
      </c>
      <c r="D919" s="3">
        <f xml:space="preserve"> RTD("cqg.rtd",,"StudyData", $I$2, "BAR", "", "High", $I$4, -$A919, $I$6,$I$10,,$I$8,$I$12)</f>
        <v>26.67</v>
      </c>
      <c r="E919" s="3">
        <f xml:space="preserve"> RTD("cqg.rtd",,"StudyData", $I$2, "BAR", "", "Low", $I$4, -$A919, $I$6,$I$10,,$I$8,$I$12)</f>
        <v>22.12</v>
      </c>
      <c r="F919" s="3">
        <f xml:space="preserve"> RTD("cqg.rtd",,"StudyData", $I$2, "BAR", "", "Close", $I$4, -$A919, $I$6,$I$10,,$I$8,$I$12)</f>
        <v>25.66</v>
      </c>
    </row>
    <row r="920" spans="1:6" x14ac:dyDescent="0.3">
      <c r="A920" s="1">
        <f t="shared" si="14"/>
        <v>918</v>
      </c>
      <c r="B920" s="6">
        <f xml:space="preserve"> RTD("cqg.rtd",,"StudyData", $I$2, "BAR", "", "Time", $I$4,-$A920,$I$6,$I$10, "","False","T")</f>
        <v>39693</v>
      </c>
      <c r="C920" s="3">
        <f xml:space="preserve"> RTD("cqg.rtd",,"StudyData", $I$2, "BAR", "", "Open", $I$4, -$A920, $I$6,$I$10,,$I$8,$I$12)</f>
        <v>20.65</v>
      </c>
      <c r="D920" s="3">
        <f xml:space="preserve"> RTD("cqg.rtd",,"StudyData", $I$2, "BAR", "", "High", $I$4, -$A920, $I$6,$I$10,,$I$8,$I$12)</f>
        <v>24.71</v>
      </c>
      <c r="E920" s="3">
        <f xml:space="preserve"> RTD("cqg.rtd",,"StudyData", $I$2, "BAR", "", "Low", $I$4, -$A920, $I$6,$I$10,,$I$8,$I$12)</f>
        <v>20.47</v>
      </c>
      <c r="F920" s="3">
        <f xml:space="preserve"> RTD("cqg.rtd",,"StudyData", $I$2, "BAR", "", "Close", $I$4, -$A920, $I$6,$I$10,,$I$8,$I$12)</f>
        <v>23.06</v>
      </c>
    </row>
    <row r="921" spans="1:6" x14ac:dyDescent="0.3">
      <c r="A921" s="1">
        <f t="shared" si="14"/>
        <v>919</v>
      </c>
      <c r="B921" s="6">
        <f xml:space="preserve"> RTD("cqg.rtd",,"StudyData", $I$2, "BAR", "", "Time", $I$4,-$A921,$I$6,$I$10, "","False","T")</f>
        <v>39685</v>
      </c>
      <c r="C921" s="3">
        <f xml:space="preserve"> RTD("cqg.rtd",,"StudyData", $I$2, "BAR", "", "Open", $I$4, -$A921, $I$6,$I$10,,$I$8,$I$12)</f>
        <v>18.78</v>
      </c>
      <c r="D921" s="3">
        <f xml:space="preserve"> RTD("cqg.rtd",,"StudyData", $I$2, "BAR", "", "High", $I$4, -$A921, $I$6,$I$10,,$I$8,$I$12)</f>
        <v>21.27</v>
      </c>
      <c r="E921" s="3">
        <f xml:space="preserve"> RTD("cqg.rtd",,"StudyData", $I$2, "BAR", "", "Low", $I$4, -$A921, $I$6,$I$10,,$I$8,$I$12)</f>
        <v>18.78</v>
      </c>
      <c r="F921" s="3">
        <f xml:space="preserve"> RTD("cqg.rtd",,"StudyData", $I$2, "BAR", "", "Close", $I$4, -$A921, $I$6,$I$10,,$I$8,$I$12)</f>
        <v>20.65</v>
      </c>
    </row>
    <row r="922" spans="1:6" x14ac:dyDescent="0.3">
      <c r="A922" s="1">
        <f t="shared" si="14"/>
        <v>920</v>
      </c>
      <c r="B922" s="6">
        <f xml:space="preserve"> RTD("cqg.rtd",,"StudyData", $I$2, "BAR", "", "Time", $I$4,-$A922,$I$6,$I$10, "","False","T")</f>
        <v>39678</v>
      </c>
      <c r="C922" s="3">
        <f xml:space="preserve"> RTD("cqg.rtd",,"StudyData", $I$2, "BAR", "", "Open", $I$4, -$A922, $I$6,$I$10,,$I$8,$I$12)</f>
        <v>19.57</v>
      </c>
      <c r="D922" s="3">
        <f xml:space="preserve"> RTD("cqg.rtd",,"StudyData", $I$2, "BAR", "", "High", $I$4, -$A922, $I$6,$I$10,,$I$8,$I$12)</f>
        <v>22.14</v>
      </c>
      <c r="E922" s="3">
        <f xml:space="preserve"> RTD("cqg.rtd",,"StudyData", $I$2, "BAR", "", "Low", $I$4, -$A922, $I$6,$I$10,,$I$8,$I$12)</f>
        <v>18.64</v>
      </c>
      <c r="F922" s="3">
        <f xml:space="preserve"> RTD("cqg.rtd",,"StudyData", $I$2, "BAR", "", "Close", $I$4, -$A922, $I$6,$I$10,,$I$8,$I$12)</f>
        <v>18.8</v>
      </c>
    </row>
    <row r="923" spans="1:6" x14ac:dyDescent="0.3">
      <c r="A923" s="1">
        <f t="shared" si="14"/>
        <v>921</v>
      </c>
      <c r="B923" s="6">
        <f xml:space="preserve"> RTD("cqg.rtd",,"StudyData", $I$2, "BAR", "", "Time", $I$4,-$A923,$I$6,$I$10, "","False","T")</f>
        <v>39671</v>
      </c>
      <c r="C923" s="3">
        <f xml:space="preserve"> RTD("cqg.rtd",,"StudyData", $I$2, "BAR", "", "Open", $I$4, -$A923, $I$6,$I$10,,$I$8,$I$12)</f>
        <v>20.66</v>
      </c>
      <c r="D923" s="3">
        <f xml:space="preserve"> RTD("cqg.rtd",,"StudyData", $I$2, "BAR", "", "High", $I$4, -$A923, $I$6,$I$10,,$I$8,$I$12)</f>
        <v>22.3</v>
      </c>
      <c r="E923" s="3">
        <f xml:space="preserve"> RTD("cqg.rtd",,"StudyData", $I$2, "BAR", "", "Low", $I$4, -$A923, $I$6,$I$10,,$I$8,$I$12)</f>
        <v>19.57</v>
      </c>
      <c r="F923" s="3">
        <f xml:space="preserve"> RTD("cqg.rtd",,"StudyData", $I$2, "BAR", "", "Close", $I$4, -$A923, $I$6,$I$10,,$I$8,$I$12)</f>
        <v>19.57</v>
      </c>
    </row>
    <row r="924" spans="1:6" x14ac:dyDescent="0.3">
      <c r="A924" s="1">
        <f t="shared" si="14"/>
        <v>922</v>
      </c>
      <c r="B924" s="6">
        <f xml:space="preserve"> RTD("cqg.rtd",,"StudyData", $I$2, "BAR", "", "Time", $I$4,-$A924,$I$6,$I$10, "","False","T")</f>
        <v>39664</v>
      </c>
      <c r="C924" s="3">
        <f xml:space="preserve"> RTD("cqg.rtd",,"StudyData", $I$2, "BAR", "", "Open", $I$4, -$A924, $I$6,$I$10,,$I$8,$I$12)</f>
        <v>23.53</v>
      </c>
      <c r="D924" s="3">
        <f xml:space="preserve"> RTD("cqg.rtd",,"StudyData", $I$2, "BAR", "", "High", $I$4, -$A924, $I$6,$I$10,,$I$8,$I$12)</f>
        <v>23.86</v>
      </c>
      <c r="E924" s="3">
        <f xml:space="preserve"> RTD("cqg.rtd",,"StudyData", $I$2, "BAR", "", "Low", $I$4, -$A924, $I$6,$I$10,,$I$8,$I$12)</f>
        <v>19.75</v>
      </c>
      <c r="F924" s="3">
        <f xml:space="preserve"> RTD("cqg.rtd",,"StudyData", $I$2, "BAR", "", "Close", $I$4, -$A924, $I$6,$I$10,,$I$8,$I$12)</f>
        <v>20.66</v>
      </c>
    </row>
    <row r="925" spans="1:6" x14ac:dyDescent="0.3">
      <c r="A925" s="1">
        <f t="shared" si="14"/>
        <v>923</v>
      </c>
      <c r="B925" s="6">
        <f xml:space="preserve"> RTD("cqg.rtd",,"StudyData", $I$2, "BAR", "", "Time", $I$4,-$A925,$I$6,$I$10, "","False","T")</f>
        <v>39657</v>
      </c>
      <c r="C925" s="3">
        <f xml:space="preserve"> RTD("cqg.rtd",,"StudyData", $I$2, "BAR", "", "Open", $I$4, -$A925, $I$6,$I$10,,$I$8,$I$12)</f>
        <v>22.91</v>
      </c>
      <c r="D925" s="3">
        <f xml:space="preserve"> RTD("cqg.rtd",,"StudyData", $I$2, "BAR", "", "High", $I$4, -$A925, $I$6,$I$10,,$I$8,$I$12)</f>
        <v>24.62</v>
      </c>
      <c r="E925" s="3">
        <f xml:space="preserve"> RTD("cqg.rtd",,"StudyData", $I$2, "BAR", "", "Low", $I$4, -$A925, $I$6,$I$10,,$I$8,$I$12)</f>
        <v>20.99</v>
      </c>
      <c r="F925" s="3">
        <f xml:space="preserve"> RTD("cqg.rtd",,"StudyData", $I$2, "BAR", "", "Close", $I$4, -$A925, $I$6,$I$10,,$I$8,$I$12)</f>
        <v>22.57</v>
      </c>
    </row>
    <row r="926" spans="1:6" x14ac:dyDescent="0.3">
      <c r="A926" s="1">
        <f t="shared" si="14"/>
        <v>924</v>
      </c>
      <c r="B926" s="6">
        <f xml:space="preserve"> RTD("cqg.rtd",,"StudyData", $I$2, "BAR", "", "Time", $I$4,-$A926,$I$6,$I$10, "","False","T")</f>
        <v>39650</v>
      </c>
      <c r="C926" s="3">
        <f xml:space="preserve"> RTD("cqg.rtd",,"StudyData", $I$2, "BAR", "", "Open", $I$4, -$A926, $I$6,$I$10,,$I$8,$I$12)</f>
        <v>24.05</v>
      </c>
      <c r="D926" s="3">
        <f xml:space="preserve"> RTD("cqg.rtd",,"StudyData", $I$2, "BAR", "", "High", $I$4, -$A926, $I$6,$I$10,,$I$8,$I$12)</f>
        <v>24.58</v>
      </c>
      <c r="E926" s="3">
        <f xml:space="preserve"> RTD("cqg.rtd",,"StudyData", $I$2, "BAR", "", "Low", $I$4, -$A926, $I$6,$I$10,,$I$8,$I$12)</f>
        <v>20.73</v>
      </c>
      <c r="F926" s="3">
        <f xml:space="preserve"> RTD("cqg.rtd",,"StudyData", $I$2, "BAR", "", "Close", $I$4, -$A926, $I$6,$I$10,,$I$8,$I$12)</f>
        <v>22.91</v>
      </c>
    </row>
    <row r="927" spans="1:6" x14ac:dyDescent="0.3">
      <c r="A927" s="1">
        <f t="shared" si="14"/>
        <v>925</v>
      </c>
      <c r="B927" s="6">
        <f xml:space="preserve"> RTD("cqg.rtd",,"StudyData", $I$2, "BAR", "", "Time", $I$4,-$A927,$I$6,$I$10, "","False","T")</f>
        <v>39643</v>
      </c>
      <c r="C927" s="3">
        <f xml:space="preserve"> RTD("cqg.rtd",,"StudyData", $I$2, "BAR", "", "Open", $I$4, -$A927, $I$6,$I$10,,$I$8,$I$12)</f>
        <v>27.49</v>
      </c>
      <c r="D927" s="3">
        <f xml:space="preserve"> RTD("cqg.rtd",,"StudyData", $I$2, "BAR", "", "High", $I$4, -$A927, $I$6,$I$10,,$I$8,$I$12)</f>
        <v>30.81</v>
      </c>
      <c r="E927" s="3">
        <f xml:space="preserve"> RTD("cqg.rtd",,"StudyData", $I$2, "BAR", "", "Low", $I$4, -$A927, $I$6,$I$10,,$I$8,$I$12)</f>
        <v>23.78</v>
      </c>
      <c r="F927" s="3">
        <f xml:space="preserve"> RTD("cqg.rtd",,"StudyData", $I$2, "BAR", "", "Close", $I$4, -$A927, $I$6,$I$10,,$I$8,$I$12)</f>
        <v>24.05</v>
      </c>
    </row>
    <row r="928" spans="1:6" x14ac:dyDescent="0.3">
      <c r="A928" s="1">
        <f t="shared" si="14"/>
        <v>926</v>
      </c>
      <c r="B928" s="6">
        <f xml:space="preserve"> RTD("cqg.rtd",,"StudyData", $I$2, "BAR", "", "Time", $I$4,-$A928,$I$6,$I$10, "","False","T")</f>
        <v>39636</v>
      </c>
      <c r="C928" s="3">
        <f xml:space="preserve"> RTD("cqg.rtd",,"StudyData", $I$2, "BAR", "", "Open", $I$4, -$A928, $I$6,$I$10,,$I$8,$I$12)</f>
        <v>25.48</v>
      </c>
      <c r="D928" s="3">
        <f xml:space="preserve"> RTD("cqg.rtd",,"StudyData", $I$2, "BAR", "", "High", $I$4, -$A928, $I$6,$I$10,,$I$8,$I$12)</f>
        <v>29.44</v>
      </c>
      <c r="E928" s="3">
        <f xml:space="preserve"> RTD("cqg.rtd",,"StudyData", $I$2, "BAR", "", "Low", $I$4, -$A928, $I$6,$I$10,,$I$8,$I$12)</f>
        <v>22.59</v>
      </c>
      <c r="F928" s="3">
        <f xml:space="preserve"> RTD("cqg.rtd",,"StudyData", $I$2, "BAR", "", "Close", $I$4, -$A928, $I$6,$I$10,,$I$8,$I$12)</f>
        <v>27.49</v>
      </c>
    </row>
    <row r="929" spans="1:6" x14ac:dyDescent="0.3">
      <c r="A929" s="1">
        <f t="shared" si="14"/>
        <v>927</v>
      </c>
      <c r="B929" s="6">
        <f xml:space="preserve"> RTD("cqg.rtd",,"StudyData", $I$2, "BAR", "", "Time", $I$4,-$A929,$I$6,$I$10, "","False","T")</f>
        <v>39629</v>
      </c>
      <c r="C929" s="3">
        <f xml:space="preserve"> RTD("cqg.rtd",,"StudyData", $I$2, "BAR", "", "Open", $I$4, -$A929, $I$6,$I$10,,$I$8,$I$12)</f>
        <v>24.25</v>
      </c>
      <c r="D929" s="3">
        <f xml:space="preserve"> RTD("cqg.rtd",,"StudyData", $I$2, "BAR", "", "High", $I$4, -$A929, $I$6,$I$10,,$I$8,$I$12)</f>
        <v>26.08</v>
      </c>
      <c r="E929" s="3">
        <f xml:space="preserve"> RTD("cqg.rtd",,"StudyData", $I$2, "BAR", "", "Low", $I$4, -$A929, $I$6,$I$10,,$I$8,$I$12)</f>
        <v>22.7</v>
      </c>
      <c r="F929" s="3">
        <f xml:space="preserve"> RTD("cqg.rtd",,"StudyData", $I$2, "BAR", "", "Close", $I$4, -$A929, $I$6,$I$10,,$I$8,$I$12)</f>
        <v>24.79</v>
      </c>
    </row>
    <row r="930" spans="1:6" x14ac:dyDescent="0.3">
      <c r="A930" s="1">
        <f t="shared" si="14"/>
        <v>928</v>
      </c>
      <c r="B930" s="6">
        <f xml:space="preserve"> RTD("cqg.rtd",,"StudyData", $I$2, "BAR", "", "Time", $I$4,-$A930,$I$6,$I$10, "","False","T")</f>
        <v>39622</v>
      </c>
      <c r="C930" s="3">
        <f xml:space="preserve"> RTD("cqg.rtd",,"StudyData", $I$2, "BAR", "", "Open", $I$4, -$A930, $I$6,$I$10,,$I$8,$I$12)</f>
        <v>22.89</v>
      </c>
      <c r="D930" s="3">
        <f xml:space="preserve"> RTD("cqg.rtd",,"StudyData", $I$2, "BAR", "", "High", $I$4, -$A930, $I$6,$I$10,,$I$8,$I$12)</f>
        <v>24.56</v>
      </c>
      <c r="E930" s="3">
        <f xml:space="preserve"> RTD("cqg.rtd",,"StudyData", $I$2, "BAR", "", "Low", $I$4, -$A930, $I$6,$I$10,,$I$8,$I$12)</f>
        <v>20.34</v>
      </c>
      <c r="F930" s="3">
        <f xml:space="preserve"> RTD("cqg.rtd",,"StudyData", $I$2, "BAR", "", "Close", $I$4, -$A930, $I$6,$I$10,,$I$8,$I$12)</f>
        <v>23.44</v>
      </c>
    </row>
    <row r="931" spans="1:6" x14ac:dyDescent="0.3">
      <c r="A931" s="1">
        <f t="shared" si="14"/>
        <v>929</v>
      </c>
      <c r="B931" s="6">
        <f xml:space="preserve"> RTD("cqg.rtd",,"StudyData", $I$2, "BAR", "", "Time", $I$4,-$A931,$I$6,$I$10, "","False","T")</f>
        <v>39615</v>
      </c>
      <c r="C931" s="3">
        <f xml:space="preserve"> RTD("cqg.rtd",,"StudyData", $I$2, "BAR", "", "Open", $I$4, -$A931, $I$6,$I$10,,$I$8,$I$12)</f>
        <v>21.22</v>
      </c>
      <c r="D931" s="3">
        <f xml:space="preserve"> RTD("cqg.rtd",,"StudyData", $I$2, "BAR", "", "High", $I$4, -$A931, $I$6,$I$10,,$I$8,$I$12)</f>
        <v>23.7</v>
      </c>
      <c r="E931" s="3">
        <f xml:space="preserve"> RTD("cqg.rtd",,"StudyData", $I$2, "BAR", "", "Low", $I$4, -$A931, $I$6,$I$10,,$I$8,$I$12)</f>
        <v>20.02</v>
      </c>
      <c r="F931" s="3">
        <f xml:space="preserve"> RTD("cqg.rtd",,"StudyData", $I$2, "BAR", "", "Close", $I$4, -$A931, $I$6,$I$10,,$I$8,$I$12)</f>
        <v>22.87</v>
      </c>
    </row>
    <row r="932" spans="1:6" x14ac:dyDescent="0.3">
      <c r="A932" s="1">
        <f t="shared" si="14"/>
        <v>930</v>
      </c>
      <c r="B932" s="6">
        <f xml:space="preserve"> RTD("cqg.rtd",,"StudyData", $I$2, "BAR", "", "Time", $I$4,-$A932,$I$6,$I$10, "","False","T")</f>
        <v>39608</v>
      </c>
      <c r="C932" s="3">
        <f xml:space="preserve"> RTD("cqg.rtd",,"StudyData", $I$2, "BAR", "", "Open", $I$4, -$A932, $I$6,$I$10,,$I$8,$I$12)</f>
        <v>23.56</v>
      </c>
      <c r="D932" s="3">
        <f xml:space="preserve"> RTD("cqg.rtd",,"StudyData", $I$2, "BAR", "", "High", $I$4, -$A932, $I$6,$I$10,,$I$8,$I$12)</f>
        <v>24.47</v>
      </c>
      <c r="E932" s="3">
        <f xml:space="preserve"> RTD("cqg.rtd",,"StudyData", $I$2, "BAR", "", "Low", $I$4, -$A932, $I$6,$I$10,,$I$8,$I$12)</f>
        <v>20.78</v>
      </c>
      <c r="F932" s="3">
        <f xml:space="preserve"> RTD("cqg.rtd",,"StudyData", $I$2, "BAR", "", "Close", $I$4, -$A932, $I$6,$I$10,,$I$8,$I$12)</f>
        <v>21.22</v>
      </c>
    </row>
    <row r="933" spans="1:6" x14ac:dyDescent="0.3">
      <c r="A933" s="1">
        <f t="shared" si="14"/>
        <v>931</v>
      </c>
      <c r="B933" s="6">
        <f xml:space="preserve"> RTD("cqg.rtd",,"StudyData", $I$2, "BAR", "", "Time", $I$4,-$A933,$I$6,$I$10, "","False","T")</f>
        <v>39601</v>
      </c>
      <c r="C933" s="3">
        <f xml:space="preserve"> RTD("cqg.rtd",,"StudyData", $I$2, "BAR", "", "Open", $I$4, -$A933, $I$6,$I$10,,$I$8,$I$12)</f>
        <v>17.82</v>
      </c>
      <c r="D933" s="3">
        <f xml:space="preserve"> RTD("cqg.rtd",,"StudyData", $I$2, "BAR", "", "High", $I$4, -$A933, $I$6,$I$10,,$I$8,$I$12)</f>
        <v>23.79</v>
      </c>
      <c r="E933" s="3">
        <f xml:space="preserve"> RTD("cqg.rtd",,"StudyData", $I$2, "BAR", "", "Low", $I$4, -$A933, $I$6,$I$10,,$I$8,$I$12)</f>
        <v>17.82</v>
      </c>
      <c r="F933" s="3">
        <f xml:space="preserve"> RTD("cqg.rtd",,"StudyData", $I$2, "BAR", "", "Close", $I$4, -$A933, $I$6,$I$10,,$I$8,$I$12)</f>
        <v>23.56</v>
      </c>
    </row>
    <row r="934" spans="1:6" x14ac:dyDescent="0.3">
      <c r="A934" s="1">
        <f t="shared" si="14"/>
        <v>932</v>
      </c>
      <c r="B934" s="6">
        <f xml:space="preserve"> RTD("cqg.rtd",,"StudyData", $I$2, "BAR", "", "Time", $I$4,-$A934,$I$6,$I$10, "","False","T")</f>
        <v>39595</v>
      </c>
      <c r="C934" s="3">
        <f xml:space="preserve"> RTD("cqg.rtd",,"StudyData", $I$2, "BAR", "", "Open", $I$4, -$A934, $I$6,$I$10,,$I$8,$I$12)</f>
        <v>20.78</v>
      </c>
      <c r="D934" s="3">
        <f xml:space="preserve"> RTD("cqg.rtd",,"StudyData", $I$2, "BAR", "", "High", $I$4, -$A934, $I$6,$I$10,,$I$8,$I$12)</f>
        <v>20.95</v>
      </c>
      <c r="E934" s="3">
        <f xml:space="preserve"> RTD("cqg.rtd",,"StudyData", $I$2, "BAR", "", "Low", $I$4, -$A934, $I$6,$I$10,,$I$8,$I$12)</f>
        <v>17.54</v>
      </c>
      <c r="F934" s="3">
        <f xml:space="preserve"> RTD("cqg.rtd",,"StudyData", $I$2, "BAR", "", "Close", $I$4, -$A934, $I$6,$I$10,,$I$8,$I$12)</f>
        <v>17.82</v>
      </c>
    </row>
    <row r="935" spans="1:6" x14ac:dyDescent="0.3">
      <c r="A935" s="1">
        <f t="shared" si="14"/>
        <v>933</v>
      </c>
      <c r="B935" s="6">
        <f xml:space="preserve"> RTD("cqg.rtd",,"StudyData", $I$2, "BAR", "", "Time", $I$4,-$A935,$I$6,$I$10, "","False","T")</f>
        <v>39587</v>
      </c>
      <c r="C935" s="3">
        <f xml:space="preserve"> RTD("cqg.rtd",,"StudyData", $I$2, "BAR", "", "Open", $I$4, -$A935, $I$6,$I$10,,$I$8,$I$12)</f>
        <v>16.47</v>
      </c>
      <c r="D935" s="3">
        <f xml:space="preserve"> RTD("cqg.rtd",,"StudyData", $I$2, "BAR", "", "High", $I$4, -$A935, $I$6,$I$10,,$I$8,$I$12)</f>
        <v>19.8</v>
      </c>
      <c r="E935" s="3">
        <f xml:space="preserve"> RTD("cqg.rtd",,"StudyData", $I$2, "BAR", "", "Low", $I$4, -$A935, $I$6,$I$10,,$I$8,$I$12)</f>
        <v>15.82</v>
      </c>
      <c r="F935" s="3">
        <f xml:space="preserve"> RTD("cqg.rtd",,"StudyData", $I$2, "BAR", "", "Close", $I$4, -$A935, $I$6,$I$10,,$I$8,$I$12)</f>
        <v>19.55</v>
      </c>
    </row>
    <row r="936" spans="1:6" x14ac:dyDescent="0.3">
      <c r="A936" s="1">
        <f t="shared" si="14"/>
        <v>934</v>
      </c>
      <c r="B936" s="6">
        <f xml:space="preserve"> RTD("cqg.rtd",,"StudyData", $I$2, "BAR", "", "Time", $I$4,-$A936,$I$6,$I$10, "","False","T")</f>
        <v>39580</v>
      </c>
      <c r="C936" s="3">
        <f xml:space="preserve"> RTD("cqg.rtd",,"StudyData", $I$2, "BAR", "", "Open", $I$4, -$A936, $I$6,$I$10,,$I$8,$I$12)</f>
        <v>19.170000000000002</v>
      </c>
      <c r="D936" s="3">
        <f xml:space="preserve"> RTD("cqg.rtd",,"StudyData", $I$2, "BAR", "", "High", $I$4, -$A936, $I$6,$I$10,,$I$8,$I$12)</f>
        <v>19.48</v>
      </c>
      <c r="E936" s="3">
        <f xml:space="preserve"> RTD("cqg.rtd",,"StudyData", $I$2, "BAR", "", "Low", $I$4, -$A936, $I$6,$I$10,,$I$8,$I$12)</f>
        <v>16.25</v>
      </c>
      <c r="F936" s="3">
        <f xml:space="preserve"> RTD("cqg.rtd",,"StudyData", $I$2, "BAR", "", "Close", $I$4, -$A936, $I$6,$I$10,,$I$8,$I$12)</f>
        <v>16.47</v>
      </c>
    </row>
    <row r="937" spans="1:6" x14ac:dyDescent="0.3">
      <c r="A937" s="1">
        <f t="shared" si="14"/>
        <v>935</v>
      </c>
      <c r="B937" s="6">
        <f xml:space="preserve"> RTD("cqg.rtd",,"StudyData", $I$2, "BAR", "", "Time", $I$4,-$A937,$I$6,$I$10, "","False","T")</f>
        <v>39573</v>
      </c>
      <c r="C937" s="3">
        <f xml:space="preserve"> RTD("cqg.rtd",,"StudyData", $I$2, "BAR", "", "Open", $I$4, -$A937, $I$6,$I$10,,$I$8,$I$12)</f>
        <v>19.16</v>
      </c>
      <c r="D937" s="3">
        <f xml:space="preserve"> RTD("cqg.rtd",,"StudyData", $I$2, "BAR", "", "High", $I$4, -$A937, $I$6,$I$10,,$I$8,$I$12)</f>
        <v>20.010000000000002</v>
      </c>
      <c r="E937" s="3">
        <f xml:space="preserve"> RTD("cqg.rtd",,"StudyData", $I$2, "BAR", "", "Low", $I$4, -$A937, $I$6,$I$10,,$I$8,$I$12)</f>
        <v>18.11</v>
      </c>
      <c r="F937" s="3">
        <f xml:space="preserve"> RTD("cqg.rtd",,"StudyData", $I$2, "BAR", "", "Close", $I$4, -$A937, $I$6,$I$10,,$I$8,$I$12)</f>
        <v>19.41</v>
      </c>
    </row>
    <row r="938" spans="1:6" x14ac:dyDescent="0.3">
      <c r="A938" s="1">
        <f t="shared" si="14"/>
        <v>936</v>
      </c>
      <c r="B938" s="6">
        <f xml:space="preserve"> RTD("cqg.rtd",,"StudyData", $I$2, "BAR", "", "Time", $I$4,-$A938,$I$6,$I$10, "","False","T")</f>
        <v>39566</v>
      </c>
      <c r="C938" s="3">
        <f xml:space="preserve"> RTD("cqg.rtd",,"StudyData", $I$2, "BAR", "", "Open", $I$4, -$A938, $I$6,$I$10,,$I$8,$I$12)</f>
        <v>20.14</v>
      </c>
      <c r="D938" s="3">
        <f xml:space="preserve"> RTD("cqg.rtd",,"StudyData", $I$2, "BAR", "", "High", $I$4, -$A938, $I$6,$I$10,,$I$8,$I$12)</f>
        <v>20.83</v>
      </c>
      <c r="E938" s="3">
        <f xml:space="preserve"> RTD("cqg.rtd",,"StudyData", $I$2, "BAR", "", "Low", $I$4, -$A938, $I$6,$I$10,,$I$8,$I$12)</f>
        <v>17.97</v>
      </c>
      <c r="F938" s="3">
        <f xml:space="preserve"> RTD("cqg.rtd",,"StudyData", $I$2, "BAR", "", "Close", $I$4, -$A938, $I$6,$I$10,,$I$8,$I$12)</f>
        <v>18.18</v>
      </c>
    </row>
    <row r="939" spans="1:6" x14ac:dyDescent="0.3">
      <c r="A939" s="1">
        <f t="shared" si="14"/>
        <v>937</v>
      </c>
      <c r="B939" s="6">
        <f xml:space="preserve"> RTD("cqg.rtd",,"StudyData", $I$2, "BAR", "", "Time", $I$4,-$A939,$I$6,$I$10, "","False","T")</f>
        <v>39559</v>
      </c>
      <c r="C939" s="3">
        <f xml:space="preserve"> RTD("cqg.rtd",,"StudyData", $I$2, "BAR", "", "Open", $I$4, -$A939, $I$6,$I$10,,$I$8,$I$12)</f>
        <v>20.14</v>
      </c>
      <c r="D939" s="3">
        <f xml:space="preserve"> RTD("cqg.rtd",,"StudyData", $I$2, "BAR", "", "High", $I$4, -$A939, $I$6,$I$10,,$I$8,$I$12)</f>
        <v>21.6</v>
      </c>
      <c r="E939" s="3">
        <f xml:space="preserve"> RTD("cqg.rtd",,"StudyData", $I$2, "BAR", "", "Low", $I$4, -$A939, $I$6,$I$10,,$I$8,$I$12)</f>
        <v>19.21</v>
      </c>
      <c r="F939" s="3">
        <f xml:space="preserve"> RTD("cqg.rtd",,"StudyData", $I$2, "BAR", "", "Close", $I$4, -$A939, $I$6,$I$10,,$I$8,$I$12)</f>
        <v>19.59</v>
      </c>
    </row>
    <row r="940" spans="1:6" x14ac:dyDescent="0.3">
      <c r="A940" s="1">
        <f t="shared" si="14"/>
        <v>938</v>
      </c>
      <c r="B940" s="6">
        <f xml:space="preserve"> RTD("cqg.rtd",,"StudyData", $I$2, "BAR", "", "Time", $I$4,-$A940,$I$6,$I$10, "","False","T")</f>
        <v>39552</v>
      </c>
      <c r="C940" s="3">
        <f xml:space="preserve"> RTD("cqg.rtd",,"StudyData", $I$2, "BAR", "", "Open", $I$4, -$A940, $I$6,$I$10,,$I$8,$I$12)</f>
        <v>23.46</v>
      </c>
      <c r="D940" s="3">
        <f xml:space="preserve"> RTD("cqg.rtd",,"StudyData", $I$2, "BAR", "", "High", $I$4, -$A940, $I$6,$I$10,,$I$8,$I$12)</f>
        <v>24.35</v>
      </c>
      <c r="E940" s="3">
        <f xml:space="preserve"> RTD("cqg.rtd",,"StudyData", $I$2, "BAR", "", "Low", $I$4, -$A940, $I$6,$I$10,,$I$8,$I$12)</f>
        <v>19.21</v>
      </c>
      <c r="F940" s="3">
        <f xml:space="preserve"> RTD("cqg.rtd",,"StudyData", $I$2, "BAR", "", "Close", $I$4, -$A940, $I$6,$I$10,,$I$8,$I$12)</f>
        <v>20.13</v>
      </c>
    </row>
    <row r="941" spans="1:6" x14ac:dyDescent="0.3">
      <c r="A941" s="1">
        <f t="shared" si="14"/>
        <v>939</v>
      </c>
      <c r="B941" s="6">
        <f xml:space="preserve"> RTD("cqg.rtd",,"StudyData", $I$2, "BAR", "", "Time", $I$4,-$A941,$I$6,$I$10, "","False","T")</f>
        <v>39545</v>
      </c>
      <c r="C941" s="3">
        <f xml:space="preserve"> RTD("cqg.rtd",,"StudyData", $I$2, "BAR", "", "Open", $I$4, -$A941, $I$6,$I$10,,$I$8,$I$12)</f>
        <v>22.45</v>
      </c>
      <c r="D941" s="3">
        <f xml:space="preserve"> RTD("cqg.rtd",,"StudyData", $I$2, "BAR", "", "High", $I$4, -$A941, $I$6,$I$10,,$I$8,$I$12)</f>
        <v>23.59</v>
      </c>
      <c r="E941" s="3">
        <f xml:space="preserve"> RTD("cqg.rtd",,"StudyData", $I$2, "BAR", "", "Low", $I$4, -$A941, $I$6,$I$10,,$I$8,$I$12)</f>
        <v>21.21</v>
      </c>
      <c r="F941" s="3">
        <f xml:space="preserve"> RTD("cqg.rtd",,"StudyData", $I$2, "BAR", "", "Close", $I$4, -$A941, $I$6,$I$10,,$I$8,$I$12)</f>
        <v>23.46</v>
      </c>
    </row>
    <row r="942" spans="1:6" x14ac:dyDescent="0.3">
      <c r="A942" s="1">
        <f t="shared" si="14"/>
        <v>940</v>
      </c>
      <c r="B942" s="6">
        <f xml:space="preserve"> RTD("cqg.rtd",,"StudyData", $I$2, "BAR", "", "Time", $I$4,-$A942,$I$6,$I$10, "","False","T")</f>
        <v>39538</v>
      </c>
      <c r="C942" s="3">
        <f xml:space="preserve"> RTD("cqg.rtd",,"StudyData", $I$2, "BAR", "", "Open", $I$4, -$A942, $I$6,$I$10,,$I$8,$I$12)</f>
        <v>25.71</v>
      </c>
      <c r="D942" s="3">
        <f xml:space="preserve"> RTD("cqg.rtd",,"StudyData", $I$2, "BAR", "", "High", $I$4, -$A942, $I$6,$I$10,,$I$8,$I$12)</f>
        <v>26.77</v>
      </c>
      <c r="E942" s="3">
        <f xml:space="preserve"> RTD("cqg.rtd",,"StudyData", $I$2, "BAR", "", "Low", $I$4, -$A942, $I$6,$I$10,,$I$8,$I$12)</f>
        <v>21.75</v>
      </c>
      <c r="F942" s="3">
        <f xml:space="preserve"> RTD("cqg.rtd",,"StudyData", $I$2, "BAR", "", "Close", $I$4, -$A942, $I$6,$I$10,,$I$8,$I$12)</f>
        <v>22.45</v>
      </c>
    </row>
    <row r="943" spans="1:6" x14ac:dyDescent="0.3">
      <c r="A943" s="1">
        <f t="shared" si="14"/>
        <v>941</v>
      </c>
      <c r="B943" s="6">
        <f xml:space="preserve"> RTD("cqg.rtd",,"StudyData", $I$2, "BAR", "", "Time", $I$4,-$A943,$I$6,$I$10, "","False","T")</f>
        <v>39531</v>
      </c>
      <c r="C943" s="3">
        <f xml:space="preserve"> RTD("cqg.rtd",,"StudyData", $I$2, "BAR", "", "Open", $I$4, -$A943, $I$6,$I$10,,$I$8,$I$12)</f>
        <v>26.64</v>
      </c>
      <c r="D943" s="3">
        <f xml:space="preserve"> RTD("cqg.rtd",,"StudyData", $I$2, "BAR", "", "High", $I$4, -$A943, $I$6,$I$10,,$I$8,$I$12)</f>
        <v>27.04</v>
      </c>
      <c r="E943" s="3">
        <f xml:space="preserve"> RTD("cqg.rtd",,"StudyData", $I$2, "BAR", "", "Low", $I$4, -$A943, $I$6,$I$10,,$I$8,$I$12)</f>
        <v>24.75</v>
      </c>
      <c r="F943" s="3">
        <f xml:space="preserve"> RTD("cqg.rtd",,"StudyData", $I$2, "BAR", "", "Close", $I$4, -$A943, $I$6,$I$10,,$I$8,$I$12)</f>
        <v>25.71</v>
      </c>
    </row>
    <row r="944" spans="1:6" x14ac:dyDescent="0.3">
      <c r="A944" s="1">
        <f t="shared" si="14"/>
        <v>942</v>
      </c>
      <c r="B944" s="6">
        <f xml:space="preserve"> RTD("cqg.rtd",,"StudyData", $I$2, "BAR", "", "Time", $I$4,-$A944,$I$6,$I$10, "","False","T")</f>
        <v>39524</v>
      </c>
      <c r="C944" s="3">
        <f xml:space="preserve"> RTD("cqg.rtd",,"StudyData", $I$2, "BAR", "", "Open", $I$4, -$A944, $I$6,$I$10,,$I$8,$I$12)</f>
        <v>35.14</v>
      </c>
      <c r="D944" s="3">
        <f xml:space="preserve"> RTD("cqg.rtd",,"StudyData", $I$2, "BAR", "", "High", $I$4, -$A944, $I$6,$I$10,,$I$8,$I$12)</f>
        <v>35.6</v>
      </c>
      <c r="E944" s="3">
        <f xml:space="preserve"> RTD("cqg.rtd",,"StudyData", $I$2, "BAR", "", "Low", $I$4, -$A944, $I$6,$I$10,,$I$8,$I$12)</f>
        <v>25.16</v>
      </c>
      <c r="F944" s="3">
        <f xml:space="preserve"> RTD("cqg.rtd",,"StudyData", $I$2, "BAR", "", "Close", $I$4, -$A944, $I$6,$I$10,,$I$8,$I$12)</f>
        <v>26.62</v>
      </c>
    </row>
    <row r="945" spans="1:6" x14ac:dyDescent="0.3">
      <c r="A945" s="1">
        <f t="shared" si="14"/>
        <v>943</v>
      </c>
      <c r="B945" s="6">
        <f xml:space="preserve"> RTD("cqg.rtd",,"StudyData", $I$2, "BAR", "", "Time", $I$4,-$A945,$I$6,$I$10, "","False","T")</f>
        <v>39517</v>
      </c>
      <c r="C945" s="3">
        <f xml:space="preserve"> RTD("cqg.rtd",,"StudyData", $I$2, "BAR", "", "Open", $I$4, -$A945, $I$6,$I$10,,$I$8,$I$12)</f>
        <v>28.13</v>
      </c>
      <c r="D945" s="3">
        <f xml:space="preserve"> RTD("cqg.rtd",,"StudyData", $I$2, "BAR", "", "High", $I$4, -$A945, $I$6,$I$10,,$I$8,$I$12)</f>
        <v>32.89</v>
      </c>
      <c r="E945" s="3">
        <f xml:space="preserve"> RTD("cqg.rtd",,"StudyData", $I$2, "BAR", "", "Low", $I$4, -$A945, $I$6,$I$10,,$I$8,$I$12)</f>
        <v>24.9</v>
      </c>
      <c r="F945" s="3">
        <f xml:space="preserve"> RTD("cqg.rtd",,"StudyData", $I$2, "BAR", "", "Close", $I$4, -$A945, $I$6,$I$10,,$I$8,$I$12)</f>
        <v>31.16</v>
      </c>
    </row>
    <row r="946" spans="1:6" x14ac:dyDescent="0.3">
      <c r="A946" s="1">
        <f t="shared" si="14"/>
        <v>944</v>
      </c>
      <c r="B946" s="6">
        <f xml:space="preserve"> RTD("cqg.rtd",,"StudyData", $I$2, "BAR", "", "Time", $I$4,-$A946,$I$6,$I$10, "","False","T")</f>
        <v>39510</v>
      </c>
      <c r="C946" s="3">
        <f xml:space="preserve"> RTD("cqg.rtd",,"StudyData", $I$2, "BAR", "", "Open", $I$4, -$A946, $I$6,$I$10,,$I$8,$I$12)</f>
        <v>27.54</v>
      </c>
      <c r="D946" s="3">
        <f xml:space="preserve"> RTD("cqg.rtd",,"StudyData", $I$2, "BAR", "", "High", $I$4, -$A946, $I$6,$I$10,,$I$8,$I$12)</f>
        <v>29.29</v>
      </c>
      <c r="E946" s="3">
        <f xml:space="preserve"> RTD("cqg.rtd",,"StudyData", $I$2, "BAR", "", "Low", $I$4, -$A946, $I$6,$I$10,,$I$8,$I$12)</f>
        <v>23.91</v>
      </c>
      <c r="F946" s="3">
        <f xml:space="preserve"> RTD("cqg.rtd",,"StudyData", $I$2, "BAR", "", "Close", $I$4, -$A946, $I$6,$I$10,,$I$8,$I$12)</f>
        <v>27.49</v>
      </c>
    </row>
    <row r="947" spans="1:6" x14ac:dyDescent="0.3">
      <c r="A947" s="1">
        <f t="shared" si="14"/>
        <v>945</v>
      </c>
      <c r="B947" s="6">
        <f xml:space="preserve"> RTD("cqg.rtd",,"StudyData", $I$2, "BAR", "", "Time", $I$4,-$A947,$I$6,$I$10, "","False","T")</f>
        <v>39503</v>
      </c>
      <c r="C947" s="3">
        <f xml:space="preserve"> RTD("cqg.rtd",,"StudyData", $I$2, "BAR", "", "Open", $I$4, -$A947, $I$6,$I$10,,$I$8,$I$12)</f>
        <v>24.06</v>
      </c>
      <c r="D947" s="3">
        <f xml:space="preserve"> RTD("cqg.rtd",,"StudyData", $I$2, "BAR", "", "High", $I$4, -$A947, $I$6,$I$10,,$I$8,$I$12)</f>
        <v>26.91</v>
      </c>
      <c r="E947" s="3">
        <f xml:space="preserve"> RTD("cqg.rtd",,"StudyData", $I$2, "BAR", "", "Low", $I$4, -$A947, $I$6,$I$10,,$I$8,$I$12)</f>
        <v>21.64</v>
      </c>
      <c r="F947" s="3">
        <f xml:space="preserve"> RTD("cqg.rtd",,"StudyData", $I$2, "BAR", "", "Close", $I$4, -$A947, $I$6,$I$10,,$I$8,$I$12)</f>
        <v>26.54</v>
      </c>
    </row>
    <row r="948" spans="1:6" x14ac:dyDescent="0.3">
      <c r="A948" s="1">
        <f t="shared" si="14"/>
        <v>946</v>
      </c>
      <c r="B948" s="6">
        <f xml:space="preserve"> RTD("cqg.rtd",,"StudyData", $I$2, "BAR", "", "Time", $I$4,-$A948,$I$6,$I$10, "","False","T")</f>
        <v>39497</v>
      </c>
      <c r="C948" s="3">
        <f xml:space="preserve"> RTD("cqg.rtd",,"StudyData", $I$2, "BAR", "", "Open", $I$4, -$A948, $I$6,$I$10,,$I$8,$I$12)</f>
        <v>25.39</v>
      </c>
      <c r="D948" s="3">
        <f xml:space="preserve"> RTD("cqg.rtd",,"StudyData", $I$2, "BAR", "", "High", $I$4, -$A948, $I$6,$I$10,,$I$8,$I$12)</f>
        <v>26.95</v>
      </c>
      <c r="E948" s="3">
        <f xml:space="preserve"> RTD("cqg.rtd",,"StudyData", $I$2, "BAR", "", "Low", $I$4, -$A948, $I$6,$I$10,,$I$8,$I$12)</f>
        <v>23.62</v>
      </c>
      <c r="F948" s="3">
        <f xml:space="preserve"> RTD("cqg.rtd",,"StudyData", $I$2, "BAR", "", "Close", $I$4, -$A948, $I$6,$I$10,,$I$8,$I$12)</f>
        <v>24.06</v>
      </c>
    </row>
    <row r="949" spans="1:6" x14ac:dyDescent="0.3">
      <c r="A949" s="1">
        <f t="shared" si="14"/>
        <v>947</v>
      </c>
      <c r="B949" s="6">
        <f xml:space="preserve"> RTD("cqg.rtd",,"StudyData", $I$2, "BAR", "", "Time", $I$4,-$A949,$I$6,$I$10, "","False","T")</f>
        <v>39489</v>
      </c>
      <c r="C949" s="3">
        <f xml:space="preserve"> RTD("cqg.rtd",,"StudyData", $I$2, "BAR", "", "Open", $I$4, -$A949, $I$6,$I$10,,$I$8,$I$12)</f>
        <v>29.14</v>
      </c>
      <c r="D949" s="3">
        <f xml:space="preserve"> RTD("cqg.rtd",,"StudyData", $I$2, "BAR", "", "High", $I$4, -$A949, $I$6,$I$10,,$I$8,$I$12)</f>
        <v>29.57</v>
      </c>
      <c r="E949" s="3">
        <f xml:space="preserve"> RTD("cqg.rtd",,"StudyData", $I$2, "BAR", "", "Low", $I$4, -$A949, $I$6,$I$10,,$I$8,$I$12)</f>
        <v>24.33</v>
      </c>
      <c r="F949" s="3">
        <f xml:space="preserve"> RTD("cqg.rtd",,"StudyData", $I$2, "BAR", "", "Close", $I$4, -$A949, $I$6,$I$10,,$I$8,$I$12)</f>
        <v>25.02</v>
      </c>
    </row>
    <row r="950" spans="1:6" x14ac:dyDescent="0.3">
      <c r="A950" s="1">
        <f t="shared" si="14"/>
        <v>948</v>
      </c>
      <c r="B950" s="6">
        <f xml:space="preserve"> RTD("cqg.rtd",,"StudyData", $I$2, "BAR", "", "Time", $I$4,-$A950,$I$6,$I$10, "","False","T")</f>
        <v>39482</v>
      </c>
      <c r="C950" s="3">
        <f xml:space="preserve"> RTD("cqg.rtd",,"StudyData", $I$2, "BAR", "", "Open", $I$4, -$A950, $I$6,$I$10,,$I$8,$I$12)</f>
        <v>25.09</v>
      </c>
      <c r="D950" s="3">
        <f xml:space="preserve"> RTD("cqg.rtd",,"StudyData", $I$2, "BAR", "", "High", $I$4, -$A950, $I$6,$I$10,,$I$8,$I$12)</f>
        <v>29.7</v>
      </c>
      <c r="E950" s="3">
        <f xml:space="preserve"> RTD("cqg.rtd",,"StudyData", $I$2, "BAR", "", "Low", $I$4, -$A950, $I$6,$I$10,,$I$8,$I$12)</f>
        <v>24.85</v>
      </c>
      <c r="F950" s="3">
        <f xml:space="preserve"> RTD("cqg.rtd",,"StudyData", $I$2, "BAR", "", "Close", $I$4, -$A950, $I$6,$I$10,,$I$8,$I$12)</f>
        <v>28.01</v>
      </c>
    </row>
    <row r="951" spans="1:6" x14ac:dyDescent="0.3">
      <c r="A951" s="1">
        <f t="shared" si="14"/>
        <v>949</v>
      </c>
      <c r="B951" s="6">
        <f xml:space="preserve"> RTD("cqg.rtd",,"StudyData", $I$2, "BAR", "", "Time", $I$4,-$A951,$I$6,$I$10, "","False","T")</f>
        <v>39475</v>
      </c>
      <c r="C951" s="3">
        <f xml:space="preserve"> RTD("cqg.rtd",,"StudyData", $I$2, "BAR", "", "Open", $I$4, -$A951, $I$6,$I$10,,$I$8,$I$12)</f>
        <v>29.67</v>
      </c>
      <c r="D951" s="3">
        <f xml:space="preserve"> RTD("cqg.rtd",,"StudyData", $I$2, "BAR", "", "High", $I$4, -$A951, $I$6,$I$10,,$I$8,$I$12)</f>
        <v>30.26</v>
      </c>
      <c r="E951" s="3">
        <f xml:space="preserve"> RTD("cqg.rtd",,"StudyData", $I$2, "BAR", "", "Low", $I$4, -$A951, $I$6,$I$10,,$I$8,$I$12)</f>
        <v>24.02</v>
      </c>
      <c r="F951" s="3">
        <f xml:space="preserve"> RTD("cqg.rtd",,"StudyData", $I$2, "BAR", "", "Close", $I$4, -$A951, $I$6,$I$10,,$I$8,$I$12)</f>
        <v>24.02</v>
      </c>
    </row>
    <row r="952" spans="1:6" x14ac:dyDescent="0.3">
      <c r="A952" s="1">
        <f t="shared" si="14"/>
        <v>950</v>
      </c>
      <c r="B952" s="6">
        <f xml:space="preserve"> RTD("cqg.rtd",,"StudyData", $I$2, "BAR", "", "Time", $I$4,-$A952,$I$6,$I$10, "","False","T")</f>
        <v>39469</v>
      </c>
      <c r="C952" s="3">
        <f xml:space="preserve"> RTD("cqg.rtd",,"StudyData", $I$2, "BAR", "", "Open", $I$4, -$A952, $I$6,$I$10,,$I$8,$I$12)</f>
        <v>35.11</v>
      </c>
      <c r="D952" s="3">
        <f xml:space="preserve"> RTD("cqg.rtd",,"StudyData", $I$2, "BAR", "", "High", $I$4, -$A952, $I$6,$I$10,,$I$8,$I$12)</f>
        <v>37.57</v>
      </c>
      <c r="E952" s="3">
        <f xml:space="preserve"> RTD("cqg.rtd",,"StudyData", $I$2, "BAR", "", "Low", $I$4, -$A952, $I$6,$I$10,,$I$8,$I$12)</f>
        <v>25.93</v>
      </c>
      <c r="F952" s="3">
        <f xml:space="preserve"> RTD("cqg.rtd",,"StudyData", $I$2, "BAR", "", "Close", $I$4, -$A952, $I$6,$I$10,,$I$8,$I$12)</f>
        <v>29.08</v>
      </c>
    </row>
    <row r="953" spans="1:6" x14ac:dyDescent="0.3">
      <c r="A953" s="1">
        <f t="shared" si="14"/>
        <v>951</v>
      </c>
      <c r="B953" s="6">
        <f xml:space="preserve"> RTD("cqg.rtd",,"StudyData", $I$2, "BAR", "", "Time", $I$4,-$A953,$I$6,$I$10, "","False","T")</f>
        <v>39461</v>
      </c>
      <c r="C953" s="3">
        <f xml:space="preserve"> RTD("cqg.rtd",,"StudyData", $I$2, "BAR", "", "Open", $I$4, -$A953, $I$6,$I$10,,$I$8,$I$12)</f>
        <v>23.76</v>
      </c>
      <c r="D953" s="3">
        <f xml:space="preserve"> RTD("cqg.rtd",,"StudyData", $I$2, "BAR", "", "High", $I$4, -$A953, $I$6,$I$10,,$I$8,$I$12)</f>
        <v>29.3</v>
      </c>
      <c r="E953" s="3">
        <f xml:space="preserve"> RTD("cqg.rtd",,"StudyData", $I$2, "BAR", "", "Low", $I$4, -$A953, $I$6,$I$10,,$I$8,$I$12)</f>
        <v>22.65</v>
      </c>
      <c r="F953" s="3">
        <f xml:space="preserve"> RTD("cqg.rtd",,"StudyData", $I$2, "BAR", "", "Close", $I$4, -$A953, $I$6,$I$10,,$I$8,$I$12)</f>
        <v>27.18</v>
      </c>
    </row>
    <row r="954" spans="1:6" x14ac:dyDescent="0.3">
      <c r="A954" s="1">
        <f t="shared" si="14"/>
        <v>952</v>
      </c>
      <c r="B954" s="6">
        <f xml:space="preserve"> RTD("cqg.rtd",,"StudyData", $I$2, "BAR", "", "Time", $I$4,-$A954,$I$6,$I$10, "","False","T")</f>
        <v>39454</v>
      </c>
      <c r="C954" s="3">
        <f xml:space="preserve"> RTD("cqg.rtd",,"StudyData", $I$2, "BAR", "", "Open", $I$4, -$A954, $I$6,$I$10,,$I$8,$I$12)</f>
        <v>24.62</v>
      </c>
      <c r="D954" s="3">
        <f xml:space="preserve"> RTD("cqg.rtd",,"StudyData", $I$2, "BAR", "", "High", $I$4, -$A954, $I$6,$I$10,,$I$8,$I$12)</f>
        <v>25.95</v>
      </c>
      <c r="E954" s="3">
        <f xml:space="preserve"> RTD("cqg.rtd",,"StudyData", $I$2, "BAR", "", "Low", $I$4, -$A954, $I$6,$I$10,,$I$8,$I$12)</f>
        <v>22.62</v>
      </c>
      <c r="F954" s="3">
        <f xml:space="preserve"> RTD("cqg.rtd",,"StudyData", $I$2, "BAR", "", "Close", $I$4, -$A954, $I$6,$I$10,,$I$8,$I$12)</f>
        <v>23.68</v>
      </c>
    </row>
    <row r="955" spans="1:6" x14ac:dyDescent="0.3">
      <c r="A955" s="1">
        <f t="shared" si="14"/>
        <v>953</v>
      </c>
      <c r="B955" s="6">
        <f xml:space="preserve"> RTD("cqg.rtd",,"StudyData", $I$2, "BAR", "", "Time", $I$4,-$A955,$I$6,$I$10, "","False","T")</f>
        <v>39447</v>
      </c>
      <c r="C955" s="3">
        <f xml:space="preserve"> RTD("cqg.rtd",,"StudyData", $I$2, "BAR", "", "Open", $I$4, -$A955, $I$6,$I$10,,$I$8,$I$12)</f>
        <v>21.87</v>
      </c>
      <c r="D955" s="3">
        <f xml:space="preserve"> RTD("cqg.rtd",,"StudyData", $I$2, "BAR", "", "High", $I$4, -$A955, $I$6,$I$10,,$I$8,$I$12)</f>
        <v>24.3</v>
      </c>
      <c r="E955" s="3">
        <f xml:space="preserve"> RTD("cqg.rtd",,"StudyData", $I$2, "BAR", "", "Low", $I$4, -$A955, $I$6,$I$10,,$I$8,$I$12)</f>
        <v>21.79</v>
      </c>
      <c r="F955" s="3">
        <f xml:space="preserve"> RTD("cqg.rtd",,"StudyData", $I$2, "BAR", "", "Close", $I$4, -$A955, $I$6,$I$10,,$I$8,$I$12)</f>
        <v>23.94</v>
      </c>
    </row>
    <row r="956" spans="1:6" x14ac:dyDescent="0.3">
      <c r="A956" s="1">
        <f t="shared" si="14"/>
        <v>954</v>
      </c>
      <c r="B956" s="6">
        <f xml:space="preserve"> RTD("cqg.rtd",,"StudyData", $I$2, "BAR", "", "Time", $I$4,-$A956,$I$6,$I$10, "","False","T")</f>
        <v>39440</v>
      </c>
      <c r="C956" s="3">
        <f xml:space="preserve"> RTD("cqg.rtd",,"StudyData", $I$2, "BAR", "", "Open", $I$4, -$A956, $I$6,$I$10,,$I$8,$I$12)</f>
        <v>19.07</v>
      </c>
      <c r="D956" s="3">
        <f xml:space="preserve"> RTD("cqg.rtd",,"StudyData", $I$2, "BAR", "", "High", $I$4, -$A956, $I$6,$I$10,,$I$8,$I$12)</f>
        <v>21.05</v>
      </c>
      <c r="E956" s="3">
        <f xml:space="preserve"> RTD("cqg.rtd",,"StudyData", $I$2, "BAR", "", "Low", $I$4, -$A956, $I$6,$I$10,,$I$8,$I$12)</f>
        <v>18.48</v>
      </c>
      <c r="F956" s="3">
        <f xml:space="preserve"> RTD("cqg.rtd",,"StudyData", $I$2, "BAR", "", "Close", $I$4, -$A956, $I$6,$I$10,,$I$8,$I$12)</f>
        <v>20.74</v>
      </c>
    </row>
    <row r="957" spans="1:6" x14ac:dyDescent="0.3">
      <c r="A957" s="1">
        <f t="shared" si="14"/>
        <v>955</v>
      </c>
      <c r="B957" s="6">
        <f xml:space="preserve"> RTD("cqg.rtd",,"StudyData", $I$2, "BAR", "", "Time", $I$4,-$A957,$I$6,$I$10, "","False","T")</f>
        <v>39433</v>
      </c>
      <c r="C957" s="3">
        <f xml:space="preserve"> RTD("cqg.rtd",,"StudyData", $I$2, "BAR", "", "Open", $I$4, -$A957, $I$6,$I$10,,$I$8,$I$12)</f>
        <v>24.15</v>
      </c>
      <c r="D957" s="3">
        <f xml:space="preserve"> RTD("cqg.rtd",,"StudyData", $I$2, "BAR", "", "High", $I$4, -$A957, $I$6,$I$10,,$I$8,$I$12)</f>
        <v>24.86</v>
      </c>
      <c r="E957" s="3">
        <f xml:space="preserve"> RTD("cqg.rtd",,"StudyData", $I$2, "BAR", "", "Low", $I$4, -$A957, $I$6,$I$10,,$I$8,$I$12)</f>
        <v>18.28</v>
      </c>
      <c r="F957" s="3">
        <f xml:space="preserve"> RTD("cqg.rtd",,"StudyData", $I$2, "BAR", "", "Close", $I$4, -$A957, $I$6,$I$10,,$I$8,$I$12)</f>
        <v>18.47</v>
      </c>
    </row>
    <row r="958" spans="1:6" x14ac:dyDescent="0.3">
      <c r="A958" s="1">
        <f t="shared" si="14"/>
        <v>956</v>
      </c>
      <c r="B958" s="6">
        <f xml:space="preserve"> RTD("cqg.rtd",,"StudyData", $I$2, "BAR", "", "Time", $I$4,-$A958,$I$6,$I$10, "","False","T")</f>
        <v>39426</v>
      </c>
      <c r="C958" s="3">
        <f xml:space="preserve"> RTD("cqg.rtd",,"StudyData", $I$2, "BAR", "", "Open", $I$4, -$A958, $I$6,$I$10,,$I$8,$I$12)</f>
        <v>21.16</v>
      </c>
      <c r="D958" s="3">
        <f xml:space="preserve"> RTD("cqg.rtd",,"StudyData", $I$2, "BAR", "", "High", $I$4, -$A958, $I$6,$I$10,,$I$8,$I$12)</f>
        <v>24.22</v>
      </c>
      <c r="E958" s="3">
        <f xml:space="preserve"> RTD("cqg.rtd",,"StudyData", $I$2, "BAR", "", "Low", $I$4, -$A958, $I$6,$I$10,,$I$8,$I$12)</f>
        <v>19.77</v>
      </c>
      <c r="F958" s="3">
        <f xml:space="preserve"> RTD("cqg.rtd",,"StudyData", $I$2, "BAR", "", "Close", $I$4, -$A958, $I$6,$I$10,,$I$8,$I$12)</f>
        <v>23.27</v>
      </c>
    </row>
    <row r="959" spans="1:6" x14ac:dyDescent="0.3">
      <c r="A959" s="1">
        <f t="shared" si="14"/>
        <v>957</v>
      </c>
      <c r="B959" s="6">
        <f xml:space="preserve"> RTD("cqg.rtd",,"StudyData", $I$2, "BAR", "", "Time", $I$4,-$A959,$I$6,$I$10, "","False","T")</f>
        <v>39419</v>
      </c>
      <c r="C959" s="3">
        <f xml:space="preserve"> RTD("cqg.rtd",,"StudyData", $I$2, "BAR", "", "Open", $I$4, -$A959, $I$6,$I$10,,$I$8,$I$12)</f>
        <v>23.59</v>
      </c>
      <c r="D959" s="3">
        <f xml:space="preserve"> RTD("cqg.rtd",,"StudyData", $I$2, "BAR", "", "High", $I$4, -$A959, $I$6,$I$10,,$I$8,$I$12)</f>
        <v>24.59</v>
      </c>
      <c r="E959" s="3">
        <f xml:space="preserve"> RTD("cqg.rtd",,"StudyData", $I$2, "BAR", "", "Low", $I$4, -$A959, $I$6,$I$10,,$I$8,$I$12)</f>
        <v>19.64</v>
      </c>
      <c r="F959" s="3">
        <f xml:space="preserve"> RTD("cqg.rtd",,"StudyData", $I$2, "BAR", "", "Close", $I$4, -$A959, $I$6,$I$10,,$I$8,$I$12)</f>
        <v>20.85</v>
      </c>
    </row>
    <row r="960" spans="1:6" x14ac:dyDescent="0.3">
      <c r="A960" s="1">
        <f t="shared" si="14"/>
        <v>958</v>
      </c>
      <c r="B960" s="6">
        <f xml:space="preserve"> RTD("cqg.rtd",,"StudyData", $I$2, "BAR", "", "Time", $I$4,-$A960,$I$6,$I$10, "","False","T")</f>
        <v>39412</v>
      </c>
      <c r="C960" s="3">
        <f xml:space="preserve"> RTD("cqg.rtd",,"StudyData", $I$2, "BAR", "", "Open", $I$4, -$A960, $I$6,$I$10,,$I$8,$I$12)</f>
        <v>26.46</v>
      </c>
      <c r="D960" s="3">
        <f xml:space="preserve"> RTD("cqg.rtd",,"StudyData", $I$2, "BAR", "", "High", $I$4, -$A960, $I$6,$I$10,,$I$8,$I$12)</f>
        <v>28.95</v>
      </c>
      <c r="E960" s="3">
        <f xml:space="preserve"> RTD("cqg.rtd",,"StudyData", $I$2, "BAR", "", "Low", $I$4, -$A960, $I$6,$I$10,,$I$8,$I$12)</f>
        <v>22</v>
      </c>
      <c r="F960" s="3">
        <f xml:space="preserve"> RTD("cqg.rtd",,"StudyData", $I$2, "BAR", "", "Close", $I$4, -$A960, $I$6,$I$10,,$I$8,$I$12)</f>
        <v>22.87</v>
      </c>
    </row>
    <row r="961" spans="1:6" x14ac:dyDescent="0.3">
      <c r="A961" s="1">
        <f t="shared" si="14"/>
        <v>959</v>
      </c>
      <c r="B961" s="6">
        <f xml:space="preserve"> RTD("cqg.rtd",,"StudyData", $I$2, "BAR", "", "Time", $I$4,-$A961,$I$6,$I$10, "","False","T")</f>
        <v>39405</v>
      </c>
      <c r="C961" s="3">
        <f xml:space="preserve"> RTD("cqg.rtd",,"StudyData", $I$2, "BAR", "", "Open", $I$4, -$A961, $I$6,$I$10,,$I$8,$I$12)</f>
        <v>26.74</v>
      </c>
      <c r="D961" s="3">
        <f xml:space="preserve"> RTD("cqg.rtd",,"StudyData", $I$2, "BAR", "", "High", $I$4, -$A961, $I$6,$I$10,,$I$8,$I$12)</f>
        <v>27.77</v>
      </c>
      <c r="E961" s="3">
        <f xml:space="preserve"> RTD("cqg.rtd",,"StudyData", $I$2, "BAR", "", "Low", $I$4, -$A961, $I$6,$I$10,,$I$8,$I$12)</f>
        <v>23.62</v>
      </c>
      <c r="F961" s="3">
        <f xml:space="preserve"> RTD("cqg.rtd",,"StudyData", $I$2, "BAR", "", "Close", $I$4, -$A961, $I$6,$I$10,,$I$8,$I$12)</f>
        <v>25.61</v>
      </c>
    </row>
    <row r="962" spans="1:6" x14ac:dyDescent="0.3">
      <c r="A962" s="1">
        <f t="shared" si="14"/>
        <v>960</v>
      </c>
      <c r="B962" s="6">
        <f xml:space="preserve"> RTD("cqg.rtd",,"StudyData", $I$2, "BAR", "", "Time", $I$4,-$A962,$I$6,$I$10, "","False","T")</f>
        <v>39398</v>
      </c>
      <c r="C962" s="3">
        <f xml:space="preserve"> RTD("cqg.rtd",,"StudyData", $I$2, "BAR", "", "Open", $I$4, -$A962, $I$6,$I$10,,$I$8,$I$12)</f>
        <v>30.57</v>
      </c>
      <c r="D962" s="3">
        <f xml:space="preserve"> RTD("cqg.rtd",,"StudyData", $I$2, "BAR", "", "High", $I$4, -$A962, $I$6,$I$10,,$I$8,$I$12)</f>
        <v>31.09</v>
      </c>
      <c r="E962" s="3">
        <f xml:space="preserve"> RTD("cqg.rtd",,"StudyData", $I$2, "BAR", "", "Low", $I$4, -$A962, $I$6,$I$10,,$I$8,$I$12)</f>
        <v>23.09</v>
      </c>
      <c r="F962" s="3">
        <f xml:space="preserve"> RTD("cqg.rtd",,"StudyData", $I$2, "BAR", "", "Close", $I$4, -$A962, $I$6,$I$10,,$I$8,$I$12)</f>
        <v>25.49</v>
      </c>
    </row>
    <row r="963" spans="1:6" x14ac:dyDescent="0.3">
      <c r="A963" s="1">
        <f t="shared" si="14"/>
        <v>961</v>
      </c>
      <c r="B963" s="6">
        <f xml:space="preserve"> RTD("cqg.rtd",,"StudyData", $I$2, "BAR", "", "Time", $I$4,-$A963,$I$6,$I$10, "","False","T")</f>
        <v>39391</v>
      </c>
      <c r="C963" s="3">
        <f xml:space="preserve"> RTD("cqg.rtd",,"StudyData", $I$2, "BAR", "", "Open", $I$4, -$A963, $I$6,$I$10,,$I$8,$I$12)</f>
        <v>25.25</v>
      </c>
      <c r="D963" s="3">
        <f xml:space="preserve"> RTD("cqg.rtd",,"StudyData", $I$2, "BAR", "", "High", $I$4, -$A963, $I$6,$I$10,,$I$8,$I$12)</f>
        <v>29.09</v>
      </c>
      <c r="E963" s="3">
        <f xml:space="preserve"> RTD("cqg.rtd",,"StudyData", $I$2, "BAR", "", "Low", $I$4, -$A963, $I$6,$I$10,,$I$8,$I$12)</f>
        <v>21.24</v>
      </c>
      <c r="F963" s="3">
        <f xml:space="preserve"> RTD("cqg.rtd",,"StudyData", $I$2, "BAR", "", "Close", $I$4, -$A963, $I$6,$I$10,,$I$8,$I$12)</f>
        <v>28.5</v>
      </c>
    </row>
    <row r="964" spans="1:6" x14ac:dyDescent="0.3">
      <c r="A964" s="1">
        <f t="shared" ref="A964:A1027" si="15">A963+1</f>
        <v>962</v>
      </c>
      <c r="B964" s="6">
        <f xml:space="preserve"> RTD("cqg.rtd",,"StudyData", $I$2, "BAR", "", "Time", $I$4,-$A964,$I$6,$I$10, "","False","T")</f>
        <v>39384</v>
      </c>
      <c r="C964" s="3">
        <f xml:space="preserve"> RTD("cqg.rtd",,"StudyData", $I$2, "BAR", "", "Open", $I$4, -$A964, $I$6,$I$10,,$I$8,$I$12)</f>
        <v>19.91</v>
      </c>
      <c r="D964" s="3">
        <f xml:space="preserve"> RTD("cqg.rtd",,"StudyData", $I$2, "BAR", "", "High", $I$4, -$A964, $I$6,$I$10,,$I$8,$I$12)</f>
        <v>25.17</v>
      </c>
      <c r="E964" s="3">
        <f xml:space="preserve"> RTD("cqg.rtd",,"StudyData", $I$2, "BAR", "", "Low", $I$4, -$A964, $I$6,$I$10,,$I$8,$I$12)</f>
        <v>18.3</v>
      </c>
      <c r="F964" s="3">
        <f xml:space="preserve"> RTD("cqg.rtd",,"StudyData", $I$2, "BAR", "", "Close", $I$4, -$A964, $I$6,$I$10,,$I$8,$I$12)</f>
        <v>23.01</v>
      </c>
    </row>
    <row r="965" spans="1:6" x14ac:dyDescent="0.3">
      <c r="A965" s="1">
        <f t="shared" si="15"/>
        <v>963</v>
      </c>
      <c r="B965" s="6">
        <f xml:space="preserve"> RTD("cqg.rtd",,"StudyData", $I$2, "BAR", "", "Time", $I$4,-$A965,$I$6,$I$10, "","False","T")</f>
        <v>39377</v>
      </c>
      <c r="C965" s="3">
        <f xml:space="preserve"> RTD("cqg.rtd",,"StudyData", $I$2, "BAR", "", "Open", $I$4, -$A965, $I$6,$I$10,,$I$8,$I$12)</f>
        <v>23.89</v>
      </c>
      <c r="D965" s="3">
        <f xml:space="preserve"> RTD("cqg.rtd",,"StudyData", $I$2, "BAR", "", "High", $I$4, -$A965, $I$6,$I$10,,$I$8,$I$12)</f>
        <v>24.15</v>
      </c>
      <c r="E965" s="3">
        <f xml:space="preserve"> RTD("cqg.rtd",,"StudyData", $I$2, "BAR", "", "Low", $I$4, -$A965, $I$6,$I$10,,$I$8,$I$12)</f>
        <v>19.48</v>
      </c>
      <c r="F965" s="3">
        <f xml:space="preserve"> RTD("cqg.rtd",,"StudyData", $I$2, "BAR", "", "Close", $I$4, -$A965, $I$6,$I$10,,$I$8,$I$12)</f>
        <v>19.55</v>
      </c>
    </row>
    <row r="966" spans="1:6" x14ac:dyDescent="0.3">
      <c r="A966" s="1">
        <f t="shared" si="15"/>
        <v>964</v>
      </c>
      <c r="B966" s="6">
        <f xml:space="preserve"> RTD("cqg.rtd",,"StudyData", $I$2, "BAR", "", "Time", $I$4,-$A966,$I$6,$I$10, "","False","T")</f>
        <v>39370</v>
      </c>
      <c r="C966" s="3">
        <f xml:space="preserve"> RTD("cqg.rtd",,"StudyData", $I$2, "BAR", "", "Open", $I$4, -$A966, $I$6,$I$10,,$I$8,$I$12)</f>
        <v>18.14</v>
      </c>
      <c r="D966" s="3">
        <f xml:space="preserve"> RTD("cqg.rtd",,"StudyData", $I$2, "BAR", "", "High", $I$4, -$A966, $I$6,$I$10,,$I$8,$I$12)</f>
        <v>22.96</v>
      </c>
      <c r="E966" s="3">
        <f xml:space="preserve"> RTD("cqg.rtd",,"StudyData", $I$2, "BAR", "", "Low", $I$4, -$A966, $I$6,$I$10,,$I$8,$I$12)</f>
        <v>17.73</v>
      </c>
      <c r="F966" s="3">
        <f xml:space="preserve"> RTD("cqg.rtd",,"StudyData", $I$2, "BAR", "", "Close", $I$4, -$A966, $I$6,$I$10,,$I$8,$I$12)</f>
        <v>22.96</v>
      </c>
    </row>
    <row r="967" spans="1:6" x14ac:dyDescent="0.3">
      <c r="A967" s="1">
        <f t="shared" si="15"/>
        <v>965</v>
      </c>
      <c r="B967" s="6">
        <f xml:space="preserve"> RTD("cqg.rtd",,"StudyData", $I$2, "BAR", "", "Time", $I$4,-$A967,$I$6,$I$10, "","False","T")</f>
        <v>39363</v>
      </c>
      <c r="C967" s="3">
        <f xml:space="preserve"> RTD("cqg.rtd",,"StudyData", $I$2, "BAR", "", "Open", $I$4, -$A967, $I$6,$I$10,,$I$8,$I$12)</f>
        <v>17.73</v>
      </c>
      <c r="D967" s="3">
        <f xml:space="preserve"> RTD("cqg.rtd",,"StudyData", $I$2, "BAR", "", "High", $I$4, -$A967, $I$6,$I$10,,$I$8,$I$12)</f>
        <v>19.73</v>
      </c>
      <c r="E967" s="3">
        <f xml:space="preserve"> RTD("cqg.rtd",,"StudyData", $I$2, "BAR", "", "Low", $I$4, -$A967, $I$6,$I$10,,$I$8,$I$12)</f>
        <v>16.07</v>
      </c>
      <c r="F967" s="3">
        <f xml:space="preserve"> RTD("cqg.rtd",,"StudyData", $I$2, "BAR", "", "Close", $I$4, -$A967, $I$6,$I$10,,$I$8,$I$12)</f>
        <v>17.73</v>
      </c>
    </row>
    <row r="968" spans="1:6" x14ac:dyDescent="0.3">
      <c r="A968" s="1">
        <f t="shared" si="15"/>
        <v>966</v>
      </c>
      <c r="B968" s="6">
        <f xml:space="preserve"> RTD("cqg.rtd",,"StudyData", $I$2, "BAR", "", "Time", $I$4,-$A968,$I$6,$I$10, "","False","T")</f>
        <v>39356</v>
      </c>
      <c r="C968" s="3">
        <f xml:space="preserve"> RTD("cqg.rtd",,"StudyData", $I$2, "BAR", "", "Open", $I$4, -$A968, $I$6,$I$10,,$I$8,$I$12)</f>
        <v>18.440000000000001</v>
      </c>
      <c r="D968" s="3">
        <f xml:space="preserve"> RTD("cqg.rtd",,"StudyData", $I$2, "BAR", "", "High", $I$4, -$A968, $I$6,$I$10,,$I$8,$I$12)</f>
        <v>18.98</v>
      </c>
      <c r="E968" s="3">
        <f xml:space="preserve"> RTD("cqg.rtd",,"StudyData", $I$2, "BAR", "", "Low", $I$4, -$A968, $I$6,$I$10,,$I$8,$I$12)</f>
        <v>16.440000000000001</v>
      </c>
      <c r="F968" s="3">
        <f xml:space="preserve"> RTD("cqg.rtd",,"StudyData", $I$2, "BAR", "", "Close", $I$4, -$A968, $I$6,$I$10,,$I$8,$I$12)</f>
        <v>16.91</v>
      </c>
    </row>
    <row r="969" spans="1:6" x14ac:dyDescent="0.3">
      <c r="A969" s="1">
        <f t="shared" si="15"/>
        <v>967</v>
      </c>
      <c r="B969" s="6">
        <f xml:space="preserve"> RTD("cqg.rtd",,"StudyData", $I$2, "BAR", "", "Time", $I$4,-$A969,$I$6,$I$10, "","False","T")</f>
        <v>39349</v>
      </c>
      <c r="C969" s="3">
        <f xml:space="preserve"> RTD("cqg.rtd",,"StudyData", $I$2, "BAR", "", "Open", $I$4, -$A969, $I$6,$I$10,,$I$8,$I$12)</f>
        <v>19.04</v>
      </c>
      <c r="D969" s="3">
        <f xml:space="preserve"> RTD("cqg.rtd",,"StudyData", $I$2, "BAR", "", "High", $I$4, -$A969, $I$6,$I$10,,$I$8,$I$12)</f>
        <v>20.46</v>
      </c>
      <c r="E969" s="3">
        <f xml:space="preserve"> RTD("cqg.rtd",,"StudyData", $I$2, "BAR", "", "Low", $I$4, -$A969, $I$6,$I$10,,$I$8,$I$12)</f>
        <v>16.91</v>
      </c>
      <c r="F969" s="3">
        <f xml:space="preserve"> RTD("cqg.rtd",,"StudyData", $I$2, "BAR", "", "Close", $I$4, -$A969, $I$6,$I$10,,$I$8,$I$12)</f>
        <v>18</v>
      </c>
    </row>
    <row r="970" spans="1:6" x14ac:dyDescent="0.3">
      <c r="A970" s="1">
        <f t="shared" si="15"/>
        <v>968</v>
      </c>
      <c r="B970" s="6">
        <f xml:space="preserve"> RTD("cqg.rtd",,"StudyData", $I$2, "BAR", "", "Time", $I$4,-$A970,$I$6,$I$10, "","False","T")</f>
        <v>39342</v>
      </c>
      <c r="C970" s="3">
        <f xml:space="preserve"> RTD("cqg.rtd",,"StudyData", $I$2, "BAR", "", "Open", $I$4, -$A970, $I$6,$I$10,,$I$8,$I$12)</f>
        <v>26.45</v>
      </c>
      <c r="D970" s="3">
        <f xml:space="preserve"> RTD("cqg.rtd",,"StudyData", $I$2, "BAR", "", "High", $I$4, -$A970, $I$6,$I$10,,$I$8,$I$12)</f>
        <v>27.08</v>
      </c>
      <c r="E970" s="3">
        <f xml:space="preserve"> RTD("cqg.rtd",,"StudyData", $I$2, "BAR", "", "Low", $I$4, -$A970, $I$6,$I$10,,$I$8,$I$12)</f>
        <v>18.37</v>
      </c>
      <c r="F970" s="3">
        <f xml:space="preserve"> RTD("cqg.rtd",,"StudyData", $I$2, "BAR", "", "Close", $I$4, -$A970, $I$6,$I$10,,$I$8,$I$12)</f>
        <v>19</v>
      </c>
    </row>
    <row r="971" spans="1:6" x14ac:dyDescent="0.3">
      <c r="A971" s="1">
        <f t="shared" si="15"/>
        <v>969</v>
      </c>
      <c r="B971" s="6">
        <f xml:space="preserve"> RTD("cqg.rtd",,"StudyData", $I$2, "BAR", "", "Time", $I$4,-$A971,$I$6,$I$10, "","False","T")</f>
        <v>39335</v>
      </c>
      <c r="C971" s="3">
        <f xml:space="preserve"> RTD("cqg.rtd",,"StudyData", $I$2, "BAR", "", "Open", $I$4, -$A971, $I$6,$I$10,,$I$8,$I$12)</f>
        <v>26.91</v>
      </c>
      <c r="D971" s="3">
        <f xml:space="preserve"> RTD("cqg.rtd",,"StudyData", $I$2, "BAR", "", "High", $I$4, -$A971, $I$6,$I$10,,$I$8,$I$12)</f>
        <v>28.82</v>
      </c>
      <c r="E971" s="3">
        <f xml:space="preserve"> RTD("cqg.rtd",,"StudyData", $I$2, "BAR", "", "Low", $I$4, -$A971, $I$6,$I$10,,$I$8,$I$12)</f>
        <v>23.83</v>
      </c>
      <c r="F971" s="3">
        <f xml:space="preserve"> RTD("cqg.rtd",,"StudyData", $I$2, "BAR", "", "Close", $I$4, -$A971, $I$6,$I$10,,$I$8,$I$12)</f>
        <v>24.92</v>
      </c>
    </row>
    <row r="972" spans="1:6" x14ac:dyDescent="0.3">
      <c r="A972" s="1">
        <f t="shared" si="15"/>
        <v>970</v>
      </c>
      <c r="B972" s="6">
        <f xml:space="preserve"> RTD("cqg.rtd",,"StudyData", $I$2, "BAR", "", "Time", $I$4,-$A972,$I$6,$I$10, "","False","T")</f>
        <v>39329</v>
      </c>
      <c r="C972" s="3">
        <f xml:space="preserve"> RTD("cqg.rtd",,"StudyData", $I$2, "BAR", "", "Open", $I$4, -$A972, $I$6,$I$10,,$I$8,$I$12)</f>
        <v>24.81</v>
      </c>
      <c r="D972" s="3">
        <f xml:space="preserve"> RTD("cqg.rtd",,"StudyData", $I$2, "BAR", "", "High", $I$4, -$A972, $I$6,$I$10,,$I$8,$I$12)</f>
        <v>26.97</v>
      </c>
      <c r="E972" s="3">
        <f xml:space="preserve"> RTD("cqg.rtd",,"StudyData", $I$2, "BAR", "", "Low", $I$4, -$A972, $I$6,$I$10,,$I$8,$I$12)</f>
        <v>21.71</v>
      </c>
      <c r="F972" s="3">
        <f xml:space="preserve"> RTD("cqg.rtd",,"StudyData", $I$2, "BAR", "", "Close", $I$4, -$A972, $I$6,$I$10,,$I$8,$I$12)</f>
        <v>26.23</v>
      </c>
    </row>
    <row r="973" spans="1:6" x14ac:dyDescent="0.3">
      <c r="A973" s="1">
        <f t="shared" si="15"/>
        <v>971</v>
      </c>
      <c r="B973" s="6">
        <f xml:space="preserve"> RTD("cqg.rtd",,"StudyData", $I$2, "BAR", "", "Time", $I$4,-$A973,$I$6,$I$10, "","False","T")</f>
        <v>39321</v>
      </c>
      <c r="C973" s="3">
        <f xml:space="preserve"> RTD("cqg.rtd",,"StudyData", $I$2, "BAR", "", "Open", $I$4, -$A973, $I$6,$I$10,,$I$8,$I$12)</f>
        <v>22.24</v>
      </c>
      <c r="D973" s="3">
        <f xml:space="preserve"> RTD("cqg.rtd",,"StudyData", $I$2, "BAR", "", "High", $I$4, -$A973, $I$6,$I$10,,$I$8,$I$12)</f>
        <v>26.57</v>
      </c>
      <c r="E973" s="3">
        <f xml:space="preserve"> RTD("cqg.rtd",,"StudyData", $I$2, "BAR", "", "Low", $I$4, -$A973, $I$6,$I$10,,$I$8,$I$12)</f>
        <v>21.96</v>
      </c>
      <c r="F973" s="3">
        <f xml:space="preserve"> RTD("cqg.rtd",,"StudyData", $I$2, "BAR", "", "Close", $I$4, -$A973, $I$6,$I$10,,$I$8,$I$12)</f>
        <v>23.38</v>
      </c>
    </row>
    <row r="974" spans="1:6" x14ac:dyDescent="0.3">
      <c r="A974" s="1">
        <f t="shared" si="15"/>
        <v>972</v>
      </c>
      <c r="B974" s="6">
        <f xml:space="preserve"> RTD("cqg.rtd",,"StudyData", $I$2, "BAR", "", "Time", $I$4,-$A974,$I$6,$I$10, "","False","T")</f>
        <v>39314</v>
      </c>
      <c r="C974" s="3">
        <f xml:space="preserve"> RTD("cqg.rtd",,"StudyData", $I$2, "BAR", "", "Open", $I$4, -$A974, $I$6,$I$10,,$I$8,$I$12)</f>
        <v>29.87</v>
      </c>
      <c r="D974" s="3">
        <f xml:space="preserve"> RTD("cqg.rtd",,"StudyData", $I$2, "BAR", "", "High", $I$4, -$A974, $I$6,$I$10,,$I$8,$I$12)</f>
        <v>29.94</v>
      </c>
      <c r="E974" s="3">
        <f xml:space="preserve"> RTD("cqg.rtd",,"StudyData", $I$2, "BAR", "", "Low", $I$4, -$A974, $I$6,$I$10,,$I$8,$I$12)</f>
        <v>20.440000000000001</v>
      </c>
      <c r="F974" s="3">
        <f xml:space="preserve"> RTD("cqg.rtd",,"StudyData", $I$2, "BAR", "", "Close", $I$4, -$A974, $I$6,$I$10,,$I$8,$I$12)</f>
        <v>20.72</v>
      </c>
    </row>
    <row r="975" spans="1:6" x14ac:dyDescent="0.3">
      <c r="A975" s="1">
        <f t="shared" si="15"/>
        <v>973</v>
      </c>
      <c r="B975" s="6">
        <f xml:space="preserve"> RTD("cqg.rtd",,"StudyData", $I$2, "BAR", "", "Time", $I$4,-$A975,$I$6,$I$10, "","False","T")</f>
        <v>39307</v>
      </c>
      <c r="C975" s="3">
        <f xml:space="preserve"> RTD("cqg.rtd",,"StudyData", $I$2, "BAR", "", "Open", $I$4, -$A975, $I$6,$I$10,,$I$8,$I$12)</f>
        <v>28.02</v>
      </c>
      <c r="D975" s="3">
        <f xml:space="preserve"> RTD("cqg.rtd",,"StudyData", $I$2, "BAR", "", "High", $I$4, -$A975, $I$6,$I$10,,$I$8,$I$12)</f>
        <v>37.5</v>
      </c>
      <c r="E975" s="3">
        <f xml:space="preserve"> RTD("cqg.rtd",,"StudyData", $I$2, "BAR", "", "Low", $I$4, -$A975, $I$6,$I$10,,$I$8,$I$12)</f>
        <v>25.23</v>
      </c>
      <c r="F975" s="3">
        <f xml:space="preserve"> RTD("cqg.rtd",,"StudyData", $I$2, "BAR", "", "Close", $I$4, -$A975, $I$6,$I$10,,$I$8,$I$12)</f>
        <v>29.99</v>
      </c>
    </row>
    <row r="976" spans="1:6" x14ac:dyDescent="0.3">
      <c r="A976" s="1">
        <f t="shared" si="15"/>
        <v>974</v>
      </c>
      <c r="B976" s="6">
        <f xml:space="preserve"> RTD("cqg.rtd",,"StudyData", $I$2, "BAR", "", "Time", $I$4,-$A976,$I$6,$I$10, "","False","T")</f>
        <v>39300</v>
      </c>
      <c r="C976" s="3">
        <f xml:space="preserve"> RTD("cqg.rtd",,"StudyData", $I$2, "BAR", "", "Open", $I$4, -$A976, $I$6,$I$10,,$I$8,$I$12)</f>
        <v>25.32</v>
      </c>
      <c r="D976" s="3">
        <f xml:space="preserve"> RTD("cqg.rtd",,"StudyData", $I$2, "BAR", "", "High", $I$4, -$A976, $I$6,$I$10,,$I$8,$I$12)</f>
        <v>29.84</v>
      </c>
      <c r="E976" s="3">
        <f xml:space="preserve"> RTD("cqg.rtd",,"StudyData", $I$2, "BAR", "", "Low", $I$4, -$A976, $I$6,$I$10,,$I$8,$I$12)</f>
        <v>19.32</v>
      </c>
      <c r="F976" s="3">
        <f xml:space="preserve"> RTD("cqg.rtd",,"StudyData", $I$2, "BAR", "", "Close", $I$4, -$A976, $I$6,$I$10,,$I$8,$I$12)</f>
        <v>28.3</v>
      </c>
    </row>
    <row r="977" spans="1:6" x14ac:dyDescent="0.3">
      <c r="A977" s="1">
        <f t="shared" si="15"/>
        <v>975</v>
      </c>
      <c r="B977" s="6">
        <f xml:space="preserve"> RTD("cqg.rtd",,"StudyData", $I$2, "BAR", "", "Time", $I$4,-$A977,$I$6,$I$10, "","False","T")</f>
        <v>39293</v>
      </c>
      <c r="C977" s="3">
        <f xml:space="preserve"> RTD("cqg.rtd",,"StudyData", $I$2, "BAR", "", "Open", $I$4, -$A977, $I$6,$I$10,,$I$8,$I$12)</f>
        <v>23.64</v>
      </c>
      <c r="D977" s="3">
        <f xml:space="preserve"> RTD("cqg.rtd",,"StudyData", $I$2, "BAR", "", "High", $I$4, -$A977, $I$6,$I$10,,$I$8,$I$12)</f>
        <v>26.22</v>
      </c>
      <c r="E977" s="3">
        <f xml:space="preserve"> RTD("cqg.rtd",,"StudyData", $I$2, "BAR", "", "Low", $I$4, -$A977, $I$6,$I$10,,$I$8,$I$12)</f>
        <v>19.68</v>
      </c>
      <c r="F977" s="3">
        <f xml:space="preserve"> RTD("cqg.rtd",,"StudyData", $I$2, "BAR", "", "Close", $I$4, -$A977, $I$6,$I$10,,$I$8,$I$12)</f>
        <v>25.16</v>
      </c>
    </row>
    <row r="978" spans="1:6" x14ac:dyDescent="0.3">
      <c r="A978" s="1">
        <f t="shared" si="15"/>
        <v>976</v>
      </c>
      <c r="B978" s="6">
        <f xml:space="preserve"> RTD("cqg.rtd",,"StudyData", $I$2, "BAR", "", "Time", $I$4,-$A978,$I$6,$I$10, "","False","T")</f>
        <v>39286</v>
      </c>
      <c r="C978" s="3">
        <f xml:space="preserve"> RTD("cqg.rtd",,"StudyData", $I$2, "BAR", "", "Open", $I$4, -$A978, $I$6,$I$10,,$I$8,$I$12)</f>
        <v>16.62</v>
      </c>
      <c r="D978" s="3">
        <f xml:space="preserve"> RTD("cqg.rtd",,"StudyData", $I$2, "BAR", "", "High", $I$4, -$A978, $I$6,$I$10,,$I$8,$I$12)</f>
        <v>24.17</v>
      </c>
      <c r="E978" s="3">
        <f xml:space="preserve"> RTD("cqg.rtd",,"StudyData", $I$2, "BAR", "", "Low", $I$4, -$A978, $I$6,$I$10,,$I$8,$I$12)</f>
        <v>16.39</v>
      </c>
      <c r="F978" s="3">
        <f xml:space="preserve"> RTD("cqg.rtd",,"StudyData", $I$2, "BAR", "", "Close", $I$4, -$A978, $I$6,$I$10,,$I$8,$I$12)</f>
        <v>24.17</v>
      </c>
    </row>
    <row r="979" spans="1:6" x14ac:dyDescent="0.3">
      <c r="A979" s="1">
        <f t="shared" si="15"/>
        <v>977</v>
      </c>
      <c r="B979" s="6">
        <f xml:space="preserve"> RTD("cqg.rtd",,"StudyData", $I$2, "BAR", "", "Time", $I$4,-$A979,$I$6,$I$10, "","False","T")</f>
        <v>39279</v>
      </c>
      <c r="C979" s="3">
        <f xml:space="preserve"> RTD("cqg.rtd",,"StudyData", $I$2, "BAR", "", "Open", $I$4, -$A979, $I$6,$I$10,,$I$8,$I$12)</f>
        <v>15.57</v>
      </c>
      <c r="D979" s="3">
        <f xml:space="preserve"> RTD("cqg.rtd",,"StudyData", $I$2, "BAR", "", "High", $I$4, -$A979, $I$6,$I$10,,$I$8,$I$12)</f>
        <v>18.53</v>
      </c>
      <c r="E979" s="3">
        <f xml:space="preserve"> RTD("cqg.rtd",,"StudyData", $I$2, "BAR", "", "Low", $I$4, -$A979, $I$6,$I$10,,$I$8,$I$12)</f>
        <v>15.06</v>
      </c>
      <c r="F979" s="3">
        <f xml:space="preserve"> RTD("cqg.rtd",,"StudyData", $I$2, "BAR", "", "Close", $I$4, -$A979, $I$6,$I$10,,$I$8,$I$12)</f>
        <v>16.95</v>
      </c>
    </row>
    <row r="980" spans="1:6" x14ac:dyDescent="0.3">
      <c r="A980" s="1">
        <f t="shared" si="15"/>
        <v>978</v>
      </c>
      <c r="B980" s="6">
        <f xml:space="preserve"> RTD("cqg.rtd",,"StudyData", $I$2, "BAR", "", "Time", $I$4,-$A980,$I$6,$I$10, "","False","T")</f>
        <v>39272</v>
      </c>
      <c r="C980" s="3">
        <f xml:space="preserve"> RTD("cqg.rtd",,"StudyData", $I$2, "BAR", "", "Open", $I$4, -$A980, $I$6,$I$10,,$I$8,$I$12)</f>
        <v>15.34</v>
      </c>
      <c r="D980" s="3">
        <f xml:space="preserve"> RTD("cqg.rtd",,"StudyData", $I$2, "BAR", "", "High", $I$4, -$A980, $I$6,$I$10,,$I$8,$I$12)</f>
        <v>17.91</v>
      </c>
      <c r="E980" s="3">
        <f xml:space="preserve"> RTD("cqg.rtd",,"StudyData", $I$2, "BAR", "", "Low", $I$4, -$A980, $I$6,$I$10,,$I$8,$I$12)</f>
        <v>14.79</v>
      </c>
      <c r="F980" s="3">
        <f xml:space="preserve"> RTD("cqg.rtd",,"StudyData", $I$2, "BAR", "", "Close", $I$4, -$A980, $I$6,$I$10,,$I$8,$I$12)</f>
        <v>15.15</v>
      </c>
    </row>
    <row r="981" spans="1:6" x14ac:dyDescent="0.3">
      <c r="A981" s="1">
        <f t="shared" si="15"/>
        <v>979</v>
      </c>
      <c r="B981" s="6">
        <f xml:space="preserve"> RTD("cqg.rtd",,"StudyData", $I$2, "BAR", "", "Time", $I$4,-$A981,$I$6,$I$10, "","False","T")</f>
        <v>39265</v>
      </c>
      <c r="C981" s="3">
        <f xml:space="preserve"> RTD("cqg.rtd",,"StudyData", $I$2, "BAR", "", "Open", $I$4, -$A981, $I$6,$I$10,,$I$8,$I$12)</f>
        <v>16.48</v>
      </c>
      <c r="D981" s="3">
        <f xml:space="preserve"> RTD("cqg.rtd",,"StudyData", $I$2, "BAR", "", "High", $I$4, -$A981, $I$6,$I$10,,$I$8,$I$12)</f>
        <v>16.48</v>
      </c>
      <c r="E981" s="3">
        <f xml:space="preserve"> RTD("cqg.rtd",,"StudyData", $I$2, "BAR", "", "Low", $I$4, -$A981, $I$6,$I$10,,$I$8,$I$12)</f>
        <v>14.67</v>
      </c>
      <c r="F981" s="3">
        <f xml:space="preserve"> RTD("cqg.rtd",,"StudyData", $I$2, "BAR", "", "Close", $I$4, -$A981, $I$6,$I$10,,$I$8,$I$12)</f>
        <v>14.72</v>
      </c>
    </row>
    <row r="982" spans="1:6" x14ac:dyDescent="0.3">
      <c r="A982" s="1">
        <f t="shared" si="15"/>
        <v>980</v>
      </c>
      <c r="B982" s="6">
        <f xml:space="preserve"> RTD("cqg.rtd",,"StudyData", $I$2, "BAR", "", "Time", $I$4,-$A982,$I$6,$I$10, "","False","T")</f>
        <v>39258</v>
      </c>
      <c r="C982" s="3">
        <f xml:space="preserve"> RTD("cqg.rtd",,"StudyData", $I$2, "BAR", "", "Open", $I$4, -$A982, $I$6,$I$10,,$I$8,$I$12)</f>
        <v>16.5</v>
      </c>
      <c r="D982" s="3">
        <f xml:space="preserve"> RTD("cqg.rtd",,"StudyData", $I$2, "BAR", "", "High", $I$4, -$A982, $I$6,$I$10,,$I$8,$I$12)</f>
        <v>18.98</v>
      </c>
      <c r="E982" s="3">
        <f xml:space="preserve"> RTD("cqg.rtd",,"StudyData", $I$2, "BAR", "", "Low", $I$4, -$A982, $I$6,$I$10,,$I$8,$I$12)</f>
        <v>14.62</v>
      </c>
      <c r="F982" s="3">
        <f xml:space="preserve"> RTD("cqg.rtd",,"StudyData", $I$2, "BAR", "", "Close", $I$4, -$A982, $I$6,$I$10,,$I$8,$I$12)</f>
        <v>16.23</v>
      </c>
    </row>
    <row r="983" spans="1:6" x14ac:dyDescent="0.3">
      <c r="A983" s="1">
        <f t="shared" si="15"/>
        <v>981</v>
      </c>
      <c r="B983" s="6">
        <f xml:space="preserve"> RTD("cqg.rtd",,"StudyData", $I$2, "BAR", "", "Time", $I$4,-$A983,$I$6,$I$10, "","False","T")</f>
        <v>39251</v>
      </c>
      <c r="C983" s="3">
        <f xml:space="preserve"> RTD("cqg.rtd",,"StudyData", $I$2, "BAR", "", "Open", $I$4, -$A983, $I$6,$I$10,,$I$8,$I$12)</f>
        <v>14.42</v>
      </c>
      <c r="D983" s="3">
        <f xml:space="preserve"> RTD("cqg.rtd",,"StudyData", $I$2, "BAR", "", "High", $I$4, -$A983, $I$6,$I$10,,$I$8,$I$12)</f>
        <v>16.57</v>
      </c>
      <c r="E983" s="3">
        <f xml:space="preserve"> RTD("cqg.rtd",,"StudyData", $I$2, "BAR", "", "Low", $I$4, -$A983, $I$6,$I$10,,$I$8,$I$12)</f>
        <v>12.75</v>
      </c>
      <c r="F983" s="3">
        <f xml:space="preserve"> RTD("cqg.rtd",,"StudyData", $I$2, "BAR", "", "Close", $I$4, -$A983, $I$6,$I$10,,$I$8,$I$12)</f>
        <v>15.75</v>
      </c>
    </row>
    <row r="984" spans="1:6" x14ac:dyDescent="0.3">
      <c r="A984" s="1">
        <f t="shared" si="15"/>
        <v>982</v>
      </c>
      <c r="B984" s="6">
        <f xml:space="preserve"> RTD("cqg.rtd",,"StudyData", $I$2, "BAR", "", "Time", $I$4,-$A984,$I$6,$I$10, "","False","T")</f>
        <v>39244</v>
      </c>
      <c r="C984" s="3">
        <f xml:space="preserve"> RTD("cqg.rtd",,"StudyData", $I$2, "BAR", "", "Open", $I$4, -$A984, $I$6,$I$10,,$I$8,$I$12)</f>
        <v>15.31</v>
      </c>
      <c r="D984" s="3">
        <f xml:space="preserve"> RTD("cqg.rtd",,"StudyData", $I$2, "BAR", "", "High", $I$4, -$A984, $I$6,$I$10,,$I$8,$I$12)</f>
        <v>16.7</v>
      </c>
      <c r="E984" s="3">
        <f xml:space="preserve"> RTD("cqg.rtd",,"StudyData", $I$2, "BAR", "", "Low", $I$4, -$A984, $I$6,$I$10,,$I$8,$I$12)</f>
        <v>12.58</v>
      </c>
      <c r="F984" s="3">
        <f xml:space="preserve"> RTD("cqg.rtd",,"StudyData", $I$2, "BAR", "", "Close", $I$4, -$A984, $I$6,$I$10,,$I$8,$I$12)</f>
        <v>13.94</v>
      </c>
    </row>
    <row r="985" spans="1:6" x14ac:dyDescent="0.3">
      <c r="A985" s="1">
        <f t="shared" si="15"/>
        <v>983</v>
      </c>
      <c r="B985" s="6">
        <f xml:space="preserve"> RTD("cqg.rtd",,"StudyData", $I$2, "BAR", "", "Time", $I$4,-$A985,$I$6,$I$10, "","False","T")</f>
        <v>39237</v>
      </c>
      <c r="C985" s="3">
        <f xml:space="preserve"> RTD("cqg.rtd",,"StudyData", $I$2, "BAR", "", "Open", $I$4, -$A985, $I$6,$I$10,,$I$8,$I$12)</f>
        <v>13.47</v>
      </c>
      <c r="D985" s="3">
        <f xml:space="preserve"> RTD("cqg.rtd",,"StudyData", $I$2, "BAR", "", "High", $I$4, -$A985, $I$6,$I$10,,$I$8,$I$12)</f>
        <v>17.09</v>
      </c>
      <c r="E985" s="3">
        <f xml:space="preserve"> RTD("cqg.rtd",,"StudyData", $I$2, "BAR", "", "Low", $I$4, -$A985, $I$6,$I$10,,$I$8,$I$12)</f>
        <v>13.21</v>
      </c>
      <c r="F985" s="3">
        <f xml:space="preserve"> RTD("cqg.rtd",,"StudyData", $I$2, "BAR", "", "Close", $I$4, -$A985, $I$6,$I$10,,$I$8,$I$12)</f>
        <v>14.84</v>
      </c>
    </row>
    <row r="986" spans="1:6" x14ac:dyDescent="0.3">
      <c r="A986" s="1">
        <f t="shared" si="15"/>
        <v>984</v>
      </c>
      <c r="B986" s="6">
        <f xml:space="preserve"> RTD("cqg.rtd",,"StudyData", $I$2, "BAR", "", "Time", $I$4,-$A986,$I$6,$I$10, "","False","T")</f>
        <v>39231</v>
      </c>
      <c r="C986" s="3">
        <f xml:space="preserve"> RTD("cqg.rtd",,"StudyData", $I$2, "BAR", "", "Open", $I$4, -$A986, $I$6,$I$10,,$I$8,$I$12)</f>
        <v>13.86</v>
      </c>
      <c r="D986" s="3">
        <f xml:space="preserve"> RTD("cqg.rtd",,"StudyData", $I$2, "BAR", "", "High", $I$4, -$A986, $I$6,$I$10,,$I$8,$I$12)</f>
        <v>14.29</v>
      </c>
      <c r="E986" s="3">
        <f xml:space="preserve"> RTD("cqg.rtd",,"StudyData", $I$2, "BAR", "", "Low", $I$4, -$A986, $I$6,$I$10,,$I$8,$I$12)</f>
        <v>12.43</v>
      </c>
      <c r="F986" s="3">
        <f xml:space="preserve"> RTD("cqg.rtd",,"StudyData", $I$2, "BAR", "", "Close", $I$4, -$A986, $I$6,$I$10,,$I$8,$I$12)</f>
        <v>12.78</v>
      </c>
    </row>
    <row r="987" spans="1:6" x14ac:dyDescent="0.3">
      <c r="A987" s="1">
        <f t="shared" si="15"/>
        <v>985</v>
      </c>
      <c r="B987" s="6">
        <f xml:space="preserve"> RTD("cqg.rtd",,"StudyData", $I$2, "BAR", "", "Time", $I$4,-$A987,$I$6,$I$10, "","False","T")</f>
        <v>39223</v>
      </c>
      <c r="C987" s="3">
        <f xml:space="preserve"> RTD("cqg.rtd",,"StudyData", $I$2, "BAR", "", "Open", $I$4, -$A987, $I$6,$I$10,,$I$8,$I$12)</f>
        <v>13.24</v>
      </c>
      <c r="D987" s="3">
        <f xml:space="preserve"> RTD("cqg.rtd",,"StudyData", $I$2, "BAR", "", "High", $I$4, -$A987, $I$6,$I$10,,$I$8,$I$12)</f>
        <v>14.36</v>
      </c>
      <c r="E987" s="3">
        <f xml:space="preserve"> RTD("cqg.rtd",,"StudyData", $I$2, "BAR", "", "Low", $I$4, -$A987, $I$6,$I$10,,$I$8,$I$12)</f>
        <v>12.55</v>
      </c>
      <c r="F987" s="3">
        <f xml:space="preserve"> RTD("cqg.rtd",,"StudyData", $I$2, "BAR", "", "Close", $I$4, -$A987, $I$6,$I$10,,$I$8,$I$12)</f>
        <v>13.34</v>
      </c>
    </row>
    <row r="988" spans="1:6" x14ac:dyDescent="0.3">
      <c r="A988" s="1">
        <f t="shared" si="15"/>
        <v>986</v>
      </c>
      <c r="B988" s="6">
        <f xml:space="preserve"> RTD("cqg.rtd",,"StudyData", $I$2, "BAR", "", "Time", $I$4,-$A988,$I$6,$I$10, "","False","T")</f>
        <v>39216</v>
      </c>
      <c r="C988" s="3">
        <f xml:space="preserve"> RTD("cqg.rtd",,"StudyData", $I$2, "BAR", "", "Open", $I$4, -$A988, $I$6,$I$10,,$I$8,$I$12)</f>
        <v>13.26</v>
      </c>
      <c r="D988" s="3">
        <f xml:space="preserve"> RTD("cqg.rtd",,"StudyData", $I$2, "BAR", "", "High", $I$4, -$A988, $I$6,$I$10,,$I$8,$I$12)</f>
        <v>14.43</v>
      </c>
      <c r="E988" s="3">
        <f xml:space="preserve"> RTD("cqg.rtd",,"StudyData", $I$2, "BAR", "", "Low", $I$4, -$A988, $I$6,$I$10,,$I$8,$I$12)</f>
        <v>12.69</v>
      </c>
      <c r="F988" s="3">
        <f xml:space="preserve"> RTD("cqg.rtd",,"StudyData", $I$2, "BAR", "", "Close", $I$4, -$A988, $I$6,$I$10,,$I$8,$I$12)</f>
        <v>12.76</v>
      </c>
    </row>
    <row r="989" spans="1:6" x14ac:dyDescent="0.3">
      <c r="A989" s="1">
        <f t="shared" si="15"/>
        <v>987</v>
      </c>
      <c r="B989" s="6">
        <f xml:space="preserve"> RTD("cqg.rtd",,"StudyData", $I$2, "BAR", "", "Time", $I$4,-$A989,$I$6,$I$10, "","False","T")</f>
        <v>39209</v>
      </c>
      <c r="C989" s="3">
        <f xml:space="preserve"> RTD("cqg.rtd",,"StudyData", $I$2, "BAR", "", "Open", $I$4, -$A989, $I$6,$I$10,,$I$8,$I$12)</f>
        <v>13.34</v>
      </c>
      <c r="D989" s="3">
        <f xml:space="preserve"> RTD("cqg.rtd",,"StudyData", $I$2, "BAR", "", "High", $I$4, -$A989, $I$6,$I$10,,$I$8,$I$12)</f>
        <v>13.85</v>
      </c>
      <c r="E989" s="3">
        <f xml:space="preserve"> RTD("cqg.rtd",,"StudyData", $I$2, "BAR", "", "Low", $I$4, -$A989, $I$6,$I$10,,$I$8,$I$12)</f>
        <v>12.54</v>
      </c>
      <c r="F989" s="3">
        <f xml:space="preserve"> RTD("cqg.rtd",,"StudyData", $I$2, "BAR", "", "Close", $I$4, -$A989, $I$6,$I$10,,$I$8,$I$12)</f>
        <v>12.95</v>
      </c>
    </row>
    <row r="990" spans="1:6" x14ac:dyDescent="0.3">
      <c r="A990" s="1">
        <f t="shared" si="15"/>
        <v>988</v>
      </c>
      <c r="B990" s="6">
        <f xml:space="preserve"> RTD("cqg.rtd",,"StudyData", $I$2, "BAR", "", "Time", $I$4,-$A990,$I$6,$I$10, "","False","T")</f>
        <v>39202</v>
      </c>
      <c r="C990" s="3">
        <f xml:space="preserve"> RTD("cqg.rtd",,"StudyData", $I$2, "BAR", "", "Open", $I$4, -$A990, $I$6,$I$10,,$I$8,$I$12)</f>
        <v>12.9</v>
      </c>
      <c r="D990" s="3">
        <f xml:space="preserve"> RTD("cqg.rtd",,"StudyData", $I$2, "BAR", "", "High", $I$4, -$A990, $I$6,$I$10,,$I$8,$I$12)</f>
        <v>14.6</v>
      </c>
      <c r="E990" s="3">
        <f xml:space="preserve"> RTD("cqg.rtd",,"StudyData", $I$2, "BAR", "", "Low", $I$4, -$A990, $I$6,$I$10,,$I$8,$I$12)</f>
        <v>12.55</v>
      </c>
      <c r="F990" s="3">
        <f xml:space="preserve"> RTD("cqg.rtd",,"StudyData", $I$2, "BAR", "", "Close", $I$4, -$A990, $I$6,$I$10,,$I$8,$I$12)</f>
        <v>12.91</v>
      </c>
    </row>
    <row r="991" spans="1:6" x14ac:dyDescent="0.3">
      <c r="A991" s="1">
        <f t="shared" si="15"/>
        <v>989</v>
      </c>
      <c r="B991" s="6">
        <f xml:space="preserve"> RTD("cqg.rtd",,"StudyData", $I$2, "BAR", "", "Time", $I$4,-$A991,$I$6,$I$10, "","False","T")</f>
        <v>39195</v>
      </c>
      <c r="C991" s="3">
        <f xml:space="preserve"> RTD("cqg.rtd",,"StudyData", $I$2, "BAR", "", "Open", $I$4, -$A991, $I$6,$I$10,,$I$8,$I$12)</f>
        <v>12.6</v>
      </c>
      <c r="D991" s="3">
        <f xml:space="preserve"> RTD("cqg.rtd",,"StudyData", $I$2, "BAR", "", "High", $I$4, -$A991, $I$6,$I$10,,$I$8,$I$12)</f>
        <v>13.89</v>
      </c>
      <c r="E991" s="3">
        <f xml:space="preserve"> RTD("cqg.rtd",,"StudyData", $I$2, "BAR", "", "Low", $I$4, -$A991, $I$6,$I$10,,$I$8,$I$12)</f>
        <v>12.41</v>
      </c>
      <c r="F991" s="3">
        <f xml:space="preserve"> RTD("cqg.rtd",,"StudyData", $I$2, "BAR", "", "Close", $I$4, -$A991, $I$6,$I$10,,$I$8,$I$12)</f>
        <v>12.45</v>
      </c>
    </row>
    <row r="992" spans="1:6" x14ac:dyDescent="0.3">
      <c r="A992" s="1">
        <f t="shared" si="15"/>
        <v>990</v>
      </c>
      <c r="B992" s="6">
        <f xml:space="preserve"> RTD("cqg.rtd",,"StudyData", $I$2, "BAR", "", "Time", $I$4,-$A992,$I$6,$I$10, "","False","T")</f>
        <v>39188</v>
      </c>
      <c r="C992" s="3">
        <f xml:space="preserve"> RTD("cqg.rtd",,"StudyData", $I$2, "BAR", "", "Open", $I$4, -$A992, $I$6,$I$10,,$I$8,$I$12)</f>
        <v>11.86</v>
      </c>
      <c r="D992" s="3">
        <f xml:space="preserve"> RTD("cqg.rtd",,"StudyData", $I$2, "BAR", "", "High", $I$4, -$A992, $I$6,$I$10,,$I$8,$I$12)</f>
        <v>13.27</v>
      </c>
      <c r="E992" s="3">
        <f xml:space="preserve"> RTD("cqg.rtd",,"StudyData", $I$2, "BAR", "", "Low", $I$4, -$A992, $I$6,$I$10,,$I$8,$I$12)</f>
        <v>11.46</v>
      </c>
      <c r="F992" s="3">
        <f xml:space="preserve"> RTD("cqg.rtd",,"StudyData", $I$2, "BAR", "", "Close", $I$4, -$A992, $I$6,$I$10,,$I$8,$I$12)</f>
        <v>12.07</v>
      </c>
    </row>
    <row r="993" spans="1:6" x14ac:dyDescent="0.3">
      <c r="A993" s="1">
        <f t="shared" si="15"/>
        <v>991</v>
      </c>
      <c r="B993" s="6">
        <f xml:space="preserve"> RTD("cqg.rtd",,"StudyData", $I$2, "BAR", "", "Time", $I$4,-$A993,$I$6,$I$10, "","False","T")</f>
        <v>39181</v>
      </c>
      <c r="C993" s="3">
        <f xml:space="preserve"> RTD("cqg.rtd",,"StudyData", $I$2, "BAR", "", "Open", $I$4, -$A993, $I$6,$I$10,,$I$8,$I$12)</f>
        <v>13.26</v>
      </c>
      <c r="D993" s="3">
        <f xml:space="preserve"> RTD("cqg.rtd",,"StudyData", $I$2, "BAR", "", "High", $I$4, -$A993, $I$6,$I$10,,$I$8,$I$12)</f>
        <v>14.15</v>
      </c>
      <c r="E993" s="3">
        <f xml:space="preserve"> RTD("cqg.rtd",,"StudyData", $I$2, "BAR", "", "Low", $I$4, -$A993, $I$6,$I$10,,$I$8,$I$12)</f>
        <v>12.13</v>
      </c>
      <c r="F993" s="3">
        <f xml:space="preserve"> RTD("cqg.rtd",,"StudyData", $I$2, "BAR", "", "Close", $I$4, -$A993, $I$6,$I$10,,$I$8,$I$12)</f>
        <v>12.2</v>
      </c>
    </row>
    <row r="994" spans="1:6" x14ac:dyDescent="0.3">
      <c r="A994" s="1">
        <f t="shared" si="15"/>
        <v>992</v>
      </c>
      <c r="B994" s="6">
        <f xml:space="preserve"> RTD("cqg.rtd",,"StudyData", $I$2, "BAR", "", "Time", $I$4,-$A994,$I$6,$I$10, "","False","T")</f>
        <v>39174</v>
      </c>
      <c r="C994" s="3">
        <f xml:space="preserve"> RTD("cqg.rtd",,"StudyData", $I$2, "BAR", "", "Open", $I$4, -$A994, $I$6,$I$10,,$I$8,$I$12)</f>
        <v>14.91</v>
      </c>
      <c r="D994" s="3">
        <f xml:space="preserve"> RTD("cqg.rtd",,"StudyData", $I$2, "BAR", "", "High", $I$4, -$A994, $I$6,$I$10,,$I$8,$I$12)</f>
        <v>15.46</v>
      </c>
      <c r="E994" s="3">
        <f xml:space="preserve"> RTD("cqg.rtd",,"StudyData", $I$2, "BAR", "", "Low", $I$4, -$A994, $I$6,$I$10,,$I$8,$I$12)</f>
        <v>12.69</v>
      </c>
      <c r="F994" s="3">
        <f xml:space="preserve"> RTD("cqg.rtd",,"StudyData", $I$2, "BAR", "", "Close", $I$4, -$A994, $I$6,$I$10,,$I$8,$I$12)</f>
        <v>13.23</v>
      </c>
    </row>
    <row r="995" spans="1:6" x14ac:dyDescent="0.3">
      <c r="A995" s="1">
        <f t="shared" si="15"/>
        <v>993</v>
      </c>
      <c r="B995" s="6">
        <f xml:space="preserve"> RTD("cqg.rtd",,"StudyData", $I$2, "BAR", "", "Time", $I$4,-$A995,$I$6,$I$10, "","False","T")</f>
        <v>39167</v>
      </c>
      <c r="C995" s="3">
        <f xml:space="preserve"> RTD("cqg.rtd",,"StudyData", $I$2, "BAR", "", "Open", $I$4, -$A995, $I$6,$I$10,,$I$8,$I$12)</f>
        <v>13.39</v>
      </c>
      <c r="D995" s="3">
        <f xml:space="preserve"> RTD("cqg.rtd",,"StudyData", $I$2, "BAR", "", "High", $I$4, -$A995, $I$6,$I$10,,$I$8,$I$12)</f>
        <v>16.05</v>
      </c>
      <c r="E995" s="3">
        <f xml:space="preserve"> RTD("cqg.rtd",,"StudyData", $I$2, "BAR", "", "Low", $I$4, -$A995, $I$6,$I$10,,$I$8,$I$12)</f>
        <v>12.91</v>
      </c>
      <c r="F995" s="3">
        <f xml:space="preserve"> RTD("cqg.rtd",,"StudyData", $I$2, "BAR", "", "Close", $I$4, -$A995, $I$6,$I$10,,$I$8,$I$12)</f>
        <v>14.64</v>
      </c>
    </row>
    <row r="996" spans="1:6" x14ac:dyDescent="0.3">
      <c r="A996" s="1">
        <f t="shared" si="15"/>
        <v>994</v>
      </c>
      <c r="B996" s="6">
        <f xml:space="preserve"> RTD("cqg.rtd",,"StudyData", $I$2, "BAR", "", "Time", $I$4,-$A996,$I$6,$I$10, "","False","T")</f>
        <v>39160</v>
      </c>
      <c r="C996" s="3">
        <f xml:space="preserve"> RTD("cqg.rtd",,"StudyData", $I$2, "BAR", "", "Open", $I$4, -$A996, $I$6,$I$10,,$I$8,$I$12)</f>
        <v>15.82</v>
      </c>
      <c r="D996" s="3">
        <f xml:space="preserve"> RTD("cqg.rtd",,"StudyData", $I$2, "BAR", "", "High", $I$4, -$A996, $I$6,$I$10,,$I$8,$I$12)</f>
        <v>15.82</v>
      </c>
      <c r="E996" s="3">
        <f xml:space="preserve"> RTD("cqg.rtd",,"StudyData", $I$2, "BAR", "", "Low", $I$4, -$A996, $I$6,$I$10,,$I$8,$I$12)</f>
        <v>11.21</v>
      </c>
      <c r="F996" s="3">
        <f xml:space="preserve"> RTD("cqg.rtd",,"StudyData", $I$2, "BAR", "", "Close", $I$4, -$A996, $I$6,$I$10,,$I$8,$I$12)</f>
        <v>12.95</v>
      </c>
    </row>
    <row r="997" spans="1:6" x14ac:dyDescent="0.3">
      <c r="A997" s="1">
        <f t="shared" si="15"/>
        <v>995</v>
      </c>
      <c r="B997" s="6">
        <f xml:space="preserve"> RTD("cqg.rtd",,"StudyData", $I$2, "BAR", "", "Time", $I$4,-$A997,$I$6,$I$10, "","False","T")</f>
        <v>39153</v>
      </c>
      <c r="C997" s="3">
        <f xml:space="preserve"> RTD("cqg.rtd",,"StudyData", $I$2, "BAR", "", "Open", $I$4, -$A997, $I$6,$I$10,,$I$8,$I$12)</f>
        <v>14.96</v>
      </c>
      <c r="D997" s="3">
        <f xml:space="preserve"> RTD("cqg.rtd",,"StudyData", $I$2, "BAR", "", "High", $I$4, -$A997, $I$6,$I$10,,$I$8,$I$12)</f>
        <v>21.25</v>
      </c>
      <c r="E997" s="3">
        <f xml:space="preserve"> RTD("cqg.rtd",,"StudyData", $I$2, "BAR", "", "Low", $I$4, -$A997, $I$6,$I$10,,$I$8,$I$12)</f>
        <v>13.76</v>
      </c>
      <c r="F997" s="3">
        <f xml:space="preserve"> RTD("cqg.rtd",,"StudyData", $I$2, "BAR", "", "Close", $I$4, -$A997, $I$6,$I$10,,$I$8,$I$12)</f>
        <v>16.79</v>
      </c>
    </row>
    <row r="998" spans="1:6" x14ac:dyDescent="0.3">
      <c r="A998" s="1">
        <f t="shared" si="15"/>
        <v>996</v>
      </c>
      <c r="B998" s="6">
        <f xml:space="preserve"> RTD("cqg.rtd",,"StudyData", $I$2, "BAR", "", "Time", $I$4,-$A998,$I$6,$I$10, "","False","T")</f>
        <v>39146</v>
      </c>
      <c r="C998" s="3">
        <f xml:space="preserve"> RTD("cqg.rtd",,"StudyData", $I$2, "BAR", "", "Open", $I$4, -$A998, $I$6,$I$10,,$I$8,$I$12)</f>
        <v>20.39</v>
      </c>
      <c r="D998" s="3">
        <f xml:space="preserve"> RTD("cqg.rtd",,"StudyData", $I$2, "BAR", "", "High", $I$4, -$A998, $I$6,$I$10,,$I$8,$I$12)</f>
        <v>20.41</v>
      </c>
      <c r="E998" s="3">
        <f xml:space="preserve"> RTD("cqg.rtd",,"StudyData", $I$2, "BAR", "", "Low", $I$4, -$A998, $I$6,$I$10,,$I$8,$I$12)</f>
        <v>13.48</v>
      </c>
      <c r="F998" s="3">
        <f xml:space="preserve"> RTD("cqg.rtd",,"StudyData", $I$2, "BAR", "", "Close", $I$4, -$A998, $I$6,$I$10,,$I$8,$I$12)</f>
        <v>14.09</v>
      </c>
    </row>
    <row r="999" spans="1:6" x14ac:dyDescent="0.3">
      <c r="A999" s="1">
        <f t="shared" si="15"/>
        <v>997</v>
      </c>
      <c r="B999" s="6">
        <f xml:space="preserve"> RTD("cqg.rtd",,"StudyData", $I$2, "BAR", "", "Time", $I$4,-$A999,$I$6,$I$10, "","False","T")</f>
        <v>39139</v>
      </c>
      <c r="C999" s="3">
        <f xml:space="preserve"> RTD("cqg.rtd",,"StudyData", $I$2, "BAR", "", "Open", $I$4, -$A999, $I$6,$I$10,,$I$8,$I$12)</f>
        <v>10.59</v>
      </c>
      <c r="D999" s="3">
        <f xml:space="preserve"> RTD("cqg.rtd",,"StudyData", $I$2, "BAR", "", "High", $I$4, -$A999, $I$6,$I$10,,$I$8,$I$12)</f>
        <v>19.39</v>
      </c>
      <c r="E999" s="3">
        <f xml:space="preserve"> RTD("cqg.rtd",,"StudyData", $I$2, "BAR", "", "Low", $I$4, -$A999, $I$6,$I$10,,$I$8,$I$12)</f>
        <v>10.52</v>
      </c>
      <c r="F999" s="3">
        <f xml:space="preserve"> RTD("cqg.rtd",,"StudyData", $I$2, "BAR", "", "Close", $I$4, -$A999, $I$6,$I$10,,$I$8,$I$12)</f>
        <v>18.61</v>
      </c>
    </row>
    <row r="1000" spans="1:6" x14ac:dyDescent="0.3">
      <c r="A1000" s="1">
        <f t="shared" si="15"/>
        <v>998</v>
      </c>
      <c r="B1000" s="6">
        <f xml:space="preserve"> RTD("cqg.rtd",,"StudyData", $I$2, "BAR", "", "Time", $I$4,-$A1000,$I$6,$I$10, "","False","T")</f>
        <v>39133</v>
      </c>
      <c r="C1000" s="3">
        <f xml:space="preserve"> RTD("cqg.rtd",,"StudyData", $I$2, "BAR", "", "Open", $I$4, -$A1000, $I$6,$I$10,,$I$8,$I$12)</f>
        <v>10.62</v>
      </c>
      <c r="D1000" s="3">
        <f xml:space="preserve"> RTD("cqg.rtd",,"StudyData", $I$2, "BAR", "", "High", $I$4, -$A1000, $I$6,$I$10,,$I$8,$I$12)</f>
        <v>10.72</v>
      </c>
      <c r="E1000" s="3">
        <f xml:space="preserve"> RTD("cqg.rtd",,"StudyData", $I$2, "BAR", "", "Low", $I$4, -$A1000, $I$6,$I$10,,$I$8,$I$12)</f>
        <v>10.01</v>
      </c>
      <c r="F1000" s="3">
        <f xml:space="preserve"> RTD("cqg.rtd",,"StudyData", $I$2, "BAR", "", "Close", $I$4, -$A1000, $I$6,$I$10,,$I$8,$I$12)</f>
        <v>10.58</v>
      </c>
    </row>
    <row r="1001" spans="1:6" x14ac:dyDescent="0.3">
      <c r="A1001" s="1">
        <f t="shared" si="15"/>
        <v>999</v>
      </c>
      <c r="B1001" s="6">
        <f xml:space="preserve"> RTD("cqg.rtd",,"StudyData", $I$2, "BAR", "", "Time", $I$4,-$A1001,$I$6,$I$10, "","False","T")</f>
        <v>39125</v>
      </c>
      <c r="C1001" s="3">
        <f xml:space="preserve"> RTD("cqg.rtd",,"StudyData", $I$2, "BAR", "", "Open", $I$4, -$A1001, $I$6,$I$10,,$I$8,$I$12)</f>
        <v>11.33</v>
      </c>
      <c r="D1001" s="3">
        <f xml:space="preserve"> RTD("cqg.rtd",,"StudyData", $I$2, "BAR", "", "High", $I$4, -$A1001, $I$6,$I$10,,$I$8,$I$12)</f>
        <v>11.88</v>
      </c>
      <c r="E1001" s="3">
        <f xml:space="preserve"> RTD("cqg.rtd",,"StudyData", $I$2, "BAR", "", "Low", $I$4, -$A1001, $I$6,$I$10,,$I$8,$I$12)</f>
        <v>9.69</v>
      </c>
      <c r="F1001" s="3">
        <f xml:space="preserve"> RTD("cqg.rtd",,"StudyData", $I$2, "BAR", "", "Close", $I$4, -$A1001, $I$6,$I$10,,$I$8,$I$12)</f>
        <v>10.02</v>
      </c>
    </row>
    <row r="1002" spans="1:6" x14ac:dyDescent="0.3">
      <c r="A1002" s="1">
        <f t="shared" si="15"/>
        <v>1000</v>
      </c>
      <c r="B1002" s="6">
        <f xml:space="preserve"> RTD("cqg.rtd",,"StudyData", $I$2, "BAR", "", "Time", $I$4,-$A1002,$I$6,$I$10, "","False","T")</f>
        <v>39118</v>
      </c>
      <c r="C1002" s="3">
        <f xml:space="preserve"> RTD("cqg.rtd",,"StudyData", $I$2, "BAR", "", "Open", $I$4, -$A1002, $I$6,$I$10,,$I$8,$I$12)</f>
        <v>10.53</v>
      </c>
      <c r="D1002" s="3">
        <f xml:space="preserve"> RTD("cqg.rtd",,"StudyData", $I$2, "BAR", "", "High", $I$4, -$A1002, $I$6,$I$10,,$I$8,$I$12)</f>
        <v>11.56</v>
      </c>
      <c r="E1002" s="3">
        <f xml:space="preserve"> RTD("cqg.rtd",,"StudyData", $I$2, "BAR", "", "Low", $I$4, -$A1002, $I$6,$I$10,,$I$8,$I$12)</f>
        <v>10.24</v>
      </c>
      <c r="F1002" s="3">
        <f xml:space="preserve"> RTD("cqg.rtd",,"StudyData", $I$2, "BAR", "", "Close", $I$4, -$A1002, $I$6,$I$10,,$I$8,$I$12)</f>
        <v>11.1</v>
      </c>
    </row>
    <row r="1003" spans="1:6" x14ac:dyDescent="0.3">
      <c r="A1003" s="1">
        <f t="shared" si="15"/>
        <v>1001</v>
      </c>
      <c r="B1003" s="6" t="str">
        <f xml:space="preserve"> RTD("cqg.rtd",,"StudyData", $I$2, "BAR", "", "Time", $I$4,-$A1003,$I$6,$I$10, "","False","T")</f>
        <v/>
      </c>
      <c r="C1003" s="3" t="str">
        <f xml:space="preserve"> RTD("cqg.rtd",,"StudyData", $I$2, "BAR", "", "Open", $I$4, -$A1003, $I$6,$I$10,,$I$8,$I$12)</f>
        <v/>
      </c>
      <c r="D1003" s="3" t="str">
        <f xml:space="preserve"> RTD("cqg.rtd",,"StudyData", $I$2, "BAR", "", "High", $I$4, -$A1003, $I$6,$I$10,,$I$8,$I$12)</f>
        <v/>
      </c>
      <c r="E1003" s="3" t="str">
        <f xml:space="preserve"> RTD("cqg.rtd",,"StudyData", $I$2, "BAR", "", "Low", $I$4, -$A1003, $I$6,$I$10,,$I$8,$I$12)</f>
        <v/>
      </c>
      <c r="F1003" s="3" t="str">
        <f xml:space="preserve"> RTD("cqg.rtd",,"StudyData", $I$2, "BAR", "", "Close", $I$4, -$A1003, $I$6,$I$10,,$I$8,$I$12)</f>
        <v/>
      </c>
    </row>
    <row r="1004" spans="1:6" x14ac:dyDescent="0.3">
      <c r="A1004" s="1">
        <f t="shared" si="15"/>
        <v>1002</v>
      </c>
      <c r="B1004" s="6" t="str">
        <f xml:space="preserve"> RTD("cqg.rtd",,"StudyData", $I$2, "BAR", "", "Time", $I$4,-$A1004,$I$6,$I$10, "","False","T")</f>
        <v/>
      </c>
      <c r="C1004" s="3" t="str">
        <f xml:space="preserve"> RTD("cqg.rtd",,"StudyData", $I$2, "BAR", "", "Open", $I$4, -$A1004, $I$6,$I$10,,$I$8,$I$12)</f>
        <v/>
      </c>
      <c r="D1004" s="3" t="str">
        <f xml:space="preserve"> RTD("cqg.rtd",,"StudyData", $I$2, "BAR", "", "High", $I$4, -$A1004, $I$6,$I$10,,$I$8,$I$12)</f>
        <v/>
      </c>
      <c r="E1004" s="3" t="str">
        <f xml:space="preserve"> RTD("cqg.rtd",,"StudyData", $I$2, "BAR", "", "Low", $I$4, -$A1004, $I$6,$I$10,,$I$8,$I$12)</f>
        <v/>
      </c>
      <c r="F1004" s="3" t="str">
        <f xml:space="preserve"> RTD("cqg.rtd",,"StudyData", $I$2, "BAR", "", "Close", $I$4, -$A1004, $I$6,$I$10,,$I$8,$I$12)</f>
        <v/>
      </c>
    </row>
    <row r="1005" spans="1:6" x14ac:dyDescent="0.3">
      <c r="A1005" s="1">
        <f t="shared" si="15"/>
        <v>1003</v>
      </c>
      <c r="B1005" s="6" t="str">
        <f xml:space="preserve"> RTD("cqg.rtd",,"StudyData", $I$2, "BAR", "", "Time", $I$4,-$A1005,$I$6,$I$10, "","False","T")</f>
        <v/>
      </c>
      <c r="C1005" s="3" t="str">
        <f xml:space="preserve"> RTD("cqg.rtd",,"StudyData", $I$2, "BAR", "", "Open", $I$4, -$A1005, $I$6,$I$10,,$I$8,$I$12)</f>
        <v/>
      </c>
      <c r="D1005" s="3" t="str">
        <f xml:space="preserve"> RTD("cqg.rtd",,"StudyData", $I$2, "BAR", "", "High", $I$4, -$A1005, $I$6,$I$10,,$I$8,$I$12)</f>
        <v/>
      </c>
      <c r="E1005" s="3" t="str">
        <f xml:space="preserve"> RTD("cqg.rtd",,"StudyData", $I$2, "BAR", "", "Low", $I$4, -$A1005, $I$6,$I$10,,$I$8,$I$12)</f>
        <v/>
      </c>
      <c r="F1005" s="3" t="str">
        <f xml:space="preserve"> RTD("cqg.rtd",,"StudyData", $I$2, "BAR", "", "Close", $I$4, -$A1005, $I$6,$I$10,,$I$8,$I$12)</f>
        <v/>
      </c>
    </row>
    <row r="1006" spans="1:6" x14ac:dyDescent="0.3">
      <c r="A1006" s="1">
        <f t="shared" si="15"/>
        <v>1004</v>
      </c>
      <c r="B1006" s="6" t="str">
        <f xml:space="preserve"> RTD("cqg.rtd",,"StudyData", $I$2, "BAR", "", "Time", $I$4,-$A1006,$I$6,$I$10, "","False","T")</f>
        <v/>
      </c>
      <c r="C1006" s="3" t="str">
        <f xml:space="preserve"> RTD("cqg.rtd",,"StudyData", $I$2, "BAR", "", "Open", $I$4, -$A1006, $I$6,$I$10,,$I$8,$I$12)</f>
        <v/>
      </c>
      <c r="D1006" s="3" t="str">
        <f xml:space="preserve"> RTD("cqg.rtd",,"StudyData", $I$2, "BAR", "", "High", $I$4, -$A1006, $I$6,$I$10,,$I$8,$I$12)</f>
        <v/>
      </c>
      <c r="E1006" s="3" t="str">
        <f xml:space="preserve"> RTD("cqg.rtd",,"StudyData", $I$2, "BAR", "", "Low", $I$4, -$A1006, $I$6,$I$10,,$I$8,$I$12)</f>
        <v/>
      </c>
      <c r="F1006" s="3" t="str">
        <f xml:space="preserve"> RTD("cqg.rtd",,"StudyData", $I$2, "BAR", "", "Close", $I$4, -$A1006, $I$6,$I$10,,$I$8,$I$12)</f>
        <v/>
      </c>
    </row>
    <row r="1007" spans="1:6" x14ac:dyDescent="0.3">
      <c r="A1007" s="1">
        <f t="shared" si="15"/>
        <v>1005</v>
      </c>
      <c r="B1007" s="6" t="str">
        <f xml:space="preserve"> RTD("cqg.rtd",,"StudyData", $I$2, "BAR", "", "Time", $I$4,-$A1007,$I$6,$I$10, "","False","T")</f>
        <v/>
      </c>
      <c r="C1007" s="3" t="str">
        <f xml:space="preserve"> RTD("cqg.rtd",,"StudyData", $I$2, "BAR", "", "Open", $I$4, -$A1007, $I$6,$I$10,,$I$8,$I$12)</f>
        <v/>
      </c>
      <c r="D1007" s="3" t="str">
        <f xml:space="preserve"> RTD("cqg.rtd",,"StudyData", $I$2, "BAR", "", "High", $I$4, -$A1007, $I$6,$I$10,,$I$8,$I$12)</f>
        <v/>
      </c>
      <c r="E1007" s="3" t="str">
        <f xml:space="preserve"> RTD("cqg.rtd",,"StudyData", $I$2, "BAR", "", "Low", $I$4, -$A1007, $I$6,$I$10,,$I$8,$I$12)</f>
        <v/>
      </c>
      <c r="F1007" s="3" t="str">
        <f xml:space="preserve"> RTD("cqg.rtd",,"StudyData", $I$2, "BAR", "", "Close", $I$4, -$A1007, $I$6,$I$10,,$I$8,$I$12)</f>
        <v/>
      </c>
    </row>
    <row r="1008" spans="1:6" x14ac:dyDescent="0.3">
      <c r="A1008" s="1">
        <f t="shared" si="15"/>
        <v>1006</v>
      </c>
      <c r="B1008" s="6" t="str">
        <f xml:space="preserve"> RTD("cqg.rtd",,"StudyData", $I$2, "BAR", "", "Time", $I$4,-$A1008,$I$6,$I$10, "","False","T")</f>
        <v/>
      </c>
      <c r="C1008" s="3" t="str">
        <f xml:space="preserve"> RTD("cqg.rtd",,"StudyData", $I$2, "BAR", "", "Open", $I$4, -$A1008, $I$6,$I$10,,$I$8,$I$12)</f>
        <v/>
      </c>
      <c r="D1008" s="3" t="str">
        <f xml:space="preserve"> RTD("cqg.rtd",,"StudyData", $I$2, "BAR", "", "High", $I$4, -$A1008, $I$6,$I$10,,$I$8,$I$12)</f>
        <v/>
      </c>
      <c r="E1008" s="3" t="str">
        <f xml:space="preserve"> RTD("cqg.rtd",,"StudyData", $I$2, "BAR", "", "Low", $I$4, -$A1008, $I$6,$I$10,,$I$8,$I$12)</f>
        <v/>
      </c>
      <c r="F1008" s="3" t="str">
        <f xml:space="preserve"> RTD("cqg.rtd",,"StudyData", $I$2, "BAR", "", "Close", $I$4, -$A1008, $I$6,$I$10,,$I$8,$I$12)</f>
        <v/>
      </c>
    </row>
    <row r="1009" spans="1:6" x14ac:dyDescent="0.3">
      <c r="A1009" s="1">
        <f t="shared" si="15"/>
        <v>1007</v>
      </c>
      <c r="B1009" s="6" t="str">
        <f xml:space="preserve"> RTD("cqg.rtd",,"StudyData", $I$2, "BAR", "", "Time", $I$4,-$A1009,$I$6,$I$10, "","False","T")</f>
        <v/>
      </c>
      <c r="C1009" s="3" t="str">
        <f xml:space="preserve"> RTD("cqg.rtd",,"StudyData", $I$2, "BAR", "", "Open", $I$4, -$A1009, $I$6,$I$10,,$I$8,$I$12)</f>
        <v/>
      </c>
      <c r="D1009" s="3" t="str">
        <f xml:space="preserve"> RTD("cqg.rtd",,"StudyData", $I$2, "BAR", "", "High", $I$4, -$A1009, $I$6,$I$10,,$I$8,$I$12)</f>
        <v/>
      </c>
      <c r="E1009" s="3" t="str">
        <f xml:space="preserve"> RTD("cqg.rtd",,"StudyData", $I$2, "BAR", "", "Low", $I$4, -$A1009, $I$6,$I$10,,$I$8,$I$12)</f>
        <v/>
      </c>
      <c r="F1009" s="3" t="str">
        <f xml:space="preserve"> RTD("cqg.rtd",,"StudyData", $I$2, "BAR", "", "Close", $I$4, -$A1009, $I$6,$I$10,,$I$8,$I$12)</f>
        <v/>
      </c>
    </row>
    <row r="1010" spans="1:6" x14ac:dyDescent="0.3">
      <c r="A1010" s="1">
        <f t="shared" si="15"/>
        <v>1008</v>
      </c>
      <c r="B1010" s="6" t="str">
        <f xml:space="preserve"> RTD("cqg.rtd",,"StudyData", $I$2, "BAR", "", "Time", $I$4,-$A1010,$I$6,$I$10, "","False","T")</f>
        <v/>
      </c>
      <c r="C1010" s="3" t="str">
        <f xml:space="preserve"> RTD("cqg.rtd",,"StudyData", $I$2, "BAR", "", "Open", $I$4, -$A1010, $I$6,$I$10,,$I$8,$I$12)</f>
        <v/>
      </c>
      <c r="D1010" s="3" t="str">
        <f xml:space="preserve"> RTD("cqg.rtd",,"StudyData", $I$2, "BAR", "", "High", $I$4, -$A1010, $I$6,$I$10,,$I$8,$I$12)</f>
        <v/>
      </c>
      <c r="E1010" s="3" t="str">
        <f xml:space="preserve"> RTD("cqg.rtd",,"StudyData", $I$2, "BAR", "", "Low", $I$4, -$A1010, $I$6,$I$10,,$I$8,$I$12)</f>
        <v/>
      </c>
      <c r="F1010" s="3" t="str">
        <f xml:space="preserve"> RTD("cqg.rtd",,"StudyData", $I$2, "BAR", "", "Close", $I$4, -$A1010, $I$6,$I$10,,$I$8,$I$12)</f>
        <v/>
      </c>
    </row>
    <row r="1011" spans="1:6" x14ac:dyDescent="0.3">
      <c r="A1011" s="1">
        <f t="shared" si="15"/>
        <v>1009</v>
      </c>
      <c r="B1011" s="6" t="str">
        <f xml:space="preserve"> RTD("cqg.rtd",,"StudyData", $I$2, "BAR", "", "Time", $I$4,-$A1011,$I$6,$I$10, "","False","T")</f>
        <v/>
      </c>
      <c r="C1011" s="3" t="str">
        <f xml:space="preserve"> RTD("cqg.rtd",,"StudyData", $I$2, "BAR", "", "Open", $I$4, -$A1011, $I$6,$I$10,,$I$8,$I$12)</f>
        <v/>
      </c>
      <c r="D1011" s="3" t="str">
        <f xml:space="preserve"> RTD("cqg.rtd",,"StudyData", $I$2, "BAR", "", "High", $I$4, -$A1011, $I$6,$I$10,,$I$8,$I$12)</f>
        <v/>
      </c>
      <c r="E1011" s="3" t="str">
        <f xml:space="preserve"> RTD("cqg.rtd",,"StudyData", $I$2, "BAR", "", "Low", $I$4, -$A1011, $I$6,$I$10,,$I$8,$I$12)</f>
        <v/>
      </c>
      <c r="F1011" s="3" t="str">
        <f xml:space="preserve"> RTD("cqg.rtd",,"StudyData", $I$2, "BAR", "", "Close", $I$4, -$A1011, $I$6,$I$10,,$I$8,$I$12)</f>
        <v/>
      </c>
    </row>
    <row r="1012" spans="1:6" x14ac:dyDescent="0.3">
      <c r="A1012" s="1">
        <f t="shared" si="15"/>
        <v>1010</v>
      </c>
      <c r="B1012" s="6" t="str">
        <f xml:space="preserve"> RTD("cqg.rtd",,"StudyData", $I$2, "BAR", "", "Time", $I$4,-$A1012,$I$6,$I$10, "","False","T")</f>
        <v/>
      </c>
      <c r="C1012" s="3" t="str">
        <f xml:space="preserve"> RTD("cqg.rtd",,"StudyData", $I$2, "BAR", "", "Open", $I$4, -$A1012, $I$6,$I$10,,$I$8,$I$12)</f>
        <v/>
      </c>
      <c r="D1012" s="3" t="str">
        <f xml:space="preserve"> RTD("cqg.rtd",,"StudyData", $I$2, "BAR", "", "High", $I$4, -$A1012, $I$6,$I$10,,$I$8,$I$12)</f>
        <v/>
      </c>
      <c r="E1012" s="3" t="str">
        <f xml:space="preserve"> RTD("cqg.rtd",,"StudyData", $I$2, "BAR", "", "Low", $I$4, -$A1012, $I$6,$I$10,,$I$8,$I$12)</f>
        <v/>
      </c>
      <c r="F1012" s="3" t="str">
        <f xml:space="preserve"> RTD("cqg.rtd",,"StudyData", $I$2, "BAR", "", "Close", $I$4, -$A1012, $I$6,$I$10,,$I$8,$I$12)</f>
        <v/>
      </c>
    </row>
    <row r="1013" spans="1:6" x14ac:dyDescent="0.3">
      <c r="A1013" s="1">
        <f t="shared" si="15"/>
        <v>1011</v>
      </c>
      <c r="B1013" s="6" t="str">
        <f xml:space="preserve"> RTD("cqg.rtd",,"StudyData", $I$2, "BAR", "", "Time", $I$4,-$A1013,$I$6,$I$10, "","False","T")</f>
        <v/>
      </c>
      <c r="C1013" s="3" t="str">
        <f xml:space="preserve"> RTD("cqg.rtd",,"StudyData", $I$2, "BAR", "", "Open", $I$4, -$A1013, $I$6,$I$10,,$I$8,$I$12)</f>
        <v/>
      </c>
      <c r="D1013" s="3" t="str">
        <f xml:space="preserve"> RTD("cqg.rtd",,"StudyData", $I$2, "BAR", "", "High", $I$4, -$A1013, $I$6,$I$10,,$I$8,$I$12)</f>
        <v/>
      </c>
      <c r="E1013" s="3" t="str">
        <f xml:space="preserve"> RTD("cqg.rtd",,"StudyData", $I$2, "BAR", "", "Low", $I$4, -$A1013, $I$6,$I$10,,$I$8,$I$12)</f>
        <v/>
      </c>
      <c r="F1013" s="3" t="str">
        <f xml:space="preserve"> RTD("cqg.rtd",,"StudyData", $I$2, "BAR", "", "Close", $I$4, -$A1013, $I$6,$I$10,,$I$8,$I$12)</f>
        <v/>
      </c>
    </row>
    <row r="1014" spans="1:6" x14ac:dyDescent="0.3">
      <c r="A1014" s="1">
        <f t="shared" si="15"/>
        <v>1012</v>
      </c>
      <c r="B1014" s="6" t="str">
        <f xml:space="preserve"> RTD("cqg.rtd",,"StudyData", $I$2, "BAR", "", "Time", $I$4,-$A1014,$I$6,$I$10, "","False","T")</f>
        <v/>
      </c>
      <c r="C1014" s="3" t="str">
        <f xml:space="preserve"> RTD("cqg.rtd",,"StudyData", $I$2, "BAR", "", "Open", $I$4, -$A1014, $I$6,$I$10,,$I$8,$I$12)</f>
        <v/>
      </c>
      <c r="D1014" s="3" t="str">
        <f xml:space="preserve"> RTD("cqg.rtd",,"StudyData", $I$2, "BAR", "", "High", $I$4, -$A1014, $I$6,$I$10,,$I$8,$I$12)</f>
        <v/>
      </c>
      <c r="E1014" s="3" t="str">
        <f xml:space="preserve"> RTD("cqg.rtd",,"StudyData", $I$2, "BAR", "", "Low", $I$4, -$A1014, $I$6,$I$10,,$I$8,$I$12)</f>
        <v/>
      </c>
      <c r="F1014" s="3" t="str">
        <f xml:space="preserve"> RTD("cqg.rtd",,"StudyData", $I$2, "BAR", "", "Close", $I$4, -$A1014, $I$6,$I$10,,$I$8,$I$12)</f>
        <v/>
      </c>
    </row>
    <row r="1015" spans="1:6" x14ac:dyDescent="0.3">
      <c r="A1015" s="1">
        <f t="shared" si="15"/>
        <v>1013</v>
      </c>
      <c r="B1015" s="6" t="str">
        <f xml:space="preserve"> RTD("cqg.rtd",,"StudyData", $I$2, "BAR", "", "Time", $I$4,-$A1015,$I$6,$I$10, "","False","T")</f>
        <v/>
      </c>
      <c r="C1015" s="3" t="str">
        <f xml:space="preserve"> RTD("cqg.rtd",,"StudyData", $I$2, "BAR", "", "Open", $I$4, -$A1015, $I$6,$I$10,,$I$8,$I$12)</f>
        <v/>
      </c>
      <c r="D1015" s="3" t="str">
        <f xml:space="preserve"> RTD("cqg.rtd",,"StudyData", $I$2, "BAR", "", "High", $I$4, -$A1015, $I$6,$I$10,,$I$8,$I$12)</f>
        <v/>
      </c>
      <c r="E1015" s="3" t="str">
        <f xml:space="preserve"> RTD("cqg.rtd",,"StudyData", $I$2, "BAR", "", "Low", $I$4, -$A1015, $I$6,$I$10,,$I$8,$I$12)</f>
        <v/>
      </c>
      <c r="F1015" s="3" t="str">
        <f xml:space="preserve"> RTD("cqg.rtd",,"StudyData", $I$2, "BAR", "", "Close", $I$4, -$A1015, $I$6,$I$10,,$I$8,$I$12)</f>
        <v/>
      </c>
    </row>
    <row r="1016" spans="1:6" x14ac:dyDescent="0.3">
      <c r="A1016" s="1">
        <f t="shared" si="15"/>
        <v>1014</v>
      </c>
      <c r="B1016" s="6" t="str">
        <f xml:space="preserve"> RTD("cqg.rtd",,"StudyData", $I$2, "BAR", "", "Time", $I$4,-$A1016,$I$6,$I$10, "","False","T")</f>
        <v/>
      </c>
      <c r="C1016" s="3" t="str">
        <f xml:space="preserve"> RTD("cqg.rtd",,"StudyData", $I$2, "BAR", "", "Open", $I$4, -$A1016, $I$6,$I$10,,$I$8,$I$12)</f>
        <v/>
      </c>
      <c r="D1016" s="3" t="str">
        <f xml:space="preserve"> RTD("cqg.rtd",,"StudyData", $I$2, "BAR", "", "High", $I$4, -$A1016, $I$6,$I$10,,$I$8,$I$12)</f>
        <v/>
      </c>
      <c r="E1016" s="3" t="str">
        <f xml:space="preserve"> RTD("cqg.rtd",,"StudyData", $I$2, "BAR", "", "Low", $I$4, -$A1016, $I$6,$I$10,,$I$8,$I$12)</f>
        <v/>
      </c>
      <c r="F1016" s="3" t="str">
        <f xml:space="preserve"> RTD("cqg.rtd",,"StudyData", $I$2, "BAR", "", "Close", $I$4, -$A1016, $I$6,$I$10,,$I$8,$I$12)</f>
        <v/>
      </c>
    </row>
    <row r="1017" spans="1:6" x14ac:dyDescent="0.3">
      <c r="A1017" s="1">
        <f t="shared" si="15"/>
        <v>1015</v>
      </c>
      <c r="B1017" s="6" t="str">
        <f xml:space="preserve"> RTD("cqg.rtd",,"StudyData", $I$2, "BAR", "", "Time", $I$4,-$A1017,$I$6,$I$10, "","False","T")</f>
        <v/>
      </c>
      <c r="C1017" s="3" t="str">
        <f xml:space="preserve"> RTD("cqg.rtd",,"StudyData", $I$2, "BAR", "", "Open", $I$4, -$A1017, $I$6,$I$10,,$I$8,$I$12)</f>
        <v/>
      </c>
      <c r="D1017" s="3" t="str">
        <f xml:space="preserve"> RTD("cqg.rtd",,"StudyData", $I$2, "BAR", "", "High", $I$4, -$A1017, $I$6,$I$10,,$I$8,$I$12)</f>
        <v/>
      </c>
      <c r="E1017" s="3" t="str">
        <f xml:space="preserve"> RTD("cqg.rtd",,"StudyData", $I$2, "BAR", "", "Low", $I$4, -$A1017, $I$6,$I$10,,$I$8,$I$12)</f>
        <v/>
      </c>
      <c r="F1017" s="3" t="str">
        <f xml:space="preserve"> RTD("cqg.rtd",,"StudyData", $I$2, "BAR", "", "Close", $I$4, -$A1017, $I$6,$I$10,,$I$8,$I$12)</f>
        <v/>
      </c>
    </row>
    <row r="1018" spans="1:6" x14ac:dyDescent="0.3">
      <c r="A1018" s="1">
        <f t="shared" si="15"/>
        <v>1016</v>
      </c>
      <c r="B1018" s="6" t="str">
        <f xml:space="preserve"> RTD("cqg.rtd",,"StudyData", $I$2, "BAR", "", "Time", $I$4,-$A1018,$I$6,$I$10, "","False","T")</f>
        <v/>
      </c>
      <c r="C1018" s="3" t="str">
        <f xml:space="preserve"> RTD("cqg.rtd",,"StudyData", $I$2, "BAR", "", "Open", $I$4, -$A1018, $I$6,$I$10,,$I$8,$I$12)</f>
        <v/>
      </c>
      <c r="D1018" s="3" t="str">
        <f xml:space="preserve"> RTD("cqg.rtd",,"StudyData", $I$2, "BAR", "", "High", $I$4, -$A1018, $I$6,$I$10,,$I$8,$I$12)</f>
        <v/>
      </c>
      <c r="E1018" s="3" t="str">
        <f xml:space="preserve"> RTD("cqg.rtd",,"StudyData", $I$2, "BAR", "", "Low", $I$4, -$A1018, $I$6,$I$10,,$I$8,$I$12)</f>
        <v/>
      </c>
      <c r="F1018" s="3" t="str">
        <f xml:space="preserve"> RTD("cqg.rtd",,"StudyData", $I$2, "BAR", "", "Close", $I$4, -$A1018, $I$6,$I$10,,$I$8,$I$12)</f>
        <v/>
      </c>
    </row>
    <row r="1019" spans="1:6" x14ac:dyDescent="0.3">
      <c r="A1019" s="1">
        <f t="shared" si="15"/>
        <v>1017</v>
      </c>
      <c r="B1019" s="6" t="str">
        <f xml:space="preserve"> RTD("cqg.rtd",,"StudyData", $I$2, "BAR", "", "Time", $I$4,-$A1019,$I$6,$I$10, "","False","T")</f>
        <v/>
      </c>
      <c r="C1019" s="3" t="str">
        <f xml:space="preserve"> RTD("cqg.rtd",,"StudyData", $I$2, "BAR", "", "Open", $I$4, -$A1019, $I$6,$I$10,,$I$8,$I$12)</f>
        <v/>
      </c>
      <c r="D1019" s="3" t="str">
        <f xml:space="preserve"> RTD("cqg.rtd",,"StudyData", $I$2, "BAR", "", "High", $I$4, -$A1019, $I$6,$I$10,,$I$8,$I$12)</f>
        <v/>
      </c>
      <c r="E1019" s="3" t="str">
        <f xml:space="preserve"> RTD("cqg.rtd",,"StudyData", $I$2, "BAR", "", "Low", $I$4, -$A1019, $I$6,$I$10,,$I$8,$I$12)</f>
        <v/>
      </c>
      <c r="F1019" s="3" t="str">
        <f xml:space="preserve"> RTD("cqg.rtd",,"StudyData", $I$2, "BAR", "", "Close", $I$4, -$A1019, $I$6,$I$10,,$I$8,$I$12)</f>
        <v/>
      </c>
    </row>
    <row r="1020" spans="1:6" x14ac:dyDescent="0.3">
      <c r="A1020" s="1">
        <f t="shared" si="15"/>
        <v>1018</v>
      </c>
      <c r="B1020" s="6" t="str">
        <f xml:space="preserve"> RTD("cqg.rtd",,"StudyData", $I$2, "BAR", "", "Time", $I$4,-$A1020,$I$6,$I$10, "","False","T")</f>
        <v/>
      </c>
      <c r="C1020" s="3" t="str">
        <f xml:space="preserve"> RTD("cqg.rtd",,"StudyData", $I$2, "BAR", "", "Open", $I$4, -$A1020, $I$6,$I$10,,$I$8,$I$12)</f>
        <v/>
      </c>
      <c r="D1020" s="3" t="str">
        <f xml:space="preserve"> RTD("cqg.rtd",,"StudyData", $I$2, "BAR", "", "High", $I$4, -$A1020, $I$6,$I$10,,$I$8,$I$12)</f>
        <v/>
      </c>
      <c r="E1020" s="3" t="str">
        <f xml:space="preserve"> RTD("cqg.rtd",,"StudyData", $I$2, "BAR", "", "Low", $I$4, -$A1020, $I$6,$I$10,,$I$8,$I$12)</f>
        <v/>
      </c>
      <c r="F1020" s="3" t="str">
        <f xml:space="preserve"> RTD("cqg.rtd",,"StudyData", $I$2, "BAR", "", "Close", $I$4, -$A1020, $I$6,$I$10,,$I$8,$I$12)</f>
        <v/>
      </c>
    </row>
    <row r="1021" spans="1:6" x14ac:dyDescent="0.3">
      <c r="A1021" s="1">
        <f t="shared" si="15"/>
        <v>1019</v>
      </c>
      <c r="B1021" s="6" t="str">
        <f xml:space="preserve"> RTD("cqg.rtd",,"StudyData", $I$2, "BAR", "", "Time", $I$4,-$A1021,$I$6,$I$10, "","False","T")</f>
        <v/>
      </c>
      <c r="C1021" s="3" t="str">
        <f xml:space="preserve"> RTD("cqg.rtd",,"StudyData", $I$2, "BAR", "", "Open", $I$4, -$A1021, $I$6,$I$10,,$I$8,$I$12)</f>
        <v/>
      </c>
      <c r="D1021" s="3" t="str">
        <f xml:space="preserve"> RTD("cqg.rtd",,"StudyData", $I$2, "BAR", "", "High", $I$4, -$A1021, $I$6,$I$10,,$I$8,$I$12)</f>
        <v/>
      </c>
      <c r="E1021" s="3" t="str">
        <f xml:space="preserve"> RTD("cqg.rtd",,"StudyData", $I$2, "BAR", "", "Low", $I$4, -$A1021, $I$6,$I$10,,$I$8,$I$12)</f>
        <v/>
      </c>
      <c r="F1021" s="3" t="str">
        <f xml:space="preserve"> RTD("cqg.rtd",,"StudyData", $I$2, "BAR", "", "Close", $I$4, -$A1021, $I$6,$I$10,,$I$8,$I$12)</f>
        <v/>
      </c>
    </row>
    <row r="1022" spans="1:6" x14ac:dyDescent="0.3">
      <c r="A1022" s="1">
        <f t="shared" si="15"/>
        <v>1020</v>
      </c>
      <c r="B1022" s="6" t="str">
        <f xml:space="preserve"> RTD("cqg.rtd",,"StudyData", $I$2, "BAR", "", "Time", $I$4,-$A1022,$I$6,$I$10, "","False","T")</f>
        <v/>
      </c>
      <c r="C1022" s="3" t="str">
        <f xml:space="preserve"> RTD("cqg.rtd",,"StudyData", $I$2, "BAR", "", "Open", $I$4, -$A1022, $I$6,$I$10,,$I$8,$I$12)</f>
        <v/>
      </c>
      <c r="D1022" s="3" t="str">
        <f xml:space="preserve"> RTD("cqg.rtd",,"StudyData", $I$2, "BAR", "", "High", $I$4, -$A1022, $I$6,$I$10,,$I$8,$I$12)</f>
        <v/>
      </c>
      <c r="E1022" s="3" t="str">
        <f xml:space="preserve"> RTD("cqg.rtd",,"StudyData", $I$2, "BAR", "", "Low", $I$4, -$A1022, $I$6,$I$10,,$I$8,$I$12)</f>
        <v/>
      </c>
      <c r="F1022" s="3" t="str">
        <f xml:space="preserve"> RTD("cqg.rtd",,"StudyData", $I$2, "BAR", "", "Close", $I$4, -$A1022, $I$6,$I$10,,$I$8,$I$12)</f>
        <v/>
      </c>
    </row>
    <row r="1023" spans="1:6" x14ac:dyDescent="0.3">
      <c r="A1023" s="1">
        <f t="shared" si="15"/>
        <v>1021</v>
      </c>
      <c r="B1023" s="6" t="str">
        <f xml:space="preserve"> RTD("cqg.rtd",,"StudyData", $I$2, "BAR", "", "Time", $I$4,-$A1023,$I$6,$I$10, "","False","T")</f>
        <v/>
      </c>
      <c r="C1023" s="3" t="str">
        <f xml:space="preserve"> RTD("cqg.rtd",,"StudyData", $I$2, "BAR", "", "Open", $I$4, -$A1023, $I$6,$I$10,,$I$8,$I$12)</f>
        <v/>
      </c>
      <c r="D1023" s="3" t="str">
        <f xml:space="preserve"> RTD("cqg.rtd",,"StudyData", $I$2, "BAR", "", "High", $I$4, -$A1023, $I$6,$I$10,,$I$8,$I$12)</f>
        <v/>
      </c>
      <c r="E1023" s="3" t="str">
        <f xml:space="preserve"> RTD("cqg.rtd",,"StudyData", $I$2, "BAR", "", "Low", $I$4, -$A1023, $I$6,$I$10,,$I$8,$I$12)</f>
        <v/>
      </c>
      <c r="F1023" s="3" t="str">
        <f xml:space="preserve"> RTD("cqg.rtd",,"StudyData", $I$2, "BAR", "", "Close", $I$4, -$A1023, $I$6,$I$10,,$I$8,$I$12)</f>
        <v/>
      </c>
    </row>
    <row r="1024" spans="1:6" x14ac:dyDescent="0.3">
      <c r="A1024" s="1">
        <f t="shared" si="15"/>
        <v>1022</v>
      </c>
      <c r="B1024" s="6" t="str">
        <f xml:space="preserve"> RTD("cqg.rtd",,"StudyData", $I$2, "BAR", "", "Time", $I$4,-$A1024,$I$6,$I$10, "","False","T")</f>
        <v/>
      </c>
      <c r="C1024" s="3" t="str">
        <f xml:space="preserve"> RTD("cqg.rtd",,"StudyData", $I$2, "BAR", "", "Open", $I$4, -$A1024, $I$6,$I$10,,$I$8,$I$12)</f>
        <v/>
      </c>
      <c r="D1024" s="3" t="str">
        <f xml:space="preserve"> RTD("cqg.rtd",,"StudyData", $I$2, "BAR", "", "High", $I$4, -$A1024, $I$6,$I$10,,$I$8,$I$12)</f>
        <v/>
      </c>
      <c r="E1024" s="3" t="str">
        <f xml:space="preserve"> RTD("cqg.rtd",,"StudyData", $I$2, "BAR", "", "Low", $I$4, -$A1024, $I$6,$I$10,,$I$8,$I$12)</f>
        <v/>
      </c>
      <c r="F1024" s="3" t="str">
        <f xml:space="preserve"> RTD("cqg.rtd",,"StudyData", $I$2, "BAR", "", "Close", $I$4, -$A1024, $I$6,$I$10,,$I$8,$I$12)</f>
        <v/>
      </c>
    </row>
    <row r="1025" spans="1:6" x14ac:dyDescent="0.3">
      <c r="A1025" s="1">
        <f t="shared" si="15"/>
        <v>1023</v>
      </c>
      <c r="B1025" s="6" t="str">
        <f xml:space="preserve"> RTD("cqg.rtd",,"StudyData", $I$2, "BAR", "", "Time", $I$4,-$A1025,$I$6,$I$10, "","False","T")</f>
        <v/>
      </c>
      <c r="C1025" s="3" t="str">
        <f xml:space="preserve"> RTD("cqg.rtd",,"StudyData", $I$2, "BAR", "", "Open", $I$4, -$A1025, $I$6,$I$10,,$I$8,$I$12)</f>
        <v/>
      </c>
      <c r="D1025" s="3" t="str">
        <f xml:space="preserve"> RTD("cqg.rtd",,"StudyData", $I$2, "BAR", "", "High", $I$4, -$A1025, $I$6,$I$10,,$I$8,$I$12)</f>
        <v/>
      </c>
      <c r="E1025" s="3" t="str">
        <f xml:space="preserve"> RTD("cqg.rtd",,"StudyData", $I$2, "BAR", "", "Low", $I$4, -$A1025, $I$6,$I$10,,$I$8,$I$12)</f>
        <v/>
      </c>
      <c r="F1025" s="3" t="str">
        <f xml:space="preserve"> RTD("cqg.rtd",,"StudyData", $I$2, "BAR", "", "Close", $I$4, -$A1025, $I$6,$I$10,,$I$8,$I$12)</f>
        <v/>
      </c>
    </row>
    <row r="1026" spans="1:6" x14ac:dyDescent="0.3">
      <c r="A1026" s="1">
        <f t="shared" si="15"/>
        <v>1024</v>
      </c>
      <c r="B1026" s="6" t="str">
        <f xml:space="preserve"> RTD("cqg.rtd",,"StudyData", $I$2, "BAR", "", "Time", $I$4,-$A1026,$I$6,$I$10, "","False","T")</f>
        <v/>
      </c>
      <c r="C1026" s="3" t="str">
        <f xml:space="preserve"> RTD("cqg.rtd",,"StudyData", $I$2, "BAR", "", "Open", $I$4, -$A1026, $I$6,$I$10,,$I$8,$I$12)</f>
        <v/>
      </c>
      <c r="D1026" s="3" t="str">
        <f xml:space="preserve"> RTD("cqg.rtd",,"StudyData", $I$2, "BAR", "", "High", $I$4, -$A1026, $I$6,$I$10,,$I$8,$I$12)</f>
        <v/>
      </c>
      <c r="E1026" s="3" t="str">
        <f xml:space="preserve"> RTD("cqg.rtd",,"StudyData", $I$2, "BAR", "", "Low", $I$4, -$A1026, $I$6,$I$10,,$I$8,$I$12)</f>
        <v/>
      </c>
      <c r="F1026" s="3" t="str">
        <f xml:space="preserve"> RTD("cqg.rtd",,"StudyData", $I$2, "BAR", "", "Close", $I$4, -$A1026, $I$6,$I$10,,$I$8,$I$12)</f>
        <v/>
      </c>
    </row>
    <row r="1027" spans="1:6" x14ac:dyDescent="0.3">
      <c r="A1027" s="1">
        <f t="shared" si="15"/>
        <v>1025</v>
      </c>
      <c r="B1027" s="6" t="str">
        <f xml:space="preserve"> RTD("cqg.rtd",,"StudyData", $I$2, "BAR", "", "Time", $I$4,-$A1027,$I$6,$I$10, "","False","T")</f>
        <v/>
      </c>
      <c r="C1027" s="3" t="str">
        <f xml:space="preserve"> RTD("cqg.rtd",,"StudyData", $I$2, "BAR", "", "Open", $I$4, -$A1027, $I$6,$I$10,,$I$8,$I$12)</f>
        <v/>
      </c>
      <c r="D1027" s="3" t="str">
        <f xml:space="preserve"> RTD("cqg.rtd",,"StudyData", $I$2, "BAR", "", "High", $I$4, -$A1027, $I$6,$I$10,,$I$8,$I$12)</f>
        <v/>
      </c>
      <c r="E1027" s="3" t="str">
        <f xml:space="preserve"> RTD("cqg.rtd",,"StudyData", $I$2, "BAR", "", "Low", $I$4, -$A1027, $I$6,$I$10,,$I$8,$I$12)</f>
        <v/>
      </c>
      <c r="F1027" s="3" t="str">
        <f xml:space="preserve"> RTD("cqg.rtd",,"StudyData", $I$2, "BAR", "", "Close", $I$4, -$A1027, $I$6,$I$10,,$I$8,$I$12)</f>
        <v/>
      </c>
    </row>
    <row r="1028" spans="1:6" x14ac:dyDescent="0.3">
      <c r="A1028" s="1">
        <f t="shared" ref="A1028:A1091" si="16">A1027+1</f>
        <v>1026</v>
      </c>
      <c r="B1028" s="6" t="str">
        <f xml:space="preserve"> RTD("cqg.rtd",,"StudyData", $I$2, "BAR", "", "Time", $I$4,-$A1028,$I$6,$I$10, "","False","T")</f>
        <v/>
      </c>
      <c r="C1028" s="3" t="str">
        <f xml:space="preserve"> RTD("cqg.rtd",,"StudyData", $I$2, "BAR", "", "Open", $I$4, -$A1028, $I$6,$I$10,,$I$8,$I$12)</f>
        <v/>
      </c>
      <c r="D1028" s="3" t="str">
        <f xml:space="preserve"> RTD("cqg.rtd",,"StudyData", $I$2, "BAR", "", "High", $I$4, -$A1028, $I$6,$I$10,,$I$8,$I$12)</f>
        <v/>
      </c>
      <c r="E1028" s="3" t="str">
        <f xml:space="preserve"> RTD("cqg.rtd",,"StudyData", $I$2, "BAR", "", "Low", $I$4, -$A1028, $I$6,$I$10,,$I$8,$I$12)</f>
        <v/>
      </c>
      <c r="F1028" s="3" t="str">
        <f xml:space="preserve"> RTD("cqg.rtd",,"StudyData", $I$2, "BAR", "", "Close", $I$4, -$A1028, $I$6,$I$10,,$I$8,$I$12)</f>
        <v/>
      </c>
    </row>
    <row r="1029" spans="1:6" x14ac:dyDescent="0.3">
      <c r="A1029" s="1">
        <f t="shared" si="16"/>
        <v>1027</v>
      </c>
      <c r="B1029" s="6" t="str">
        <f xml:space="preserve"> RTD("cqg.rtd",,"StudyData", $I$2, "BAR", "", "Time", $I$4,-$A1029,$I$6,$I$10, "","False","T")</f>
        <v/>
      </c>
      <c r="C1029" s="3" t="str">
        <f xml:space="preserve"> RTD("cqg.rtd",,"StudyData", $I$2, "BAR", "", "Open", $I$4, -$A1029, $I$6,$I$10,,$I$8,$I$12)</f>
        <v/>
      </c>
      <c r="D1029" s="3" t="str">
        <f xml:space="preserve"> RTD("cqg.rtd",,"StudyData", $I$2, "BAR", "", "High", $I$4, -$A1029, $I$6,$I$10,,$I$8,$I$12)</f>
        <v/>
      </c>
      <c r="E1029" s="3" t="str">
        <f xml:space="preserve"> RTD("cqg.rtd",,"StudyData", $I$2, "BAR", "", "Low", $I$4, -$A1029, $I$6,$I$10,,$I$8,$I$12)</f>
        <v/>
      </c>
      <c r="F1029" s="3" t="str">
        <f xml:space="preserve"> RTD("cqg.rtd",,"StudyData", $I$2, "BAR", "", "Close", $I$4, -$A1029, $I$6,$I$10,,$I$8,$I$12)</f>
        <v/>
      </c>
    </row>
    <row r="1030" spans="1:6" x14ac:dyDescent="0.3">
      <c r="A1030" s="1">
        <f t="shared" si="16"/>
        <v>1028</v>
      </c>
      <c r="B1030" s="6" t="str">
        <f xml:space="preserve"> RTD("cqg.rtd",,"StudyData", $I$2, "BAR", "", "Time", $I$4,-$A1030,$I$6,$I$10, "","False","T")</f>
        <v/>
      </c>
      <c r="C1030" s="3" t="str">
        <f xml:space="preserve"> RTD("cqg.rtd",,"StudyData", $I$2, "BAR", "", "Open", $I$4, -$A1030, $I$6,$I$10,,$I$8,$I$12)</f>
        <v/>
      </c>
      <c r="D1030" s="3" t="str">
        <f xml:space="preserve"> RTD("cqg.rtd",,"StudyData", $I$2, "BAR", "", "High", $I$4, -$A1030, $I$6,$I$10,,$I$8,$I$12)</f>
        <v/>
      </c>
      <c r="E1030" s="3" t="str">
        <f xml:space="preserve"> RTD("cqg.rtd",,"StudyData", $I$2, "BAR", "", "Low", $I$4, -$A1030, $I$6,$I$10,,$I$8,$I$12)</f>
        <v/>
      </c>
      <c r="F1030" s="3" t="str">
        <f xml:space="preserve"> RTD("cqg.rtd",,"StudyData", $I$2, "BAR", "", "Close", $I$4, -$A1030, $I$6,$I$10,,$I$8,$I$12)</f>
        <v/>
      </c>
    </row>
    <row r="1031" spans="1:6" x14ac:dyDescent="0.3">
      <c r="A1031" s="1">
        <f t="shared" si="16"/>
        <v>1029</v>
      </c>
      <c r="B1031" s="6" t="str">
        <f xml:space="preserve"> RTD("cqg.rtd",,"StudyData", $I$2, "BAR", "", "Time", $I$4,-$A1031,$I$6,$I$10, "","False","T")</f>
        <v/>
      </c>
      <c r="C1031" s="3" t="str">
        <f xml:space="preserve"> RTD("cqg.rtd",,"StudyData", $I$2, "BAR", "", "Open", $I$4, -$A1031, $I$6,$I$10,,$I$8,$I$12)</f>
        <v/>
      </c>
      <c r="D1031" s="3" t="str">
        <f xml:space="preserve"> RTD("cqg.rtd",,"StudyData", $I$2, "BAR", "", "High", $I$4, -$A1031, $I$6,$I$10,,$I$8,$I$12)</f>
        <v/>
      </c>
      <c r="E1031" s="3" t="str">
        <f xml:space="preserve"> RTD("cqg.rtd",,"StudyData", $I$2, "BAR", "", "Low", $I$4, -$A1031, $I$6,$I$10,,$I$8,$I$12)</f>
        <v/>
      </c>
      <c r="F1031" s="3" t="str">
        <f xml:space="preserve"> RTD("cqg.rtd",,"StudyData", $I$2, "BAR", "", "Close", $I$4, -$A1031, $I$6,$I$10,,$I$8,$I$12)</f>
        <v/>
      </c>
    </row>
    <row r="1032" spans="1:6" x14ac:dyDescent="0.3">
      <c r="A1032" s="1">
        <f t="shared" si="16"/>
        <v>1030</v>
      </c>
      <c r="B1032" s="6" t="str">
        <f xml:space="preserve"> RTD("cqg.rtd",,"StudyData", $I$2, "BAR", "", "Time", $I$4,-$A1032,$I$6,$I$10, "","False","T")</f>
        <v/>
      </c>
      <c r="C1032" s="3" t="str">
        <f xml:space="preserve"> RTD("cqg.rtd",,"StudyData", $I$2, "BAR", "", "Open", $I$4, -$A1032, $I$6,$I$10,,$I$8,$I$12)</f>
        <v/>
      </c>
      <c r="D1032" s="3" t="str">
        <f xml:space="preserve"> RTD("cqg.rtd",,"StudyData", $I$2, "BAR", "", "High", $I$4, -$A1032, $I$6,$I$10,,$I$8,$I$12)</f>
        <v/>
      </c>
      <c r="E1032" s="3" t="str">
        <f xml:space="preserve"> RTD("cqg.rtd",,"StudyData", $I$2, "BAR", "", "Low", $I$4, -$A1032, $I$6,$I$10,,$I$8,$I$12)</f>
        <v/>
      </c>
      <c r="F1032" s="3" t="str">
        <f xml:space="preserve"> RTD("cqg.rtd",,"StudyData", $I$2, "BAR", "", "Close", $I$4, -$A1032, $I$6,$I$10,,$I$8,$I$12)</f>
        <v/>
      </c>
    </row>
    <row r="1033" spans="1:6" x14ac:dyDescent="0.3">
      <c r="A1033" s="1">
        <f t="shared" si="16"/>
        <v>1031</v>
      </c>
      <c r="B1033" s="6" t="str">
        <f xml:space="preserve"> RTD("cqg.rtd",,"StudyData", $I$2, "BAR", "", "Time", $I$4,-$A1033,$I$6,$I$10, "","False","T")</f>
        <v/>
      </c>
      <c r="C1033" s="3" t="str">
        <f xml:space="preserve"> RTD("cqg.rtd",,"StudyData", $I$2, "BAR", "", "Open", $I$4, -$A1033, $I$6,$I$10,,$I$8,$I$12)</f>
        <v/>
      </c>
      <c r="D1033" s="3" t="str">
        <f xml:space="preserve"> RTD("cqg.rtd",,"StudyData", $I$2, "BAR", "", "High", $I$4, -$A1033, $I$6,$I$10,,$I$8,$I$12)</f>
        <v/>
      </c>
      <c r="E1033" s="3" t="str">
        <f xml:space="preserve"> RTD("cqg.rtd",,"StudyData", $I$2, "BAR", "", "Low", $I$4, -$A1033, $I$6,$I$10,,$I$8,$I$12)</f>
        <v/>
      </c>
      <c r="F1033" s="3" t="str">
        <f xml:space="preserve"> RTD("cqg.rtd",,"StudyData", $I$2, "BAR", "", "Close", $I$4, -$A1033, $I$6,$I$10,,$I$8,$I$12)</f>
        <v/>
      </c>
    </row>
    <row r="1034" spans="1:6" x14ac:dyDescent="0.3">
      <c r="A1034" s="1">
        <f t="shared" si="16"/>
        <v>1032</v>
      </c>
      <c r="B1034" s="6" t="str">
        <f xml:space="preserve"> RTD("cqg.rtd",,"StudyData", $I$2, "BAR", "", "Time", $I$4,-$A1034,$I$6,$I$10, "","False","T")</f>
        <v/>
      </c>
      <c r="C1034" s="3" t="str">
        <f xml:space="preserve"> RTD("cqg.rtd",,"StudyData", $I$2, "BAR", "", "Open", $I$4, -$A1034, $I$6,$I$10,,$I$8,$I$12)</f>
        <v/>
      </c>
      <c r="D1034" s="3" t="str">
        <f xml:space="preserve"> RTD("cqg.rtd",,"StudyData", $I$2, "BAR", "", "High", $I$4, -$A1034, $I$6,$I$10,,$I$8,$I$12)</f>
        <v/>
      </c>
      <c r="E1034" s="3" t="str">
        <f xml:space="preserve"> RTD("cqg.rtd",,"StudyData", $I$2, "BAR", "", "Low", $I$4, -$A1034, $I$6,$I$10,,$I$8,$I$12)</f>
        <v/>
      </c>
      <c r="F1034" s="3" t="str">
        <f xml:space="preserve"> RTD("cqg.rtd",,"StudyData", $I$2, "BAR", "", "Close", $I$4, -$A1034, $I$6,$I$10,,$I$8,$I$12)</f>
        <v/>
      </c>
    </row>
    <row r="1035" spans="1:6" x14ac:dyDescent="0.3">
      <c r="A1035" s="1">
        <f t="shared" si="16"/>
        <v>1033</v>
      </c>
      <c r="B1035" s="6" t="str">
        <f xml:space="preserve"> RTD("cqg.rtd",,"StudyData", $I$2, "BAR", "", "Time", $I$4,-$A1035,$I$6,$I$10, "","False","T")</f>
        <v/>
      </c>
      <c r="C1035" s="3" t="str">
        <f xml:space="preserve"> RTD("cqg.rtd",,"StudyData", $I$2, "BAR", "", "Open", $I$4, -$A1035, $I$6,$I$10,,$I$8,$I$12)</f>
        <v/>
      </c>
      <c r="D1035" s="3" t="str">
        <f xml:space="preserve"> RTD("cqg.rtd",,"StudyData", $I$2, "BAR", "", "High", $I$4, -$A1035, $I$6,$I$10,,$I$8,$I$12)</f>
        <v/>
      </c>
      <c r="E1035" s="3" t="str">
        <f xml:space="preserve"> RTD("cqg.rtd",,"StudyData", $I$2, "BAR", "", "Low", $I$4, -$A1035, $I$6,$I$10,,$I$8,$I$12)</f>
        <v/>
      </c>
      <c r="F1035" s="3" t="str">
        <f xml:space="preserve"> RTD("cqg.rtd",,"StudyData", $I$2, "BAR", "", "Close", $I$4, -$A1035, $I$6,$I$10,,$I$8,$I$12)</f>
        <v/>
      </c>
    </row>
    <row r="1036" spans="1:6" x14ac:dyDescent="0.3">
      <c r="A1036" s="1">
        <f t="shared" si="16"/>
        <v>1034</v>
      </c>
      <c r="B1036" s="6" t="str">
        <f xml:space="preserve"> RTD("cqg.rtd",,"StudyData", $I$2, "BAR", "", "Time", $I$4,-$A1036,$I$6,$I$10, "","False","T")</f>
        <v/>
      </c>
      <c r="C1036" s="3" t="str">
        <f xml:space="preserve"> RTD("cqg.rtd",,"StudyData", $I$2, "BAR", "", "Open", $I$4, -$A1036, $I$6,$I$10,,$I$8,$I$12)</f>
        <v/>
      </c>
      <c r="D1036" s="3" t="str">
        <f xml:space="preserve"> RTD("cqg.rtd",,"StudyData", $I$2, "BAR", "", "High", $I$4, -$A1036, $I$6,$I$10,,$I$8,$I$12)</f>
        <v/>
      </c>
      <c r="E1036" s="3" t="str">
        <f xml:space="preserve"> RTD("cqg.rtd",,"StudyData", $I$2, "BAR", "", "Low", $I$4, -$A1036, $I$6,$I$10,,$I$8,$I$12)</f>
        <v/>
      </c>
      <c r="F1036" s="3" t="str">
        <f xml:space="preserve"> RTD("cqg.rtd",,"StudyData", $I$2, "BAR", "", "Close", $I$4, -$A1036, $I$6,$I$10,,$I$8,$I$12)</f>
        <v/>
      </c>
    </row>
    <row r="1037" spans="1:6" x14ac:dyDescent="0.3">
      <c r="A1037" s="1">
        <f t="shared" si="16"/>
        <v>1035</v>
      </c>
      <c r="B1037" s="6" t="str">
        <f xml:space="preserve"> RTD("cqg.rtd",,"StudyData", $I$2, "BAR", "", "Time", $I$4,-$A1037,$I$6,$I$10, "","False","T")</f>
        <v/>
      </c>
      <c r="C1037" s="3" t="str">
        <f xml:space="preserve"> RTD("cqg.rtd",,"StudyData", $I$2, "BAR", "", "Open", $I$4, -$A1037, $I$6,$I$10,,$I$8,$I$12)</f>
        <v/>
      </c>
      <c r="D1037" s="3" t="str">
        <f xml:space="preserve"> RTD("cqg.rtd",,"StudyData", $I$2, "BAR", "", "High", $I$4, -$A1037, $I$6,$I$10,,$I$8,$I$12)</f>
        <v/>
      </c>
      <c r="E1037" s="3" t="str">
        <f xml:space="preserve"> RTD("cqg.rtd",,"StudyData", $I$2, "BAR", "", "Low", $I$4, -$A1037, $I$6,$I$10,,$I$8,$I$12)</f>
        <v/>
      </c>
      <c r="F1037" s="3" t="str">
        <f xml:space="preserve"> RTD("cqg.rtd",,"StudyData", $I$2, "BAR", "", "Close", $I$4, -$A1037, $I$6,$I$10,,$I$8,$I$12)</f>
        <v/>
      </c>
    </row>
    <row r="1038" spans="1:6" x14ac:dyDescent="0.3">
      <c r="A1038" s="1">
        <f t="shared" si="16"/>
        <v>1036</v>
      </c>
      <c r="B1038" s="6" t="str">
        <f xml:space="preserve"> RTD("cqg.rtd",,"StudyData", $I$2, "BAR", "", "Time", $I$4,-$A1038,$I$6,$I$10, "","False","T")</f>
        <v/>
      </c>
      <c r="C1038" s="3" t="str">
        <f xml:space="preserve"> RTD("cqg.rtd",,"StudyData", $I$2, "BAR", "", "Open", $I$4, -$A1038, $I$6,$I$10,,$I$8,$I$12)</f>
        <v/>
      </c>
      <c r="D1038" s="3" t="str">
        <f xml:space="preserve"> RTD("cqg.rtd",,"StudyData", $I$2, "BAR", "", "High", $I$4, -$A1038, $I$6,$I$10,,$I$8,$I$12)</f>
        <v/>
      </c>
      <c r="E1038" s="3" t="str">
        <f xml:space="preserve"> RTD("cqg.rtd",,"StudyData", $I$2, "BAR", "", "Low", $I$4, -$A1038, $I$6,$I$10,,$I$8,$I$12)</f>
        <v/>
      </c>
      <c r="F1038" s="3" t="str">
        <f xml:space="preserve"> RTD("cqg.rtd",,"StudyData", $I$2, "BAR", "", "Close", $I$4, -$A1038, $I$6,$I$10,,$I$8,$I$12)</f>
        <v/>
      </c>
    </row>
    <row r="1039" spans="1:6" x14ac:dyDescent="0.3">
      <c r="A1039" s="1">
        <f t="shared" si="16"/>
        <v>1037</v>
      </c>
      <c r="B1039" s="6" t="str">
        <f xml:space="preserve"> RTD("cqg.rtd",,"StudyData", $I$2, "BAR", "", "Time", $I$4,-$A1039,$I$6,$I$10, "","False","T")</f>
        <v/>
      </c>
      <c r="C1039" s="3" t="str">
        <f xml:space="preserve"> RTD("cqg.rtd",,"StudyData", $I$2, "BAR", "", "Open", $I$4, -$A1039, $I$6,$I$10,,$I$8,$I$12)</f>
        <v/>
      </c>
      <c r="D1039" s="3" t="str">
        <f xml:space="preserve"> RTD("cqg.rtd",,"StudyData", $I$2, "BAR", "", "High", $I$4, -$A1039, $I$6,$I$10,,$I$8,$I$12)</f>
        <v/>
      </c>
      <c r="E1039" s="3" t="str">
        <f xml:space="preserve"> RTD("cqg.rtd",,"StudyData", $I$2, "BAR", "", "Low", $I$4, -$A1039, $I$6,$I$10,,$I$8,$I$12)</f>
        <v/>
      </c>
      <c r="F1039" s="3" t="str">
        <f xml:space="preserve"> RTD("cqg.rtd",,"StudyData", $I$2, "BAR", "", "Close", $I$4, -$A1039, $I$6,$I$10,,$I$8,$I$12)</f>
        <v/>
      </c>
    </row>
    <row r="1040" spans="1:6" x14ac:dyDescent="0.3">
      <c r="A1040" s="1">
        <f t="shared" si="16"/>
        <v>1038</v>
      </c>
      <c r="B1040" s="6" t="str">
        <f xml:space="preserve"> RTD("cqg.rtd",,"StudyData", $I$2, "BAR", "", "Time", $I$4,-$A1040,$I$6,$I$10, "","False","T")</f>
        <v/>
      </c>
      <c r="C1040" s="3" t="str">
        <f xml:space="preserve"> RTD("cqg.rtd",,"StudyData", $I$2, "BAR", "", "Open", $I$4, -$A1040, $I$6,$I$10,,$I$8,$I$12)</f>
        <v/>
      </c>
      <c r="D1040" s="3" t="str">
        <f xml:space="preserve"> RTD("cqg.rtd",,"StudyData", $I$2, "BAR", "", "High", $I$4, -$A1040, $I$6,$I$10,,$I$8,$I$12)</f>
        <v/>
      </c>
      <c r="E1040" s="3" t="str">
        <f xml:space="preserve"> RTD("cqg.rtd",,"StudyData", $I$2, "BAR", "", "Low", $I$4, -$A1040, $I$6,$I$10,,$I$8,$I$12)</f>
        <v/>
      </c>
      <c r="F1040" s="3" t="str">
        <f xml:space="preserve"> RTD("cqg.rtd",,"StudyData", $I$2, "BAR", "", "Close", $I$4, -$A1040, $I$6,$I$10,,$I$8,$I$12)</f>
        <v/>
      </c>
    </row>
    <row r="1041" spans="1:6" x14ac:dyDescent="0.3">
      <c r="A1041" s="1">
        <f t="shared" si="16"/>
        <v>1039</v>
      </c>
      <c r="B1041" s="6" t="str">
        <f xml:space="preserve"> RTD("cqg.rtd",,"StudyData", $I$2, "BAR", "", "Time", $I$4,-$A1041,$I$6,$I$10, "","False","T")</f>
        <v/>
      </c>
      <c r="C1041" s="3" t="str">
        <f xml:space="preserve"> RTD("cqg.rtd",,"StudyData", $I$2, "BAR", "", "Open", $I$4, -$A1041, $I$6,$I$10,,$I$8,$I$12)</f>
        <v/>
      </c>
      <c r="D1041" s="3" t="str">
        <f xml:space="preserve"> RTD("cqg.rtd",,"StudyData", $I$2, "BAR", "", "High", $I$4, -$A1041, $I$6,$I$10,,$I$8,$I$12)</f>
        <v/>
      </c>
      <c r="E1041" s="3" t="str">
        <f xml:space="preserve"> RTD("cqg.rtd",,"StudyData", $I$2, "BAR", "", "Low", $I$4, -$A1041, $I$6,$I$10,,$I$8,$I$12)</f>
        <v/>
      </c>
      <c r="F1041" s="3" t="str">
        <f xml:space="preserve"> RTD("cqg.rtd",,"StudyData", $I$2, "BAR", "", "Close", $I$4, -$A1041, $I$6,$I$10,,$I$8,$I$12)</f>
        <v/>
      </c>
    </row>
    <row r="1042" spans="1:6" x14ac:dyDescent="0.3">
      <c r="A1042" s="1">
        <f t="shared" si="16"/>
        <v>1040</v>
      </c>
      <c r="B1042" s="6" t="str">
        <f xml:space="preserve"> RTD("cqg.rtd",,"StudyData", $I$2, "BAR", "", "Time", $I$4,-$A1042,$I$6,$I$10, "","False","T")</f>
        <v/>
      </c>
      <c r="C1042" s="3" t="str">
        <f xml:space="preserve"> RTD("cqg.rtd",,"StudyData", $I$2, "BAR", "", "Open", $I$4, -$A1042, $I$6,$I$10,,$I$8,$I$12)</f>
        <v/>
      </c>
      <c r="D1042" s="3" t="str">
        <f xml:space="preserve"> RTD("cqg.rtd",,"StudyData", $I$2, "BAR", "", "High", $I$4, -$A1042, $I$6,$I$10,,$I$8,$I$12)</f>
        <v/>
      </c>
      <c r="E1042" s="3" t="str">
        <f xml:space="preserve"> RTD("cqg.rtd",,"StudyData", $I$2, "BAR", "", "Low", $I$4, -$A1042, $I$6,$I$10,,$I$8,$I$12)</f>
        <v/>
      </c>
      <c r="F1042" s="3" t="str">
        <f xml:space="preserve"> RTD("cqg.rtd",,"StudyData", $I$2, "BAR", "", "Close", $I$4, -$A1042, $I$6,$I$10,,$I$8,$I$12)</f>
        <v/>
      </c>
    </row>
    <row r="1043" spans="1:6" x14ac:dyDescent="0.3">
      <c r="A1043" s="1">
        <f t="shared" si="16"/>
        <v>1041</v>
      </c>
      <c r="B1043" s="6" t="str">
        <f xml:space="preserve"> RTD("cqg.rtd",,"StudyData", $I$2, "BAR", "", "Time", $I$4,-$A1043,$I$6,$I$10, "","False","T")</f>
        <v/>
      </c>
      <c r="C1043" s="3" t="str">
        <f xml:space="preserve"> RTD("cqg.rtd",,"StudyData", $I$2, "BAR", "", "Open", $I$4, -$A1043, $I$6,$I$10,,$I$8,$I$12)</f>
        <v/>
      </c>
      <c r="D1043" s="3" t="str">
        <f xml:space="preserve"> RTD("cqg.rtd",,"StudyData", $I$2, "BAR", "", "High", $I$4, -$A1043, $I$6,$I$10,,$I$8,$I$12)</f>
        <v/>
      </c>
      <c r="E1043" s="3" t="str">
        <f xml:space="preserve"> RTD("cqg.rtd",,"StudyData", $I$2, "BAR", "", "Low", $I$4, -$A1043, $I$6,$I$10,,$I$8,$I$12)</f>
        <v/>
      </c>
      <c r="F1043" s="3" t="str">
        <f xml:space="preserve"> RTD("cqg.rtd",,"StudyData", $I$2, "BAR", "", "Close", $I$4, -$A1043, $I$6,$I$10,,$I$8,$I$12)</f>
        <v/>
      </c>
    </row>
    <row r="1044" spans="1:6" x14ac:dyDescent="0.3">
      <c r="A1044" s="1">
        <f t="shared" si="16"/>
        <v>1042</v>
      </c>
      <c r="B1044" s="6" t="str">
        <f xml:space="preserve"> RTD("cqg.rtd",,"StudyData", $I$2, "BAR", "", "Time", $I$4,-$A1044,$I$6,$I$10, "","False","T")</f>
        <v/>
      </c>
      <c r="C1044" s="3" t="str">
        <f xml:space="preserve"> RTD("cqg.rtd",,"StudyData", $I$2, "BAR", "", "Open", $I$4, -$A1044, $I$6,$I$10,,$I$8,$I$12)</f>
        <v/>
      </c>
      <c r="D1044" s="3" t="str">
        <f xml:space="preserve"> RTD("cqg.rtd",,"StudyData", $I$2, "BAR", "", "High", $I$4, -$A1044, $I$6,$I$10,,$I$8,$I$12)</f>
        <v/>
      </c>
      <c r="E1044" s="3" t="str">
        <f xml:space="preserve"> RTD("cqg.rtd",,"StudyData", $I$2, "BAR", "", "Low", $I$4, -$A1044, $I$6,$I$10,,$I$8,$I$12)</f>
        <v/>
      </c>
      <c r="F1044" s="3" t="str">
        <f xml:space="preserve"> RTD("cqg.rtd",,"StudyData", $I$2, "BAR", "", "Close", $I$4, -$A1044, $I$6,$I$10,,$I$8,$I$12)</f>
        <v/>
      </c>
    </row>
    <row r="1045" spans="1:6" x14ac:dyDescent="0.3">
      <c r="A1045" s="1">
        <f t="shared" si="16"/>
        <v>1043</v>
      </c>
      <c r="B1045" s="6" t="str">
        <f xml:space="preserve"> RTD("cqg.rtd",,"StudyData", $I$2, "BAR", "", "Time", $I$4,-$A1045,$I$6,$I$10, "","False","T")</f>
        <v/>
      </c>
      <c r="C1045" s="3" t="str">
        <f xml:space="preserve"> RTD("cqg.rtd",,"StudyData", $I$2, "BAR", "", "Open", $I$4, -$A1045, $I$6,$I$10,,$I$8,$I$12)</f>
        <v/>
      </c>
      <c r="D1045" s="3" t="str">
        <f xml:space="preserve"> RTD("cqg.rtd",,"StudyData", $I$2, "BAR", "", "High", $I$4, -$A1045, $I$6,$I$10,,$I$8,$I$12)</f>
        <v/>
      </c>
      <c r="E1045" s="3" t="str">
        <f xml:space="preserve"> RTD("cqg.rtd",,"StudyData", $I$2, "BAR", "", "Low", $I$4, -$A1045, $I$6,$I$10,,$I$8,$I$12)</f>
        <v/>
      </c>
      <c r="F1045" s="3" t="str">
        <f xml:space="preserve"> RTD("cqg.rtd",,"StudyData", $I$2, "BAR", "", "Close", $I$4, -$A1045, $I$6,$I$10,,$I$8,$I$12)</f>
        <v/>
      </c>
    </row>
    <row r="1046" spans="1:6" x14ac:dyDescent="0.3">
      <c r="A1046" s="1">
        <f t="shared" si="16"/>
        <v>1044</v>
      </c>
      <c r="B1046" s="6" t="str">
        <f xml:space="preserve"> RTD("cqg.rtd",,"StudyData", $I$2, "BAR", "", "Time", $I$4,-$A1046,$I$6,$I$10, "","False","T")</f>
        <v/>
      </c>
      <c r="C1046" s="3" t="str">
        <f xml:space="preserve"> RTD("cqg.rtd",,"StudyData", $I$2, "BAR", "", "Open", $I$4, -$A1046, $I$6,$I$10,,$I$8,$I$12)</f>
        <v/>
      </c>
      <c r="D1046" s="3" t="str">
        <f xml:space="preserve"> RTD("cqg.rtd",,"StudyData", $I$2, "BAR", "", "High", $I$4, -$A1046, $I$6,$I$10,,$I$8,$I$12)</f>
        <v/>
      </c>
      <c r="E1046" s="3" t="str">
        <f xml:space="preserve"> RTD("cqg.rtd",,"StudyData", $I$2, "BAR", "", "Low", $I$4, -$A1046, $I$6,$I$10,,$I$8,$I$12)</f>
        <v/>
      </c>
      <c r="F1046" s="3" t="str">
        <f xml:space="preserve"> RTD("cqg.rtd",,"StudyData", $I$2, "BAR", "", "Close", $I$4, -$A1046, $I$6,$I$10,,$I$8,$I$12)</f>
        <v/>
      </c>
    </row>
    <row r="1047" spans="1:6" x14ac:dyDescent="0.3">
      <c r="A1047" s="1">
        <f t="shared" si="16"/>
        <v>1045</v>
      </c>
      <c r="B1047" s="6" t="str">
        <f xml:space="preserve"> RTD("cqg.rtd",,"StudyData", $I$2, "BAR", "", "Time", $I$4,-$A1047,$I$6,$I$10, "","False","T")</f>
        <v/>
      </c>
      <c r="C1047" s="3" t="str">
        <f xml:space="preserve"> RTD("cqg.rtd",,"StudyData", $I$2, "BAR", "", "Open", $I$4, -$A1047, $I$6,$I$10,,$I$8,$I$12)</f>
        <v/>
      </c>
      <c r="D1047" s="3" t="str">
        <f xml:space="preserve"> RTD("cqg.rtd",,"StudyData", $I$2, "BAR", "", "High", $I$4, -$A1047, $I$6,$I$10,,$I$8,$I$12)</f>
        <v/>
      </c>
      <c r="E1047" s="3" t="str">
        <f xml:space="preserve"> RTD("cqg.rtd",,"StudyData", $I$2, "BAR", "", "Low", $I$4, -$A1047, $I$6,$I$10,,$I$8,$I$12)</f>
        <v/>
      </c>
      <c r="F1047" s="3" t="str">
        <f xml:space="preserve"> RTD("cqg.rtd",,"StudyData", $I$2, "BAR", "", "Close", $I$4, -$A1047, $I$6,$I$10,,$I$8,$I$12)</f>
        <v/>
      </c>
    </row>
    <row r="1048" spans="1:6" x14ac:dyDescent="0.3">
      <c r="A1048" s="1">
        <f t="shared" si="16"/>
        <v>1046</v>
      </c>
      <c r="B1048" s="6" t="str">
        <f xml:space="preserve"> RTD("cqg.rtd",,"StudyData", $I$2, "BAR", "", "Time", $I$4,-$A1048,$I$6,$I$10, "","False","T")</f>
        <v/>
      </c>
      <c r="C1048" s="3" t="str">
        <f xml:space="preserve"> RTD("cqg.rtd",,"StudyData", $I$2, "BAR", "", "Open", $I$4, -$A1048, $I$6,$I$10,,$I$8,$I$12)</f>
        <v/>
      </c>
      <c r="D1048" s="3" t="str">
        <f xml:space="preserve"> RTD("cqg.rtd",,"StudyData", $I$2, "BAR", "", "High", $I$4, -$A1048, $I$6,$I$10,,$I$8,$I$12)</f>
        <v/>
      </c>
      <c r="E1048" s="3" t="str">
        <f xml:space="preserve"> RTD("cqg.rtd",,"StudyData", $I$2, "BAR", "", "Low", $I$4, -$A1048, $I$6,$I$10,,$I$8,$I$12)</f>
        <v/>
      </c>
      <c r="F1048" s="3" t="str">
        <f xml:space="preserve"> RTD("cqg.rtd",,"StudyData", $I$2, "BAR", "", "Close", $I$4, -$A1048, $I$6,$I$10,,$I$8,$I$12)</f>
        <v/>
      </c>
    </row>
    <row r="1049" spans="1:6" x14ac:dyDescent="0.3">
      <c r="A1049" s="1">
        <f t="shared" si="16"/>
        <v>1047</v>
      </c>
      <c r="B1049" s="6" t="str">
        <f xml:space="preserve"> RTD("cqg.rtd",,"StudyData", $I$2, "BAR", "", "Time", $I$4,-$A1049,$I$6,$I$10, "","False","T")</f>
        <v/>
      </c>
      <c r="C1049" s="3" t="str">
        <f xml:space="preserve"> RTD("cqg.rtd",,"StudyData", $I$2, "BAR", "", "Open", $I$4, -$A1049, $I$6,$I$10,,$I$8,$I$12)</f>
        <v/>
      </c>
      <c r="D1049" s="3" t="str">
        <f xml:space="preserve"> RTD("cqg.rtd",,"StudyData", $I$2, "BAR", "", "High", $I$4, -$A1049, $I$6,$I$10,,$I$8,$I$12)</f>
        <v/>
      </c>
      <c r="E1049" s="3" t="str">
        <f xml:space="preserve"> RTD("cqg.rtd",,"StudyData", $I$2, "BAR", "", "Low", $I$4, -$A1049, $I$6,$I$10,,$I$8,$I$12)</f>
        <v/>
      </c>
      <c r="F1049" s="3" t="str">
        <f xml:space="preserve"> RTD("cqg.rtd",,"StudyData", $I$2, "BAR", "", "Close", $I$4, -$A1049, $I$6,$I$10,,$I$8,$I$12)</f>
        <v/>
      </c>
    </row>
    <row r="1050" spans="1:6" x14ac:dyDescent="0.3">
      <c r="A1050" s="1">
        <f t="shared" si="16"/>
        <v>1048</v>
      </c>
      <c r="B1050" s="6" t="str">
        <f xml:space="preserve"> RTD("cqg.rtd",,"StudyData", $I$2, "BAR", "", "Time", $I$4,-$A1050,$I$6,$I$10, "","False","T")</f>
        <v/>
      </c>
      <c r="C1050" s="3" t="str">
        <f xml:space="preserve"> RTD("cqg.rtd",,"StudyData", $I$2, "BAR", "", "Open", $I$4, -$A1050, $I$6,$I$10,,$I$8,$I$12)</f>
        <v/>
      </c>
      <c r="D1050" s="3" t="str">
        <f xml:space="preserve"> RTD("cqg.rtd",,"StudyData", $I$2, "BAR", "", "High", $I$4, -$A1050, $I$6,$I$10,,$I$8,$I$12)</f>
        <v/>
      </c>
      <c r="E1050" s="3" t="str">
        <f xml:space="preserve"> RTD("cqg.rtd",,"StudyData", $I$2, "BAR", "", "Low", $I$4, -$A1050, $I$6,$I$10,,$I$8,$I$12)</f>
        <v/>
      </c>
      <c r="F1050" s="3" t="str">
        <f xml:space="preserve"> RTD("cqg.rtd",,"StudyData", $I$2, "BAR", "", "Close", $I$4, -$A1050, $I$6,$I$10,,$I$8,$I$12)</f>
        <v/>
      </c>
    </row>
    <row r="1051" spans="1:6" x14ac:dyDescent="0.3">
      <c r="A1051" s="1">
        <f t="shared" si="16"/>
        <v>1049</v>
      </c>
      <c r="B1051" s="6" t="str">
        <f xml:space="preserve"> RTD("cqg.rtd",,"StudyData", $I$2, "BAR", "", "Time", $I$4,-$A1051,$I$6,$I$10, "","False","T")</f>
        <v/>
      </c>
      <c r="C1051" s="3" t="str">
        <f xml:space="preserve"> RTD("cqg.rtd",,"StudyData", $I$2, "BAR", "", "Open", $I$4, -$A1051, $I$6,$I$10,,$I$8,$I$12)</f>
        <v/>
      </c>
      <c r="D1051" s="3" t="str">
        <f xml:space="preserve"> RTD("cqg.rtd",,"StudyData", $I$2, "BAR", "", "High", $I$4, -$A1051, $I$6,$I$10,,$I$8,$I$12)</f>
        <v/>
      </c>
      <c r="E1051" s="3" t="str">
        <f xml:space="preserve"> RTD("cqg.rtd",,"StudyData", $I$2, "BAR", "", "Low", $I$4, -$A1051, $I$6,$I$10,,$I$8,$I$12)</f>
        <v/>
      </c>
      <c r="F1051" s="3" t="str">
        <f xml:space="preserve"> RTD("cqg.rtd",,"StudyData", $I$2, "BAR", "", "Close", $I$4, -$A1051, $I$6,$I$10,,$I$8,$I$12)</f>
        <v/>
      </c>
    </row>
    <row r="1052" spans="1:6" x14ac:dyDescent="0.3">
      <c r="A1052" s="1">
        <f t="shared" si="16"/>
        <v>1050</v>
      </c>
      <c r="B1052" s="6" t="str">
        <f xml:space="preserve"> RTD("cqg.rtd",,"StudyData", $I$2, "BAR", "", "Time", $I$4,-$A1052,$I$6,$I$10, "","False","T")</f>
        <v/>
      </c>
      <c r="C1052" s="3" t="str">
        <f xml:space="preserve"> RTD("cqg.rtd",,"StudyData", $I$2, "BAR", "", "Open", $I$4, -$A1052, $I$6,$I$10,,$I$8,$I$12)</f>
        <v/>
      </c>
      <c r="D1052" s="3" t="str">
        <f xml:space="preserve"> RTD("cqg.rtd",,"StudyData", $I$2, "BAR", "", "High", $I$4, -$A1052, $I$6,$I$10,,$I$8,$I$12)</f>
        <v/>
      </c>
      <c r="E1052" s="3" t="str">
        <f xml:space="preserve"> RTD("cqg.rtd",,"StudyData", $I$2, "BAR", "", "Low", $I$4, -$A1052, $I$6,$I$10,,$I$8,$I$12)</f>
        <v/>
      </c>
      <c r="F1052" s="3" t="str">
        <f xml:space="preserve"> RTD("cqg.rtd",,"StudyData", $I$2, "BAR", "", "Close", $I$4, -$A1052, $I$6,$I$10,,$I$8,$I$12)</f>
        <v/>
      </c>
    </row>
    <row r="1053" spans="1:6" x14ac:dyDescent="0.3">
      <c r="A1053" s="1">
        <f t="shared" si="16"/>
        <v>1051</v>
      </c>
      <c r="B1053" s="6" t="str">
        <f xml:space="preserve"> RTD("cqg.rtd",,"StudyData", $I$2, "BAR", "", "Time", $I$4,-$A1053,$I$6,$I$10, "","False","T")</f>
        <v/>
      </c>
      <c r="C1053" s="3" t="str">
        <f xml:space="preserve"> RTD("cqg.rtd",,"StudyData", $I$2, "BAR", "", "Open", $I$4, -$A1053, $I$6,$I$10,,$I$8,$I$12)</f>
        <v/>
      </c>
      <c r="D1053" s="3" t="str">
        <f xml:space="preserve"> RTD("cqg.rtd",,"StudyData", $I$2, "BAR", "", "High", $I$4, -$A1053, $I$6,$I$10,,$I$8,$I$12)</f>
        <v/>
      </c>
      <c r="E1053" s="3" t="str">
        <f xml:space="preserve"> RTD("cqg.rtd",,"StudyData", $I$2, "BAR", "", "Low", $I$4, -$A1053, $I$6,$I$10,,$I$8,$I$12)</f>
        <v/>
      </c>
      <c r="F1053" s="3" t="str">
        <f xml:space="preserve"> RTD("cqg.rtd",,"StudyData", $I$2, "BAR", "", "Close", $I$4, -$A1053, $I$6,$I$10,,$I$8,$I$12)</f>
        <v/>
      </c>
    </row>
    <row r="1054" spans="1:6" x14ac:dyDescent="0.3">
      <c r="A1054" s="1">
        <f t="shared" si="16"/>
        <v>1052</v>
      </c>
      <c r="B1054" s="6" t="str">
        <f xml:space="preserve"> RTD("cqg.rtd",,"StudyData", $I$2, "BAR", "", "Time", $I$4,-$A1054,$I$6,$I$10, "","False","T")</f>
        <v/>
      </c>
      <c r="C1054" s="3" t="str">
        <f xml:space="preserve"> RTD("cqg.rtd",,"StudyData", $I$2, "BAR", "", "Open", $I$4, -$A1054, $I$6,$I$10,,$I$8,$I$12)</f>
        <v/>
      </c>
      <c r="D1054" s="3" t="str">
        <f xml:space="preserve"> RTD("cqg.rtd",,"StudyData", $I$2, "BAR", "", "High", $I$4, -$A1054, $I$6,$I$10,,$I$8,$I$12)</f>
        <v/>
      </c>
      <c r="E1054" s="3" t="str">
        <f xml:space="preserve"> RTD("cqg.rtd",,"StudyData", $I$2, "BAR", "", "Low", $I$4, -$A1054, $I$6,$I$10,,$I$8,$I$12)</f>
        <v/>
      </c>
      <c r="F1054" s="3" t="str">
        <f xml:space="preserve"> RTD("cqg.rtd",,"StudyData", $I$2, "BAR", "", "Close", $I$4, -$A1054, $I$6,$I$10,,$I$8,$I$12)</f>
        <v/>
      </c>
    </row>
    <row r="1055" spans="1:6" x14ac:dyDescent="0.3">
      <c r="A1055" s="1">
        <f t="shared" si="16"/>
        <v>1053</v>
      </c>
      <c r="B1055" s="6" t="str">
        <f xml:space="preserve"> RTD("cqg.rtd",,"StudyData", $I$2, "BAR", "", "Time", $I$4,-$A1055,$I$6,$I$10, "","False","T")</f>
        <v/>
      </c>
      <c r="C1055" s="3" t="str">
        <f xml:space="preserve"> RTD("cqg.rtd",,"StudyData", $I$2, "BAR", "", "Open", $I$4, -$A1055, $I$6,$I$10,,$I$8,$I$12)</f>
        <v/>
      </c>
      <c r="D1055" s="3" t="str">
        <f xml:space="preserve"> RTD("cqg.rtd",,"StudyData", $I$2, "BAR", "", "High", $I$4, -$A1055, $I$6,$I$10,,$I$8,$I$12)</f>
        <v/>
      </c>
      <c r="E1055" s="3" t="str">
        <f xml:space="preserve"> RTD("cqg.rtd",,"StudyData", $I$2, "BAR", "", "Low", $I$4, -$A1055, $I$6,$I$10,,$I$8,$I$12)</f>
        <v/>
      </c>
      <c r="F1055" s="3" t="str">
        <f xml:space="preserve"> RTD("cqg.rtd",,"StudyData", $I$2, "BAR", "", "Close", $I$4, -$A1055, $I$6,$I$10,,$I$8,$I$12)</f>
        <v/>
      </c>
    </row>
    <row r="1056" spans="1:6" x14ac:dyDescent="0.3">
      <c r="A1056" s="1">
        <f t="shared" si="16"/>
        <v>1054</v>
      </c>
      <c r="B1056" s="6" t="str">
        <f xml:space="preserve"> RTD("cqg.rtd",,"StudyData", $I$2, "BAR", "", "Time", $I$4,-$A1056,$I$6,$I$10, "","False","T")</f>
        <v/>
      </c>
      <c r="C1056" s="3" t="str">
        <f xml:space="preserve"> RTD("cqg.rtd",,"StudyData", $I$2, "BAR", "", "Open", $I$4, -$A1056, $I$6,$I$10,,$I$8,$I$12)</f>
        <v/>
      </c>
      <c r="D1056" s="3" t="str">
        <f xml:space="preserve"> RTD("cqg.rtd",,"StudyData", $I$2, "BAR", "", "High", $I$4, -$A1056, $I$6,$I$10,,$I$8,$I$12)</f>
        <v/>
      </c>
      <c r="E1056" s="3" t="str">
        <f xml:space="preserve"> RTD("cqg.rtd",,"StudyData", $I$2, "BAR", "", "Low", $I$4, -$A1056, $I$6,$I$10,,$I$8,$I$12)</f>
        <v/>
      </c>
      <c r="F1056" s="3" t="str">
        <f xml:space="preserve"> RTD("cqg.rtd",,"StudyData", $I$2, "BAR", "", "Close", $I$4, -$A1056, $I$6,$I$10,,$I$8,$I$12)</f>
        <v/>
      </c>
    </row>
    <row r="1057" spans="1:6" x14ac:dyDescent="0.3">
      <c r="A1057" s="1">
        <f t="shared" si="16"/>
        <v>1055</v>
      </c>
      <c r="B1057" s="6" t="str">
        <f xml:space="preserve"> RTD("cqg.rtd",,"StudyData", $I$2, "BAR", "", "Time", $I$4,-$A1057,$I$6,$I$10, "","False","T")</f>
        <v/>
      </c>
      <c r="C1057" s="3" t="str">
        <f xml:space="preserve"> RTD("cqg.rtd",,"StudyData", $I$2, "BAR", "", "Open", $I$4, -$A1057, $I$6,$I$10,,$I$8,$I$12)</f>
        <v/>
      </c>
      <c r="D1057" s="3" t="str">
        <f xml:space="preserve"> RTD("cqg.rtd",,"StudyData", $I$2, "BAR", "", "High", $I$4, -$A1057, $I$6,$I$10,,$I$8,$I$12)</f>
        <v/>
      </c>
      <c r="E1057" s="3" t="str">
        <f xml:space="preserve"> RTD("cqg.rtd",,"StudyData", $I$2, "BAR", "", "Low", $I$4, -$A1057, $I$6,$I$10,,$I$8,$I$12)</f>
        <v/>
      </c>
      <c r="F1057" s="3" t="str">
        <f xml:space="preserve"> RTD("cqg.rtd",,"StudyData", $I$2, "BAR", "", "Close", $I$4, -$A1057, $I$6,$I$10,,$I$8,$I$12)</f>
        <v/>
      </c>
    </row>
    <row r="1058" spans="1:6" x14ac:dyDescent="0.3">
      <c r="A1058" s="1">
        <f t="shared" si="16"/>
        <v>1056</v>
      </c>
      <c r="B1058" s="6" t="str">
        <f xml:space="preserve"> RTD("cqg.rtd",,"StudyData", $I$2, "BAR", "", "Time", $I$4,-$A1058,$I$6,$I$10, "","False","T")</f>
        <v/>
      </c>
      <c r="C1058" s="3" t="str">
        <f xml:space="preserve"> RTD("cqg.rtd",,"StudyData", $I$2, "BAR", "", "Open", $I$4, -$A1058, $I$6,$I$10,,$I$8,$I$12)</f>
        <v/>
      </c>
      <c r="D1058" s="3" t="str">
        <f xml:space="preserve"> RTD("cqg.rtd",,"StudyData", $I$2, "BAR", "", "High", $I$4, -$A1058, $I$6,$I$10,,$I$8,$I$12)</f>
        <v/>
      </c>
      <c r="E1058" s="3" t="str">
        <f xml:space="preserve"> RTD("cqg.rtd",,"StudyData", $I$2, "BAR", "", "Low", $I$4, -$A1058, $I$6,$I$10,,$I$8,$I$12)</f>
        <v/>
      </c>
      <c r="F1058" s="3" t="str">
        <f xml:space="preserve"> RTD("cqg.rtd",,"StudyData", $I$2, "BAR", "", "Close", $I$4, -$A1058, $I$6,$I$10,,$I$8,$I$12)</f>
        <v/>
      </c>
    </row>
    <row r="1059" spans="1:6" x14ac:dyDescent="0.3">
      <c r="A1059" s="1">
        <f t="shared" si="16"/>
        <v>1057</v>
      </c>
      <c r="B1059" s="6" t="str">
        <f xml:space="preserve"> RTD("cqg.rtd",,"StudyData", $I$2, "BAR", "", "Time", $I$4,-$A1059,$I$6,$I$10, "","False","T")</f>
        <v/>
      </c>
      <c r="C1059" s="3" t="str">
        <f xml:space="preserve"> RTD("cqg.rtd",,"StudyData", $I$2, "BAR", "", "Open", $I$4, -$A1059, $I$6,$I$10,,$I$8,$I$12)</f>
        <v/>
      </c>
      <c r="D1059" s="3" t="str">
        <f xml:space="preserve"> RTD("cqg.rtd",,"StudyData", $I$2, "BAR", "", "High", $I$4, -$A1059, $I$6,$I$10,,$I$8,$I$12)</f>
        <v/>
      </c>
      <c r="E1059" s="3" t="str">
        <f xml:space="preserve"> RTD("cqg.rtd",,"StudyData", $I$2, "BAR", "", "Low", $I$4, -$A1059, $I$6,$I$10,,$I$8,$I$12)</f>
        <v/>
      </c>
      <c r="F1059" s="3" t="str">
        <f xml:space="preserve"> RTD("cqg.rtd",,"StudyData", $I$2, "BAR", "", "Close", $I$4, -$A1059, $I$6,$I$10,,$I$8,$I$12)</f>
        <v/>
      </c>
    </row>
    <row r="1060" spans="1:6" x14ac:dyDescent="0.3">
      <c r="A1060" s="1">
        <f t="shared" si="16"/>
        <v>1058</v>
      </c>
      <c r="B1060" s="6" t="str">
        <f xml:space="preserve"> RTD("cqg.rtd",,"StudyData", $I$2, "BAR", "", "Time", $I$4,-$A1060,$I$6,$I$10, "","False","T")</f>
        <v/>
      </c>
      <c r="C1060" s="3" t="str">
        <f xml:space="preserve"> RTD("cqg.rtd",,"StudyData", $I$2, "BAR", "", "Open", $I$4, -$A1060, $I$6,$I$10,,$I$8,$I$12)</f>
        <v/>
      </c>
      <c r="D1060" s="3" t="str">
        <f xml:space="preserve"> RTD("cqg.rtd",,"StudyData", $I$2, "BAR", "", "High", $I$4, -$A1060, $I$6,$I$10,,$I$8,$I$12)</f>
        <v/>
      </c>
      <c r="E1060" s="3" t="str">
        <f xml:space="preserve"> RTD("cqg.rtd",,"StudyData", $I$2, "BAR", "", "Low", $I$4, -$A1060, $I$6,$I$10,,$I$8,$I$12)</f>
        <v/>
      </c>
      <c r="F1060" s="3" t="str">
        <f xml:space="preserve"> RTD("cqg.rtd",,"StudyData", $I$2, "BAR", "", "Close", $I$4, -$A1060, $I$6,$I$10,,$I$8,$I$12)</f>
        <v/>
      </c>
    </row>
    <row r="1061" spans="1:6" x14ac:dyDescent="0.3">
      <c r="A1061" s="1">
        <f t="shared" si="16"/>
        <v>1059</v>
      </c>
      <c r="B1061" s="6" t="str">
        <f xml:space="preserve"> RTD("cqg.rtd",,"StudyData", $I$2, "BAR", "", "Time", $I$4,-$A1061,$I$6,$I$10, "","False","T")</f>
        <v/>
      </c>
      <c r="C1061" s="3" t="str">
        <f xml:space="preserve"> RTD("cqg.rtd",,"StudyData", $I$2, "BAR", "", "Open", $I$4, -$A1061, $I$6,$I$10,,$I$8,$I$12)</f>
        <v/>
      </c>
      <c r="D1061" s="3" t="str">
        <f xml:space="preserve"> RTD("cqg.rtd",,"StudyData", $I$2, "BAR", "", "High", $I$4, -$A1061, $I$6,$I$10,,$I$8,$I$12)</f>
        <v/>
      </c>
      <c r="E1061" s="3" t="str">
        <f xml:space="preserve"> RTD("cqg.rtd",,"StudyData", $I$2, "BAR", "", "Low", $I$4, -$A1061, $I$6,$I$10,,$I$8,$I$12)</f>
        <v/>
      </c>
      <c r="F1061" s="3" t="str">
        <f xml:space="preserve"> RTD("cqg.rtd",,"StudyData", $I$2, "BAR", "", "Close", $I$4, -$A1061, $I$6,$I$10,,$I$8,$I$12)</f>
        <v/>
      </c>
    </row>
    <row r="1062" spans="1:6" x14ac:dyDescent="0.3">
      <c r="A1062" s="1">
        <f t="shared" si="16"/>
        <v>1060</v>
      </c>
      <c r="B1062" s="6" t="str">
        <f xml:space="preserve"> RTD("cqg.rtd",,"StudyData", $I$2, "BAR", "", "Time", $I$4,-$A1062,$I$6,$I$10, "","False","T")</f>
        <v/>
      </c>
      <c r="C1062" s="3" t="str">
        <f xml:space="preserve"> RTD("cqg.rtd",,"StudyData", $I$2, "BAR", "", "Open", $I$4, -$A1062, $I$6,$I$10,,$I$8,$I$12)</f>
        <v/>
      </c>
      <c r="D1062" s="3" t="str">
        <f xml:space="preserve"> RTD("cqg.rtd",,"StudyData", $I$2, "BAR", "", "High", $I$4, -$A1062, $I$6,$I$10,,$I$8,$I$12)</f>
        <v/>
      </c>
      <c r="E1062" s="3" t="str">
        <f xml:space="preserve"> RTD("cqg.rtd",,"StudyData", $I$2, "BAR", "", "Low", $I$4, -$A1062, $I$6,$I$10,,$I$8,$I$12)</f>
        <v/>
      </c>
      <c r="F1062" s="3" t="str">
        <f xml:space="preserve"> RTD("cqg.rtd",,"StudyData", $I$2, "BAR", "", "Close", $I$4, -$A1062, $I$6,$I$10,,$I$8,$I$12)</f>
        <v/>
      </c>
    </row>
    <row r="1063" spans="1:6" x14ac:dyDescent="0.3">
      <c r="A1063" s="1">
        <f t="shared" si="16"/>
        <v>1061</v>
      </c>
      <c r="B1063" s="6" t="str">
        <f xml:space="preserve"> RTD("cqg.rtd",,"StudyData", $I$2, "BAR", "", "Time", $I$4,-$A1063,$I$6,$I$10, "","False","T")</f>
        <v/>
      </c>
      <c r="C1063" s="3" t="str">
        <f xml:space="preserve"> RTD("cqg.rtd",,"StudyData", $I$2, "BAR", "", "Open", $I$4, -$A1063, $I$6,$I$10,,$I$8,$I$12)</f>
        <v/>
      </c>
      <c r="D1063" s="3" t="str">
        <f xml:space="preserve"> RTD("cqg.rtd",,"StudyData", $I$2, "BAR", "", "High", $I$4, -$A1063, $I$6,$I$10,,$I$8,$I$12)</f>
        <v/>
      </c>
      <c r="E1063" s="3" t="str">
        <f xml:space="preserve"> RTD("cqg.rtd",,"StudyData", $I$2, "BAR", "", "Low", $I$4, -$A1063, $I$6,$I$10,,$I$8,$I$12)</f>
        <v/>
      </c>
      <c r="F1063" s="3" t="str">
        <f xml:space="preserve"> RTD("cqg.rtd",,"StudyData", $I$2, "BAR", "", "Close", $I$4, -$A1063, $I$6,$I$10,,$I$8,$I$12)</f>
        <v/>
      </c>
    </row>
    <row r="1064" spans="1:6" x14ac:dyDescent="0.3">
      <c r="A1064" s="1">
        <f t="shared" si="16"/>
        <v>1062</v>
      </c>
      <c r="B1064" s="6" t="str">
        <f xml:space="preserve"> RTD("cqg.rtd",,"StudyData", $I$2, "BAR", "", "Time", $I$4,-$A1064,$I$6,$I$10, "","False","T")</f>
        <v/>
      </c>
      <c r="C1064" s="3" t="str">
        <f xml:space="preserve"> RTD("cqg.rtd",,"StudyData", $I$2, "BAR", "", "Open", $I$4, -$A1064, $I$6,$I$10,,$I$8,$I$12)</f>
        <v/>
      </c>
      <c r="D1064" s="3" t="str">
        <f xml:space="preserve"> RTD("cqg.rtd",,"StudyData", $I$2, "BAR", "", "High", $I$4, -$A1064, $I$6,$I$10,,$I$8,$I$12)</f>
        <v/>
      </c>
      <c r="E1064" s="3" t="str">
        <f xml:space="preserve"> RTD("cqg.rtd",,"StudyData", $I$2, "BAR", "", "Low", $I$4, -$A1064, $I$6,$I$10,,$I$8,$I$12)</f>
        <v/>
      </c>
      <c r="F1064" s="3" t="str">
        <f xml:space="preserve"> RTD("cqg.rtd",,"StudyData", $I$2, "BAR", "", "Close", $I$4, -$A1064, $I$6,$I$10,,$I$8,$I$12)</f>
        <v/>
      </c>
    </row>
    <row r="1065" spans="1:6" x14ac:dyDescent="0.3">
      <c r="A1065" s="1">
        <f t="shared" si="16"/>
        <v>1063</v>
      </c>
      <c r="B1065" s="6" t="str">
        <f xml:space="preserve"> RTD("cqg.rtd",,"StudyData", $I$2, "BAR", "", "Time", $I$4,-$A1065,$I$6,$I$10, "","False","T")</f>
        <v/>
      </c>
      <c r="C1065" s="3" t="str">
        <f xml:space="preserve"> RTD("cqg.rtd",,"StudyData", $I$2, "BAR", "", "Open", $I$4, -$A1065, $I$6,$I$10,,$I$8,$I$12)</f>
        <v/>
      </c>
      <c r="D1065" s="3" t="str">
        <f xml:space="preserve"> RTD("cqg.rtd",,"StudyData", $I$2, "BAR", "", "High", $I$4, -$A1065, $I$6,$I$10,,$I$8,$I$12)</f>
        <v/>
      </c>
      <c r="E1065" s="3" t="str">
        <f xml:space="preserve"> RTD("cqg.rtd",,"StudyData", $I$2, "BAR", "", "Low", $I$4, -$A1065, $I$6,$I$10,,$I$8,$I$12)</f>
        <v/>
      </c>
      <c r="F1065" s="3" t="str">
        <f xml:space="preserve"> RTD("cqg.rtd",,"StudyData", $I$2, "BAR", "", "Close", $I$4, -$A1065, $I$6,$I$10,,$I$8,$I$12)</f>
        <v/>
      </c>
    </row>
    <row r="1066" spans="1:6" x14ac:dyDescent="0.3">
      <c r="A1066" s="1">
        <f t="shared" si="16"/>
        <v>1064</v>
      </c>
      <c r="B1066" s="6" t="str">
        <f xml:space="preserve"> RTD("cqg.rtd",,"StudyData", $I$2, "BAR", "", "Time", $I$4,-$A1066,$I$6,$I$10, "","False","T")</f>
        <v/>
      </c>
      <c r="C1066" s="3" t="str">
        <f xml:space="preserve"> RTD("cqg.rtd",,"StudyData", $I$2, "BAR", "", "Open", $I$4, -$A1066, $I$6,$I$10,,$I$8,$I$12)</f>
        <v/>
      </c>
      <c r="D1066" s="3" t="str">
        <f xml:space="preserve"> RTD("cqg.rtd",,"StudyData", $I$2, "BAR", "", "High", $I$4, -$A1066, $I$6,$I$10,,$I$8,$I$12)</f>
        <v/>
      </c>
      <c r="E1066" s="3" t="str">
        <f xml:space="preserve"> RTD("cqg.rtd",,"StudyData", $I$2, "BAR", "", "Low", $I$4, -$A1066, $I$6,$I$10,,$I$8,$I$12)</f>
        <v/>
      </c>
      <c r="F1066" s="3" t="str">
        <f xml:space="preserve"> RTD("cqg.rtd",,"StudyData", $I$2, "BAR", "", "Close", $I$4, -$A1066, $I$6,$I$10,,$I$8,$I$12)</f>
        <v/>
      </c>
    </row>
    <row r="1067" spans="1:6" x14ac:dyDescent="0.3">
      <c r="A1067" s="1">
        <f t="shared" si="16"/>
        <v>1065</v>
      </c>
      <c r="B1067" s="6" t="str">
        <f xml:space="preserve"> RTD("cqg.rtd",,"StudyData", $I$2, "BAR", "", "Time", $I$4,-$A1067,$I$6,$I$10, "","False","T")</f>
        <v/>
      </c>
      <c r="C1067" s="3" t="str">
        <f xml:space="preserve"> RTD("cqg.rtd",,"StudyData", $I$2, "BAR", "", "Open", $I$4, -$A1067, $I$6,$I$10,,$I$8,$I$12)</f>
        <v/>
      </c>
      <c r="D1067" s="3" t="str">
        <f xml:space="preserve"> RTD("cqg.rtd",,"StudyData", $I$2, "BAR", "", "High", $I$4, -$A1067, $I$6,$I$10,,$I$8,$I$12)</f>
        <v/>
      </c>
      <c r="E1067" s="3" t="str">
        <f xml:space="preserve"> RTD("cqg.rtd",,"StudyData", $I$2, "BAR", "", "Low", $I$4, -$A1067, $I$6,$I$10,,$I$8,$I$12)</f>
        <v/>
      </c>
      <c r="F1067" s="3" t="str">
        <f xml:space="preserve"> RTD("cqg.rtd",,"StudyData", $I$2, "BAR", "", "Close", $I$4, -$A1067, $I$6,$I$10,,$I$8,$I$12)</f>
        <v/>
      </c>
    </row>
    <row r="1068" spans="1:6" x14ac:dyDescent="0.3">
      <c r="A1068" s="1">
        <f t="shared" si="16"/>
        <v>1066</v>
      </c>
      <c r="B1068" s="6" t="str">
        <f xml:space="preserve"> RTD("cqg.rtd",,"StudyData", $I$2, "BAR", "", "Time", $I$4,-$A1068,$I$6,$I$10, "","False","T")</f>
        <v/>
      </c>
      <c r="C1068" s="3" t="str">
        <f xml:space="preserve"> RTD("cqg.rtd",,"StudyData", $I$2, "BAR", "", "Open", $I$4, -$A1068, $I$6,$I$10,,$I$8,$I$12)</f>
        <v/>
      </c>
      <c r="D1068" s="3" t="str">
        <f xml:space="preserve"> RTD("cqg.rtd",,"StudyData", $I$2, "BAR", "", "High", $I$4, -$A1068, $I$6,$I$10,,$I$8,$I$12)</f>
        <v/>
      </c>
      <c r="E1068" s="3" t="str">
        <f xml:space="preserve"> RTD("cqg.rtd",,"StudyData", $I$2, "BAR", "", "Low", $I$4, -$A1068, $I$6,$I$10,,$I$8,$I$12)</f>
        <v/>
      </c>
      <c r="F1068" s="3" t="str">
        <f xml:space="preserve"> RTD("cqg.rtd",,"StudyData", $I$2, "BAR", "", "Close", $I$4, -$A1068, $I$6,$I$10,,$I$8,$I$12)</f>
        <v/>
      </c>
    </row>
    <row r="1069" spans="1:6" x14ac:dyDescent="0.3">
      <c r="A1069" s="1">
        <f t="shared" si="16"/>
        <v>1067</v>
      </c>
      <c r="B1069" s="6" t="str">
        <f xml:space="preserve"> RTD("cqg.rtd",,"StudyData", $I$2, "BAR", "", "Time", $I$4,-$A1069,$I$6,$I$10, "","False","T")</f>
        <v/>
      </c>
      <c r="C1069" s="3" t="str">
        <f xml:space="preserve"> RTD("cqg.rtd",,"StudyData", $I$2, "BAR", "", "Open", $I$4, -$A1069, $I$6,$I$10,,$I$8,$I$12)</f>
        <v/>
      </c>
      <c r="D1069" s="3" t="str">
        <f xml:space="preserve"> RTD("cqg.rtd",,"StudyData", $I$2, "BAR", "", "High", $I$4, -$A1069, $I$6,$I$10,,$I$8,$I$12)</f>
        <v/>
      </c>
      <c r="E1069" s="3" t="str">
        <f xml:space="preserve"> RTD("cqg.rtd",,"StudyData", $I$2, "BAR", "", "Low", $I$4, -$A1069, $I$6,$I$10,,$I$8,$I$12)</f>
        <v/>
      </c>
      <c r="F1069" s="3" t="str">
        <f xml:space="preserve"> RTD("cqg.rtd",,"StudyData", $I$2, "BAR", "", "Close", $I$4, -$A1069, $I$6,$I$10,,$I$8,$I$12)</f>
        <v/>
      </c>
    </row>
    <row r="1070" spans="1:6" x14ac:dyDescent="0.3">
      <c r="A1070" s="1">
        <f t="shared" si="16"/>
        <v>1068</v>
      </c>
      <c r="B1070" s="6" t="str">
        <f xml:space="preserve"> RTD("cqg.rtd",,"StudyData", $I$2, "BAR", "", "Time", $I$4,-$A1070,$I$6,$I$10, "","False","T")</f>
        <v/>
      </c>
      <c r="C1070" s="3" t="str">
        <f xml:space="preserve"> RTD("cqg.rtd",,"StudyData", $I$2, "BAR", "", "Open", $I$4, -$A1070, $I$6,$I$10,,$I$8,$I$12)</f>
        <v/>
      </c>
      <c r="D1070" s="3" t="str">
        <f xml:space="preserve"> RTD("cqg.rtd",,"StudyData", $I$2, "BAR", "", "High", $I$4, -$A1070, $I$6,$I$10,,$I$8,$I$12)</f>
        <v/>
      </c>
      <c r="E1070" s="3" t="str">
        <f xml:space="preserve"> RTD("cqg.rtd",,"StudyData", $I$2, "BAR", "", "Low", $I$4, -$A1070, $I$6,$I$10,,$I$8,$I$12)</f>
        <v/>
      </c>
      <c r="F1070" s="3" t="str">
        <f xml:space="preserve"> RTD("cqg.rtd",,"StudyData", $I$2, "BAR", "", "Close", $I$4, -$A1070, $I$6,$I$10,,$I$8,$I$12)</f>
        <v/>
      </c>
    </row>
    <row r="1071" spans="1:6" x14ac:dyDescent="0.3">
      <c r="A1071" s="1">
        <f t="shared" si="16"/>
        <v>1069</v>
      </c>
      <c r="B1071" s="6" t="str">
        <f xml:space="preserve"> RTD("cqg.rtd",,"StudyData", $I$2, "BAR", "", "Time", $I$4,-$A1071,$I$6,$I$10, "","False","T")</f>
        <v/>
      </c>
      <c r="C1071" s="3" t="str">
        <f xml:space="preserve"> RTD("cqg.rtd",,"StudyData", $I$2, "BAR", "", "Open", $I$4, -$A1071, $I$6,$I$10,,$I$8,$I$12)</f>
        <v/>
      </c>
      <c r="D1071" s="3" t="str">
        <f xml:space="preserve"> RTD("cqg.rtd",,"StudyData", $I$2, "BAR", "", "High", $I$4, -$A1071, $I$6,$I$10,,$I$8,$I$12)</f>
        <v/>
      </c>
      <c r="E1071" s="3" t="str">
        <f xml:space="preserve"> RTD("cqg.rtd",,"StudyData", $I$2, "BAR", "", "Low", $I$4, -$A1071, $I$6,$I$10,,$I$8,$I$12)</f>
        <v/>
      </c>
      <c r="F1071" s="3" t="str">
        <f xml:space="preserve"> RTD("cqg.rtd",,"StudyData", $I$2, "BAR", "", "Close", $I$4, -$A1071, $I$6,$I$10,,$I$8,$I$12)</f>
        <v/>
      </c>
    </row>
    <row r="1072" spans="1:6" x14ac:dyDescent="0.3">
      <c r="A1072" s="1">
        <f t="shared" si="16"/>
        <v>1070</v>
      </c>
      <c r="B1072" s="6" t="str">
        <f xml:space="preserve"> RTD("cqg.rtd",,"StudyData", $I$2, "BAR", "", "Time", $I$4,-$A1072,$I$6,$I$10, "","False","T")</f>
        <v/>
      </c>
      <c r="C1072" s="3" t="str">
        <f xml:space="preserve"> RTD("cqg.rtd",,"StudyData", $I$2, "BAR", "", "Open", $I$4, -$A1072, $I$6,$I$10,,$I$8,$I$12)</f>
        <v/>
      </c>
      <c r="D1072" s="3" t="str">
        <f xml:space="preserve"> RTD("cqg.rtd",,"StudyData", $I$2, "BAR", "", "High", $I$4, -$A1072, $I$6,$I$10,,$I$8,$I$12)</f>
        <v/>
      </c>
      <c r="E1072" s="3" t="str">
        <f xml:space="preserve"> RTD("cqg.rtd",,"StudyData", $I$2, "BAR", "", "Low", $I$4, -$A1072, $I$6,$I$10,,$I$8,$I$12)</f>
        <v/>
      </c>
      <c r="F1072" s="3" t="str">
        <f xml:space="preserve"> RTD("cqg.rtd",,"StudyData", $I$2, "BAR", "", "Close", $I$4, -$A1072, $I$6,$I$10,,$I$8,$I$12)</f>
        <v/>
      </c>
    </row>
    <row r="1073" spans="1:6" x14ac:dyDescent="0.3">
      <c r="A1073" s="1">
        <f t="shared" si="16"/>
        <v>1071</v>
      </c>
      <c r="B1073" s="6" t="str">
        <f xml:space="preserve"> RTD("cqg.rtd",,"StudyData", $I$2, "BAR", "", "Time", $I$4,-$A1073,$I$6,$I$10, "","False","T")</f>
        <v/>
      </c>
      <c r="C1073" s="3" t="str">
        <f xml:space="preserve"> RTD("cqg.rtd",,"StudyData", $I$2, "BAR", "", "Open", $I$4, -$A1073, $I$6,$I$10,,$I$8,$I$12)</f>
        <v/>
      </c>
      <c r="D1073" s="3" t="str">
        <f xml:space="preserve"> RTD("cqg.rtd",,"StudyData", $I$2, "BAR", "", "High", $I$4, -$A1073, $I$6,$I$10,,$I$8,$I$12)</f>
        <v/>
      </c>
      <c r="E1073" s="3" t="str">
        <f xml:space="preserve"> RTD("cqg.rtd",,"StudyData", $I$2, "BAR", "", "Low", $I$4, -$A1073, $I$6,$I$10,,$I$8,$I$12)</f>
        <v/>
      </c>
      <c r="F1073" s="3" t="str">
        <f xml:space="preserve"> RTD("cqg.rtd",,"StudyData", $I$2, "BAR", "", "Close", $I$4, -$A1073, $I$6,$I$10,,$I$8,$I$12)</f>
        <v/>
      </c>
    </row>
    <row r="1074" spans="1:6" x14ac:dyDescent="0.3">
      <c r="A1074" s="1">
        <f t="shared" si="16"/>
        <v>1072</v>
      </c>
      <c r="B1074" s="6" t="str">
        <f xml:space="preserve"> RTD("cqg.rtd",,"StudyData", $I$2, "BAR", "", "Time", $I$4,-$A1074,$I$6,$I$10, "","False","T")</f>
        <v/>
      </c>
      <c r="C1074" s="3" t="str">
        <f xml:space="preserve"> RTD("cqg.rtd",,"StudyData", $I$2, "BAR", "", "Open", $I$4, -$A1074, $I$6,$I$10,,$I$8,$I$12)</f>
        <v/>
      </c>
      <c r="D1074" s="3" t="str">
        <f xml:space="preserve"> RTD("cqg.rtd",,"StudyData", $I$2, "BAR", "", "High", $I$4, -$A1074, $I$6,$I$10,,$I$8,$I$12)</f>
        <v/>
      </c>
      <c r="E1074" s="3" t="str">
        <f xml:space="preserve"> RTD("cqg.rtd",,"StudyData", $I$2, "BAR", "", "Low", $I$4, -$A1074, $I$6,$I$10,,$I$8,$I$12)</f>
        <v/>
      </c>
      <c r="F1074" s="3" t="str">
        <f xml:space="preserve"> RTD("cqg.rtd",,"StudyData", $I$2, "BAR", "", "Close", $I$4, -$A1074, $I$6,$I$10,,$I$8,$I$12)</f>
        <v/>
      </c>
    </row>
    <row r="1075" spans="1:6" x14ac:dyDescent="0.3">
      <c r="A1075" s="1">
        <f t="shared" si="16"/>
        <v>1073</v>
      </c>
      <c r="B1075" s="6" t="str">
        <f xml:space="preserve"> RTD("cqg.rtd",,"StudyData", $I$2, "BAR", "", "Time", $I$4,-$A1075,$I$6,$I$10, "","False","T")</f>
        <v/>
      </c>
      <c r="C1075" s="3" t="str">
        <f xml:space="preserve"> RTD("cqg.rtd",,"StudyData", $I$2, "BAR", "", "Open", $I$4, -$A1075, $I$6,$I$10,,$I$8,$I$12)</f>
        <v/>
      </c>
      <c r="D1075" s="3" t="str">
        <f xml:space="preserve"> RTD("cqg.rtd",,"StudyData", $I$2, "BAR", "", "High", $I$4, -$A1075, $I$6,$I$10,,$I$8,$I$12)</f>
        <v/>
      </c>
      <c r="E1075" s="3" t="str">
        <f xml:space="preserve"> RTD("cqg.rtd",,"StudyData", $I$2, "BAR", "", "Low", $I$4, -$A1075, $I$6,$I$10,,$I$8,$I$12)</f>
        <v/>
      </c>
      <c r="F1075" s="3" t="str">
        <f xml:space="preserve"> RTD("cqg.rtd",,"StudyData", $I$2, "BAR", "", "Close", $I$4, -$A1075, $I$6,$I$10,,$I$8,$I$12)</f>
        <v/>
      </c>
    </row>
    <row r="1076" spans="1:6" x14ac:dyDescent="0.3">
      <c r="A1076" s="1">
        <f t="shared" si="16"/>
        <v>1074</v>
      </c>
      <c r="B1076" s="6" t="str">
        <f xml:space="preserve"> RTD("cqg.rtd",,"StudyData", $I$2, "BAR", "", "Time", $I$4,-$A1076,$I$6,$I$10, "","False","T")</f>
        <v/>
      </c>
      <c r="C1076" s="3" t="str">
        <f xml:space="preserve"> RTD("cqg.rtd",,"StudyData", $I$2, "BAR", "", "Open", $I$4, -$A1076, $I$6,$I$10,,$I$8,$I$12)</f>
        <v/>
      </c>
      <c r="D1076" s="3" t="str">
        <f xml:space="preserve"> RTD("cqg.rtd",,"StudyData", $I$2, "BAR", "", "High", $I$4, -$A1076, $I$6,$I$10,,$I$8,$I$12)</f>
        <v/>
      </c>
      <c r="E1076" s="3" t="str">
        <f xml:space="preserve"> RTD("cqg.rtd",,"StudyData", $I$2, "BAR", "", "Low", $I$4, -$A1076, $I$6,$I$10,,$I$8,$I$12)</f>
        <v/>
      </c>
      <c r="F1076" s="3" t="str">
        <f xml:space="preserve"> RTD("cqg.rtd",,"StudyData", $I$2, "BAR", "", "Close", $I$4, -$A1076, $I$6,$I$10,,$I$8,$I$12)</f>
        <v/>
      </c>
    </row>
    <row r="1077" spans="1:6" x14ac:dyDescent="0.3">
      <c r="A1077" s="1">
        <f t="shared" si="16"/>
        <v>1075</v>
      </c>
      <c r="B1077" s="6" t="str">
        <f xml:space="preserve"> RTD("cqg.rtd",,"StudyData", $I$2, "BAR", "", "Time", $I$4,-$A1077,$I$6,$I$10, "","False","T")</f>
        <v/>
      </c>
      <c r="C1077" s="3" t="str">
        <f xml:space="preserve"> RTD("cqg.rtd",,"StudyData", $I$2, "BAR", "", "Open", $I$4, -$A1077, $I$6,$I$10,,$I$8,$I$12)</f>
        <v/>
      </c>
      <c r="D1077" s="3" t="str">
        <f xml:space="preserve"> RTD("cqg.rtd",,"StudyData", $I$2, "BAR", "", "High", $I$4, -$A1077, $I$6,$I$10,,$I$8,$I$12)</f>
        <v/>
      </c>
      <c r="E1077" s="3" t="str">
        <f xml:space="preserve"> RTD("cqg.rtd",,"StudyData", $I$2, "BAR", "", "Low", $I$4, -$A1077, $I$6,$I$10,,$I$8,$I$12)</f>
        <v/>
      </c>
      <c r="F1077" s="3" t="str">
        <f xml:space="preserve"> RTD("cqg.rtd",,"StudyData", $I$2, "BAR", "", "Close", $I$4, -$A1077, $I$6,$I$10,,$I$8,$I$12)</f>
        <v/>
      </c>
    </row>
    <row r="1078" spans="1:6" x14ac:dyDescent="0.3">
      <c r="A1078" s="1">
        <f t="shared" si="16"/>
        <v>1076</v>
      </c>
      <c r="B1078" s="6" t="str">
        <f xml:space="preserve"> RTD("cqg.rtd",,"StudyData", $I$2, "BAR", "", "Time", $I$4,-$A1078,$I$6,$I$10, "","False","T")</f>
        <v/>
      </c>
      <c r="C1078" s="3" t="str">
        <f xml:space="preserve"> RTD("cqg.rtd",,"StudyData", $I$2, "BAR", "", "Open", $I$4, -$A1078, $I$6,$I$10,,$I$8,$I$12)</f>
        <v/>
      </c>
      <c r="D1078" s="3" t="str">
        <f xml:space="preserve"> RTD("cqg.rtd",,"StudyData", $I$2, "BAR", "", "High", $I$4, -$A1078, $I$6,$I$10,,$I$8,$I$12)</f>
        <v/>
      </c>
      <c r="E1078" s="3" t="str">
        <f xml:space="preserve"> RTD("cqg.rtd",,"StudyData", $I$2, "BAR", "", "Low", $I$4, -$A1078, $I$6,$I$10,,$I$8,$I$12)</f>
        <v/>
      </c>
      <c r="F1078" s="3" t="str">
        <f xml:space="preserve"> RTD("cqg.rtd",,"StudyData", $I$2, "BAR", "", "Close", $I$4, -$A1078, $I$6,$I$10,,$I$8,$I$12)</f>
        <v/>
      </c>
    </row>
    <row r="1079" spans="1:6" x14ac:dyDescent="0.3">
      <c r="A1079" s="1">
        <f t="shared" si="16"/>
        <v>1077</v>
      </c>
      <c r="B1079" s="6" t="str">
        <f xml:space="preserve"> RTD("cqg.rtd",,"StudyData", $I$2, "BAR", "", "Time", $I$4,-$A1079,$I$6,$I$10, "","False","T")</f>
        <v/>
      </c>
      <c r="C1079" s="3" t="str">
        <f xml:space="preserve"> RTD("cqg.rtd",,"StudyData", $I$2, "BAR", "", "Open", $I$4, -$A1079, $I$6,$I$10,,$I$8,$I$12)</f>
        <v/>
      </c>
      <c r="D1079" s="3" t="str">
        <f xml:space="preserve"> RTD("cqg.rtd",,"StudyData", $I$2, "BAR", "", "High", $I$4, -$A1079, $I$6,$I$10,,$I$8,$I$12)</f>
        <v/>
      </c>
      <c r="E1079" s="3" t="str">
        <f xml:space="preserve"> RTD("cqg.rtd",,"StudyData", $I$2, "BAR", "", "Low", $I$4, -$A1079, $I$6,$I$10,,$I$8,$I$12)</f>
        <v/>
      </c>
      <c r="F1079" s="3" t="str">
        <f xml:space="preserve"> RTD("cqg.rtd",,"StudyData", $I$2, "BAR", "", "Close", $I$4, -$A1079, $I$6,$I$10,,$I$8,$I$12)</f>
        <v/>
      </c>
    </row>
    <row r="1080" spans="1:6" x14ac:dyDescent="0.3">
      <c r="A1080" s="1">
        <f t="shared" si="16"/>
        <v>1078</v>
      </c>
      <c r="B1080" s="6" t="str">
        <f xml:space="preserve"> RTD("cqg.rtd",,"StudyData", $I$2, "BAR", "", "Time", $I$4,-$A1080,$I$6,$I$10, "","False","T")</f>
        <v/>
      </c>
      <c r="C1080" s="3" t="str">
        <f xml:space="preserve"> RTD("cqg.rtd",,"StudyData", $I$2, "BAR", "", "Open", $I$4, -$A1080, $I$6,$I$10,,$I$8,$I$12)</f>
        <v/>
      </c>
      <c r="D1080" s="3" t="str">
        <f xml:space="preserve"> RTD("cqg.rtd",,"StudyData", $I$2, "BAR", "", "High", $I$4, -$A1080, $I$6,$I$10,,$I$8,$I$12)</f>
        <v/>
      </c>
      <c r="E1080" s="3" t="str">
        <f xml:space="preserve"> RTD("cqg.rtd",,"StudyData", $I$2, "BAR", "", "Low", $I$4, -$A1080, $I$6,$I$10,,$I$8,$I$12)</f>
        <v/>
      </c>
      <c r="F1080" s="3" t="str">
        <f xml:space="preserve"> RTD("cqg.rtd",,"StudyData", $I$2, "BAR", "", "Close", $I$4, -$A1080, $I$6,$I$10,,$I$8,$I$12)</f>
        <v/>
      </c>
    </row>
    <row r="1081" spans="1:6" x14ac:dyDescent="0.3">
      <c r="A1081" s="1">
        <f t="shared" si="16"/>
        <v>1079</v>
      </c>
      <c r="B1081" s="6" t="str">
        <f xml:space="preserve"> RTD("cqg.rtd",,"StudyData", $I$2, "BAR", "", "Time", $I$4,-$A1081,$I$6,$I$10, "","False","T")</f>
        <v/>
      </c>
      <c r="C1081" s="3" t="str">
        <f xml:space="preserve"> RTD("cqg.rtd",,"StudyData", $I$2, "BAR", "", "Open", $I$4, -$A1081, $I$6,$I$10,,$I$8,$I$12)</f>
        <v/>
      </c>
      <c r="D1081" s="3" t="str">
        <f xml:space="preserve"> RTD("cqg.rtd",,"StudyData", $I$2, "BAR", "", "High", $I$4, -$A1081, $I$6,$I$10,,$I$8,$I$12)</f>
        <v/>
      </c>
      <c r="E1081" s="3" t="str">
        <f xml:space="preserve"> RTD("cqg.rtd",,"StudyData", $I$2, "BAR", "", "Low", $I$4, -$A1081, $I$6,$I$10,,$I$8,$I$12)</f>
        <v/>
      </c>
      <c r="F1081" s="3" t="str">
        <f xml:space="preserve"> RTD("cqg.rtd",,"StudyData", $I$2, "BAR", "", "Close", $I$4, -$A1081, $I$6,$I$10,,$I$8,$I$12)</f>
        <v/>
      </c>
    </row>
    <row r="1082" spans="1:6" x14ac:dyDescent="0.3">
      <c r="A1082" s="1">
        <f t="shared" si="16"/>
        <v>1080</v>
      </c>
      <c r="B1082" s="6" t="str">
        <f xml:space="preserve"> RTD("cqg.rtd",,"StudyData", $I$2, "BAR", "", "Time", $I$4,-$A1082,$I$6,$I$10, "","False","T")</f>
        <v/>
      </c>
      <c r="C1082" s="3" t="str">
        <f xml:space="preserve"> RTD("cqg.rtd",,"StudyData", $I$2, "BAR", "", "Open", $I$4, -$A1082, $I$6,$I$10,,$I$8,$I$12)</f>
        <v/>
      </c>
      <c r="D1082" s="3" t="str">
        <f xml:space="preserve"> RTD("cqg.rtd",,"StudyData", $I$2, "BAR", "", "High", $I$4, -$A1082, $I$6,$I$10,,$I$8,$I$12)</f>
        <v/>
      </c>
      <c r="E1082" s="3" t="str">
        <f xml:space="preserve"> RTD("cqg.rtd",,"StudyData", $I$2, "BAR", "", "Low", $I$4, -$A1082, $I$6,$I$10,,$I$8,$I$12)</f>
        <v/>
      </c>
      <c r="F1082" s="3" t="str">
        <f xml:space="preserve"> RTD("cqg.rtd",,"StudyData", $I$2, "BAR", "", "Close", $I$4, -$A1082, $I$6,$I$10,,$I$8,$I$12)</f>
        <v/>
      </c>
    </row>
    <row r="1083" spans="1:6" x14ac:dyDescent="0.3">
      <c r="A1083" s="1">
        <f t="shared" si="16"/>
        <v>1081</v>
      </c>
      <c r="B1083" s="6" t="str">
        <f xml:space="preserve"> RTD("cqg.rtd",,"StudyData", $I$2, "BAR", "", "Time", $I$4,-$A1083,$I$6,$I$10, "","False","T")</f>
        <v/>
      </c>
      <c r="C1083" s="3" t="str">
        <f xml:space="preserve"> RTD("cqg.rtd",,"StudyData", $I$2, "BAR", "", "Open", $I$4, -$A1083, $I$6,$I$10,,$I$8,$I$12)</f>
        <v/>
      </c>
      <c r="D1083" s="3" t="str">
        <f xml:space="preserve"> RTD("cqg.rtd",,"StudyData", $I$2, "BAR", "", "High", $I$4, -$A1083, $I$6,$I$10,,$I$8,$I$12)</f>
        <v/>
      </c>
      <c r="E1083" s="3" t="str">
        <f xml:space="preserve"> RTD("cqg.rtd",,"StudyData", $I$2, "BAR", "", "Low", $I$4, -$A1083, $I$6,$I$10,,$I$8,$I$12)</f>
        <v/>
      </c>
      <c r="F1083" s="3" t="str">
        <f xml:space="preserve"> RTD("cqg.rtd",,"StudyData", $I$2, "BAR", "", "Close", $I$4, -$A1083, $I$6,$I$10,,$I$8,$I$12)</f>
        <v/>
      </c>
    </row>
    <row r="1084" spans="1:6" x14ac:dyDescent="0.3">
      <c r="A1084" s="1">
        <f t="shared" si="16"/>
        <v>1082</v>
      </c>
      <c r="B1084" s="6" t="str">
        <f xml:space="preserve"> RTD("cqg.rtd",,"StudyData", $I$2, "BAR", "", "Time", $I$4,-$A1084,$I$6,$I$10, "","False","T")</f>
        <v/>
      </c>
      <c r="C1084" s="3" t="str">
        <f xml:space="preserve"> RTD("cqg.rtd",,"StudyData", $I$2, "BAR", "", "Open", $I$4, -$A1084, $I$6,$I$10,,$I$8,$I$12)</f>
        <v/>
      </c>
      <c r="D1084" s="3" t="str">
        <f xml:space="preserve"> RTD("cqg.rtd",,"StudyData", $I$2, "BAR", "", "High", $I$4, -$A1084, $I$6,$I$10,,$I$8,$I$12)</f>
        <v/>
      </c>
      <c r="E1084" s="3" t="str">
        <f xml:space="preserve"> RTD("cqg.rtd",,"StudyData", $I$2, "BAR", "", "Low", $I$4, -$A1084, $I$6,$I$10,,$I$8,$I$12)</f>
        <v/>
      </c>
      <c r="F1084" s="3" t="str">
        <f xml:space="preserve"> RTD("cqg.rtd",,"StudyData", $I$2, "BAR", "", "Close", $I$4, -$A1084, $I$6,$I$10,,$I$8,$I$12)</f>
        <v/>
      </c>
    </row>
    <row r="1085" spans="1:6" x14ac:dyDescent="0.3">
      <c r="A1085" s="1">
        <f t="shared" si="16"/>
        <v>1083</v>
      </c>
      <c r="B1085" s="6" t="str">
        <f xml:space="preserve"> RTD("cqg.rtd",,"StudyData", $I$2, "BAR", "", "Time", $I$4,-$A1085,$I$6,$I$10, "","False","T")</f>
        <v/>
      </c>
      <c r="C1085" s="3" t="str">
        <f xml:space="preserve"> RTD("cqg.rtd",,"StudyData", $I$2, "BAR", "", "Open", $I$4, -$A1085, $I$6,$I$10,,$I$8,$I$12)</f>
        <v/>
      </c>
      <c r="D1085" s="3" t="str">
        <f xml:space="preserve"> RTD("cqg.rtd",,"StudyData", $I$2, "BAR", "", "High", $I$4, -$A1085, $I$6,$I$10,,$I$8,$I$12)</f>
        <v/>
      </c>
      <c r="E1085" s="3" t="str">
        <f xml:space="preserve"> RTD("cqg.rtd",,"StudyData", $I$2, "BAR", "", "Low", $I$4, -$A1085, $I$6,$I$10,,$I$8,$I$12)</f>
        <v/>
      </c>
      <c r="F1085" s="3" t="str">
        <f xml:space="preserve"> RTD("cqg.rtd",,"StudyData", $I$2, "BAR", "", "Close", $I$4, -$A1085, $I$6,$I$10,,$I$8,$I$12)</f>
        <v/>
      </c>
    </row>
    <row r="1086" spans="1:6" x14ac:dyDescent="0.3">
      <c r="A1086" s="1">
        <f t="shared" si="16"/>
        <v>1084</v>
      </c>
      <c r="B1086" s="6" t="str">
        <f xml:space="preserve"> RTD("cqg.rtd",,"StudyData", $I$2, "BAR", "", "Time", $I$4,-$A1086,$I$6,$I$10, "","False","T")</f>
        <v/>
      </c>
      <c r="C1086" s="3" t="str">
        <f xml:space="preserve"> RTD("cqg.rtd",,"StudyData", $I$2, "BAR", "", "Open", $I$4, -$A1086, $I$6,$I$10,,$I$8,$I$12)</f>
        <v/>
      </c>
      <c r="D1086" s="3" t="str">
        <f xml:space="preserve"> RTD("cqg.rtd",,"StudyData", $I$2, "BAR", "", "High", $I$4, -$A1086, $I$6,$I$10,,$I$8,$I$12)</f>
        <v/>
      </c>
      <c r="E1086" s="3" t="str">
        <f xml:space="preserve"> RTD("cqg.rtd",,"StudyData", $I$2, "BAR", "", "Low", $I$4, -$A1086, $I$6,$I$10,,$I$8,$I$12)</f>
        <v/>
      </c>
      <c r="F1086" s="3" t="str">
        <f xml:space="preserve"> RTD("cqg.rtd",,"StudyData", $I$2, "BAR", "", "Close", $I$4, -$A1086, $I$6,$I$10,,$I$8,$I$12)</f>
        <v/>
      </c>
    </row>
    <row r="1087" spans="1:6" x14ac:dyDescent="0.3">
      <c r="A1087" s="1">
        <f t="shared" si="16"/>
        <v>1085</v>
      </c>
      <c r="B1087" s="6" t="str">
        <f xml:space="preserve"> RTD("cqg.rtd",,"StudyData", $I$2, "BAR", "", "Time", $I$4,-$A1087,$I$6,$I$10, "","False","T")</f>
        <v/>
      </c>
      <c r="C1087" s="3" t="str">
        <f xml:space="preserve"> RTD("cqg.rtd",,"StudyData", $I$2, "BAR", "", "Open", $I$4, -$A1087, $I$6,$I$10,,$I$8,$I$12)</f>
        <v/>
      </c>
      <c r="D1087" s="3" t="str">
        <f xml:space="preserve"> RTD("cqg.rtd",,"StudyData", $I$2, "BAR", "", "High", $I$4, -$A1087, $I$6,$I$10,,$I$8,$I$12)</f>
        <v/>
      </c>
      <c r="E1087" s="3" t="str">
        <f xml:space="preserve"> RTD("cqg.rtd",,"StudyData", $I$2, "BAR", "", "Low", $I$4, -$A1087, $I$6,$I$10,,$I$8,$I$12)</f>
        <v/>
      </c>
      <c r="F1087" s="3" t="str">
        <f xml:space="preserve"> RTD("cqg.rtd",,"StudyData", $I$2, "BAR", "", "Close", $I$4, -$A1087, $I$6,$I$10,,$I$8,$I$12)</f>
        <v/>
      </c>
    </row>
    <row r="1088" spans="1:6" x14ac:dyDescent="0.3">
      <c r="A1088" s="1">
        <f t="shared" si="16"/>
        <v>1086</v>
      </c>
      <c r="B1088" s="6" t="str">
        <f xml:space="preserve"> RTD("cqg.rtd",,"StudyData", $I$2, "BAR", "", "Time", $I$4,-$A1088,$I$6,$I$10, "","False","T")</f>
        <v/>
      </c>
      <c r="C1088" s="3" t="str">
        <f xml:space="preserve"> RTD("cqg.rtd",,"StudyData", $I$2, "BAR", "", "Open", $I$4, -$A1088, $I$6,$I$10,,$I$8,$I$12)</f>
        <v/>
      </c>
      <c r="D1088" s="3" t="str">
        <f xml:space="preserve"> RTD("cqg.rtd",,"StudyData", $I$2, "BAR", "", "High", $I$4, -$A1088, $I$6,$I$10,,$I$8,$I$12)</f>
        <v/>
      </c>
      <c r="E1088" s="3" t="str">
        <f xml:space="preserve"> RTD("cqg.rtd",,"StudyData", $I$2, "BAR", "", "Low", $I$4, -$A1088, $I$6,$I$10,,$I$8,$I$12)</f>
        <v/>
      </c>
      <c r="F1088" s="3" t="str">
        <f xml:space="preserve"> RTD("cqg.rtd",,"StudyData", $I$2, "BAR", "", "Close", $I$4, -$A1088, $I$6,$I$10,,$I$8,$I$12)</f>
        <v/>
      </c>
    </row>
    <row r="1089" spans="1:6" x14ac:dyDescent="0.3">
      <c r="A1089" s="1">
        <f t="shared" si="16"/>
        <v>1087</v>
      </c>
      <c r="B1089" s="6" t="str">
        <f xml:space="preserve"> RTD("cqg.rtd",,"StudyData", $I$2, "BAR", "", "Time", $I$4,-$A1089,$I$6,$I$10, "","False","T")</f>
        <v/>
      </c>
      <c r="C1089" s="3" t="str">
        <f xml:space="preserve"> RTD("cqg.rtd",,"StudyData", $I$2, "BAR", "", "Open", $I$4, -$A1089, $I$6,$I$10,,$I$8,$I$12)</f>
        <v/>
      </c>
      <c r="D1089" s="3" t="str">
        <f xml:space="preserve"> RTD("cqg.rtd",,"StudyData", $I$2, "BAR", "", "High", $I$4, -$A1089, $I$6,$I$10,,$I$8,$I$12)</f>
        <v/>
      </c>
      <c r="E1089" s="3" t="str">
        <f xml:space="preserve"> RTD("cqg.rtd",,"StudyData", $I$2, "BAR", "", "Low", $I$4, -$A1089, $I$6,$I$10,,$I$8,$I$12)</f>
        <v/>
      </c>
      <c r="F1089" s="3" t="str">
        <f xml:space="preserve"> RTD("cqg.rtd",,"StudyData", $I$2, "BAR", "", "Close", $I$4, -$A1089, $I$6,$I$10,,$I$8,$I$12)</f>
        <v/>
      </c>
    </row>
    <row r="1090" spans="1:6" x14ac:dyDescent="0.3">
      <c r="A1090" s="1">
        <f t="shared" si="16"/>
        <v>1088</v>
      </c>
      <c r="B1090" s="6" t="str">
        <f xml:space="preserve"> RTD("cqg.rtd",,"StudyData", $I$2, "BAR", "", "Time", $I$4,-$A1090,$I$6,$I$10, "","False","T")</f>
        <v/>
      </c>
      <c r="C1090" s="3" t="str">
        <f xml:space="preserve"> RTD("cqg.rtd",,"StudyData", $I$2, "BAR", "", "Open", $I$4, -$A1090, $I$6,$I$10,,$I$8,$I$12)</f>
        <v/>
      </c>
      <c r="D1090" s="3" t="str">
        <f xml:space="preserve"> RTD("cqg.rtd",,"StudyData", $I$2, "BAR", "", "High", $I$4, -$A1090, $I$6,$I$10,,$I$8,$I$12)</f>
        <v/>
      </c>
      <c r="E1090" s="3" t="str">
        <f xml:space="preserve"> RTD("cqg.rtd",,"StudyData", $I$2, "BAR", "", "Low", $I$4, -$A1090, $I$6,$I$10,,$I$8,$I$12)</f>
        <v/>
      </c>
      <c r="F1090" s="3" t="str">
        <f xml:space="preserve"> RTD("cqg.rtd",,"StudyData", $I$2, "BAR", "", "Close", $I$4, -$A1090, $I$6,$I$10,,$I$8,$I$12)</f>
        <v/>
      </c>
    </row>
    <row r="1091" spans="1:6" x14ac:dyDescent="0.3">
      <c r="A1091" s="1">
        <f t="shared" si="16"/>
        <v>1089</v>
      </c>
      <c r="B1091" s="6" t="str">
        <f xml:space="preserve"> RTD("cqg.rtd",,"StudyData", $I$2, "BAR", "", "Time", $I$4,-$A1091,$I$6,$I$10, "","False","T")</f>
        <v/>
      </c>
      <c r="C1091" s="3" t="str">
        <f xml:space="preserve"> RTD("cqg.rtd",,"StudyData", $I$2, "BAR", "", "Open", $I$4, -$A1091, $I$6,$I$10,,$I$8,$I$12)</f>
        <v/>
      </c>
      <c r="D1091" s="3" t="str">
        <f xml:space="preserve"> RTD("cqg.rtd",,"StudyData", $I$2, "BAR", "", "High", $I$4, -$A1091, $I$6,$I$10,,$I$8,$I$12)</f>
        <v/>
      </c>
      <c r="E1091" s="3" t="str">
        <f xml:space="preserve"> RTD("cqg.rtd",,"StudyData", $I$2, "BAR", "", "Low", $I$4, -$A1091, $I$6,$I$10,,$I$8,$I$12)</f>
        <v/>
      </c>
      <c r="F1091" s="3" t="str">
        <f xml:space="preserve"> RTD("cqg.rtd",,"StudyData", $I$2, "BAR", "", "Close", $I$4, -$A1091, $I$6,$I$10,,$I$8,$I$12)</f>
        <v/>
      </c>
    </row>
    <row r="1092" spans="1:6" x14ac:dyDescent="0.3">
      <c r="A1092" s="1">
        <f t="shared" ref="A1092:A1155" si="17">A1091+1</f>
        <v>1090</v>
      </c>
      <c r="B1092" s="6" t="str">
        <f xml:space="preserve"> RTD("cqg.rtd",,"StudyData", $I$2, "BAR", "", "Time", $I$4,-$A1092,$I$6,$I$10, "","False","T")</f>
        <v/>
      </c>
      <c r="C1092" s="3" t="str">
        <f xml:space="preserve"> RTD("cqg.rtd",,"StudyData", $I$2, "BAR", "", "Open", $I$4, -$A1092, $I$6,$I$10,,$I$8,$I$12)</f>
        <v/>
      </c>
      <c r="D1092" s="3" t="str">
        <f xml:space="preserve"> RTD("cqg.rtd",,"StudyData", $I$2, "BAR", "", "High", $I$4, -$A1092, $I$6,$I$10,,$I$8,$I$12)</f>
        <v/>
      </c>
      <c r="E1092" s="3" t="str">
        <f xml:space="preserve"> RTD("cqg.rtd",,"StudyData", $I$2, "BAR", "", "Low", $I$4, -$A1092, $I$6,$I$10,,$I$8,$I$12)</f>
        <v/>
      </c>
      <c r="F1092" s="3" t="str">
        <f xml:space="preserve"> RTD("cqg.rtd",,"StudyData", $I$2, "BAR", "", "Close", $I$4, -$A1092, $I$6,$I$10,,$I$8,$I$12)</f>
        <v/>
      </c>
    </row>
    <row r="1093" spans="1:6" x14ac:dyDescent="0.3">
      <c r="A1093" s="1">
        <f t="shared" si="17"/>
        <v>1091</v>
      </c>
      <c r="B1093" s="6" t="str">
        <f xml:space="preserve"> RTD("cqg.rtd",,"StudyData", $I$2, "BAR", "", "Time", $I$4,-$A1093,$I$6,$I$10, "","False","T")</f>
        <v/>
      </c>
      <c r="C1093" s="3" t="str">
        <f xml:space="preserve"> RTD("cqg.rtd",,"StudyData", $I$2, "BAR", "", "Open", $I$4, -$A1093, $I$6,$I$10,,$I$8,$I$12)</f>
        <v/>
      </c>
      <c r="D1093" s="3" t="str">
        <f xml:space="preserve"> RTD("cqg.rtd",,"StudyData", $I$2, "BAR", "", "High", $I$4, -$A1093, $I$6,$I$10,,$I$8,$I$12)</f>
        <v/>
      </c>
      <c r="E1093" s="3" t="str">
        <f xml:space="preserve"> RTD("cqg.rtd",,"StudyData", $I$2, "BAR", "", "Low", $I$4, -$A1093, $I$6,$I$10,,$I$8,$I$12)</f>
        <v/>
      </c>
      <c r="F1093" s="3" t="str">
        <f xml:space="preserve"> RTD("cqg.rtd",,"StudyData", $I$2, "BAR", "", "Close", $I$4, -$A1093, $I$6,$I$10,,$I$8,$I$12)</f>
        <v/>
      </c>
    </row>
    <row r="1094" spans="1:6" x14ac:dyDescent="0.3">
      <c r="A1094" s="1">
        <f t="shared" si="17"/>
        <v>1092</v>
      </c>
      <c r="B1094" s="6" t="str">
        <f xml:space="preserve"> RTD("cqg.rtd",,"StudyData", $I$2, "BAR", "", "Time", $I$4,-$A1094,$I$6,$I$10, "","False","T")</f>
        <v/>
      </c>
      <c r="C1094" s="3" t="str">
        <f xml:space="preserve"> RTD("cqg.rtd",,"StudyData", $I$2, "BAR", "", "Open", $I$4, -$A1094, $I$6,$I$10,,$I$8,$I$12)</f>
        <v/>
      </c>
      <c r="D1094" s="3" t="str">
        <f xml:space="preserve"> RTD("cqg.rtd",,"StudyData", $I$2, "BAR", "", "High", $I$4, -$A1094, $I$6,$I$10,,$I$8,$I$12)</f>
        <v/>
      </c>
      <c r="E1094" s="3" t="str">
        <f xml:space="preserve"> RTD("cqg.rtd",,"StudyData", $I$2, "BAR", "", "Low", $I$4, -$A1094, $I$6,$I$10,,$I$8,$I$12)</f>
        <v/>
      </c>
      <c r="F1094" s="3" t="str">
        <f xml:space="preserve"> RTD("cqg.rtd",,"StudyData", $I$2, "BAR", "", "Close", $I$4, -$A1094, $I$6,$I$10,,$I$8,$I$12)</f>
        <v/>
      </c>
    </row>
    <row r="1095" spans="1:6" x14ac:dyDescent="0.3">
      <c r="A1095" s="1">
        <f t="shared" si="17"/>
        <v>1093</v>
      </c>
      <c r="B1095" s="6" t="str">
        <f xml:space="preserve"> RTD("cqg.rtd",,"StudyData", $I$2, "BAR", "", "Time", $I$4,-$A1095,$I$6,$I$10, "","False","T")</f>
        <v/>
      </c>
      <c r="C1095" s="3" t="str">
        <f xml:space="preserve"> RTD("cqg.rtd",,"StudyData", $I$2, "BAR", "", "Open", $I$4, -$A1095, $I$6,$I$10,,$I$8,$I$12)</f>
        <v/>
      </c>
      <c r="D1095" s="3" t="str">
        <f xml:space="preserve"> RTD("cqg.rtd",,"StudyData", $I$2, "BAR", "", "High", $I$4, -$A1095, $I$6,$I$10,,$I$8,$I$12)</f>
        <v/>
      </c>
      <c r="E1095" s="3" t="str">
        <f xml:space="preserve"> RTD("cqg.rtd",,"StudyData", $I$2, "BAR", "", "Low", $I$4, -$A1095, $I$6,$I$10,,$I$8,$I$12)</f>
        <v/>
      </c>
      <c r="F1095" s="3" t="str">
        <f xml:space="preserve"> RTD("cqg.rtd",,"StudyData", $I$2, "BAR", "", "Close", $I$4, -$A1095, $I$6,$I$10,,$I$8,$I$12)</f>
        <v/>
      </c>
    </row>
    <row r="1096" spans="1:6" x14ac:dyDescent="0.3">
      <c r="A1096" s="1">
        <f t="shared" si="17"/>
        <v>1094</v>
      </c>
      <c r="B1096" s="6" t="str">
        <f xml:space="preserve"> RTD("cqg.rtd",,"StudyData", $I$2, "BAR", "", "Time", $I$4,-$A1096,$I$6,$I$10, "","False","T")</f>
        <v/>
      </c>
      <c r="C1096" s="3" t="str">
        <f xml:space="preserve"> RTD("cqg.rtd",,"StudyData", $I$2, "BAR", "", "Open", $I$4, -$A1096, $I$6,$I$10,,$I$8,$I$12)</f>
        <v/>
      </c>
      <c r="D1096" s="3" t="str">
        <f xml:space="preserve"> RTD("cqg.rtd",,"StudyData", $I$2, "BAR", "", "High", $I$4, -$A1096, $I$6,$I$10,,$I$8,$I$12)</f>
        <v/>
      </c>
      <c r="E1096" s="3" t="str">
        <f xml:space="preserve"> RTD("cqg.rtd",,"StudyData", $I$2, "BAR", "", "Low", $I$4, -$A1096, $I$6,$I$10,,$I$8,$I$12)</f>
        <v/>
      </c>
      <c r="F1096" s="3" t="str">
        <f xml:space="preserve"> RTD("cqg.rtd",,"StudyData", $I$2, "BAR", "", "Close", $I$4, -$A1096, $I$6,$I$10,,$I$8,$I$12)</f>
        <v/>
      </c>
    </row>
    <row r="1097" spans="1:6" x14ac:dyDescent="0.3">
      <c r="A1097" s="1">
        <f t="shared" si="17"/>
        <v>1095</v>
      </c>
      <c r="B1097" s="6" t="str">
        <f xml:space="preserve"> RTD("cqg.rtd",,"StudyData", $I$2, "BAR", "", "Time", $I$4,-$A1097,$I$6,$I$10, "","False","T")</f>
        <v/>
      </c>
      <c r="C1097" s="3" t="str">
        <f xml:space="preserve"> RTD("cqg.rtd",,"StudyData", $I$2, "BAR", "", "Open", $I$4, -$A1097, $I$6,$I$10,,$I$8,$I$12)</f>
        <v/>
      </c>
      <c r="D1097" s="3" t="str">
        <f xml:space="preserve"> RTD("cqg.rtd",,"StudyData", $I$2, "BAR", "", "High", $I$4, -$A1097, $I$6,$I$10,,$I$8,$I$12)</f>
        <v/>
      </c>
      <c r="E1097" s="3" t="str">
        <f xml:space="preserve"> RTD("cqg.rtd",,"StudyData", $I$2, "BAR", "", "Low", $I$4, -$A1097, $I$6,$I$10,,$I$8,$I$12)</f>
        <v/>
      </c>
      <c r="F1097" s="3" t="str">
        <f xml:space="preserve"> RTD("cqg.rtd",,"StudyData", $I$2, "BAR", "", "Close", $I$4, -$A1097, $I$6,$I$10,,$I$8,$I$12)</f>
        <v/>
      </c>
    </row>
    <row r="1098" spans="1:6" x14ac:dyDescent="0.3">
      <c r="A1098" s="1">
        <f t="shared" si="17"/>
        <v>1096</v>
      </c>
      <c r="B1098" s="6" t="str">
        <f xml:space="preserve"> RTD("cqg.rtd",,"StudyData", $I$2, "BAR", "", "Time", $I$4,-$A1098,$I$6,$I$10, "","False","T")</f>
        <v/>
      </c>
      <c r="C1098" s="3" t="str">
        <f xml:space="preserve"> RTD("cqg.rtd",,"StudyData", $I$2, "BAR", "", "Open", $I$4, -$A1098, $I$6,$I$10,,$I$8,$I$12)</f>
        <v/>
      </c>
      <c r="D1098" s="3" t="str">
        <f xml:space="preserve"> RTD("cqg.rtd",,"StudyData", $I$2, "BAR", "", "High", $I$4, -$A1098, $I$6,$I$10,,$I$8,$I$12)</f>
        <v/>
      </c>
      <c r="E1098" s="3" t="str">
        <f xml:space="preserve"> RTD("cqg.rtd",,"StudyData", $I$2, "BAR", "", "Low", $I$4, -$A1098, $I$6,$I$10,,$I$8,$I$12)</f>
        <v/>
      </c>
      <c r="F1098" s="3" t="str">
        <f xml:space="preserve"> RTD("cqg.rtd",,"StudyData", $I$2, "BAR", "", "Close", $I$4, -$A1098, $I$6,$I$10,,$I$8,$I$12)</f>
        <v/>
      </c>
    </row>
    <row r="1099" spans="1:6" x14ac:dyDescent="0.3">
      <c r="A1099" s="1">
        <f t="shared" si="17"/>
        <v>1097</v>
      </c>
      <c r="B1099" s="6" t="str">
        <f xml:space="preserve"> RTD("cqg.rtd",,"StudyData", $I$2, "BAR", "", "Time", $I$4,-$A1099,$I$6,$I$10, "","False","T")</f>
        <v/>
      </c>
      <c r="C1099" s="3" t="str">
        <f xml:space="preserve"> RTD("cqg.rtd",,"StudyData", $I$2, "BAR", "", "Open", $I$4, -$A1099, $I$6,$I$10,,$I$8,$I$12)</f>
        <v/>
      </c>
      <c r="D1099" s="3" t="str">
        <f xml:space="preserve"> RTD("cqg.rtd",,"StudyData", $I$2, "BAR", "", "High", $I$4, -$A1099, $I$6,$I$10,,$I$8,$I$12)</f>
        <v/>
      </c>
      <c r="E1099" s="3" t="str">
        <f xml:space="preserve"> RTD("cqg.rtd",,"StudyData", $I$2, "BAR", "", "Low", $I$4, -$A1099, $I$6,$I$10,,$I$8,$I$12)</f>
        <v/>
      </c>
      <c r="F1099" s="3" t="str">
        <f xml:space="preserve"> RTD("cqg.rtd",,"StudyData", $I$2, "BAR", "", "Close", $I$4, -$A1099, $I$6,$I$10,,$I$8,$I$12)</f>
        <v/>
      </c>
    </row>
    <row r="1100" spans="1:6" x14ac:dyDescent="0.3">
      <c r="A1100" s="1">
        <f t="shared" si="17"/>
        <v>1098</v>
      </c>
      <c r="B1100" s="6" t="str">
        <f xml:space="preserve"> RTD("cqg.rtd",,"StudyData", $I$2, "BAR", "", "Time", $I$4,-$A1100,$I$6,$I$10, "","False","T")</f>
        <v/>
      </c>
      <c r="C1100" s="3" t="str">
        <f xml:space="preserve"> RTD("cqg.rtd",,"StudyData", $I$2, "BAR", "", "Open", $I$4, -$A1100, $I$6,$I$10,,$I$8,$I$12)</f>
        <v/>
      </c>
      <c r="D1100" s="3" t="str">
        <f xml:space="preserve"> RTD("cqg.rtd",,"StudyData", $I$2, "BAR", "", "High", $I$4, -$A1100, $I$6,$I$10,,$I$8,$I$12)</f>
        <v/>
      </c>
      <c r="E1100" s="3" t="str">
        <f xml:space="preserve"> RTD("cqg.rtd",,"StudyData", $I$2, "BAR", "", "Low", $I$4, -$A1100, $I$6,$I$10,,$I$8,$I$12)</f>
        <v/>
      </c>
      <c r="F1100" s="3" t="str">
        <f xml:space="preserve"> RTD("cqg.rtd",,"StudyData", $I$2, "BAR", "", "Close", $I$4, -$A1100, $I$6,$I$10,,$I$8,$I$12)</f>
        <v/>
      </c>
    </row>
    <row r="1101" spans="1:6" x14ac:dyDescent="0.3">
      <c r="A1101" s="1">
        <f t="shared" si="17"/>
        <v>1099</v>
      </c>
      <c r="B1101" s="6" t="str">
        <f xml:space="preserve"> RTD("cqg.rtd",,"StudyData", $I$2, "BAR", "", "Time", $I$4,-$A1101,$I$6,$I$10, "","False","T")</f>
        <v/>
      </c>
      <c r="C1101" s="3" t="str">
        <f xml:space="preserve"> RTD("cqg.rtd",,"StudyData", $I$2, "BAR", "", "Open", $I$4, -$A1101, $I$6,$I$10,,$I$8,$I$12)</f>
        <v/>
      </c>
      <c r="D1101" s="3" t="str">
        <f xml:space="preserve"> RTD("cqg.rtd",,"StudyData", $I$2, "BAR", "", "High", $I$4, -$A1101, $I$6,$I$10,,$I$8,$I$12)</f>
        <v/>
      </c>
      <c r="E1101" s="3" t="str">
        <f xml:space="preserve"> RTD("cqg.rtd",,"StudyData", $I$2, "BAR", "", "Low", $I$4, -$A1101, $I$6,$I$10,,$I$8,$I$12)</f>
        <v/>
      </c>
      <c r="F1101" s="3" t="str">
        <f xml:space="preserve"> RTD("cqg.rtd",,"StudyData", $I$2, "BAR", "", "Close", $I$4, -$A1101, $I$6,$I$10,,$I$8,$I$12)</f>
        <v/>
      </c>
    </row>
    <row r="1102" spans="1:6" x14ac:dyDescent="0.3">
      <c r="A1102" s="1">
        <f t="shared" si="17"/>
        <v>1100</v>
      </c>
      <c r="B1102" s="6" t="str">
        <f xml:space="preserve"> RTD("cqg.rtd",,"StudyData", $I$2, "BAR", "", "Time", $I$4,-$A1102,$I$6,$I$10, "","False","T")</f>
        <v/>
      </c>
      <c r="C1102" s="3" t="str">
        <f xml:space="preserve"> RTD("cqg.rtd",,"StudyData", $I$2, "BAR", "", "Open", $I$4, -$A1102, $I$6,$I$10,,$I$8,$I$12)</f>
        <v/>
      </c>
      <c r="D1102" s="3" t="str">
        <f xml:space="preserve"> RTD("cqg.rtd",,"StudyData", $I$2, "BAR", "", "High", $I$4, -$A1102, $I$6,$I$10,,$I$8,$I$12)</f>
        <v/>
      </c>
      <c r="E1102" s="3" t="str">
        <f xml:space="preserve"> RTD("cqg.rtd",,"StudyData", $I$2, "BAR", "", "Low", $I$4, -$A1102, $I$6,$I$10,,$I$8,$I$12)</f>
        <v/>
      </c>
      <c r="F1102" s="3" t="str">
        <f xml:space="preserve"> RTD("cqg.rtd",,"StudyData", $I$2, "BAR", "", "Close", $I$4, -$A1102, $I$6,$I$10,,$I$8,$I$12)</f>
        <v/>
      </c>
    </row>
    <row r="1103" spans="1:6" x14ac:dyDescent="0.3">
      <c r="A1103" s="1">
        <f t="shared" si="17"/>
        <v>1101</v>
      </c>
      <c r="B1103" s="6" t="str">
        <f xml:space="preserve"> RTD("cqg.rtd",,"StudyData", $I$2, "BAR", "", "Time", $I$4,-$A1103,$I$6,$I$10, "","False","T")</f>
        <v/>
      </c>
      <c r="C1103" s="3" t="str">
        <f xml:space="preserve"> RTD("cqg.rtd",,"StudyData", $I$2, "BAR", "", "Open", $I$4, -$A1103, $I$6,$I$10,,$I$8,$I$12)</f>
        <v/>
      </c>
      <c r="D1103" s="3" t="str">
        <f xml:space="preserve"> RTD("cqg.rtd",,"StudyData", $I$2, "BAR", "", "High", $I$4, -$A1103, $I$6,$I$10,,$I$8,$I$12)</f>
        <v/>
      </c>
      <c r="E1103" s="3" t="str">
        <f xml:space="preserve"> RTD("cqg.rtd",,"StudyData", $I$2, "BAR", "", "Low", $I$4, -$A1103, $I$6,$I$10,,$I$8,$I$12)</f>
        <v/>
      </c>
      <c r="F1103" s="3" t="str">
        <f xml:space="preserve"> RTD("cqg.rtd",,"StudyData", $I$2, "BAR", "", "Close", $I$4, -$A1103, $I$6,$I$10,,$I$8,$I$12)</f>
        <v/>
      </c>
    </row>
    <row r="1104" spans="1:6" x14ac:dyDescent="0.3">
      <c r="A1104" s="1">
        <f t="shared" si="17"/>
        <v>1102</v>
      </c>
      <c r="B1104" s="6" t="str">
        <f xml:space="preserve"> RTD("cqg.rtd",,"StudyData", $I$2, "BAR", "", "Time", $I$4,-$A1104,$I$6,$I$10, "","False","T")</f>
        <v/>
      </c>
      <c r="C1104" s="3" t="str">
        <f xml:space="preserve"> RTD("cqg.rtd",,"StudyData", $I$2, "BAR", "", "Open", $I$4, -$A1104, $I$6,$I$10,,$I$8,$I$12)</f>
        <v/>
      </c>
      <c r="D1104" s="3" t="str">
        <f xml:space="preserve"> RTD("cqg.rtd",,"StudyData", $I$2, "BAR", "", "High", $I$4, -$A1104, $I$6,$I$10,,$I$8,$I$12)</f>
        <v/>
      </c>
      <c r="E1104" s="3" t="str">
        <f xml:space="preserve"> RTD("cqg.rtd",,"StudyData", $I$2, "BAR", "", "Low", $I$4, -$A1104, $I$6,$I$10,,$I$8,$I$12)</f>
        <v/>
      </c>
      <c r="F1104" s="3" t="str">
        <f xml:space="preserve"> RTD("cqg.rtd",,"StudyData", $I$2, "BAR", "", "Close", $I$4, -$A1104, $I$6,$I$10,,$I$8,$I$12)</f>
        <v/>
      </c>
    </row>
    <row r="1105" spans="1:6" x14ac:dyDescent="0.3">
      <c r="A1105" s="1">
        <f t="shared" si="17"/>
        <v>1103</v>
      </c>
      <c r="B1105" s="6" t="str">
        <f xml:space="preserve"> RTD("cqg.rtd",,"StudyData", $I$2, "BAR", "", "Time", $I$4,-$A1105,$I$6,$I$10, "","False","T")</f>
        <v/>
      </c>
      <c r="C1105" s="3" t="str">
        <f xml:space="preserve"> RTD("cqg.rtd",,"StudyData", $I$2, "BAR", "", "Open", $I$4, -$A1105, $I$6,$I$10,,$I$8,$I$12)</f>
        <v/>
      </c>
      <c r="D1105" s="3" t="str">
        <f xml:space="preserve"> RTD("cqg.rtd",,"StudyData", $I$2, "BAR", "", "High", $I$4, -$A1105, $I$6,$I$10,,$I$8,$I$12)</f>
        <v/>
      </c>
      <c r="E1105" s="3" t="str">
        <f xml:space="preserve"> RTD("cqg.rtd",,"StudyData", $I$2, "BAR", "", "Low", $I$4, -$A1105, $I$6,$I$10,,$I$8,$I$12)</f>
        <v/>
      </c>
      <c r="F1105" s="3" t="str">
        <f xml:space="preserve"> RTD("cqg.rtd",,"StudyData", $I$2, "BAR", "", "Close", $I$4, -$A1105, $I$6,$I$10,,$I$8,$I$12)</f>
        <v/>
      </c>
    </row>
    <row r="1106" spans="1:6" x14ac:dyDescent="0.3">
      <c r="A1106" s="1">
        <f t="shared" si="17"/>
        <v>1104</v>
      </c>
      <c r="B1106" s="6" t="str">
        <f xml:space="preserve"> RTD("cqg.rtd",,"StudyData", $I$2, "BAR", "", "Time", $I$4,-$A1106,$I$6,$I$10, "","False","T")</f>
        <v/>
      </c>
      <c r="C1106" s="3" t="str">
        <f xml:space="preserve"> RTD("cqg.rtd",,"StudyData", $I$2, "BAR", "", "Open", $I$4, -$A1106, $I$6,$I$10,,$I$8,$I$12)</f>
        <v/>
      </c>
      <c r="D1106" s="3" t="str">
        <f xml:space="preserve"> RTD("cqg.rtd",,"StudyData", $I$2, "BAR", "", "High", $I$4, -$A1106, $I$6,$I$10,,$I$8,$I$12)</f>
        <v/>
      </c>
      <c r="E1106" s="3" t="str">
        <f xml:space="preserve"> RTD("cqg.rtd",,"StudyData", $I$2, "BAR", "", "Low", $I$4, -$A1106, $I$6,$I$10,,$I$8,$I$12)</f>
        <v/>
      </c>
      <c r="F1106" s="3" t="str">
        <f xml:space="preserve"> RTD("cqg.rtd",,"StudyData", $I$2, "BAR", "", "Close", $I$4, -$A1106, $I$6,$I$10,,$I$8,$I$12)</f>
        <v/>
      </c>
    </row>
    <row r="1107" spans="1:6" x14ac:dyDescent="0.3">
      <c r="A1107" s="1">
        <f t="shared" si="17"/>
        <v>1105</v>
      </c>
      <c r="B1107" s="6" t="str">
        <f xml:space="preserve"> RTD("cqg.rtd",,"StudyData", $I$2, "BAR", "", "Time", $I$4,-$A1107,$I$6,$I$10, "","False","T")</f>
        <v/>
      </c>
      <c r="C1107" s="3" t="str">
        <f xml:space="preserve"> RTD("cqg.rtd",,"StudyData", $I$2, "BAR", "", "Open", $I$4, -$A1107, $I$6,$I$10,,$I$8,$I$12)</f>
        <v/>
      </c>
      <c r="D1107" s="3" t="str">
        <f xml:space="preserve"> RTD("cqg.rtd",,"StudyData", $I$2, "BAR", "", "High", $I$4, -$A1107, $I$6,$I$10,,$I$8,$I$12)</f>
        <v/>
      </c>
      <c r="E1107" s="3" t="str">
        <f xml:space="preserve"> RTD("cqg.rtd",,"StudyData", $I$2, "BAR", "", "Low", $I$4, -$A1107, $I$6,$I$10,,$I$8,$I$12)</f>
        <v/>
      </c>
      <c r="F1107" s="3" t="str">
        <f xml:space="preserve"> RTD("cqg.rtd",,"StudyData", $I$2, "BAR", "", "Close", $I$4, -$A1107, $I$6,$I$10,,$I$8,$I$12)</f>
        <v/>
      </c>
    </row>
    <row r="1108" spans="1:6" x14ac:dyDescent="0.3">
      <c r="A1108" s="1">
        <f t="shared" si="17"/>
        <v>1106</v>
      </c>
      <c r="B1108" s="6" t="str">
        <f xml:space="preserve"> RTD("cqg.rtd",,"StudyData", $I$2, "BAR", "", "Time", $I$4,-$A1108,$I$6,$I$10, "","False","T")</f>
        <v/>
      </c>
      <c r="C1108" s="3" t="str">
        <f xml:space="preserve"> RTD("cqg.rtd",,"StudyData", $I$2, "BAR", "", "Open", $I$4, -$A1108, $I$6,$I$10,,$I$8,$I$12)</f>
        <v/>
      </c>
      <c r="D1108" s="3" t="str">
        <f xml:space="preserve"> RTD("cqg.rtd",,"StudyData", $I$2, "BAR", "", "High", $I$4, -$A1108, $I$6,$I$10,,$I$8,$I$12)</f>
        <v/>
      </c>
      <c r="E1108" s="3" t="str">
        <f xml:space="preserve"> RTD("cqg.rtd",,"StudyData", $I$2, "BAR", "", "Low", $I$4, -$A1108, $I$6,$I$10,,$I$8,$I$12)</f>
        <v/>
      </c>
      <c r="F1108" s="3" t="str">
        <f xml:space="preserve"> RTD("cqg.rtd",,"StudyData", $I$2, "BAR", "", "Close", $I$4, -$A1108, $I$6,$I$10,,$I$8,$I$12)</f>
        <v/>
      </c>
    </row>
    <row r="1109" spans="1:6" x14ac:dyDescent="0.3">
      <c r="A1109" s="1">
        <f t="shared" si="17"/>
        <v>1107</v>
      </c>
      <c r="B1109" s="6" t="str">
        <f xml:space="preserve"> RTD("cqg.rtd",,"StudyData", $I$2, "BAR", "", "Time", $I$4,-$A1109,$I$6,$I$10, "","False","T")</f>
        <v/>
      </c>
      <c r="C1109" s="3" t="str">
        <f xml:space="preserve"> RTD("cqg.rtd",,"StudyData", $I$2, "BAR", "", "Open", $I$4, -$A1109, $I$6,$I$10,,$I$8,$I$12)</f>
        <v/>
      </c>
      <c r="D1109" s="3" t="str">
        <f xml:space="preserve"> RTD("cqg.rtd",,"StudyData", $I$2, "BAR", "", "High", $I$4, -$A1109, $I$6,$I$10,,$I$8,$I$12)</f>
        <v/>
      </c>
      <c r="E1109" s="3" t="str">
        <f xml:space="preserve"> RTD("cqg.rtd",,"StudyData", $I$2, "BAR", "", "Low", $I$4, -$A1109, $I$6,$I$10,,$I$8,$I$12)</f>
        <v/>
      </c>
      <c r="F1109" s="3" t="str">
        <f xml:space="preserve"> RTD("cqg.rtd",,"StudyData", $I$2, "BAR", "", "Close", $I$4, -$A1109, $I$6,$I$10,,$I$8,$I$12)</f>
        <v/>
      </c>
    </row>
    <row r="1110" spans="1:6" x14ac:dyDescent="0.3">
      <c r="A1110" s="1">
        <f t="shared" si="17"/>
        <v>1108</v>
      </c>
      <c r="B1110" s="6" t="str">
        <f xml:space="preserve"> RTD("cqg.rtd",,"StudyData", $I$2, "BAR", "", "Time", $I$4,-$A1110,$I$6,$I$10, "","False","T")</f>
        <v/>
      </c>
      <c r="C1110" s="3" t="str">
        <f xml:space="preserve"> RTD("cqg.rtd",,"StudyData", $I$2, "BAR", "", "Open", $I$4, -$A1110, $I$6,$I$10,,$I$8,$I$12)</f>
        <v/>
      </c>
      <c r="D1110" s="3" t="str">
        <f xml:space="preserve"> RTD("cqg.rtd",,"StudyData", $I$2, "BAR", "", "High", $I$4, -$A1110, $I$6,$I$10,,$I$8,$I$12)</f>
        <v/>
      </c>
      <c r="E1110" s="3" t="str">
        <f xml:space="preserve"> RTD("cqg.rtd",,"StudyData", $I$2, "BAR", "", "Low", $I$4, -$A1110, $I$6,$I$10,,$I$8,$I$12)</f>
        <v/>
      </c>
      <c r="F1110" s="3" t="str">
        <f xml:space="preserve"> RTD("cqg.rtd",,"StudyData", $I$2, "BAR", "", "Close", $I$4, -$A1110, $I$6,$I$10,,$I$8,$I$12)</f>
        <v/>
      </c>
    </row>
    <row r="1111" spans="1:6" x14ac:dyDescent="0.3">
      <c r="A1111" s="1">
        <f t="shared" si="17"/>
        <v>1109</v>
      </c>
      <c r="B1111" s="6" t="str">
        <f xml:space="preserve"> RTD("cqg.rtd",,"StudyData", $I$2, "BAR", "", "Time", $I$4,-$A1111,$I$6,$I$10, "","False","T")</f>
        <v/>
      </c>
      <c r="C1111" s="3" t="str">
        <f xml:space="preserve"> RTD("cqg.rtd",,"StudyData", $I$2, "BAR", "", "Open", $I$4, -$A1111, $I$6,$I$10,,$I$8,$I$12)</f>
        <v/>
      </c>
      <c r="D1111" s="3" t="str">
        <f xml:space="preserve"> RTD("cqg.rtd",,"StudyData", $I$2, "BAR", "", "High", $I$4, -$A1111, $I$6,$I$10,,$I$8,$I$12)</f>
        <v/>
      </c>
      <c r="E1111" s="3" t="str">
        <f xml:space="preserve"> RTD("cqg.rtd",,"StudyData", $I$2, "BAR", "", "Low", $I$4, -$A1111, $I$6,$I$10,,$I$8,$I$12)</f>
        <v/>
      </c>
      <c r="F1111" s="3" t="str">
        <f xml:space="preserve"> RTD("cqg.rtd",,"StudyData", $I$2, "BAR", "", "Close", $I$4, -$A1111, $I$6,$I$10,,$I$8,$I$12)</f>
        <v/>
      </c>
    </row>
    <row r="1112" spans="1:6" x14ac:dyDescent="0.3">
      <c r="A1112" s="1">
        <f t="shared" si="17"/>
        <v>1110</v>
      </c>
      <c r="B1112" s="6" t="str">
        <f xml:space="preserve"> RTD("cqg.rtd",,"StudyData", $I$2, "BAR", "", "Time", $I$4,-$A1112,$I$6,$I$10, "","False","T")</f>
        <v/>
      </c>
      <c r="C1112" s="3" t="str">
        <f xml:space="preserve"> RTD("cqg.rtd",,"StudyData", $I$2, "BAR", "", "Open", $I$4, -$A1112, $I$6,$I$10,,$I$8,$I$12)</f>
        <v/>
      </c>
      <c r="D1112" s="3" t="str">
        <f xml:space="preserve"> RTD("cqg.rtd",,"StudyData", $I$2, "BAR", "", "High", $I$4, -$A1112, $I$6,$I$10,,$I$8,$I$12)</f>
        <v/>
      </c>
      <c r="E1112" s="3" t="str">
        <f xml:space="preserve"> RTD("cqg.rtd",,"StudyData", $I$2, "BAR", "", "Low", $I$4, -$A1112, $I$6,$I$10,,$I$8,$I$12)</f>
        <v/>
      </c>
      <c r="F1112" s="3" t="str">
        <f xml:space="preserve"> RTD("cqg.rtd",,"StudyData", $I$2, "BAR", "", "Close", $I$4, -$A1112, $I$6,$I$10,,$I$8,$I$12)</f>
        <v/>
      </c>
    </row>
    <row r="1113" spans="1:6" x14ac:dyDescent="0.3">
      <c r="A1113" s="1">
        <f t="shared" si="17"/>
        <v>1111</v>
      </c>
      <c r="B1113" s="6" t="str">
        <f xml:space="preserve"> RTD("cqg.rtd",,"StudyData", $I$2, "BAR", "", "Time", $I$4,-$A1113,$I$6,$I$10, "","False","T")</f>
        <v/>
      </c>
      <c r="C1113" s="3" t="str">
        <f xml:space="preserve"> RTD("cqg.rtd",,"StudyData", $I$2, "BAR", "", "Open", $I$4, -$A1113, $I$6,$I$10,,$I$8,$I$12)</f>
        <v/>
      </c>
      <c r="D1113" s="3" t="str">
        <f xml:space="preserve"> RTD("cqg.rtd",,"StudyData", $I$2, "BAR", "", "High", $I$4, -$A1113, $I$6,$I$10,,$I$8,$I$12)</f>
        <v/>
      </c>
      <c r="E1113" s="3" t="str">
        <f xml:space="preserve"> RTD("cqg.rtd",,"StudyData", $I$2, "BAR", "", "Low", $I$4, -$A1113, $I$6,$I$10,,$I$8,$I$12)</f>
        <v/>
      </c>
      <c r="F1113" s="3" t="str">
        <f xml:space="preserve"> RTD("cqg.rtd",,"StudyData", $I$2, "BAR", "", "Close", $I$4, -$A1113, $I$6,$I$10,,$I$8,$I$12)</f>
        <v/>
      </c>
    </row>
    <row r="1114" spans="1:6" x14ac:dyDescent="0.3">
      <c r="A1114" s="1">
        <f t="shared" si="17"/>
        <v>1112</v>
      </c>
      <c r="B1114" s="6" t="str">
        <f xml:space="preserve"> RTD("cqg.rtd",,"StudyData", $I$2, "BAR", "", "Time", $I$4,-$A1114,$I$6,$I$10, "","False","T")</f>
        <v/>
      </c>
      <c r="C1114" s="3" t="str">
        <f xml:space="preserve"> RTD("cqg.rtd",,"StudyData", $I$2, "BAR", "", "Open", $I$4, -$A1114, $I$6,$I$10,,$I$8,$I$12)</f>
        <v/>
      </c>
      <c r="D1114" s="3" t="str">
        <f xml:space="preserve"> RTD("cqg.rtd",,"StudyData", $I$2, "BAR", "", "High", $I$4, -$A1114, $I$6,$I$10,,$I$8,$I$12)</f>
        <v/>
      </c>
      <c r="E1114" s="3" t="str">
        <f xml:space="preserve"> RTD("cqg.rtd",,"StudyData", $I$2, "BAR", "", "Low", $I$4, -$A1114, $I$6,$I$10,,$I$8,$I$12)</f>
        <v/>
      </c>
      <c r="F1114" s="3" t="str">
        <f xml:space="preserve"> RTD("cqg.rtd",,"StudyData", $I$2, "BAR", "", "Close", $I$4, -$A1114, $I$6,$I$10,,$I$8,$I$12)</f>
        <v/>
      </c>
    </row>
    <row r="1115" spans="1:6" x14ac:dyDescent="0.3">
      <c r="A1115" s="1">
        <f t="shared" si="17"/>
        <v>1113</v>
      </c>
      <c r="B1115" s="6" t="str">
        <f xml:space="preserve"> RTD("cqg.rtd",,"StudyData", $I$2, "BAR", "", "Time", $I$4,-$A1115,$I$6,$I$10, "","False","T")</f>
        <v/>
      </c>
      <c r="C1115" s="3" t="str">
        <f xml:space="preserve"> RTD("cqg.rtd",,"StudyData", $I$2, "BAR", "", "Open", $I$4, -$A1115, $I$6,$I$10,,$I$8,$I$12)</f>
        <v/>
      </c>
      <c r="D1115" s="3" t="str">
        <f xml:space="preserve"> RTD("cqg.rtd",,"StudyData", $I$2, "BAR", "", "High", $I$4, -$A1115, $I$6,$I$10,,$I$8,$I$12)</f>
        <v/>
      </c>
      <c r="E1115" s="3" t="str">
        <f xml:space="preserve"> RTD("cqg.rtd",,"StudyData", $I$2, "BAR", "", "Low", $I$4, -$A1115, $I$6,$I$10,,$I$8,$I$12)</f>
        <v/>
      </c>
      <c r="F1115" s="3" t="str">
        <f xml:space="preserve"> RTD("cqg.rtd",,"StudyData", $I$2, "BAR", "", "Close", $I$4, -$A1115, $I$6,$I$10,,$I$8,$I$12)</f>
        <v/>
      </c>
    </row>
    <row r="1116" spans="1:6" x14ac:dyDescent="0.3">
      <c r="A1116" s="1">
        <f t="shared" si="17"/>
        <v>1114</v>
      </c>
      <c r="B1116" s="6" t="str">
        <f xml:space="preserve"> RTD("cqg.rtd",,"StudyData", $I$2, "BAR", "", "Time", $I$4,-$A1116,$I$6,$I$10, "","False","T")</f>
        <v/>
      </c>
      <c r="C1116" s="3" t="str">
        <f xml:space="preserve"> RTD("cqg.rtd",,"StudyData", $I$2, "BAR", "", "Open", $I$4, -$A1116, $I$6,$I$10,,$I$8,$I$12)</f>
        <v/>
      </c>
      <c r="D1116" s="3" t="str">
        <f xml:space="preserve"> RTD("cqg.rtd",,"StudyData", $I$2, "BAR", "", "High", $I$4, -$A1116, $I$6,$I$10,,$I$8,$I$12)</f>
        <v/>
      </c>
      <c r="E1116" s="3" t="str">
        <f xml:space="preserve"> RTD("cqg.rtd",,"StudyData", $I$2, "BAR", "", "Low", $I$4, -$A1116, $I$6,$I$10,,$I$8,$I$12)</f>
        <v/>
      </c>
      <c r="F1116" s="3" t="str">
        <f xml:space="preserve"> RTD("cqg.rtd",,"StudyData", $I$2, "BAR", "", "Close", $I$4, -$A1116, $I$6,$I$10,,$I$8,$I$12)</f>
        <v/>
      </c>
    </row>
    <row r="1117" spans="1:6" x14ac:dyDescent="0.3">
      <c r="A1117" s="1">
        <f t="shared" si="17"/>
        <v>1115</v>
      </c>
      <c r="B1117" s="6" t="str">
        <f xml:space="preserve"> RTD("cqg.rtd",,"StudyData", $I$2, "BAR", "", "Time", $I$4,-$A1117,$I$6,$I$10, "","False","T")</f>
        <v/>
      </c>
      <c r="C1117" s="3" t="str">
        <f xml:space="preserve"> RTD("cqg.rtd",,"StudyData", $I$2, "BAR", "", "Open", $I$4, -$A1117, $I$6,$I$10,,$I$8,$I$12)</f>
        <v/>
      </c>
      <c r="D1117" s="3" t="str">
        <f xml:space="preserve"> RTD("cqg.rtd",,"StudyData", $I$2, "BAR", "", "High", $I$4, -$A1117, $I$6,$I$10,,$I$8,$I$12)</f>
        <v/>
      </c>
      <c r="E1117" s="3" t="str">
        <f xml:space="preserve"> RTD("cqg.rtd",,"StudyData", $I$2, "BAR", "", "Low", $I$4, -$A1117, $I$6,$I$10,,$I$8,$I$12)</f>
        <v/>
      </c>
      <c r="F1117" s="3" t="str">
        <f xml:space="preserve"> RTD("cqg.rtd",,"StudyData", $I$2, "BAR", "", "Close", $I$4, -$A1117, $I$6,$I$10,,$I$8,$I$12)</f>
        <v/>
      </c>
    </row>
    <row r="1118" spans="1:6" x14ac:dyDescent="0.3">
      <c r="A1118" s="1">
        <f t="shared" si="17"/>
        <v>1116</v>
      </c>
      <c r="B1118" s="6" t="str">
        <f xml:space="preserve"> RTD("cqg.rtd",,"StudyData", $I$2, "BAR", "", "Time", $I$4,-$A1118,$I$6,$I$10, "","False","T")</f>
        <v/>
      </c>
      <c r="C1118" s="3" t="str">
        <f xml:space="preserve"> RTD("cqg.rtd",,"StudyData", $I$2, "BAR", "", "Open", $I$4, -$A1118, $I$6,$I$10,,$I$8,$I$12)</f>
        <v/>
      </c>
      <c r="D1118" s="3" t="str">
        <f xml:space="preserve"> RTD("cqg.rtd",,"StudyData", $I$2, "BAR", "", "High", $I$4, -$A1118, $I$6,$I$10,,$I$8,$I$12)</f>
        <v/>
      </c>
      <c r="E1118" s="3" t="str">
        <f xml:space="preserve"> RTD("cqg.rtd",,"StudyData", $I$2, "BAR", "", "Low", $I$4, -$A1118, $I$6,$I$10,,$I$8,$I$12)</f>
        <v/>
      </c>
      <c r="F1118" s="3" t="str">
        <f xml:space="preserve"> RTD("cqg.rtd",,"StudyData", $I$2, "BAR", "", "Close", $I$4, -$A1118, $I$6,$I$10,,$I$8,$I$12)</f>
        <v/>
      </c>
    </row>
    <row r="1119" spans="1:6" x14ac:dyDescent="0.3">
      <c r="A1119" s="1">
        <f t="shared" si="17"/>
        <v>1117</v>
      </c>
      <c r="B1119" s="6" t="str">
        <f xml:space="preserve"> RTD("cqg.rtd",,"StudyData", $I$2, "BAR", "", "Time", $I$4,-$A1119,$I$6,$I$10, "","False","T")</f>
        <v/>
      </c>
      <c r="C1119" s="3" t="str">
        <f xml:space="preserve"> RTD("cqg.rtd",,"StudyData", $I$2, "BAR", "", "Open", $I$4, -$A1119, $I$6,$I$10,,$I$8,$I$12)</f>
        <v/>
      </c>
      <c r="D1119" s="3" t="str">
        <f xml:space="preserve"> RTD("cqg.rtd",,"StudyData", $I$2, "BAR", "", "High", $I$4, -$A1119, $I$6,$I$10,,$I$8,$I$12)</f>
        <v/>
      </c>
      <c r="E1119" s="3" t="str">
        <f xml:space="preserve"> RTD("cqg.rtd",,"StudyData", $I$2, "BAR", "", "Low", $I$4, -$A1119, $I$6,$I$10,,$I$8,$I$12)</f>
        <v/>
      </c>
      <c r="F1119" s="3" t="str">
        <f xml:space="preserve"> RTD("cqg.rtd",,"StudyData", $I$2, "BAR", "", "Close", $I$4, -$A1119, $I$6,$I$10,,$I$8,$I$12)</f>
        <v/>
      </c>
    </row>
    <row r="1120" spans="1:6" x14ac:dyDescent="0.3">
      <c r="A1120" s="1">
        <f t="shared" si="17"/>
        <v>1118</v>
      </c>
      <c r="B1120" s="6" t="str">
        <f xml:space="preserve"> RTD("cqg.rtd",,"StudyData", $I$2, "BAR", "", "Time", $I$4,-$A1120,$I$6,$I$10, "","False","T")</f>
        <v/>
      </c>
      <c r="C1120" s="3" t="str">
        <f xml:space="preserve"> RTD("cqg.rtd",,"StudyData", $I$2, "BAR", "", "Open", $I$4, -$A1120, $I$6,$I$10,,$I$8,$I$12)</f>
        <v/>
      </c>
      <c r="D1120" s="3" t="str">
        <f xml:space="preserve"> RTD("cqg.rtd",,"StudyData", $I$2, "BAR", "", "High", $I$4, -$A1120, $I$6,$I$10,,$I$8,$I$12)</f>
        <v/>
      </c>
      <c r="E1120" s="3" t="str">
        <f xml:space="preserve"> RTD("cqg.rtd",,"StudyData", $I$2, "BAR", "", "Low", $I$4, -$A1120, $I$6,$I$10,,$I$8,$I$12)</f>
        <v/>
      </c>
      <c r="F1120" s="3" t="str">
        <f xml:space="preserve"> RTD("cqg.rtd",,"StudyData", $I$2, "BAR", "", "Close", $I$4, -$A1120, $I$6,$I$10,,$I$8,$I$12)</f>
        <v/>
      </c>
    </row>
    <row r="1121" spans="1:6" x14ac:dyDescent="0.3">
      <c r="A1121" s="1">
        <f t="shared" si="17"/>
        <v>1119</v>
      </c>
      <c r="B1121" s="6" t="str">
        <f xml:space="preserve"> RTD("cqg.rtd",,"StudyData", $I$2, "BAR", "", "Time", $I$4,-$A1121,$I$6,$I$10, "","False","T")</f>
        <v/>
      </c>
      <c r="C1121" s="3" t="str">
        <f xml:space="preserve"> RTD("cqg.rtd",,"StudyData", $I$2, "BAR", "", "Open", $I$4, -$A1121, $I$6,$I$10,,$I$8,$I$12)</f>
        <v/>
      </c>
      <c r="D1121" s="3" t="str">
        <f xml:space="preserve"> RTD("cqg.rtd",,"StudyData", $I$2, "BAR", "", "High", $I$4, -$A1121, $I$6,$I$10,,$I$8,$I$12)</f>
        <v/>
      </c>
      <c r="E1121" s="3" t="str">
        <f xml:space="preserve"> RTD("cqg.rtd",,"StudyData", $I$2, "BAR", "", "Low", $I$4, -$A1121, $I$6,$I$10,,$I$8,$I$12)</f>
        <v/>
      </c>
      <c r="F1121" s="3" t="str">
        <f xml:space="preserve"> RTD("cqg.rtd",,"StudyData", $I$2, "BAR", "", "Close", $I$4, -$A1121, $I$6,$I$10,,$I$8,$I$12)</f>
        <v/>
      </c>
    </row>
    <row r="1122" spans="1:6" x14ac:dyDescent="0.3">
      <c r="A1122" s="1">
        <f t="shared" si="17"/>
        <v>1120</v>
      </c>
      <c r="B1122" s="6" t="str">
        <f xml:space="preserve"> RTD("cqg.rtd",,"StudyData", $I$2, "BAR", "", "Time", $I$4,-$A1122,$I$6,$I$10, "","False","T")</f>
        <v/>
      </c>
      <c r="C1122" s="3" t="str">
        <f xml:space="preserve"> RTD("cqg.rtd",,"StudyData", $I$2, "BAR", "", "Open", $I$4, -$A1122, $I$6,$I$10,,$I$8,$I$12)</f>
        <v/>
      </c>
      <c r="D1122" s="3" t="str">
        <f xml:space="preserve"> RTD("cqg.rtd",,"StudyData", $I$2, "BAR", "", "High", $I$4, -$A1122, $I$6,$I$10,,$I$8,$I$12)</f>
        <v/>
      </c>
      <c r="E1122" s="3" t="str">
        <f xml:space="preserve"> RTD("cqg.rtd",,"StudyData", $I$2, "BAR", "", "Low", $I$4, -$A1122, $I$6,$I$10,,$I$8,$I$12)</f>
        <v/>
      </c>
      <c r="F1122" s="3" t="str">
        <f xml:space="preserve"> RTD("cqg.rtd",,"StudyData", $I$2, "BAR", "", "Close", $I$4, -$A1122, $I$6,$I$10,,$I$8,$I$12)</f>
        <v/>
      </c>
    </row>
    <row r="1123" spans="1:6" x14ac:dyDescent="0.3">
      <c r="A1123" s="1">
        <f t="shared" si="17"/>
        <v>1121</v>
      </c>
      <c r="B1123" s="6" t="str">
        <f xml:space="preserve"> RTD("cqg.rtd",,"StudyData", $I$2, "BAR", "", "Time", $I$4,-$A1123,$I$6,$I$10, "","False","T")</f>
        <v/>
      </c>
      <c r="C1123" s="3" t="str">
        <f xml:space="preserve"> RTD("cqg.rtd",,"StudyData", $I$2, "BAR", "", "Open", $I$4, -$A1123, $I$6,$I$10,,$I$8,$I$12)</f>
        <v/>
      </c>
      <c r="D1123" s="3" t="str">
        <f xml:space="preserve"> RTD("cqg.rtd",,"StudyData", $I$2, "BAR", "", "High", $I$4, -$A1123, $I$6,$I$10,,$I$8,$I$12)</f>
        <v/>
      </c>
      <c r="E1123" s="3" t="str">
        <f xml:space="preserve"> RTD("cqg.rtd",,"StudyData", $I$2, "BAR", "", "Low", $I$4, -$A1123, $I$6,$I$10,,$I$8,$I$12)</f>
        <v/>
      </c>
      <c r="F1123" s="3" t="str">
        <f xml:space="preserve"> RTD("cqg.rtd",,"StudyData", $I$2, "BAR", "", "Close", $I$4, -$A1123, $I$6,$I$10,,$I$8,$I$12)</f>
        <v/>
      </c>
    </row>
    <row r="1124" spans="1:6" x14ac:dyDescent="0.3">
      <c r="A1124" s="1">
        <f t="shared" si="17"/>
        <v>1122</v>
      </c>
      <c r="B1124" s="6" t="str">
        <f xml:space="preserve"> RTD("cqg.rtd",,"StudyData", $I$2, "BAR", "", "Time", $I$4,-$A1124,$I$6,$I$10, "","False","T")</f>
        <v/>
      </c>
      <c r="C1124" s="3" t="str">
        <f xml:space="preserve"> RTD("cqg.rtd",,"StudyData", $I$2, "BAR", "", "Open", $I$4, -$A1124, $I$6,$I$10,,$I$8,$I$12)</f>
        <v/>
      </c>
      <c r="D1124" s="3" t="str">
        <f xml:space="preserve"> RTD("cqg.rtd",,"StudyData", $I$2, "BAR", "", "High", $I$4, -$A1124, $I$6,$I$10,,$I$8,$I$12)</f>
        <v/>
      </c>
      <c r="E1124" s="3" t="str">
        <f xml:space="preserve"> RTD("cqg.rtd",,"StudyData", $I$2, "BAR", "", "Low", $I$4, -$A1124, $I$6,$I$10,,$I$8,$I$12)</f>
        <v/>
      </c>
      <c r="F1124" s="3" t="str">
        <f xml:space="preserve"> RTD("cqg.rtd",,"StudyData", $I$2, "BAR", "", "Close", $I$4, -$A1124, $I$6,$I$10,,$I$8,$I$12)</f>
        <v/>
      </c>
    </row>
    <row r="1125" spans="1:6" x14ac:dyDescent="0.3">
      <c r="A1125" s="1">
        <f t="shared" si="17"/>
        <v>1123</v>
      </c>
      <c r="B1125" s="6" t="str">
        <f xml:space="preserve"> RTD("cqg.rtd",,"StudyData", $I$2, "BAR", "", "Time", $I$4,-$A1125,$I$6,$I$10, "","False","T")</f>
        <v/>
      </c>
      <c r="C1125" s="3" t="str">
        <f xml:space="preserve"> RTD("cqg.rtd",,"StudyData", $I$2, "BAR", "", "Open", $I$4, -$A1125, $I$6,$I$10,,$I$8,$I$12)</f>
        <v/>
      </c>
      <c r="D1125" s="3" t="str">
        <f xml:space="preserve"> RTD("cqg.rtd",,"StudyData", $I$2, "BAR", "", "High", $I$4, -$A1125, $I$6,$I$10,,$I$8,$I$12)</f>
        <v/>
      </c>
      <c r="E1125" s="3" t="str">
        <f xml:space="preserve"> RTD("cqg.rtd",,"StudyData", $I$2, "BAR", "", "Low", $I$4, -$A1125, $I$6,$I$10,,$I$8,$I$12)</f>
        <v/>
      </c>
      <c r="F1125" s="3" t="str">
        <f xml:space="preserve"> RTD("cqg.rtd",,"StudyData", $I$2, "BAR", "", "Close", $I$4, -$A1125, $I$6,$I$10,,$I$8,$I$12)</f>
        <v/>
      </c>
    </row>
    <row r="1126" spans="1:6" x14ac:dyDescent="0.3">
      <c r="A1126" s="1">
        <f t="shared" si="17"/>
        <v>1124</v>
      </c>
      <c r="B1126" s="6" t="str">
        <f xml:space="preserve"> RTD("cqg.rtd",,"StudyData", $I$2, "BAR", "", "Time", $I$4,-$A1126,$I$6,$I$10, "","False","T")</f>
        <v/>
      </c>
      <c r="C1126" s="3" t="str">
        <f xml:space="preserve"> RTD("cqg.rtd",,"StudyData", $I$2, "BAR", "", "Open", $I$4, -$A1126, $I$6,$I$10,,$I$8,$I$12)</f>
        <v/>
      </c>
      <c r="D1126" s="3" t="str">
        <f xml:space="preserve"> RTD("cqg.rtd",,"StudyData", $I$2, "BAR", "", "High", $I$4, -$A1126, $I$6,$I$10,,$I$8,$I$12)</f>
        <v/>
      </c>
      <c r="E1126" s="3" t="str">
        <f xml:space="preserve"> RTD("cqg.rtd",,"StudyData", $I$2, "BAR", "", "Low", $I$4, -$A1126, $I$6,$I$10,,$I$8,$I$12)</f>
        <v/>
      </c>
      <c r="F1126" s="3" t="str">
        <f xml:space="preserve"> RTD("cqg.rtd",,"StudyData", $I$2, "BAR", "", "Close", $I$4, -$A1126, $I$6,$I$10,,$I$8,$I$12)</f>
        <v/>
      </c>
    </row>
    <row r="1127" spans="1:6" x14ac:dyDescent="0.3">
      <c r="A1127" s="1">
        <f t="shared" si="17"/>
        <v>1125</v>
      </c>
      <c r="B1127" s="6" t="str">
        <f xml:space="preserve"> RTD("cqg.rtd",,"StudyData", $I$2, "BAR", "", "Time", $I$4,-$A1127,$I$6,$I$10, "","False","T")</f>
        <v/>
      </c>
      <c r="C1127" s="3" t="str">
        <f xml:space="preserve"> RTD("cqg.rtd",,"StudyData", $I$2, "BAR", "", "Open", $I$4, -$A1127, $I$6,$I$10,,$I$8,$I$12)</f>
        <v/>
      </c>
      <c r="D1127" s="3" t="str">
        <f xml:space="preserve"> RTD("cqg.rtd",,"StudyData", $I$2, "BAR", "", "High", $I$4, -$A1127, $I$6,$I$10,,$I$8,$I$12)</f>
        <v/>
      </c>
      <c r="E1127" s="3" t="str">
        <f xml:space="preserve"> RTD("cqg.rtd",,"StudyData", $I$2, "BAR", "", "Low", $I$4, -$A1127, $I$6,$I$10,,$I$8,$I$12)</f>
        <v/>
      </c>
      <c r="F1127" s="3" t="str">
        <f xml:space="preserve"> RTD("cqg.rtd",,"StudyData", $I$2, "BAR", "", "Close", $I$4, -$A1127, $I$6,$I$10,,$I$8,$I$12)</f>
        <v/>
      </c>
    </row>
    <row r="1128" spans="1:6" x14ac:dyDescent="0.3">
      <c r="A1128" s="1">
        <f t="shared" si="17"/>
        <v>1126</v>
      </c>
      <c r="B1128" s="6" t="str">
        <f xml:space="preserve"> RTD("cqg.rtd",,"StudyData", $I$2, "BAR", "", "Time", $I$4,-$A1128,$I$6,$I$10, "","False","T")</f>
        <v/>
      </c>
      <c r="C1128" s="3" t="str">
        <f xml:space="preserve"> RTD("cqg.rtd",,"StudyData", $I$2, "BAR", "", "Open", $I$4, -$A1128, $I$6,$I$10,,$I$8,$I$12)</f>
        <v/>
      </c>
      <c r="D1128" s="3" t="str">
        <f xml:space="preserve"> RTD("cqg.rtd",,"StudyData", $I$2, "BAR", "", "High", $I$4, -$A1128, $I$6,$I$10,,$I$8,$I$12)</f>
        <v/>
      </c>
      <c r="E1128" s="3" t="str">
        <f xml:space="preserve"> RTD("cqg.rtd",,"StudyData", $I$2, "BAR", "", "Low", $I$4, -$A1128, $I$6,$I$10,,$I$8,$I$12)</f>
        <v/>
      </c>
      <c r="F1128" s="3" t="str">
        <f xml:space="preserve"> RTD("cqg.rtd",,"StudyData", $I$2, "BAR", "", "Close", $I$4, -$A1128, $I$6,$I$10,,$I$8,$I$12)</f>
        <v/>
      </c>
    </row>
    <row r="1129" spans="1:6" x14ac:dyDescent="0.3">
      <c r="A1129" s="1">
        <f t="shared" si="17"/>
        <v>1127</v>
      </c>
      <c r="B1129" s="6" t="str">
        <f xml:space="preserve"> RTD("cqg.rtd",,"StudyData", $I$2, "BAR", "", "Time", $I$4,-$A1129,$I$6,$I$10, "","False","T")</f>
        <v/>
      </c>
      <c r="C1129" s="3" t="str">
        <f xml:space="preserve"> RTD("cqg.rtd",,"StudyData", $I$2, "BAR", "", "Open", $I$4, -$A1129, $I$6,$I$10,,$I$8,$I$12)</f>
        <v/>
      </c>
      <c r="D1129" s="3" t="str">
        <f xml:space="preserve"> RTD("cqg.rtd",,"StudyData", $I$2, "BAR", "", "High", $I$4, -$A1129, $I$6,$I$10,,$I$8,$I$12)</f>
        <v/>
      </c>
      <c r="E1129" s="3" t="str">
        <f xml:space="preserve"> RTD("cqg.rtd",,"StudyData", $I$2, "BAR", "", "Low", $I$4, -$A1129, $I$6,$I$10,,$I$8,$I$12)</f>
        <v/>
      </c>
      <c r="F1129" s="3" t="str">
        <f xml:space="preserve"> RTD("cqg.rtd",,"StudyData", $I$2, "BAR", "", "Close", $I$4, -$A1129, $I$6,$I$10,,$I$8,$I$12)</f>
        <v/>
      </c>
    </row>
    <row r="1130" spans="1:6" x14ac:dyDescent="0.3">
      <c r="A1130" s="1">
        <f t="shared" si="17"/>
        <v>1128</v>
      </c>
      <c r="B1130" s="6" t="str">
        <f xml:space="preserve"> RTD("cqg.rtd",,"StudyData", $I$2, "BAR", "", "Time", $I$4,-$A1130,$I$6,$I$10, "","False","T")</f>
        <v/>
      </c>
      <c r="C1130" s="3" t="str">
        <f xml:space="preserve"> RTD("cqg.rtd",,"StudyData", $I$2, "BAR", "", "Open", $I$4, -$A1130, $I$6,$I$10,,$I$8,$I$12)</f>
        <v/>
      </c>
      <c r="D1130" s="3" t="str">
        <f xml:space="preserve"> RTD("cqg.rtd",,"StudyData", $I$2, "BAR", "", "High", $I$4, -$A1130, $I$6,$I$10,,$I$8,$I$12)</f>
        <v/>
      </c>
      <c r="E1130" s="3" t="str">
        <f xml:space="preserve"> RTD("cqg.rtd",,"StudyData", $I$2, "BAR", "", "Low", $I$4, -$A1130, $I$6,$I$10,,$I$8,$I$12)</f>
        <v/>
      </c>
      <c r="F1130" s="3" t="str">
        <f xml:space="preserve"> RTD("cqg.rtd",,"StudyData", $I$2, "BAR", "", "Close", $I$4, -$A1130, $I$6,$I$10,,$I$8,$I$12)</f>
        <v/>
      </c>
    </row>
    <row r="1131" spans="1:6" x14ac:dyDescent="0.3">
      <c r="A1131" s="1">
        <f t="shared" si="17"/>
        <v>1129</v>
      </c>
      <c r="B1131" s="6" t="str">
        <f xml:space="preserve"> RTD("cqg.rtd",,"StudyData", $I$2, "BAR", "", "Time", $I$4,-$A1131,$I$6,$I$10, "","False","T")</f>
        <v/>
      </c>
      <c r="C1131" s="3" t="str">
        <f xml:space="preserve"> RTD("cqg.rtd",,"StudyData", $I$2, "BAR", "", "Open", $I$4, -$A1131, $I$6,$I$10,,$I$8,$I$12)</f>
        <v/>
      </c>
      <c r="D1131" s="3" t="str">
        <f xml:space="preserve"> RTD("cqg.rtd",,"StudyData", $I$2, "BAR", "", "High", $I$4, -$A1131, $I$6,$I$10,,$I$8,$I$12)</f>
        <v/>
      </c>
      <c r="E1131" s="3" t="str">
        <f xml:space="preserve"> RTD("cqg.rtd",,"StudyData", $I$2, "BAR", "", "Low", $I$4, -$A1131, $I$6,$I$10,,$I$8,$I$12)</f>
        <v/>
      </c>
      <c r="F1131" s="3" t="str">
        <f xml:space="preserve"> RTD("cqg.rtd",,"StudyData", $I$2, "BAR", "", "Close", $I$4, -$A1131, $I$6,$I$10,,$I$8,$I$12)</f>
        <v/>
      </c>
    </row>
    <row r="1132" spans="1:6" x14ac:dyDescent="0.3">
      <c r="A1132" s="1">
        <f t="shared" si="17"/>
        <v>1130</v>
      </c>
      <c r="B1132" s="6" t="str">
        <f xml:space="preserve"> RTD("cqg.rtd",,"StudyData", $I$2, "BAR", "", "Time", $I$4,-$A1132,$I$6,$I$10, "","False","T")</f>
        <v/>
      </c>
      <c r="C1132" s="3" t="str">
        <f xml:space="preserve"> RTD("cqg.rtd",,"StudyData", $I$2, "BAR", "", "Open", $I$4, -$A1132, $I$6,$I$10,,$I$8,$I$12)</f>
        <v/>
      </c>
      <c r="D1132" s="3" t="str">
        <f xml:space="preserve"> RTD("cqg.rtd",,"StudyData", $I$2, "BAR", "", "High", $I$4, -$A1132, $I$6,$I$10,,$I$8,$I$12)</f>
        <v/>
      </c>
      <c r="E1132" s="3" t="str">
        <f xml:space="preserve"> RTD("cqg.rtd",,"StudyData", $I$2, "BAR", "", "Low", $I$4, -$A1132, $I$6,$I$10,,$I$8,$I$12)</f>
        <v/>
      </c>
      <c r="F1132" s="3" t="str">
        <f xml:space="preserve"> RTD("cqg.rtd",,"StudyData", $I$2, "BAR", "", "Close", $I$4, -$A1132, $I$6,$I$10,,$I$8,$I$12)</f>
        <v/>
      </c>
    </row>
    <row r="1133" spans="1:6" x14ac:dyDescent="0.3">
      <c r="A1133" s="1">
        <f t="shared" si="17"/>
        <v>1131</v>
      </c>
      <c r="B1133" s="6" t="str">
        <f xml:space="preserve"> RTD("cqg.rtd",,"StudyData", $I$2, "BAR", "", "Time", $I$4,-$A1133,$I$6,$I$10, "","False","T")</f>
        <v/>
      </c>
      <c r="C1133" s="3" t="str">
        <f xml:space="preserve"> RTD("cqg.rtd",,"StudyData", $I$2, "BAR", "", "Open", $I$4, -$A1133, $I$6,$I$10,,$I$8,$I$12)</f>
        <v/>
      </c>
      <c r="D1133" s="3" t="str">
        <f xml:space="preserve"> RTD("cqg.rtd",,"StudyData", $I$2, "BAR", "", "High", $I$4, -$A1133, $I$6,$I$10,,$I$8,$I$12)</f>
        <v/>
      </c>
      <c r="E1133" s="3" t="str">
        <f xml:space="preserve"> RTD("cqg.rtd",,"StudyData", $I$2, "BAR", "", "Low", $I$4, -$A1133, $I$6,$I$10,,$I$8,$I$12)</f>
        <v/>
      </c>
      <c r="F1133" s="3" t="str">
        <f xml:space="preserve"> RTD("cqg.rtd",,"StudyData", $I$2, "BAR", "", "Close", $I$4, -$A1133, $I$6,$I$10,,$I$8,$I$12)</f>
        <v/>
      </c>
    </row>
    <row r="1134" spans="1:6" x14ac:dyDescent="0.3">
      <c r="A1134" s="1">
        <f t="shared" si="17"/>
        <v>1132</v>
      </c>
      <c r="B1134" s="6" t="str">
        <f xml:space="preserve"> RTD("cqg.rtd",,"StudyData", $I$2, "BAR", "", "Time", $I$4,-$A1134,$I$6,$I$10, "","False","T")</f>
        <v/>
      </c>
      <c r="C1134" s="3" t="str">
        <f xml:space="preserve"> RTD("cqg.rtd",,"StudyData", $I$2, "BAR", "", "Open", $I$4, -$A1134, $I$6,$I$10,,$I$8,$I$12)</f>
        <v/>
      </c>
      <c r="D1134" s="3" t="str">
        <f xml:space="preserve"> RTD("cqg.rtd",,"StudyData", $I$2, "BAR", "", "High", $I$4, -$A1134, $I$6,$I$10,,$I$8,$I$12)</f>
        <v/>
      </c>
      <c r="E1134" s="3" t="str">
        <f xml:space="preserve"> RTD("cqg.rtd",,"StudyData", $I$2, "BAR", "", "Low", $I$4, -$A1134, $I$6,$I$10,,$I$8,$I$12)</f>
        <v/>
      </c>
      <c r="F1134" s="3" t="str">
        <f xml:space="preserve"> RTD("cqg.rtd",,"StudyData", $I$2, "BAR", "", "Close", $I$4, -$A1134, $I$6,$I$10,,$I$8,$I$12)</f>
        <v/>
      </c>
    </row>
    <row r="1135" spans="1:6" x14ac:dyDescent="0.3">
      <c r="A1135" s="1">
        <f t="shared" si="17"/>
        <v>1133</v>
      </c>
      <c r="B1135" s="6" t="str">
        <f xml:space="preserve"> RTD("cqg.rtd",,"StudyData", $I$2, "BAR", "", "Time", $I$4,-$A1135,$I$6,$I$10, "","False","T")</f>
        <v/>
      </c>
      <c r="C1135" s="3" t="str">
        <f xml:space="preserve"> RTD("cqg.rtd",,"StudyData", $I$2, "BAR", "", "Open", $I$4, -$A1135, $I$6,$I$10,,$I$8,$I$12)</f>
        <v/>
      </c>
      <c r="D1135" s="3" t="str">
        <f xml:space="preserve"> RTD("cqg.rtd",,"StudyData", $I$2, "BAR", "", "High", $I$4, -$A1135, $I$6,$I$10,,$I$8,$I$12)</f>
        <v/>
      </c>
      <c r="E1135" s="3" t="str">
        <f xml:space="preserve"> RTD("cqg.rtd",,"StudyData", $I$2, "BAR", "", "Low", $I$4, -$A1135, $I$6,$I$10,,$I$8,$I$12)</f>
        <v/>
      </c>
      <c r="F1135" s="3" t="str">
        <f xml:space="preserve"> RTD("cqg.rtd",,"StudyData", $I$2, "BAR", "", "Close", $I$4, -$A1135, $I$6,$I$10,,$I$8,$I$12)</f>
        <v/>
      </c>
    </row>
    <row r="1136" spans="1:6" x14ac:dyDescent="0.3">
      <c r="A1136" s="1">
        <f t="shared" si="17"/>
        <v>1134</v>
      </c>
      <c r="B1136" s="6" t="str">
        <f xml:space="preserve"> RTD("cqg.rtd",,"StudyData", $I$2, "BAR", "", "Time", $I$4,-$A1136,$I$6,$I$10, "","False","T")</f>
        <v/>
      </c>
      <c r="C1136" s="3" t="str">
        <f xml:space="preserve"> RTD("cqg.rtd",,"StudyData", $I$2, "BAR", "", "Open", $I$4, -$A1136, $I$6,$I$10,,$I$8,$I$12)</f>
        <v/>
      </c>
      <c r="D1136" s="3" t="str">
        <f xml:space="preserve"> RTD("cqg.rtd",,"StudyData", $I$2, "BAR", "", "High", $I$4, -$A1136, $I$6,$I$10,,$I$8,$I$12)</f>
        <v/>
      </c>
      <c r="E1136" s="3" t="str">
        <f xml:space="preserve"> RTD("cqg.rtd",,"StudyData", $I$2, "BAR", "", "Low", $I$4, -$A1136, $I$6,$I$10,,$I$8,$I$12)</f>
        <v/>
      </c>
      <c r="F1136" s="3" t="str">
        <f xml:space="preserve"> RTD("cqg.rtd",,"StudyData", $I$2, "BAR", "", "Close", $I$4, -$A1136, $I$6,$I$10,,$I$8,$I$12)</f>
        <v/>
      </c>
    </row>
    <row r="1137" spans="1:6" x14ac:dyDescent="0.3">
      <c r="A1137" s="1">
        <f t="shared" si="17"/>
        <v>1135</v>
      </c>
      <c r="B1137" s="6" t="str">
        <f xml:space="preserve"> RTD("cqg.rtd",,"StudyData", $I$2, "BAR", "", "Time", $I$4,-$A1137,$I$6,$I$10, "","False","T")</f>
        <v/>
      </c>
      <c r="C1137" s="3" t="str">
        <f xml:space="preserve"> RTD("cqg.rtd",,"StudyData", $I$2, "BAR", "", "Open", $I$4, -$A1137, $I$6,$I$10,,$I$8,$I$12)</f>
        <v/>
      </c>
      <c r="D1137" s="3" t="str">
        <f xml:space="preserve"> RTD("cqg.rtd",,"StudyData", $I$2, "BAR", "", "High", $I$4, -$A1137, $I$6,$I$10,,$I$8,$I$12)</f>
        <v/>
      </c>
      <c r="E1137" s="3" t="str">
        <f xml:space="preserve"> RTD("cqg.rtd",,"StudyData", $I$2, "BAR", "", "Low", $I$4, -$A1137, $I$6,$I$10,,$I$8,$I$12)</f>
        <v/>
      </c>
      <c r="F1137" s="3" t="str">
        <f xml:space="preserve"> RTD("cqg.rtd",,"StudyData", $I$2, "BAR", "", "Close", $I$4, -$A1137, $I$6,$I$10,,$I$8,$I$12)</f>
        <v/>
      </c>
    </row>
    <row r="1138" spans="1:6" x14ac:dyDescent="0.3">
      <c r="A1138" s="1">
        <f t="shared" si="17"/>
        <v>1136</v>
      </c>
      <c r="B1138" s="6" t="str">
        <f xml:space="preserve"> RTD("cqg.rtd",,"StudyData", $I$2, "BAR", "", "Time", $I$4,-$A1138,$I$6,$I$10, "","False","T")</f>
        <v/>
      </c>
      <c r="C1138" s="3" t="str">
        <f xml:space="preserve"> RTD("cqg.rtd",,"StudyData", $I$2, "BAR", "", "Open", $I$4, -$A1138, $I$6,$I$10,,$I$8,$I$12)</f>
        <v/>
      </c>
      <c r="D1138" s="3" t="str">
        <f xml:space="preserve"> RTD("cqg.rtd",,"StudyData", $I$2, "BAR", "", "High", $I$4, -$A1138, $I$6,$I$10,,$I$8,$I$12)</f>
        <v/>
      </c>
      <c r="E1138" s="3" t="str">
        <f xml:space="preserve"> RTD("cqg.rtd",,"StudyData", $I$2, "BAR", "", "Low", $I$4, -$A1138, $I$6,$I$10,,$I$8,$I$12)</f>
        <v/>
      </c>
      <c r="F1138" s="3" t="str">
        <f xml:space="preserve"> RTD("cqg.rtd",,"StudyData", $I$2, "BAR", "", "Close", $I$4, -$A1138, $I$6,$I$10,,$I$8,$I$12)</f>
        <v/>
      </c>
    </row>
    <row r="1139" spans="1:6" x14ac:dyDescent="0.3">
      <c r="A1139" s="1">
        <f t="shared" si="17"/>
        <v>1137</v>
      </c>
      <c r="B1139" s="6" t="str">
        <f xml:space="preserve"> RTD("cqg.rtd",,"StudyData", $I$2, "BAR", "", "Time", $I$4,-$A1139,$I$6,$I$10, "","False","T")</f>
        <v/>
      </c>
      <c r="C1139" s="3" t="str">
        <f xml:space="preserve"> RTD("cqg.rtd",,"StudyData", $I$2, "BAR", "", "Open", $I$4, -$A1139, $I$6,$I$10,,$I$8,$I$12)</f>
        <v/>
      </c>
      <c r="D1139" s="3" t="str">
        <f xml:space="preserve"> RTD("cqg.rtd",,"StudyData", $I$2, "BAR", "", "High", $I$4, -$A1139, $I$6,$I$10,,$I$8,$I$12)</f>
        <v/>
      </c>
      <c r="E1139" s="3" t="str">
        <f xml:space="preserve"> RTD("cqg.rtd",,"StudyData", $I$2, "BAR", "", "Low", $I$4, -$A1139, $I$6,$I$10,,$I$8,$I$12)</f>
        <v/>
      </c>
      <c r="F1139" s="3" t="str">
        <f xml:space="preserve"> RTD("cqg.rtd",,"StudyData", $I$2, "BAR", "", "Close", $I$4, -$A1139, $I$6,$I$10,,$I$8,$I$12)</f>
        <v/>
      </c>
    </row>
    <row r="1140" spans="1:6" x14ac:dyDescent="0.3">
      <c r="A1140" s="1">
        <f t="shared" si="17"/>
        <v>1138</v>
      </c>
      <c r="B1140" s="6" t="str">
        <f xml:space="preserve"> RTD("cqg.rtd",,"StudyData", $I$2, "BAR", "", "Time", $I$4,-$A1140,$I$6,$I$10, "","False","T")</f>
        <v/>
      </c>
      <c r="C1140" s="3" t="str">
        <f xml:space="preserve"> RTD("cqg.rtd",,"StudyData", $I$2, "BAR", "", "Open", $I$4, -$A1140, $I$6,$I$10,,$I$8,$I$12)</f>
        <v/>
      </c>
      <c r="D1140" s="3" t="str">
        <f xml:space="preserve"> RTD("cqg.rtd",,"StudyData", $I$2, "BAR", "", "High", $I$4, -$A1140, $I$6,$I$10,,$I$8,$I$12)</f>
        <v/>
      </c>
      <c r="E1140" s="3" t="str">
        <f xml:space="preserve"> RTD("cqg.rtd",,"StudyData", $I$2, "BAR", "", "Low", $I$4, -$A1140, $I$6,$I$10,,$I$8,$I$12)</f>
        <v/>
      </c>
      <c r="F1140" s="3" t="str">
        <f xml:space="preserve"> RTD("cqg.rtd",,"StudyData", $I$2, "BAR", "", "Close", $I$4, -$A1140, $I$6,$I$10,,$I$8,$I$12)</f>
        <v/>
      </c>
    </row>
    <row r="1141" spans="1:6" x14ac:dyDescent="0.3">
      <c r="A1141" s="1">
        <f t="shared" si="17"/>
        <v>1139</v>
      </c>
      <c r="B1141" s="6" t="str">
        <f xml:space="preserve"> RTD("cqg.rtd",,"StudyData", $I$2, "BAR", "", "Time", $I$4,-$A1141,$I$6,$I$10, "","False","T")</f>
        <v/>
      </c>
      <c r="C1141" s="3" t="str">
        <f xml:space="preserve"> RTD("cqg.rtd",,"StudyData", $I$2, "BAR", "", "Open", $I$4, -$A1141, $I$6,$I$10,,$I$8,$I$12)</f>
        <v/>
      </c>
      <c r="D1141" s="3" t="str">
        <f xml:space="preserve"> RTD("cqg.rtd",,"StudyData", $I$2, "BAR", "", "High", $I$4, -$A1141, $I$6,$I$10,,$I$8,$I$12)</f>
        <v/>
      </c>
      <c r="E1141" s="3" t="str">
        <f xml:space="preserve"> RTD("cqg.rtd",,"StudyData", $I$2, "BAR", "", "Low", $I$4, -$A1141, $I$6,$I$10,,$I$8,$I$12)</f>
        <v/>
      </c>
      <c r="F1141" s="3" t="str">
        <f xml:space="preserve"> RTD("cqg.rtd",,"StudyData", $I$2, "BAR", "", "Close", $I$4, -$A1141, $I$6,$I$10,,$I$8,$I$12)</f>
        <v/>
      </c>
    </row>
    <row r="1142" spans="1:6" x14ac:dyDescent="0.3">
      <c r="A1142" s="1">
        <f t="shared" si="17"/>
        <v>1140</v>
      </c>
      <c r="B1142" s="6" t="str">
        <f xml:space="preserve"> RTD("cqg.rtd",,"StudyData", $I$2, "BAR", "", "Time", $I$4,-$A1142,$I$6,$I$10, "","False","T")</f>
        <v/>
      </c>
      <c r="C1142" s="3" t="str">
        <f xml:space="preserve"> RTD("cqg.rtd",,"StudyData", $I$2, "BAR", "", "Open", $I$4, -$A1142, $I$6,$I$10,,$I$8,$I$12)</f>
        <v/>
      </c>
      <c r="D1142" s="3" t="str">
        <f xml:space="preserve"> RTD("cqg.rtd",,"StudyData", $I$2, "BAR", "", "High", $I$4, -$A1142, $I$6,$I$10,,$I$8,$I$12)</f>
        <v/>
      </c>
      <c r="E1142" s="3" t="str">
        <f xml:space="preserve"> RTD("cqg.rtd",,"StudyData", $I$2, "BAR", "", "Low", $I$4, -$A1142, $I$6,$I$10,,$I$8,$I$12)</f>
        <v/>
      </c>
      <c r="F1142" s="3" t="str">
        <f xml:space="preserve"> RTD("cqg.rtd",,"StudyData", $I$2, "BAR", "", "Close", $I$4, -$A1142, $I$6,$I$10,,$I$8,$I$12)</f>
        <v/>
      </c>
    </row>
    <row r="1143" spans="1:6" x14ac:dyDescent="0.3">
      <c r="A1143" s="1">
        <f t="shared" si="17"/>
        <v>1141</v>
      </c>
      <c r="B1143" s="6" t="str">
        <f xml:space="preserve"> RTD("cqg.rtd",,"StudyData", $I$2, "BAR", "", "Time", $I$4,-$A1143,$I$6,$I$10, "","False","T")</f>
        <v/>
      </c>
      <c r="C1143" s="3" t="str">
        <f xml:space="preserve"> RTD("cqg.rtd",,"StudyData", $I$2, "BAR", "", "Open", $I$4, -$A1143, $I$6,$I$10,,$I$8,$I$12)</f>
        <v/>
      </c>
      <c r="D1143" s="3" t="str">
        <f xml:space="preserve"> RTD("cqg.rtd",,"StudyData", $I$2, "BAR", "", "High", $I$4, -$A1143, $I$6,$I$10,,$I$8,$I$12)</f>
        <v/>
      </c>
      <c r="E1143" s="3" t="str">
        <f xml:space="preserve"> RTD("cqg.rtd",,"StudyData", $I$2, "BAR", "", "Low", $I$4, -$A1143, $I$6,$I$10,,$I$8,$I$12)</f>
        <v/>
      </c>
      <c r="F1143" s="3" t="str">
        <f xml:space="preserve"> RTD("cqg.rtd",,"StudyData", $I$2, "BAR", "", "Close", $I$4, -$A1143, $I$6,$I$10,,$I$8,$I$12)</f>
        <v/>
      </c>
    </row>
    <row r="1144" spans="1:6" x14ac:dyDescent="0.3">
      <c r="A1144" s="1">
        <f t="shared" si="17"/>
        <v>1142</v>
      </c>
      <c r="B1144" s="6" t="str">
        <f xml:space="preserve"> RTD("cqg.rtd",,"StudyData", $I$2, "BAR", "", "Time", $I$4,-$A1144,$I$6,$I$10, "","False","T")</f>
        <v/>
      </c>
      <c r="C1144" s="3" t="str">
        <f xml:space="preserve"> RTD("cqg.rtd",,"StudyData", $I$2, "BAR", "", "Open", $I$4, -$A1144, $I$6,$I$10,,$I$8,$I$12)</f>
        <v/>
      </c>
      <c r="D1144" s="3" t="str">
        <f xml:space="preserve"> RTD("cqg.rtd",,"StudyData", $I$2, "BAR", "", "High", $I$4, -$A1144, $I$6,$I$10,,$I$8,$I$12)</f>
        <v/>
      </c>
      <c r="E1144" s="3" t="str">
        <f xml:space="preserve"> RTD("cqg.rtd",,"StudyData", $I$2, "BAR", "", "Low", $I$4, -$A1144, $I$6,$I$10,,$I$8,$I$12)</f>
        <v/>
      </c>
      <c r="F1144" s="3" t="str">
        <f xml:space="preserve"> RTD("cqg.rtd",,"StudyData", $I$2, "BAR", "", "Close", $I$4, -$A1144, $I$6,$I$10,,$I$8,$I$12)</f>
        <v/>
      </c>
    </row>
    <row r="1145" spans="1:6" x14ac:dyDescent="0.3">
      <c r="A1145" s="1">
        <f t="shared" si="17"/>
        <v>1143</v>
      </c>
      <c r="B1145" s="6" t="str">
        <f xml:space="preserve"> RTD("cqg.rtd",,"StudyData", $I$2, "BAR", "", "Time", $I$4,-$A1145,$I$6,$I$10, "","False","T")</f>
        <v/>
      </c>
      <c r="C1145" s="3" t="str">
        <f xml:space="preserve"> RTD("cqg.rtd",,"StudyData", $I$2, "BAR", "", "Open", $I$4, -$A1145, $I$6,$I$10,,$I$8,$I$12)</f>
        <v/>
      </c>
      <c r="D1145" s="3" t="str">
        <f xml:space="preserve"> RTD("cqg.rtd",,"StudyData", $I$2, "BAR", "", "High", $I$4, -$A1145, $I$6,$I$10,,$I$8,$I$12)</f>
        <v/>
      </c>
      <c r="E1145" s="3" t="str">
        <f xml:space="preserve"> RTD("cqg.rtd",,"StudyData", $I$2, "BAR", "", "Low", $I$4, -$A1145, $I$6,$I$10,,$I$8,$I$12)</f>
        <v/>
      </c>
      <c r="F1145" s="3" t="str">
        <f xml:space="preserve"> RTD("cqg.rtd",,"StudyData", $I$2, "BAR", "", "Close", $I$4, -$A1145, $I$6,$I$10,,$I$8,$I$12)</f>
        <v/>
      </c>
    </row>
    <row r="1146" spans="1:6" x14ac:dyDescent="0.3">
      <c r="A1146" s="1">
        <f t="shared" si="17"/>
        <v>1144</v>
      </c>
      <c r="B1146" s="6" t="str">
        <f xml:space="preserve"> RTD("cqg.rtd",,"StudyData", $I$2, "BAR", "", "Time", $I$4,-$A1146,$I$6,$I$10, "","False","T")</f>
        <v/>
      </c>
      <c r="C1146" s="3" t="str">
        <f xml:space="preserve"> RTD("cqg.rtd",,"StudyData", $I$2, "BAR", "", "Open", $I$4, -$A1146, $I$6,$I$10,,$I$8,$I$12)</f>
        <v/>
      </c>
      <c r="D1146" s="3" t="str">
        <f xml:space="preserve"> RTD("cqg.rtd",,"StudyData", $I$2, "BAR", "", "High", $I$4, -$A1146, $I$6,$I$10,,$I$8,$I$12)</f>
        <v/>
      </c>
      <c r="E1146" s="3" t="str">
        <f xml:space="preserve"> RTD("cqg.rtd",,"StudyData", $I$2, "BAR", "", "Low", $I$4, -$A1146, $I$6,$I$10,,$I$8,$I$12)</f>
        <v/>
      </c>
      <c r="F1146" s="3" t="str">
        <f xml:space="preserve"> RTD("cqg.rtd",,"StudyData", $I$2, "BAR", "", "Close", $I$4, -$A1146, $I$6,$I$10,,$I$8,$I$12)</f>
        <v/>
      </c>
    </row>
    <row r="1147" spans="1:6" x14ac:dyDescent="0.3">
      <c r="A1147" s="1">
        <f t="shared" si="17"/>
        <v>1145</v>
      </c>
      <c r="B1147" s="6" t="str">
        <f xml:space="preserve"> RTD("cqg.rtd",,"StudyData", $I$2, "BAR", "", "Time", $I$4,-$A1147,$I$6,$I$10, "","False","T")</f>
        <v/>
      </c>
      <c r="C1147" s="3" t="str">
        <f xml:space="preserve"> RTD("cqg.rtd",,"StudyData", $I$2, "BAR", "", "Open", $I$4, -$A1147, $I$6,$I$10,,$I$8,$I$12)</f>
        <v/>
      </c>
      <c r="D1147" s="3" t="str">
        <f xml:space="preserve"> RTD("cqg.rtd",,"StudyData", $I$2, "BAR", "", "High", $I$4, -$A1147, $I$6,$I$10,,$I$8,$I$12)</f>
        <v/>
      </c>
      <c r="E1147" s="3" t="str">
        <f xml:space="preserve"> RTD("cqg.rtd",,"StudyData", $I$2, "BAR", "", "Low", $I$4, -$A1147, $I$6,$I$10,,$I$8,$I$12)</f>
        <v/>
      </c>
      <c r="F1147" s="3" t="str">
        <f xml:space="preserve"> RTD("cqg.rtd",,"StudyData", $I$2, "BAR", "", "Close", $I$4, -$A1147, $I$6,$I$10,,$I$8,$I$12)</f>
        <v/>
      </c>
    </row>
    <row r="1148" spans="1:6" x14ac:dyDescent="0.3">
      <c r="A1148" s="1">
        <f t="shared" si="17"/>
        <v>1146</v>
      </c>
      <c r="B1148" s="6" t="str">
        <f xml:space="preserve"> RTD("cqg.rtd",,"StudyData", $I$2, "BAR", "", "Time", $I$4,-$A1148,$I$6,$I$10, "","False","T")</f>
        <v/>
      </c>
      <c r="C1148" s="3" t="str">
        <f xml:space="preserve"> RTD("cqg.rtd",,"StudyData", $I$2, "BAR", "", "Open", $I$4, -$A1148, $I$6,$I$10,,$I$8,$I$12)</f>
        <v/>
      </c>
      <c r="D1148" s="3" t="str">
        <f xml:space="preserve"> RTD("cqg.rtd",,"StudyData", $I$2, "BAR", "", "High", $I$4, -$A1148, $I$6,$I$10,,$I$8,$I$12)</f>
        <v/>
      </c>
      <c r="E1148" s="3" t="str">
        <f xml:space="preserve"> RTD("cqg.rtd",,"StudyData", $I$2, "BAR", "", "Low", $I$4, -$A1148, $I$6,$I$10,,$I$8,$I$12)</f>
        <v/>
      </c>
      <c r="F1148" s="3" t="str">
        <f xml:space="preserve"> RTD("cqg.rtd",,"StudyData", $I$2, "BAR", "", "Close", $I$4, -$A1148, $I$6,$I$10,,$I$8,$I$12)</f>
        <v/>
      </c>
    </row>
    <row r="1149" spans="1:6" x14ac:dyDescent="0.3">
      <c r="A1149" s="1">
        <f t="shared" si="17"/>
        <v>1147</v>
      </c>
      <c r="B1149" s="6" t="str">
        <f xml:space="preserve"> RTD("cqg.rtd",,"StudyData", $I$2, "BAR", "", "Time", $I$4,-$A1149,$I$6,$I$10, "","False","T")</f>
        <v/>
      </c>
      <c r="C1149" s="3" t="str">
        <f xml:space="preserve"> RTD("cqg.rtd",,"StudyData", $I$2, "BAR", "", "Open", $I$4, -$A1149, $I$6,$I$10,,$I$8,$I$12)</f>
        <v/>
      </c>
      <c r="D1149" s="3" t="str">
        <f xml:space="preserve"> RTD("cqg.rtd",,"StudyData", $I$2, "BAR", "", "High", $I$4, -$A1149, $I$6,$I$10,,$I$8,$I$12)</f>
        <v/>
      </c>
      <c r="E1149" s="3" t="str">
        <f xml:space="preserve"> RTD("cqg.rtd",,"StudyData", $I$2, "BAR", "", "Low", $I$4, -$A1149, $I$6,$I$10,,$I$8,$I$12)</f>
        <v/>
      </c>
      <c r="F1149" s="3" t="str">
        <f xml:space="preserve"> RTD("cqg.rtd",,"StudyData", $I$2, "BAR", "", "Close", $I$4, -$A1149, $I$6,$I$10,,$I$8,$I$12)</f>
        <v/>
      </c>
    </row>
    <row r="1150" spans="1:6" x14ac:dyDescent="0.3">
      <c r="A1150" s="1">
        <f t="shared" si="17"/>
        <v>1148</v>
      </c>
      <c r="B1150" s="6" t="str">
        <f xml:space="preserve"> RTD("cqg.rtd",,"StudyData", $I$2, "BAR", "", "Time", $I$4,-$A1150,$I$6,$I$10, "","False","T")</f>
        <v/>
      </c>
      <c r="C1150" s="3" t="str">
        <f xml:space="preserve"> RTD("cqg.rtd",,"StudyData", $I$2, "BAR", "", "Open", $I$4, -$A1150, $I$6,$I$10,,$I$8,$I$12)</f>
        <v/>
      </c>
      <c r="D1150" s="3" t="str">
        <f xml:space="preserve"> RTD("cqg.rtd",,"StudyData", $I$2, "BAR", "", "High", $I$4, -$A1150, $I$6,$I$10,,$I$8,$I$12)</f>
        <v/>
      </c>
      <c r="E1150" s="3" t="str">
        <f xml:space="preserve"> RTD("cqg.rtd",,"StudyData", $I$2, "BAR", "", "Low", $I$4, -$A1150, $I$6,$I$10,,$I$8,$I$12)</f>
        <v/>
      </c>
      <c r="F1150" s="3" t="str">
        <f xml:space="preserve"> RTD("cqg.rtd",,"StudyData", $I$2, "BAR", "", "Close", $I$4, -$A1150, $I$6,$I$10,,$I$8,$I$12)</f>
        <v/>
      </c>
    </row>
    <row r="1151" spans="1:6" x14ac:dyDescent="0.3">
      <c r="A1151" s="1">
        <f t="shared" si="17"/>
        <v>1149</v>
      </c>
      <c r="B1151" s="6" t="str">
        <f xml:space="preserve"> RTD("cqg.rtd",,"StudyData", $I$2, "BAR", "", "Time", $I$4,-$A1151,$I$6,$I$10, "","False","T")</f>
        <v/>
      </c>
      <c r="C1151" s="3" t="str">
        <f xml:space="preserve"> RTD("cqg.rtd",,"StudyData", $I$2, "BAR", "", "Open", $I$4, -$A1151, $I$6,$I$10,,$I$8,$I$12)</f>
        <v/>
      </c>
      <c r="D1151" s="3" t="str">
        <f xml:space="preserve"> RTD("cqg.rtd",,"StudyData", $I$2, "BAR", "", "High", $I$4, -$A1151, $I$6,$I$10,,$I$8,$I$12)</f>
        <v/>
      </c>
      <c r="E1151" s="3" t="str">
        <f xml:space="preserve"> RTD("cqg.rtd",,"StudyData", $I$2, "BAR", "", "Low", $I$4, -$A1151, $I$6,$I$10,,$I$8,$I$12)</f>
        <v/>
      </c>
      <c r="F1151" s="3" t="str">
        <f xml:space="preserve"> RTD("cqg.rtd",,"StudyData", $I$2, "BAR", "", "Close", $I$4, -$A1151, $I$6,$I$10,,$I$8,$I$12)</f>
        <v/>
      </c>
    </row>
    <row r="1152" spans="1:6" x14ac:dyDescent="0.3">
      <c r="A1152" s="1">
        <f t="shared" si="17"/>
        <v>1150</v>
      </c>
      <c r="B1152" s="6" t="str">
        <f xml:space="preserve"> RTD("cqg.rtd",,"StudyData", $I$2, "BAR", "", "Time", $I$4,-$A1152,$I$6,$I$10, "","False","T")</f>
        <v/>
      </c>
      <c r="C1152" s="3" t="str">
        <f xml:space="preserve"> RTD("cqg.rtd",,"StudyData", $I$2, "BAR", "", "Open", $I$4, -$A1152, $I$6,$I$10,,$I$8,$I$12)</f>
        <v/>
      </c>
      <c r="D1152" s="3" t="str">
        <f xml:space="preserve"> RTD("cqg.rtd",,"StudyData", $I$2, "BAR", "", "High", $I$4, -$A1152, $I$6,$I$10,,$I$8,$I$12)</f>
        <v/>
      </c>
      <c r="E1152" s="3" t="str">
        <f xml:space="preserve"> RTD("cqg.rtd",,"StudyData", $I$2, "BAR", "", "Low", $I$4, -$A1152, $I$6,$I$10,,$I$8,$I$12)</f>
        <v/>
      </c>
      <c r="F1152" s="3" t="str">
        <f xml:space="preserve"> RTD("cqg.rtd",,"StudyData", $I$2, "BAR", "", "Close", $I$4, -$A1152, $I$6,$I$10,,$I$8,$I$12)</f>
        <v/>
      </c>
    </row>
    <row r="1153" spans="1:6" x14ac:dyDescent="0.3">
      <c r="A1153" s="1">
        <f t="shared" si="17"/>
        <v>1151</v>
      </c>
      <c r="B1153" s="6" t="str">
        <f xml:space="preserve"> RTD("cqg.rtd",,"StudyData", $I$2, "BAR", "", "Time", $I$4,-$A1153,$I$6,$I$10, "","False","T")</f>
        <v/>
      </c>
      <c r="C1153" s="3" t="str">
        <f xml:space="preserve"> RTD("cqg.rtd",,"StudyData", $I$2, "BAR", "", "Open", $I$4, -$A1153, $I$6,$I$10,,$I$8,$I$12)</f>
        <v/>
      </c>
      <c r="D1153" s="3" t="str">
        <f xml:space="preserve"> RTD("cqg.rtd",,"StudyData", $I$2, "BAR", "", "High", $I$4, -$A1153, $I$6,$I$10,,$I$8,$I$12)</f>
        <v/>
      </c>
      <c r="E1153" s="3" t="str">
        <f xml:space="preserve"> RTD("cqg.rtd",,"StudyData", $I$2, "BAR", "", "Low", $I$4, -$A1153, $I$6,$I$10,,$I$8,$I$12)</f>
        <v/>
      </c>
      <c r="F1153" s="3" t="str">
        <f xml:space="preserve"> RTD("cqg.rtd",,"StudyData", $I$2, "BAR", "", "Close", $I$4, -$A1153, $I$6,$I$10,,$I$8,$I$12)</f>
        <v/>
      </c>
    </row>
    <row r="1154" spans="1:6" x14ac:dyDescent="0.3">
      <c r="A1154" s="1">
        <f t="shared" si="17"/>
        <v>1152</v>
      </c>
      <c r="B1154" s="6" t="str">
        <f xml:space="preserve"> RTD("cqg.rtd",,"StudyData", $I$2, "BAR", "", "Time", $I$4,-$A1154,$I$6,$I$10, "","False","T")</f>
        <v/>
      </c>
      <c r="C1154" s="3" t="str">
        <f xml:space="preserve"> RTD("cqg.rtd",,"StudyData", $I$2, "BAR", "", "Open", $I$4, -$A1154, $I$6,$I$10,,$I$8,$I$12)</f>
        <v/>
      </c>
      <c r="D1154" s="3" t="str">
        <f xml:space="preserve"> RTD("cqg.rtd",,"StudyData", $I$2, "BAR", "", "High", $I$4, -$A1154, $I$6,$I$10,,$I$8,$I$12)</f>
        <v/>
      </c>
      <c r="E1154" s="3" t="str">
        <f xml:space="preserve"> RTD("cqg.rtd",,"StudyData", $I$2, "BAR", "", "Low", $I$4, -$A1154, $I$6,$I$10,,$I$8,$I$12)</f>
        <v/>
      </c>
      <c r="F1154" s="3" t="str">
        <f xml:space="preserve"> RTD("cqg.rtd",,"StudyData", $I$2, "BAR", "", "Close", $I$4, -$A1154, $I$6,$I$10,,$I$8,$I$12)</f>
        <v/>
      </c>
    </row>
    <row r="1155" spans="1:6" x14ac:dyDescent="0.3">
      <c r="A1155" s="1">
        <f t="shared" si="17"/>
        <v>1153</v>
      </c>
      <c r="B1155" s="6" t="str">
        <f xml:space="preserve"> RTD("cqg.rtd",,"StudyData", $I$2, "BAR", "", "Time", $I$4,-$A1155,$I$6,$I$10, "","False","T")</f>
        <v/>
      </c>
      <c r="C1155" s="3" t="str">
        <f xml:space="preserve"> RTD("cqg.rtd",,"StudyData", $I$2, "BAR", "", "Open", $I$4, -$A1155, $I$6,$I$10,,$I$8,$I$12)</f>
        <v/>
      </c>
      <c r="D1155" s="3" t="str">
        <f xml:space="preserve"> RTD("cqg.rtd",,"StudyData", $I$2, "BAR", "", "High", $I$4, -$A1155, $I$6,$I$10,,$I$8,$I$12)</f>
        <v/>
      </c>
      <c r="E1155" s="3" t="str">
        <f xml:space="preserve"> RTD("cqg.rtd",,"StudyData", $I$2, "BAR", "", "Low", $I$4, -$A1155, $I$6,$I$10,,$I$8,$I$12)</f>
        <v/>
      </c>
      <c r="F1155" s="3" t="str">
        <f xml:space="preserve"> RTD("cqg.rtd",,"StudyData", $I$2, "BAR", "", "Close", $I$4, -$A1155, $I$6,$I$10,,$I$8,$I$12)</f>
        <v/>
      </c>
    </row>
    <row r="1156" spans="1:6" x14ac:dyDescent="0.3">
      <c r="A1156" s="1">
        <f t="shared" ref="A1156:A1219" si="18">A1155+1</f>
        <v>1154</v>
      </c>
      <c r="B1156" s="6" t="str">
        <f xml:space="preserve"> RTD("cqg.rtd",,"StudyData", $I$2, "BAR", "", "Time", $I$4,-$A1156,$I$6,$I$10, "","False","T")</f>
        <v/>
      </c>
      <c r="C1156" s="3" t="str">
        <f xml:space="preserve"> RTD("cqg.rtd",,"StudyData", $I$2, "BAR", "", "Open", $I$4, -$A1156, $I$6,$I$10,,$I$8,$I$12)</f>
        <v/>
      </c>
      <c r="D1156" s="3" t="str">
        <f xml:space="preserve"> RTD("cqg.rtd",,"StudyData", $I$2, "BAR", "", "High", $I$4, -$A1156, $I$6,$I$10,,$I$8,$I$12)</f>
        <v/>
      </c>
      <c r="E1156" s="3" t="str">
        <f xml:space="preserve"> RTD("cqg.rtd",,"StudyData", $I$2, "BAR", "", "Low", $I$4, -$A1156, $I$6,$I$10,,$I$8,$I$12)</f>
        <v/>
      </c>
      <c r="F1156" s="3" t="str">
        <f xml:space="preserve"> RTD("cqg.rtd",,"StudyData", $I$2, "BAR", "", "Close", $I$4, -$A1156, $I$6,$I$10,,$I$8,$I$12)</f>
        <v/>
      </c>
    </row>
    <row r="1157" spans="1:6" x14ac:dyDescent="0.3">
      <c r="A1157" s="1">
        <f t="shared" si="18"/>
        <v>1155</v>
      </c>
      <c r="B1157" s="6" t="str">
        <f xml:space="preserve"> RTD("cqg.rtd",,"StudyData", $I$2, "BAR", "", "Time", $I$4,-$A1157,$I$6,$I$10, "","False","T")</f>
        <v/>
      </c>
      <c r="C1157" s="3" t="str">
        <f xml:space="preserve"> RTD("cqg.rtd",,"StudyData", $I$2, "BAR", "", "Open", $I$4, -$A1157, $I$6,$I$10,,$I$8,$I$12)</f>
        <v/>
      </c>
      <c r="D1157" s="3" t="str">
        <f xml:space="preserve"> RTD("cqg.rtd",,"StudyData", $I$2, "BAR", "", "High", $I$4, -$A1157, $I$6,$I$10,,$I$8,$I$12)</f>
        <v/>
      </c>
      <c r="E1157" s="3" t="str">
        <f xml:space="preserve"> RTD("cqg.rtd",,"StudyData", $I$2, "BAR", "", "Low", $I$4, -$A1157, $I$6,$I$10,,$I$8,$I$12)</f>
        <v/>
      </c>
      <c r="F1157" s="3" t="str">
        <f xml:space="preserve"> RTD("cqg.rtd",,"StudyData", $I$2, "BAR", "", "Close", $I$4, -$A1157, $I$6,$I$10,,$I$8,$I$12)</f>
        <v/>
      </c>
    </row>
    <row r="1158" spans="1:6" x14ac:dyDescent="0.3">
      <c r="A1158" s="1">
        <f t="shared" si="18"/>
        <v>1156</v>
      </c>
      <c r="B1158" s="6" t="str">
        <f xml:space="preserve"> RTD("cqg.rtd",,"StudyData", $I$2, "BAR", "", "Time", $I$4,-$A1158,$I$6,$I$10, "","False","T")</f>
        <v/>
      </c>
      <c r="C1158" s="3" t="str">
        <f xml:space="preserve"> RTD("cqg.rtd",,"StudyData", $I$2, "BAR", "", "Open", $I$4, -$A1158, $I$6,$I$10,,$I$8,$I$12)</f>
        <v/>
      </c>
      <c r="D1158" s="3" t="str">
        <f xml:space="preserve"> RTD("cqg.rtd",,"StudyData", $I$2, "BAR", "", "High", $I$4, -$A1158, $I$6,$I$10,,$I$8,$I$12)</f>
        <v/>
      </c>
      <c r="E1158" s="3" t="str">
        <f xml:space="preserve"> RTD("cqg.rtd",,"StudyData", $I$2, "BAR", "", "Low", $I$4, -$A1158, $I$6,$I$10,,$I$8,$I$12)</f>
        <v/>
      </c>
      <c r="F1158" s="3" t="str">
        <f xml:space="preserve"> RTD("cqg.rtd",,"StudyData", $I$2, "BAR", "", "Close", $I$4, -$A1158, $I$6,$I$10,,$I$8,$I$12)</f>
        <v/>
      </c>
    </row>
    <row r="1159" spans="1:6" x14ac:dyDescent="0.3">
      <c r="A1159" s="1">
        <f t="shared" si="18"/>
        <v>1157</v>
      </c>
      <c r="B1159" s="6" t="str">
        <f xml:space="preserve"> RTD("cqg.rtd",,"StudyData", $I$2, "BAR", "", "Time", $I$4,-$A1159,$I$6,$I$10, "","False","T")</f>
        <v/>
      </c>
      <c r="C1159" s="3" t="str">
        <f xml:space="preserve"> RTD("cqg.rtd",,"StudyData", $I$2, "BAR", "", "Open", $I$4, -$A1159, $I$6,$I$10,,$I$8,$I$12)</f>
        <v/>
      </c>
      <c r="D1159" s="3" t="str">
        <f xml:space="preserve"> RTD("cqg.rtd",,"StudyData", $I$2, "BAR", "", "High", $I$4, -$A1159, $I$6,$I$10,,$I$8,$I$12)</f>
        <v/>
      </c>
      <c r="E1159" s="3" t="str">
        <f xml:space="preserve"> RTD("cqg.rtd",,"StudyData", $I$2, "BAR", "", "Low", $I$4, -$A1159, $I$6,$I$10,,$I$8,$I$12)</f>
        <v/>
      </c>
      <c r="F1159" s="3" t="str">
        <f xml:space="preserve"> RTD("cqg.rtd",,"StudyData", $I$2, "BAR", "", "Close", $I$4, -$A1159, $I$6,$I$10,,$I$8,$I$12)</f>
        <v/>
      </c>
    </row>
    <row r="1160" spans="1:6" x14ac:dyDescent="0.3">
      <c r="A1160" s="1">
        <f t="shared" si="18"/>
        <v>1158</v>
      </c>
      <c r="B1160" s="6" t="str">
        <f xml:space="preserve"> RTD("cqg.rtd",,"StudyData", $I$2, "BAR", "", "Time", $I$4,-$A1160,$I$6,$I$10, "","False","T")</f>
        <v/>
      </c>
      <c r="C1160" s="3" t="str">
        <f xml:space="preserve"> RTD("cqg.rtd",,"StudyData", $I$2, "BAR", "", "Open", $I$4, -$A1160, $I$6,$I$10,,$I$8,$I$12)</f>
        <v/>
      </c>
      <c r="D1160" s="3" t="str">
        <f xml:space="preserve"> RTD("cqg.rtd",,"StudyData", $I$2, "BAR", "", "High", $I$4, -$A1160, $I$6,$I$10,,$I$8,$I$12)</f>
        <v/>
      </c>
      <c r="E1160" s="3" t="str">
        <f xml:space="preserve"> RTD("cqg.rtd",,"StudyData", $I$2, "BAR", "", "Low", $I$4, -$A1160, $I$6,$I$10,,$I$8,$I$12)</f>
        <v/>
      </c>
      <c r="F1160" s="3" t="str">
        <f xml:space="preserve"> RTD("cqg.rtd",,"StudyData", $I$2, "BAR", "", "Close", $I$4, -$A1160, $I$6,$I$10,,$I$8,$I$12)</f>
        <v/>
      </c>
    </row>
    <row r="1161" spans="1:6" x14ac:dyDescent="0.3">
      <c r="A1161" s="1">
        <f t="shared" si="18"/>
        <v>1159</v>
      </c>
      <c r="B1161" s="6" t="str">
        <f xml:space="preserve"> RTD("cqg.rtd",,"StudyData", $I$2, "BAR", "", "Time", $I$4,-$A1161,$I$6,$I$10, "","False","T")</f>
        <v/>
      </c>
      <c r="C1161" s="3" t="str">
        <f xml:space="preserve"> RTD("cqg.rtd",,"StudyData", $I$2, "BAR", "", "Open", $I$4, -$A1161, $I$6,$I$10,,$I$8,$I$12)</f>
        <v/>
      </c>
      <c r="D1161" s="3" t="str">
        <f xml:space="preserve"> RTD("cqg.rtd",,"StudyData", $I$2, "BAR", "", "High", $I$4, -$A1161, $I$6,$I$10,,$I$8,$I$12)</f>
        <v/>
      </c>
      <c r="E1161" s="3" t="str">
        <f xml:space="preserve"> RTD("cqg.rtd",,"StudyData", $I$2, "BAR", "", "Low", $I$4, -$A1161, $I$6,$I$10,,$I$8,$I$12)</f>
        <v/>
      </c>
      <c r="F1161" s="3" t="str">
        <f xml:space="preserve"> RTD("cqg.rtd",,"StudyData", $I$2, "BAR", "", "Close", $I$4, -$A1161, $I$6,$I$10,,$I$8,$I$12)</f>
        <v/>
      </c>
    </row>
    <row r="1162" spans="1:6" x14ac:dyDescent="0.3">
      <c r="A1162" s="1">
        <f t="shared" si="18"/>
        <v>1160</v>
      </c>
      <c r="B1162" s="6" t="str">
        <f xml:space="preserve"> RTD("cqg.rtd",,"StudyData", $I$2, "BAR", "", "Time", $I$4,-$A1162,$I$6,$I$10, "","False","T")</f>
        <v/>
      </c>
      <c r="C1162" s="3" t="str">
        <f xml:space="preserve"> RTD("cqg.rtd",,"StudyData", $I$2, "BAR", "", "Open", $I$4, -$A1162, $I$6,$I$10,,$I$8,$I$12)</f>
        <v/>
      </c>
      <c r="D1162" s="3" t="str">
        <f xml:space="preserve"> RTD("cqg.rtd",,"StudyData", $I$2, "BAR", "", "High", $I$4, -$A1162, $I$6,$I$10,,$I$8,$I$12)</f>
        <v/>
      </c>
      <c r="E1162" s="3" t="str">
        <f xml:space="preserve"> RTD("cqg.rtd",,"StudyData", $I$2, "BAR", "", "Low", $I$4, -$A1162, $I$6,$I$10,,$I$8,$I$12)</f>
        <v/>
      </c>
      <c r="F1162" s="3" t="str">
        <f xml:space="preserve"> RTD("cqg.rtd",,"StudyData", $I$2, "BAR", "", "Close", $I$4, -$A1162, $I$6,$I$10,,$I$8,$I$12)</f>
        <v/>
      </c>
    </row>
    <row r="1163" spans="1:6" x14ac:dyDescent="0.3">
      <c r="A1163" s="1">
        <f t="shared" si="18"/>
        <v>1161</v>
      </c>
      <c r="B1163" s="6" t="str">
        <f xml:space="preserve"> RTD("cqg.rtd",,"StudyData", $I$2, "BAR", "", "Time", $I$4,-$A1163,$I$6,$I$10, "","False","T")</f>
        <v/>
      </c>
      <c r="C1163" s="3" t="str">
        <f xml:space="preserve"> RTD("cqg.rtd",,"StudyData", $I$2, "BAR", "", "Open", $I$4, -$A1163, $I$6,$I$10,,$I$8,$I$12)</f>
        <v/>
      </c>
      <c r="D1163" s="3" t="str">
        <f xml:space="preserve"> RTD("cqg.rtd",,"StudyData", $I$2, "BAR", "", "High", $I$4, -$A1163, $I$6,$I$10,,$I$8,$I$12)</f>
        <v/>
      </c>
      <c r="E1163" s="3" t="str">
        <f xml:space="preserve"> RTD("cqg.rtd",,"StudyData", $I$2, "BAR", "", "Low", $I$4, -$A1163, $I$6,$I$10,,$I$8,$I$12)</f>
        <v/>
      </c>
      <c r="F1163" s="3" t="str">
        <f xml:space="preserve"> RTD("cqg.rtd",,"StudyData", $I$2, "BAR", "", "Close", $I$4, -$A1163, $I$6,$I$10,,$I$8,$I$12)</f>
        <v/>
      </c>
    </row>
    <row r="1164" spans="1:6" x14ac:dyDescent="0.3">
      <c r="A1164" s="1">
        <f t="shared" si="18"/>
        <v>1162</v>
      </c>
      <c r="B1164" s="6" t="str">
        <f xml:space="preserve"> RTD("cqg.rtd",,"StudyData", $I$2, "BAR", "", "Time", $I$4,-$A1164,$I$6,$I$10, "","False","T")</f>
        <v/>
      </c>
      <c r="C1164" s="3" t="str">
        <f xml:space="preserve"> RTD("cqg.rtd",,"StudyData", $I$2, "BAR", "", "Open", $I$4, -$A1164, $I$6,$I$10,,$I$8,$I$12)</f>
        <v/>
      </c>
      <c r="D1164" s="3" t="str">
        <f xml:space="preserve"> RTD("cqg.rtd",,"StudyData", $I$2, "BAR", "", "High", $I$4, -$A1164, $I$6,$I$10,,$I$8,$I$12)</f>
        <v/>
      </c>
      <c r="E1164" s="3" t="str">
        <f xml:space="preserve"> RTD("cqg.rtd",,"StudyData", $I$2, "BAR", "", "Low", $I$4, -$A1164, $I$6,$I$10,,$I$8,$I$12)</f>
        <v/>
      </c>
      <c r="F1164" s="3" t="str">
        <f xml:space="preserve"> RTD("cqg.rtd",,"StudyData", $I$2, "BAR", "", "Close", $I$4, -$A1164, $I$6,$I$10,,$I$8,$I$12)</f>
        <v/>
      </c>
    </row>
    <row r="1165" spans="1:6" x14ac:dyDescent="0.3">
      <c r="A1165" s="1">
        <f t="shared" si="18"/>
        <v>1163</v>
      </c>
      <c r="B1165" s="6" t="str">
        <f xml:space="preserve"> RTD("cqg.rtd",,"StudyData", $I$2, "BAR", "", "Time", $I$4,-$A1165,$I$6,$I$10, "","False","T")</f>
        <v/>
      </c>
      <c r="C1165" s="3" t="str">
        <f xml:space="preserve"> RTD("cqg.rtd",,"StudyData", $I$2, "BAR", "", "Open", $I$4, -$A1165, $I$6,$I$10,,$I$8,$I$12)</f>
        <v/>
      </c>
      <c r="D1165" s="3" t="str">
        <f xml:space="preserve"> RTD("cqg.rtd",,"StudyData", $I$2, "BAR", "", "High", $I$4, -$A1165, $I$6,$I$10,,$I$8,$I$12)</f>
        <v/>
      </c>
      <c r="E1165" s="3" t="str">
        <f xml:space="preserve"> RTD("cqg.rtd",,"StudyData", $I$2, "BAR", "", "Low", $I$4, -$A1165, $I$6,$I$10,,$I$8,$I$12)</f>
        <v/>
      </c>
      <c r="F1165" s="3" t="str">
        <f xml:space="preserve"> RTD("cqg.rtd",,"StudyData", $I$2, "BAR", "", "Close", $I$4, -$A1165, $I$6,$I$10,,$I$8,$I$12)</f>
        <v/>
      </c>
    </row>
    <row r="1166" spans="1:6" x14ac:dyDescent="0.3">
      <c r="A1166" s="1">
        <f t="shared" si="18"/>
        <v>1164</v>
      </c>
      <c r="B1166" s="6" t="str">
        <f xml:space="preserve"> RTD("cqg.rtd",,"StudyData", $I$2, "BAR", "", "Time", $I$4,-$A1166,$I$6,$I$10, "","False","T")</f>
        <v/>
      </c>
      <c r="C1166" s="3" t="str">
        <f xml:space="preserve"> RTD("cqg.rtd",,"StudyData", $I$2, "BAR", "", "Open", $I$4, -$A1166, $I$6,$I$10,,$I$8,$I$12)</f>
        <v/>
      </c>
      <c r="D1166" s="3" t="str">
        <f xml:space="preserve"> RTD("cqg.rtd",,"StudyData", $I$2, "BAR", "", "High", $I$4, -$A1166, $I$6,$I$10,,$I$8,$I$12)</f>
        <v/>
      </c>
      <c r="E1166" s="3" t="str">
        <f xml:space="preserve"> RTD("cqg.rtd",,"StudyData", $I$2, "BAR", "", "Low", $I$4, -$A1166, $I$6,$I$10,,$I$8,$I$12)</f>
        <v/>
      </c>
      <c r="F1166" s="3" t="str">
        <f xml:space="preserve"> RTD("cqg.rtd",,"StudyData", $I$2, "BAR", "", "Close", $I$4, -$A1166, $I$6,$I$10,,$I$8,$I$12)</f>
        <v/>
      </c>
    </row>
    <row r="1167" spans="1:6" x14ac:dyDescent="0.3">
      <c r="A1167" s="1">
        <f t="shared" si="18"/>
        <v>1165</v>
      </c>
      <c r="B1167" s="6" t="str">
        <f xml:space="preserve"> RTD("cqg.rtd",,"StudyData", $I$2, "BAR", "", "Time", $I$4,-$A1167,$I$6,$I$10, "","False","T")</f>
        <v/>
      </c>
      <c r="C1167" s="3" t="str">
        <f xml:space="preserve"> RTD("cqg.rtd",,"StudyData", $I$2, "BAR", "", "Open", $I$4, -$A1167, $I$6,$I$10,,$I$8,$I$12)</f>
        <v/>
      </c>
      <c r="D1167" s="3" t="str">
        <f xml:space="preserve"> RTD("cqg.rtd",,"StudyData", $I$2, "BAR", "", "High", $I$4, -$A1167, $I$6,$I$10,,$I$8,$I$12)</f>
        <v/>
      </c>
      <c r="E1167" s="3" t="str">
        <f xml:space="preserve"> RTD("cqg.rtd",,"StudyData", $I$2, "BAR", "", "Low", $I$4, -$A1167, $I$6,$I$10,,$I$8,$I$12)</f>
        <v/>
      </c>
      <c r="F1167" s="3" t="str">
        <f xml:space="preserve"> RTD("cqg.rtd",,"StudyData", $I$2, "BAR", "", "Close", $I$4, -$A1167, $I$6,$I$10,,$I$8,$I$12)</f>
        <v/>
      </c>
    </row>
    <row r="1168" spans="1:6" x14ac:dyDescent="0.3">
      <c r="A1168" s="1">
        <f t="shared" si="18"/>
        <v>1166</v>
      </c>
      <c r="B1168" s="6" t="str">
        <f xml:space="preserve"> RTD("cqg.rtd",,"StudyData", $I$2, "BAR", "", "Time", $I$4,-$A1168,$I$6,$I$10, "","False","T")</f>
        <v/>
      </c>
      <c r="C1168" s="3" t="str">
        <f xml:space="preserve"> RTD("cqg.rtd",,"StudyData", $I$2, "BAR", "", "Open", $I$4, -$A1168, $I$6,$I$10,,$I$8,$I$12)</f>
        <v/>
      </c>
      <c r="D1168" s="3" t="str">
        <f xml:space="preserve"> RTD("cqg.rtd",,"StudyData", $I$2, "BAR", "", "High", $I$4, -$A1168, $I$6,$I$10,,$I$8,$I$12)</f>
        <v/>
      </c>
      <c r="E1168" s="3" t="str">
        <f xml:space="preserve"> RTD("cqg.rtd",,"StudyData", $I$2, "BAR", "", "Low", $I$4, -$A1168, $I$6,$I$10,,$I$8,$I$12)</f>
        <v/>
      </c>
      <c r="F1168" s="3" t="str">
        <f xml:space="preserve"> RTD("cqg.rtd",,"StudyData", $I$2, "BAR", "", "Close", $I$4, -$A1168, $I$6,$I$10,,$I$8,$I$12)</f>
        <v/>
      </c>
    </row>
    <row r="1169" spans="1:6" x14ac:dyDescent="0.3">
      <c r="A1169" s="1">
        <f t="shared" si="18"/>
        <v>1167</v>
      </c>
      <c r="B1169" s="6" t="str">
        <f xml:space="preserve"> RTD("cqg.rtd",,"StudyData", $I$2, "BAR", "", "Time", $I$4,-$A1169,$I$6,$I$10, "","False","T")</f>
        <v/>
      </c>
      <c r="C1169" s="3" t="str">
        <f xml:space="preserve"> RTD("cqg.rtd",,"StudyData", $I$2, "BAR", "", "Open", $I$4, -$A1169, $I$6,$I$10,,$I$8,$I$12)</f>
        <v/>
      </c>
      <c r="D1169" s="3" t="str">
        <f xml:space="preserve"> RTD("cqg.rtd",,"StudyData", $I$2, "BAR", "", "High", $I$4, -$A1169, $I$6,$I$10,,$I$8,$I$12)</f>
        <v/>
      </c>
      <c r="E1169" s="3" t="str">
        <f xml:space="preserve"> RTD("cqg.rtd",,"StudyData", $I$2, "BAR", "", "Low", $I$4, -$A1169, $I$6,$I$10,,$I$8,$I$12)</f>
        <v/>
      </c>
      <c r="F1169" s="3" t="str">
        <f xml:space="preserve"> RTD("cqg.rtd",,"StudyData", $I$2, "BAR", "", "Close", $I$4, -$A1169, $I$6,$I$10,,$I$8,$I$12)</f>
        <v/>
      </c>
    </row>
    <row r="1170" spans="1:6" x14ac:dyDescent="0.3">
      <c r="A1170" s="1">
        <f t="shared" si="18"/>
        <v>1168</v>
      </c>
      <c r="B1170" s="6" t="str">
        <f xml:space="preserve"> RTD("cqg.rtd",,"StudyData", $I$2, "BAR", "", "Time", $I$4,-$A1170,$I$6,$I$10, "","False","T")</f>
        <v/>
      </c>
      <c r="C1170" s="3" t="str">
        <f xml:space="preserve"> RTD("cqg.rtd",,"StudyData", $I$2, "BAR", "", "Open", $I$4, -$A1170, $I$6,$I$10,,$I$8,$I$12)</f>
        <v/>
      </c>
      <c r="D1170" s="3" t="str">
        <f xml:space="preserve"> RTD("cqg.rtd",,"StudyData", $I$2, "BAR", "", "High", $I$4, -$A1170, $I$6,$I$10,,$I$8,$I$12)</f>
        <v/>
      </c>
      <c r="E1170" s="3" t="str">
        <f xml:space="preserve"> RTD("cqg.rtd",,"StudyData", $I$2, "BAR", "", "Low", $I$4, -$A1170, $I$6,$I$10,,$I$8,$I$12)</f>
        <v/>
      </c>
      <c r="F1170" s="3" t="str">
        <f xml:space="preserve"> RTD("cqg.rtd",,"StudyData", $I$2, "BAR", "", "Close", $I$4, -$A1170, $I$6,$I$10,,$I$8,$I$12)</f>
        <v/>
      </c>
    </row>
    <row r="1171" spans="1:6" x14ac:dyDescent="0.3">
      <c r="A1171" s="1">
        <f t="shared" si="18"/>
        <v>1169</v>
      </c>
      <c r="B1171" s="6" t="str">
        <f xml:space="preserve"> RTD("cqg.rtd",,"StudyData", $I$2, "BAR", "", "Time", $I$4,-$A1171,$I$6,$I$10, "","False","T")</f>
        <v/>
      </c>
      <c r="C1171" s="3" t="str">
        <f xml:space="preserve"> RTD("cqg.rtd",,"StudyData", $I$2, "BAR", "", "Open", $I$4, -$A1171, $I$6,$I$10,,$I$8,$I$12)</f>
        <v/>
      </c>
      <c r="D1171" s="3" t="str">
        <f xml:space="preserve"> RTD("cqg.rtd",,"StudyData", $I$2, "BAR", "", "High", $I$4, -$A1171, $I$6,$I$10,,$I$8,$I$12)</f>
        <v/>
      </c>
      <c r="E1171" s="3" t="str">
        <f xml:space="preserve"> RTD("cqg.rtd",,"StudyData", $I$2, "BAR", "", "Low", $I$4, -$A1171, $I$6,$I$10,,$I$8,$I$12)</f>
        <v/>
      </c>
      <c r="F1171" s="3" t="str">
        <f xml:space="preserve"> RTD("cqg.rtd",,"StudyData", $I$2, "BAR", "", "Close", $I$4, -$A1171, $I$6,$I$10,,$I$8,$I$12)</f>
        <v/>
      </c>
    </row>
    <row r="1172" spans="1:6" x14ac:dyDescent="0.3">
      <c r="A1172" s="1">
        <f t="shared" si="18"/>
        <v>1170</v>
      </c>
      <c r="B1172" s="6" t="str">
        <f xml:space="preserve"> RTD("cqg.rtd",,"StudyData", $I$2, "BAR", "", "Time", $I$4,-$A1172,$I$6,$I$10, "","False","T")</f>
        <v/>
      </c>
      <c r="C1172" s="3" t="str">
        <f xml:space="preserve"> RTD("cqg.rtd",,"StudyData", $I$2, "BAR", "", "Open", $I$4, -$A1172, $I$6,$I$10,,$I$8,$I$12)</f>
        <v/>
      </c>
      <c r="D1172" s="3" t="str">
        <f xml:space="preserve"> RTD("cqg.rtd",,"StudyData", $I$2, "BAR", "", "High", $I$4, -$A1172, $I$6,$I$10,,$I$8,$I$12)</f>
        <v/>
      </c>
      <c r="E1172" s="3" t="str">
        <f xml:space="preserve"> RTD("cqg.rtd",,"StudyData", $I$2, "BAR", "", "Low", $I$4, -$A1172, $I$6,$I$10,,$I$8,$I$12)</f>
        <v/>
      </c>
      <c r="F1172" s="3" t="str">
        <f xml:space="preserve"> RTD("cqg.rtd",,"StudyData", $I$2, "BAR", "", "Close", $I$4, -$A1172, $I$6,$I$10,,$I$8,$I$12)</f>
        <v/>
      </c>
    </row>
    <row r="1173" spans="1:6" x14ac:dyDescent="0.3">
      <c r="A1173" s="1">
        <f t="shared" si="18"/>
        <v>1171</v>
      </c>
      <c r="B1173" s="6" t="str">
        <f xml:space="preserve"> RTD("cqg.rtd",,"StudyData", $I$2, "BAR", "", "Time", $I$4,-$A1173,$I$6,$I$10, "","False","T")</f>
        <v/>
      </c>
      <c r="C1173" s="3" t="str">
        <f xml:space="preserve"> RTD("cqg.rtd",,"StudyData", $I$2, "BAR", "", "Open", $I$4, -$A1173, $I$6,$I$10,,$I$8,$I$12)</f>
        <v/>
      </c>
      <c r="D1173" s="3" t="str">
        <f xml:space="preserve"> RTD("cqg.rtd",,"StudyData", $I$2, "BAR", "", "High", $I$4, -$A1173, $I$6,$I$10,,$I$8,$I$12)</f>
        <v/>
      </c>
      <c r="E1173" s="3" t="str">
        <f xml:space="preserve"> RTD("cqg.rtd",,"StudyData", $I$2, "BAR", "", "Low", $I$4, -$A1173, $I$6,$I$10,,$I$8,$I$12)</f>
        <v/>
      </c>
      <c r="F1173" s="3" t="str">
        <f xml:space="preserve"> RTD("cqg.rtd",,"StudyData", $I$2, "BAR", "", "Close", $I$4, -$A1173, $I$6,$I$10,,$I$8,$I$12)</f>
        <v/>
      </c>
    </row>
    <row r="1174" spans="1:6" x14ac:dyDescent="0.3">
      <c r="A1174" s="1">
        <f t="shared" si="18"/>
        <v>1172</v>
      </c>
      <c r="B1174" s="6" t="str">
        <f xml:space="preserve"> RTD("cqg.rtd",,"StudyData", $I$2, "BAR", "", "Time", $I$4,-$A1174,$I$6,$I$10, "","False","T")</f>
        <v/>
      </c>
      <c r="C1174" s="3" t="str">
        <f xml:space="preserve"> RTD("cqg.rtd",,"StudyData", $I$2, "BAR", "", "Open", $I$4, -$A1174, $I$6,$I$10,,$I$8,$I$12)</f>
        <v/>
      </c>
      <c r="D1174" s="3" t="str">
        <f xml:space="preserve"> RTD("cqg.rtd",,"StudyData", $I$2, "BAR", "", "High", $I$4, -$A1174, $I$6,$I$10,,$I$8,$I$12)</f>
        <v/>
      </c>
      <c r="E1174" s="3" t="str">
        <f xml:space="preserve"> RTD("cqg.rtd",,"StudyData", $I$2, "BAR", "", "Low", $I$4, -$A1174, $I$6,$I$10,,$I$8,$I$12)</f>
        <v/>
      </c>
      <c r="F1174" s="3" t="str">
        <f xml:space="preserve"> RTD("cqg.rtd",,"StudyData", $I$2, "BAR", "", "Close", $I$4, -$A1174, $I$6,$I$10,,$I$8,$I$12)</f>
        <v/>
      </c>
    </row>
    <row r="1175" spans="1:6" x14ac:dyDescent="0.3">
      <c r="A1175" s="1">
        <f t="shared" si="18"/>
        <v>1173</v>
      </c>
      <c r="B1175" s="6" t="str">
        <f xml:space="preserve"> RTD("cqg.rtd",,"StudyData", $I$2, "BAR", "", "Time", $I$4,-$A1175,$I$6,$I$10, "","False","T")</f>
        <v/>
      </c>
      <c r="C1175" s="3" t="str">
        <f xml:space="preserve"> RTD("cqg.rtd",,"StudyData", $I$2, "BAR", "", "Open", $I$4, -$A1175, $I$6,$I$10,,$I$8,$I$12)</f>
        <v/>
      </c>
      <c r="D1175" s="3" t="str">
        <f xml:space="preserve"> RTD("cqg.rtd",,"StudyData", $I$2, "BAR", "", "High", $I$4, -$A1175, $I$6,$I$10,,$I$8,$I$12)</f>
        <v/>
      </c>
      <c r="E1175" s="3" t="str">
        <f xml:space="preserve"> RTD("cqg.rtd",,"StudyData", $I$2, "BAR", "", "Low", $I$4, -$A1175, $I$6,$I$10,,$I$8,$I$12)</f>
        <v/>
      </c>
      <c r="F1175" s="3" t="str">
        <f xml:space="preserve"> RTD("cqg.rtd",,"StudyData", $I$2, "BAR", "", "Close", $I$4, -$A1175, $I$6,$I$10,,$I$8,$I$12)</f>
        <v/>
      </c>
    </row>
    <row r="1176" spans="1:6" x14ac:dyDescent="0.3">
      <c r="A1176" s="1">
        <f t="shared" si="18"/>
        <v>1174</v>
      </c>
      <c r="B1176" s="6" t="str">
        <f xml:space="preserve"> RTD("cqg.rtd",,"StudyData", $I$2, "BAR", "", "Time", $I$4,-$A1176,$I$6,$I$10, "","False","T")</f>
        <v/>
      </c>
      <c r="C1176" s="3" t="str">
        <f xml:space="preserve"> RTD("cqg.rtd",,"StudyData", $I$2, "BAR", "", "Open", $I$4, -$A1176, $I$6,$I$10,,$I$8,$I$12)</f>
        <v/>
      </c>
      <c r="D1176" s="3" t="str">
        <f xml:space="preserve"> RTD("cqg.rtd",,"StudyData", $I$2, "BAR", "", "High", $I$4, -$A1176, $I$6,$I$10,,$I$8,$I$12)</f>
        <v/>
      </c>
      <c r="E1176" s="3" t="str">
        <f xml:space="preserve"> RTD("cqg.rtd",,"StudyData", $I$2, "BAR", "", "Low", $I$4, -$A1176, $I$6,$I$10,,$I$8,$I$12)</f>
        <v/>
      </c>
      <c r="F1176" s="3" t="str">
        <f xml:space="preserve"> RTD("cqg.rtd",,"StudyData", $I$2, "BAR", "", "Close", $I$4, -$A1176, $I$6,$I$10,,$I$8,$I$12)</f>
        <v/>
      </c>
    </row>
    <row r="1177" spans="1:6" x14ac:dyDescent="0.3">
      <c r="A1177" s="1">
        <f t="shared" si="18"/>
        <v>1175</v>
      </c>
      <c r="B1177" s="6" t="str">
        <f xml:space="preserve"> RTD("cqg.rtd",,"StudyData", $I$2, "BAR", "", "Time", $I$4,-$A1177,$I$6,$I$10, "","False","T")</f>
        <v/>
      </c>
      <c r="C1177" s="3" t="str">
        <f xml:space="preserve"> RTD("cqg.rtd",,"StudyData", $I$2, "BAR", "", "Open", $I$4, -$A1177, $I$6,$I$10,,$I$8,$I$12)</f>
        <v/>
      </c>
      <c r="D1177" s="3" t="str">
        <f xml:space="preserve"> RTD("cqg.rtd",,"StudyData", $I$2, "BAR", "", "High", $I$4, -$A1177, $I$6,$I$10,,$I$8,$I$12)</f>
        <v/>
      </c>
      <c r="E1177" s="3" t="str">
        <f xml:space="preserve"> RTD("cqg.rtd",,"StudyData", $I$2, "BAR", "", "Low", $I$4, -$A1177, $I$6,$I$10,,$I$8,$I$12)</f>
        <v/>
      </c>
      <c r="F1177" s="3" t="str">
        <f xml:space="preserve"> RTD("cqg.rtd",,"StudyData", $I$2, "BAR", "", "Close", $I$4, -$A1177, $I$6,$I$10,,$I$8,$I$12)</f>
        <v/>
      </c>
    </row>
    <row r="1178" spans="1:6" x14ac:dyDescent="0.3">
      <c r="A1178" s="1">
        <f t="shared" si="18"/>
        <v>1176</v>
      </c>
      <c r="B1178" s="6" t="str">
        <f xml:space="preserve"> RTD("cqg.rtd",,"StudyData", $I$2, "BAR", "", "Time", $I$4,-$A1178,$I$6,$I$10, "","False","T")</f>
        <v/>
      </c>
      <c r="C1178" s="3" t="str">
        <f xml:space="preserve"> RTD("cqg.rtd",,"StudyData", $I$2, "BAR", "", "Open", $I$4, -$A1178, $I$6,$I$10,,$I$8,$I$12)</f>
        <v/>
      </c>
      <c r="D1178" s="3" t="str">
        <f xml:space="preserve"> RTD("cqg.rtd",,"StudyData", $I$2, "BAR", "", "High", $I$4, -$A1178, $I$6,$I$10,,$I$8,$I$12)</f>
        <v/>
      </c>
      <c r="E1178" s="3" t="str">
        <f xml:space="preserve"> RTD("cqg.rtd",,"StudyData", $I$2, "BAR", "", "Low", $I$4, -$A1178, $I$6,$I$10,,$I$8,$I$12)</f>
        <v/>
      </c>
      <c r="F1178" s="3" t="str">
        <f xml:space="preserve"> RTD("cqg.rtd",,"StudyData", $I$2, "BAR", "", "Close", $I$4, -$A1178, $I$6,$I$10,,$I$8,$I$12)</f>
        <v/>
      </c>
    </row>
    <row r="1179" spans="1:6" x14ac:dyDescent="0.3">
      <c r="A1179" s="1">
        <f t="shared" si="18"/>
        <v>1177</v>
      </c>
      <c r="B1179" s="6" t="str">
        <f xml:space="preserve"> RTD("cqg.rtd",,"StudyData", $I$2, "BAR", "", "Time", $I$4,-$A1179,$I$6,$I$10, "","False","T")</f>
        <v/>
      </c>
      <c r="C1179" s="3" t="str">
        <f xml:space="preserve"> RTD("cqg.rtd",,"StudyData", $I$2, "BAR", "", "Open", $I$4, -$A1179, $I$6,$I$10,,$I$8,$I$12)</f>
        <v/>
      </c>
      <c r="D1179" s="3" t="str">
        <f xml:space="preserve"> RTD("cqg.rtd",,"StudyData", $I$2, "BAR", "", "High", $I$4, -$A1179, $I$6,$I$10,,$I$8,$I$12)</f>
        <v/>
      </c>
      <c r="E1179" s="3" t="str">
        <f xml:space="preserve"> RTD("cqg.rtd",,"StudyData", $I$2, "BAR", "", "Low", $I$4, -$A1179, $I$6,$I$10,,$I$8,$I$12)</f>
        <v/>
      </c>
      <c r="F1179" s="3" t="str">
        <f xml:space="preserve"> RTD("cqg.rtd",,"StudyData", $I$2, "BAR", "", "Close", $I$4, -$A1179, $I$6,$I$10,,$I$8,$I$12)</f>
        <v/>
      </c>
    </row>
    <row r="1180" spans="1:6" x14ac:dyDescent="0.3">
      <c r="A1180" s="1">
        <f t="shared" si="18"/>
        <v>1178</v>
      </c>
      <c r="B1180" s="6" t="str">
        <f xml:space="preserve"> RTD("cqg.rtd",,"StudyData", $I$2, "BAR", "", "Time", $I$4,-$A1180,$I$6,$I$10, "","False","T")</f>
        <v/>
      </c>
      <c r="C1180" s="3" t="str">
        <f xml:space="preserve"> RTD("cqg.rtd",,"StudyData", $I$2, "BAR", "", "Open", $I$4, -$A1180, $I$6,$I$10,,$I$8,$I$12)</f>
        <v/>
      </c>
      <c r="D1180" s="3" t="str">
        <f xml:space="preserve"> RTD("cqg.rtd",,"StudyData", $I$2, "BAR", "", "High", $I$4, -$A1180, $I$6,$I$10,,$I$8,$I$12)</f>
        <v/>
      </c>
      <c r="E1180" s="3" t="str">
        <f xml:space="preserve"> RTD("cqg.rtd",,"StudyData", $I$2, "BAR", "", "Low", $I$4, -$A1180, $I$6,$I$10,,$I$8,$I$12)</f>
        <v/>
      </c>
      <c r="F1180" s="3" t="str">
        <f xml:space="preserve"> RTD("cqg.rtd",,"StudyData", $I$2, "BAR", "", "Close", $I$4, -$A1180, $I$6,$I$10,,$I$8,$I$12)</f>
        <v/>
      </c>
    </row>
    <row r="1181" spans="1:6" x14ac:dyDescent="0.3">
      <c r="A1181" s="1">
        <f t="shared" si="18"/>
        <v>1179</v>
      </c>
      <c r="B1181" s="6" t="str">
        <f xml:space="preserve"> RTD("cqg.rtd",,"StudyData", $I$2, "BAR", "", "Time", $I$4,-$A1181,$I$6,$I$10, "","False","T")</f>
        <v/>
      </c>
      <c r="C1181" s="3" t="str">
        <f xml:space="preserve"> RTD("cqg.rtd",,"StudyData", $I$2, "BAR", "", "Open", $I$4, -$A1181, $I$6,$I$10,,$I$8,$I$12)</f>
        <v/>
      </c>
      <c r="D1181" s="3" t="str">
        <f xml:space="preserve"> RTD("cqg.rtd",,"StudyData", $I$2, "BAR", "", "High", $I$4, -$A1181, $I$6,$I$10,,$I$8,$I$12)</f>
        <v/>
      </c>
      <c r="E1181" s="3" t="str">
        <f xml:space="preserve"> RTD("cqg.rtd",,"StudyData", $I$2, "BAR", "", "Low", $I$4, -$A1181, $I$6,$I$10,,$I$8,$I$12)</f>
        <v/>
      </c>
      <c r="F1181" s="3" t="str">
        <f xml:space="preserve"> RTD("cqg.rtd",,"StudyData", $I$2, "BAR", "", "Close", $I$4, -$A1181, $I$6,$I$10,,$I$8,$I$12)</f>
        <v/>
      </c>
    </row>
    <row r="1182" spans="1:6" x14ac:dyDescent="0.3">
      <c r="A1182" s="1">
        <f t="shared" si="18"/>
        <v>1180</v>
      </c>
      <c r="B1182" s="6" t="str">
        <f xml:space="preserve"> RTD("cqg.rtd",,"StudyData", $I$2, "BAR", "", "Time", $I$4,-$A1182,$I$6,$I$10, "","False","T")</f>
        <v/>
      </c>
      <c r="C1182" s="3" t="str">
        <f xml:space="preserve"> RTD("cqg.rtd",,"StudyData", $I$2, "BAR", "", "Open", $I$4, -$A1182, $I$6,$I$10,,$I$8,$I$12)</f>
        <v/>
      </c>
      <c r="D1182" s="3" t="str">
        <f xml:space="preserve"> RTD("cqg.rtd",,"StudyData", $I$2, "BAR", "", "High", $I$4, -$A1182, $I$6,$I$10,,$I$8,$I$12)</f>
        <v/>
      </c>
      <c r="E1182" s="3" t="str">
        <f xml:space="preserve"> RTD("cqg.rtd",,"StudyData", $I$2, "BAR", "", "Low", $I$4, -$A1182, $I$6,$I$10,,$I$8,$I$12)</f>
        <v/>
      </c>
      <c r="F1182" s="3" t="str">
        <f xml:space="preserve"> RTD("cqg.rtd",,"StudyData", $I$2, "BAR", "", "Close", $I$4, -$A1182, $I$6,$I$10,,$I$8,$I$12)</f>
        <v/>
      </c>
    </row>
    <row r="1183" spans="1:6" x14ac:dyDescent="0.3">
      <c r="A1183" s="1">
        <f t="shared" si="18"/>
        <v>1181</v>
      </c>
      <c r="B1183" s="6" t="str">
        <f xml:space="preserve"> RTD("cqg.rtd",,"StudyData", $I$2, "BAR", "", "Time", $I$4,-$A1183,$I$6,$I$10, "","False","T")</f>
        <v/>
      </c>
      <c r="C1183" s="3" t="str">
        <f xml:space="preserve"> RTD("cqg.rtd",,"StudyData", $I$2, "BAR", "", "Open", $I$4, -$A1183, $I$6,$I$10,,$I$8,$I$12)</f>
        <v/>
      </c>
      <c r="D1183" s="3" t="str">
        <f xml:space="preserve"> RTD("cqg.rtd",,"StudyData", $I$2, "BAR", "", "High", $I$4, -$A1183, $I$6,$I$10,,$I$8,$I$12)</f>
        <v/>
      </c>
      <c r="E1183" s="3" t="str">
        <f xml:space="preserve"> RTD("cqg.rtd",,"StudyData", $I$2, "BAR", "", "Low", $I$4, -$A1183, $I$6,$I$10,,$I$8,$I$12)</f>
        <v/>
      </c>
      <c r="F1183" s="3" t="str">
        <f xml:space="preserve"> RTD("cqg.rtd",,"StudyData", $I$2, "BAR", "", "Close", $I$4, -$A1183, $I$6,$I$10,,$I$8,$I$12)</f>
        <v/>
      </c>
    </row>
    <row r="1184" spans="1:6" x14ac:dyDescent="0.3">
      <c r="A1184" s="1">
        <f t="shared" si="18"/>
        <v>1182</v>
      </c>
      <c r="B1184" s="6" t="str">
        <f xml:space="preserve"> RTD("cqg.rtd",,"StudyData", $I$2, "BAR", "", "Time", $I$4,-$A1184,$I$6,$I$10, "","False","T")</f>
        <v/>
      </c>
      <c r="C1184" s="3" t="str">
        <f xml:space="preserve"> RTD("cqg.rtd",,"StudyData", $I$2, "BAR", "", "Open", $I$4, -$A1184, $I$6,$I$10,,$I$8,$I$12)</f>
        <v/>
      </c>
      <c r="D1184" s="3" t="str">
        <f xml:space="preserve"> RTD("cqg.rtd",,"StudyData", $I$2, "BAR", "", "High", $I$4, -$A1184, $I$6,$I$10,,$I$8,$I$12)</f>
        <v/>
      </c>
      <c r="E1184" s="3" t="str">
        <f xml:space="preserve"> RTD("cqg.rtd",,"StudyData", $I$2, "BAR", "", "Low", $I$4, -$A1184, $I$6,$I$10,,$I$8,$I$12)</f>
        <v/>
      </c>
      <c r="F1184" s="3" t="str">
        <f xml:space="preserve"> RTD("cqg.rtd",,"StudyData", $I$2, "BAR", "", "Close", $I$4, -$A1184, $I$6,$I$10,,$I$8,$I$12)</f>
        <v/>
      </c>
    </row>
    <row r="1185" spans="1:6" x14ac:dyDescent="0.3">
      <c r="A1185" s="1">
        <f t="shared" si="18"/>
        <v>1183</v>
      </c>
      <c r="B1185" s="6" t="str">
        <f xml:space="preserve"> RTD("cqg.rtd",,"StudyData", $I$2, "BAR", "", "Time", $I$4,-$A1185,$I$6,$I$10, "","False","T")</f>
        <v/>
      </c>
      <c r="C1185" s="3" t="str">
        <f xml:space="preserve"> RTD("cqg.rtd",,"StudyData", $I$2, "BAR", "", "Open", $I$4, -$A1185, $I$6,$I$10,,$I$8,$I$12)</f>
        <v/>
      </c>
      <c r="D1185" s="3" t="str">
        <f xml:space="preserve"> RTD("cqg.rtd",,"StudyData", $I$2, "BAR", "", "High", $I$4, -$A1185, $I$6,$I$10,,$I$8,$I$12)</f>
        <v/>
      </c>
      <c r="E1185" s="3" t="str">
        <f xml:space="preserve"> RTD("cqg.rtd",,"StudyData", $I$2, "BAR", "", "Low", $I$4, -$A1185, $I$6,$I$10,,$I$8,$I$12)</f>
        <v/>
      </c>
      <c r="F1185" s="3" t="str">
        <f xml:space="preserve"> RTD("cqg.rtd",,"StudyData", $I$2, "BAR", "", "Close", $I$4, -$A1185, $I$6,$I$10,,$I$8,$I$12)</f>
        <v/>
      </c>
    </row>
    <row r="1186" spans="1:6" x14ac:dyDescent="0.3">
      <c r="A1186" s="1">
        <f t="shared" si="18"/>
        <v>1184</v>
      </c>
      <c r="B1186" s="6" t="str">
        <f xml:space="preserve"> RTD("cqg.rtd",,"StudyData", $I$2, "BAR", "", "Time", $I$4,-$A1186,$I$6,$I$10, "","False","T")</f>
        <v/>
      </c>
      <c r="C1186" s="3" t="str">
        <f xml:space="preserve"> RTD("cqg.rtd",,"StudyData", $I$2, "BAR", "", "Open", $I$4, -$A1186, $I$6,$I$10,,$I$8,$I$12)</f>
        <v/>
      </c>
      <c r="D1186" s="3" t="str">
        <f xml:space="preserve"> RTD("cqg.rtd",,"StudyData", $I$2, "BAR", "", "High", $I$4, -$A1186, $I$6,$I$10,,$I$8,$I$12)</f>
        <v/>
      </c>
      <c r="E1186" s="3" t="str">
        <f xml:space="preserve"> RTD("cqg.rtd",,"StudyData", $I$2, "BAR", "", "Low", $I$4, -$A1186, $I$6,$I$10,,$I$8,$I$12)</f>
        <v/>
      </c>
      <c r="F1186" s="3" t="str">
        <f xml:space="preserve"> RTD("cqg.rtd",,"StudyData", $I$2, "BAR", "", "Close", $I$4, -$A1186, $I$6,$I$10,,$I$8,$I$12)</f>
        <v/>
      </c>
    </row>
    <row r="1187" spans="1:6" x14ac:dyDescent="0.3">
      <c r="A1187" s="1">
        <f t="shared" si="18"/>
        <v>1185</v>
      </c>
      <c r="B1187" s="6" t="str">
        <f xml:space="preserve"> RTD("cqg.rtd",,"StudyData", $I$2, "BAR", "", "Time", $I$4,-$A1187,$I$6,$I$10, "","False","T")</f>
        <v/>
      </c>
      <c r="C1187" s="3" t="str">
        <f xml:space="preserve"> RTD("cqg.rtd",,"StudyData", $I$2, "BAR", "", "Open", $I$4, -$A1187, $I$6,$I$10,,$I$8,$I$12)</f>
        <v/>
      </c>
      <c r="D1187" s="3" t="str">
        <f xml:space="preserve"> RTD("cqg.rtd",,"StudyData", $I$2, "BAR", "", "High", $I$4, -$A1187, $I$6,$I$10,,$I$8,$I$12)</f>
        <v/>
      </c>
      <c r="E1187" s="3" t="str">
        <f xml:space="preserve"> RTD("cqg.rtd",,"StudyData", $I$2, "BAR", "", "Low", $I$4, -$A1187, $I$6,$I$10,,$I$8,$I$12)</f>
        <v/>
      </c>
      <c r="F1187" s="3" t="str">
        <f xml:space="preserve"> RTD("cqg.rtd",,"StudyData", $I$2, "BAR", "", "Close", $I$4, -$A1187, $I$6,$I$10,,$I$8,$I$12)</f>
        <v/>
      </c>
    </row>
    <row r="1188" spans="1:6" x14ac:dyDescent="0.3">
      <c r="A1188" s="1">
        <f t="shared" si="18"/>
        <v>1186</v>
      </c>
      <c r="B1188" s="6" t="str">
        <f xml:space="preserve"> RTD("cqg.rtd",,"StudyData", $I$2, "BAR", "", "Time", $I$4,-$A1188,$I$6,$I$10, "","False","T")</f>
        <v/>
      </c>
      <c r="C1188" s="3" t="str">
        <f xml:space="preserve"> RTD("cqg.rtd",,"StudyData", $I$2, "BAR", "", "Open", $I$4, -$A1188, $I$6,$I$10,,$I$8,$I$12)</f>
        <v/>
      </c>
      <c r="D1188" s="3" t="str">
        <f xml:space="preserve"> RTD("cqg.rtd",,"StudyData", $I$2, "BAR", "", "High", $I$4, -$A1188, $I$6,$I$10,,$I$8,$I$12)</f>
        <v/>
      </c>
      <c r="E1188" s="3" t="str">
        <f xml:space="preserve"> RTD("cqg.rtd",,"StudyData", $I$2, "BAR", "", "Low", $I$4, -$A1188, $I$6,$I$10,,$I$8,$I$12)</f>
        <v/>
      </c>
      <c r="F1188" s="3" t="str">
        <f xml:space="preserve"> RTD("cqg.rtd",,"StudyData", $I$2, "BAR", "", "Close", $I$4, -$A1188, $I$6,$I$10,,$I$8,$I$12)</f>
        <v/>
      </c>
    </row>
    <row r="1189" spans="1:6" x14ac:dyDescent="0.3">
      <c r="A1189" s="1">
        <f t="shared" si="18"/>
        <v>1187</v>
      </c>
      <c r="B1189" s="6" t="str">
        <f xml:space="preserve"> RTD("cqg.rtd",,"StudyData", $I$2, "BAR", "", "Time", $I$4,-$A1189,$I$6,$I$10, "","False","T")</f>
        <v/>
      </c>
      <c r="C1189" s="3" t="str">
        <f xml:space="preserve"> RTD("cqg.rtd",,"StudyData", $I$2, "BAR", "", "Open", $I$4, -$A1189, $I$6,$I$10,,$I$8,$I$12)</f>
        <v/>
      </c>
      <c r="D1189" s="3" t="str">
        <f xml:space="preserve"> RTD("cqg.rtd",,"StudyData", $I$2, "BAR", "", "High", $I$4, -$A1189, $I$6,$I$10,,$I$8,$I$12)</f>
        <v/>
      </c>
      <c r="E1189" s="3" t="str">
        <f xml:space="preserve"> RTD("cqg.rtd",,"StudyData", $I$2, "BAR", "", "Low", $I$4, -$A1189, $I$6,$I$10,,$I$8,$I$12)</f>
        <v/>
      </c>
      <c r="F1189" s="3" t="str">
        <f xml:space="preserve"> RTD("cqg.rtd",,"StudyData", $I$2, "BAR", "", "Close", $I$4, -$A1189, $I$6,$I$10,,$I$8,$I$12)</f>
        <v/>
      </c>
    </row>
    <row r="1190" spans="1:6" x14ac:dyDescent="0.3">
      <c r="A1190" s="1">
        <f t="shared" si="18"/>
        <v>1188</v>
      </c>
      <c r="B1190" s="6" t="str">
        <f xml:space="preserve"> RTD("cqg.rtd",,"StudyData", $I$2, "BAR", "", "Time", $I$4,-$A1190,$I$6,$I$10, "","False","T")</f>
        <v/>
      </c>
      <c r="C1190" s="3" t="str">
        <f xml:space="preserve"> RTD("cqg.rtd",,"StudyData", $I$2, "BAR", "", "Open", $I$4, -$A1190, $I$6,$I$10,,$I$8,$I$12)</f>
        <v/>
      </c>
      <c r="D1190" s="3" t="str">
        <f xml:space="preserve"> RTD("cqg.rtd",,"StudyData", $I$2, "BAR", "", "High", $I$4, -$A1190, $I$6,$I$10,,$I$8,$I$12)</f>
        <v/>
      </c>
      <c r="E1190" s="3" t="str">
        <f xml:space="preserve"> RTD("cqg.rtd",,"StudyData", $I$2, "BAR", "", "Low", $I$4, -$A1190, $I$6,$I$10,,$I$8,$I$12)</f>
        <v/>
      </c>
      <c r="F1190" s="3" t="str">
        <f xml:space="preserve"> RTD("cqg.rtd",,"StudyData", $I$2, "BAR", "", "Close", $I$4, -$A1190, $I$6,$I$10,,$I$8,$I$12)</f>
        <v/>
      </c>
    </row>
    <row r="1191" spans="1:6" x14ac:dyDescent="0.3">
      <c r="A1191" s="1">
        <f t="shared" si="18"/>
        <v>1189</v>
      </c>
      <c r="B1191" s="6" t="str">
        <f xml:space="preserve"> RTD("cqg.rtd",,"StudyData", $I$2, "BAR", "", "Time", $I$4,-$A1191,$I$6,$I$10, "","False","T")</f>
        <v/>
      </c>
      <c r="C1191" s="3" t="str">
        <f xml:space="preserve"> RTD("cqg.rtd",,"StudyData", $I$2, "BAR", "", "Open", $I$4, -$A1191, $I$6,$I$10,,$I$8,$I$12)</f>
        <v/>
      </c>
      <c r="D1191" s="3" t="str">
        <f xml:space="preserve"> RTD("cqg.rtd",,"StudyData", $I$2, "BAR", "", "High", $I$4, -$A1191, $I$6,$I$10,,$I$8,$I$12)</f>
        <v/>
      </c>
      <c r="E1191" s="3" t="str">
        <f xml:space="preserve"> RTD("cqg.rtd",,"StudyData", $I$2, "BAR", "", "Low", $I$4, -$A1191, $I$6,$I$10,,$I$8,$I$12)</f>
        <v/>
      </c>
      <c r="F1191" s="3" t="str">
        <f xml:space="preserve"> RTD("cqg.rtd",,"StudyData", $I$2, "BAR", "", "Close", $I$4, -$A1191, $I$6,$I$10,,$I$8,$I$12)</f>
        <v/>
      </c>
    </row>
    <row r="1192" spans="1:6" x14ac:dyDescent="0.3">
      <c r="A1192" s="1">
        <f t="shared" si="18"/>
        <v>1190</v>
      </c>
      <c r="B1192" s="6" t="str">
        <f xml:space="preserve"> RTD("cqg.rtd",,"StudyData", $I$2, "BAR", "", "Time", $I$4,-$A1192,$I$6,$I$10, "","False","T")</f>
        <v/>
      </c>
      <c r="C1192" s="3" t="str">
        <f xml:space="preserve"> RTD("cqg.rtd",,"StudyData", $I$2, "BAR", "", "Open", $I$4, -$A1192, $I$6,$I$10,,$I$8,$I$12)</f>
        <v/>
      </c>
      <c r="D1192" s="3" t="str">
        <f xml:space="preserve"> RTD("cqg.rtd",,"StudyData", $I$2, "BAR", "", "High", $I$4, -$A1192, $I$6,$I$10,,$I$8,$I$12)</f>
        <v/>
      </c>
      <c r="E1192" s="3" t="str">
        <f xml:space="preserve"> RTD("cqg.rtd",,"StudyData", $I$2, "BAR", "", "Low", $I$4, -$A1192, $I$6,$I$10,,$I$8,$I$12)</f>
        <v/>
      </c>
      <c r="F1192" s="3" t="str">
        <f xml:space="preserve"> RTD("cqg.rtd",,"StudyData", $I$2, "BAR", "", "Close", $I$4, -$A1192, $I$6,$I$10,,$I$8,$I$12)</f>
        <v/>
      </c>
    </row>
    <row r="1193" spans="1:6" x14ac:dyDescent="0.3">
      <c r="A1193" s="1">
        <f t="shared" si="18"/>
        <v>1191</v>
      </c>
      <c r="B1193" s="6" t="str">
        <f xml:space="preserve"> RTD("cqg.rtd",,"StudyData", $I$2, "BAR", "", "Time", $I$4,-$A1193,$I$6,$I$10, "","False","T")</f>
        <v/>
      </c>
      <c r="C1193" s="3" t="str">
        <f xml:space="preserve"> RTD("cqg.rtd",,"StudyData", $I$2, "BAR", "", "Open", $I$4, -$A1193, $I$6,$I$10,,$I$8,$I$12)</f>
        <v/>
      </c>
      <c r="D1193" s="3" t="str">
        <f xml:space="preserve"> RTD("cqg.rtd",,"StudyData", $I$2, "BAR", "", "High", $I$4, -$A1193, $I$6,$I$10,,$I$8,$I$12)</f>
        <v/>
      </c>
      <c r="E1193" s="3" t="str">
        <f xml:space="preserve"> RTD("cqg.rtd",,"StudyData", $I$2, "BAR", "", "Low", $I$4, -$A1193, $I$6,$I$10,,$I$8,$I$12)</f>
        <v/>
      </c>
      <c r="F1193" s="3" t="str">
        <f xml:space="preserve"> RTD("cqg.rtd",,"StudyData", $I$2, "BAR", "", "Close", $I$4, -$A1193, $I$6,$I$10,,$I$8,$I$12)</f>
        <v/>
      </c>
    </row>
    <row r="1194" spans="1:6" x14ac:dyDescent="0.3">
      <c r="A1194" s="1">
        <f t="shared" si="18"/>
        <v>1192</v>
      </c>
      <c r="B1194" s="6" t="str">
        <f xml:space="preserve"> RTD("cqg.rtd",,"StudyData", $I$2, "BAR", "", "Time", $I$4,-$A1194,$I$6,$I$10, "","False","T")</f>
        <v/>
      </c>
      <c r="C1194" s="3" t="str">
        <f xml:space="preserve"> RTD("cqg.rtd",,"StudyData", $I$2, "BAR", "", "Open", $I$4, -$A1194, $I$6,$I$10,,$I$8,$I$12)</f>
        <v/>
      </c>
      <c r="D1194" s="3" t="str">
        <f xml:space="preserve"> RTD("cqg.rtd",,"StudyData", $I$2, "BAR", "", "High", $I$4, -$A1194, $I$6,$I$10,,$I$8,$I$12)</f>
        <v/>
      </c>
      <c r="E1194" s="3" t="str">
        <f xml:space="preserve"> RTD("cqg.rtd",,"StudyData", $I$2, "BAR", "", "Low", $I$4, -$A1194, $I$6,$I$10,,$I$8,$I$12)</f>
        <v/>
      </c>
      <c r="F1194" s="3" t="str">
        <f xml:space="preserve"> RTD("cqg.rtd",,"StudyData", $I$2, "BAR", "", "Close", $I$4, -$A1194, $I$6,$I$10,,$I$8,$I$12)</f>
        <v/>
      </c>
    </row>
    <row r="1195" spans="1:6" x14ac:dyDescent="0.3">
      <c r="A1195" s="1">
        <f t="shared" si="18"/>
        <v>1193</v>
      </c>
      <c r="B1195" s="6" t="str">
        <f xml:space="preserve"> RTD("cqg.rtd",,"StudyData", $I$2, "BAR", "", "Time", $I$4,-$A1195,$I$6,$I$10, "","False","T")</f>
        <v/>
      </c>
      <c r="C1195" s="3" t="str">
        <f xml:space="preserve"> RTD("cqg.rtd",,"StudyData", $I$2, "BAR", "", "Open", $I$4, -$A1195, $I$6,$I$10,,$I$8,$I$12)</f>
        <v/>
      </c>
      <c r="D1195" s="3" t="str">
        <f xml:space="preserve"> RTD("cqg.rtd",,"StudyData", $I$2, "BAR", "", "High", $I$4, -$A1195, $I$6,$I$10,,$I$8,$I$12)</f>
        <v/>
      </c>
      <c r="E1195" s="3" t="str">
        <f xml:space="preserve"> RTD("cqg.rtd",,"StudyData", $I$2, "BAR", "", "Low", $I$4, -$A1195, $I$6,$I$10,,$I$8,$I$12)</f>
        <v/>
      </c>
      <c r="F1195" s="3" t="str">
        <f xml:space="preserve"> RTD("cqg.rtd",,"StudyData", $I$2, "BAR", "", "Close", $I$4, -$A1195, $I$6,$I$10,,$I$8,$I$12)</f>
        <v/>
      </c>
    </row>
    <row r="1196" spans="1:6" x14ac:dyDescent="0.3">
      <c r="A1196" s="1">
        <f t="shared" si="18"/>
        <v>1194</v>
      </c>
      <c r="B1196" s="6" t="str">
        <f xml:space="preserve"> RTD("cqg.rtd",,"StudyData", $I$2, "BAR", "", "Time", $I$4,-$A1196,$I$6,$I$10, "","False","T")</f>
        <v/>
      </c>
      <c r="C1196" s="3" t="str">
        <f xml:space="preserve"> RTD("cqg.rtd",,"StudyData", $I$2, "BAR", "", "Open", $I$4, -$A1196, $I$6,$I$10,,$I$8,$I$12)</f>
        <v/>
      </c>
      <c r="D1196" s="3" t="str">
        <f xml:space="preserve"> RTD("cqg.rtd",,"StudyData", $I$2, "BAR", "", "High", $I$4, -$A1196, $I$6,$I$10,,$I$8,$I$12)</f>
        <v/>
      </c>
      <c r="E1196" s="3" t="str">
        <f xml:space="preserve"> RTD("cqg.rtd",,"StudyData", $I$2, "BAR", "", "Low", $I$4, -$A1196, $I$6,$I$10,,$I$8,$I$12)</f>
        <v/>
      </c>
      <c r="F1196" s="3" t="str">
        <f xml:space="preserve"> RTD("cqg.rtd",,"StudyData", $I$2, "BAR", "", "Close", $I$4, -$A1196, $I$6,$I$10,,$I$8,$I$12)</f>
        <v/>
      </c>
    </row>
    <row r="1197" spans="1:6" x14ac:dyDescent="0.3">
      <c r="A1197" s="1">
        <f t="shared" si="18"/>
        <v>1195</v>
      </c>
      <c r="B1197" s="6" t="str">
        <f xml:space="preserve"> RTD("cqg.rtd",,"StudyData", $I$2, "BAR", "", "Time", $I$4,-$A1197,$I$6,$I$10, "","False","T")</f>
        <v/>
      </c>
      <c r="C1197" s="3" t="str">
        <f xml:space="preserve"> RTD("cqg.rtd",,"StudyData", $I$2, "BAR", "", "Open", $I$4, -$A1197, $I$6,$I$10,,$I$8,$I$12)</f>
        <v/>
      </c>
      <c r="D1197" s="3" t="str">
        <f xml:space="preserve"> RTD("cqg.rtd",,"StudyData", $I$2, "BAR", "", "High", $I$4, -$A1197, $I$6,$I$10,,$I$8,$I$12)</f>
        <v/>
      </c>
      <c r="E1197" s="3" t="str">
        <f xml:space="preserve"> RTD("cqg.rtd",,"StudyData", $I$2, "BAR", "", "Low", $I$4, -$A1197, $I$6,$I$10,,$I$8,$I$12)</f>
        <v/>
      </c>
      <c r="F1197" s="3" t="str">
        <f xml:space="preserve"> RTD("cqg.rtd",,"StudyData", $I$2, "BAR", "", "Close", $I$4, -$A1197, $I$6,$I$10,,$I$8,$I$12)</f>
        <v/>
      </c>
    </row>
    <row r="1198" spans="1:6" x14ac:dyDescent="0.3">
      <c r="A1198" s="1">
        <f t="shared" si="18"/>
        <v>1196</v>
      </c>
      <c r="B1198" s="6" t="str">
        <f xml:space="preserve"> RTD("cqg.rtd",,"StudyData", $I$2, "BAR", "", "Time", $I$4,-$A1198,$I$6,$I$10, "","False","T")</f>
        <v/>
      </c>
      <c r="C1198" s="3" t="str">
        <f xml:space="preserve"> RTD("cqg.rtd",,"StudyData", $I$2, "BAR", "", "Open", $I$4, -$A1198, $I$6,$I$10,,$I$8,$I$12)</f>
        <v/>
      </c>
      <c r="D1198" s="3" t="str">
        <f xml:space="preserve"> RTD("cqg.rtd",,"StudyData", $I$2, "BAR", "", "High", $I$4, -$A1198, $I$6,$I$10,,$I$8,$I$12)</f>
        <v/>
      </c>
      <c r="E1198" s="3" t="str">
        <f xml:space="preserve"> RTD("cqg.rtd",,"StudyData", $I$2, "BAR", "", "Low", $I$4, -$A1198, $I$6,$I$10,,$I$8,$I$12)</f>
        <v/>
      </c>
      <c r="F1198" s="3" t="str">
        <f xml:space="preserve"> RTD("cqg.rtd",,"StudyData", $I$2, "BAR", "", "Close", $I$4, -$A1198, $I$6,$I$10,,$I$8,$I$12)</f>
        <v/>
      </c>
    </row>
    <row r="1199" spans="1:6" x14ac:dyDescent="0.3">
      <c r="A1199" s="1">
        <f t="shared" si="18"/>
        <v>1197</v>
      </c>
      <c r="B1199" s="6" t="str">
        <f xml:space="preserve"> RTD("cqg.rtd",,"StudyData", $I$2, "BAR", "", "Time", $I$4,-$A1199,$I$6,$I$10, "","False","T")</f>
        <v/>
      </c>
      <c r="C1199" s="3" t="str">
        <f xml:space="preserve"> RTD("cqg.rtd",,"StudyData", $I$2, "BAR", "", "Open", $I$4, -$A1199, $I$6,$I$10,,$I$8,$I$12)</f>
        <v/>
      </c>
      <c r="D1199" s="3" t="str">
        <f xml:space="preserve"> RTD("cqg.rtd",,"StudyData", $I$2, "BAR", "", "High", $I$4, -$A1199, $I$6,$I$10,,$I$8,$I$12)</f>
        <v/>
      </c>
      <c r="E1199" s="3" t="str">
        <f xml:space="preserve"> RTD("cqg.rtd",,"StudyData", $I$2, "BAR", "", "Low", $I$4, -$A1199, $I$6,$I$10,,$I$8,$I$12)</f>
        <v/>
      </c>
      <c r="F1199" s="3" t="str">
        <f xml:space="preserve"> RTD("cqg.rtd",,"StudyData", $I$2, "BAR", "", "Close", $I$4, -$A1199, $I$6,$I$10,,$I$8,$I$12)</f>
        <v/>
      </c>
    </row>
    <row r="1200" spans="1:6" x14ac:dyDescent="0.3">
      <c r="A1200" s="1">
        <f t="shared" si="18"/>
        <v>1198</v>
      </c>
      <c r="B1200" s="6" t="str">
        <f xml:space="preserve"> RTD("cqg.rtd",,"StudyData", $I$2, "BAR", "", "Time", $I$4,-$A1200,$I$6,$I$10, "","False","T")</f>
        <v/>
      </c>
      <c r="C1200" s="3" t="str">
        <f xml:space="preserve"> RTD("cqg.rtd",,"StudyData", $I$2, "BAR", "", "Open", $I$4, -$A1200, $I$6,$I$10,,$I$8,$I$12)</f>
        <v/>
      </c>
      <c r="D1200" s="3" t="str">
        <f xml:space="preserve"> RTD("cqg.rtd",,"StudyData", $I$2, "BAR", "", "High", $I$4, -$A1200, $I$6,$I$10,,$I$8,$I$12)</f>
        <v/>
      </c>
      <c r="E1200" s="3" t="str">
        <f xml:space="preserve"> RTD("cqg.rtd",,"StudyData", $I$2, "BAR", "", "Low", $I$4, -$A1200, $I$6,$I$10,,$I$8,$I$12)</f>
        <v/>
      </c>
      <c r="F1200" s="3" t="str">
        <f xml:space="preserve"> RTD("cqg.rtd",,"StudyData", $I$2, "BAR", "", "Close", $I$4, -$A1200, $I$6,$I$10,,$I$8,$I$12)</f>
        <v/>
      </c>
    </row>
    <row r="1201" spans="1:6" x14ac:dyDescent="0.3">
      <c r="A1201" s="1">
        <f t="shared" si="18"/>
        <v>1199</v>
      </c>
      <c r="B1201" s="6" t="str">
        <f xml:space="preserve"> RTD("cqg.rtd",,"StudyData", $I$2, "BAR", "", "Time", $I$4,-$A1201,$I$6,$I$10, "","False","T")</f>
        <v/>
      </c>
      <c r="C1201" s="3" t="str">
        <f xml:space="preserve"> RTD("cqg.rtd",,"StudyData", $I$2, "BAR", "", "Open", $I$4, -$A1201, $I$6,$I$10,,$I$8,$I$12)</f>
        <v/>
      </c>
      <c r="D1201" s="3" t="str">
        <f xml:space="preserve"> RTD("cqg.rtd",,"StudyData", $I$2, "BAR", "", "High", $I$4, -$A1201, $I$6,$I$10,,$I$8,$I$12)</f>
        <v/>
      </c>
      <c r="E1201" s="3" t="str">
        <f xml:space="preserve"> RTD("cqg.rtd",,"StudyData", $I$2, "BAR", "", "Low", $I$4, -$A1201, $I$6,$I$10,,$I$8,$I$12)</f>
        <v/>
      </c>
      <c r="F1201" s="3" t="str">
        <f xml:space="preserve"> RTD("cqg.rtd",,"StudyData", $I$2, "BAR", "", "Close", $I$4, -$A1201, $I$6,$I$10,,$I$8,$I$12)</f>
        <v/>
      </c>
    </row>
    <row r="1202" spans="1:6" x14ac:dyDescent="0.3">
      <c r="A1202" s="1">
        <f t="shared" si="18"/>
        <v>1200</v>
      </c>
      <c r="B1202" s="6" t="str">
        <f xml:space="preserve"> RTD("cqg.rtd",,"StudyData", $I$2, "BAR", "", "Time", $I$4,-$A1202,$I$6,$I$10, "","False","T")</f>
        <v/>
      </c>
      <c r="C1202" s="3" t="str">
        <f xml:space="preserve"> RTD("cqg.rtd",,"StudyData", $I$2, "BAR", "", "Open", $I$4, -$A1202, $I$6,$I$10,,$I$8,$I$12)</f>
        <v/>
      </c>
      <c r="D1202" s="3" t="str">
        <f xml:space="preserve"> RTD("cqg.rtd",,"StudyData", $I$2, "BAR", "", "High", $I$4, -$A1202, $I$6,$I$10,,$I$8,$I$12)</f>
        <v/>
      </c>
      <c r="E1202" s="3" t="str">
        <f xml:space="preserve"> RTD("cqg.rtd",,"StudyData", $I$2, "BAR", "", "Low", $I$4, -$A1202, $I$6,$I$10,,$I$8,$I$12)</f>
        <v/>
      </c>
      <c r="F1202" s="3" t="str">
        <f xml:space="preserve"> RTD("cqg.rtd",,"StudyData", $I$2, "BAR", "", "Close", $I$4, -$A1202, $I$6,$I$10,,$I$8,$I$12)</f>
        <v/>
      </c>
    </row>
    <row r="1203" spans="1:6" x14ac:dyDescent="0.3">
      <c r="A1203" s="1">
        <f t="shared" si="18"/>
        <v>1201</v>
      </c>
      <c r="B1203" s="6" t="str">
        <f xml:space="preserve"> RTD("cqg.rtd",,"StudyData", $I$2, "BAR", "", "Time", $I$4,-$A1203,$I$6,$I$10, "","False","T")</f>
        <v/>
      </c>
      <c r="C1203" s="3" t="str">
        <f xml:space="preserve"> RTD("cqg.rtd",,"StudyData", $I$2, "BAR", "", "Open", $I$4, -$A1203, $I$6,$I$10,,$I$8,$I$12)</f>
        <v/>
      </c>
      <c r="D1203" s="3" t="str">
        <f xml:space="preserve"> RTD("cqg.rtd",,"StudyData", $I$2, "BAR", "", "High", $I$4, -$A1203, $I$6,$I$10,,$I$8,$I$12)</f>
        <v/>
      </c>
      <c r="E1203" s="3" t="str">
        <f xml:space="preserve"> RTD("cqg.rtd",,"StudyData", $I$2, "BAR", "", "Low", $I$4, -$A1203, $I$6,$I$10,,$I$8,$I$12)</f>
        <v/>
      </c>
      <c r="F1203" s="3" t="str">
        <f xml:space="preserve"> RTD("cqg.rtd",,"StudyData", $I$2, "BAR", "", "Close", $I$4, -$A1203, $I$6,$I$10,,$I$8,$I$12)</f>
        <v/>
      </c>
    </row>
    <row r="1204" spans="1:6" x14ac:dyDescent="0.3">
      <c r="A1204" s="1">
        <f t="shared" si="18"/>
        <v>1202</v>
      </c>
      <c r="B1204" s="6" t="str">
        <f xml:space="preserve"> RTD("cqg.rtd",,"StudyData", $I$2, "BAR", "", "Time", $I$4,-$A1204,$I$6,$I$10, "","False","T")</f>
        <v/>
      </c>
      <c r="C1204" s="3" t="str">
        <f xml:space="preserve"> RTD("cqg.rtd",,"StudyData", $I$2, "BAR", "", "Open", $I$4, -$A1204, $I$6,$I$10,,$I$8,$I$12)</f>
        <v/>
      </c>
      <c r="D1204" s="3" t="str">
        <f xml:space="preserve"> RTD("cqg.rtd",,"StudyData", $I$2, "BAR", "", "High", $I$4, -$A1204, $I$6,$I$10,,$I$8,$I$12)</f>
        <v/>
      </c>
      <c r="E1204" s="3" t="str">
        <f xml:space="preserve"> RTD("cqg.rtd",,"StudyData", $I$2, "BAR", "", "Low", $I$4, -$A1204, $I$6,$I$10,,$I$8,$I$12)</f>
        <v/>
      </c>
      <c r="F1204" s="3" t="str">
        <f xml:space="preserve"> RTD("cqg.rtd",,"StudyData", $I$2, "BAR", "", "Close", $I$4, -$A1204, $I$6,$I$10,,$I$8,$I$12)</f>
        <v/>
      </c>
    </row>
    <row r="1205" spans="1:6" x14ac:dyDescent="0.3">
      <c r="A1205" s="1">
        <f t="shared" si="18"/>
        <v>1203</v>
      </c>
      <c r="B1205" s="6" t="str">
        <f xml:space="preserve"> RTD("cqg.rtd",,"StudyData", $I$2, "BAR", "", "Time", $I$4,-$A1205,$I$6,$I$10, "","False","T")</f>
        <v/>
      </c>
      <c r="C1205" s="3" t="str">
        <f xml:space="preserve"> RTD("cqg.rtd",,"StudyData", $I$2, "BAR", "", "Open", $I$4, -$A1205, $I$6,$I$10,,$I$8,$I$12)</f>
        <v/>
      </c>
      <c r="D1205" s="3" t="str">
        <f xml:space="preserve"> RTD("cqg.rtd",,"StudyData", $I$2, "BAR", "", "High", $I$4, -$A1205, $I$6,$I$10,,$I$8,$I$12)</f>
        <v/>
      </c>
      <c r="E1205" s="3" t="str">
        <f xml:space="preserve"> RTD("cqg.rtd",,"StudyData", $I$2, "BAR", "", "Low", $I$4, -$A1205, $I$6,$I$10,,$I$8,$I$12)</f>
        <v/>
      </c>
      <c r="F1205" s="3" t="str">
        <f xml:space="preserve"> RTD("cqg.rtd",,"StudyData", $I$2, "BAR", "", "Close", $I$4, -$A1205, $I$6,$I$10,,$I$8,$I$12)</f>
        <v/>
      </c>
    </row>
    <row r="1206" spans="1:6" x14ac:dyDescent="0.3">
      <c r="A1206" s="1">
        <f t="shared" si="18"/>
        <v>1204</v>
      </c>
      <c r="B1206" s="6" t="str">
        <f xml:space="preserve"> RTD("cqg.rtd",,"StudyData", $I$2, "BAR", "", "Time", $I$4,-$A1206,$I$6,$I$10, "","False","T")</f>
        <v/>
      </c>
      <c r="C1206" s="3" t="str">
        <f xml:space="preserve"> RTD("cqg.rtd",,"StudyData", $I$2, "BAR", "", "Open", $I$4, -$A1206, $I$6,$I$10,,$I$8,$I$12)</f>
        <v/>
      </c>
      <c r="D1206" s="3" t="str">
        <f xml:space="preserve"> RTD("cqg.rtd",,"StudyData", $I$2, "BAR", "", "High", $I$4, -$A1206, $I$6,$I$10,,$I$8,$I$12)</f>
        <v/>
      </c>
      <c r="E1206" s="3" t="str">
        <f xml:space="preserve"> RTD("cqg.rtd",,"StudyData", $I$2, "BAR", "", "Low", $I$4, -$A1206, $I$6,$I$10,,$I$8,$I$12)</f>
        <v/>
      </c>
      <c r="F1206" s="3" t="str">
        <f xml:space="preserve"> RTD("cqg.rtd",,"StudyData", $I$2, "BAR", "", "Close", $I$4, -$A1206, $I$6,$I$10,,$I$8,$I$12)</f>
        <v/>
      </c>
    </row>
    <row r="1207" spans="1:6" x14ac:dyDescent="0.3">
      <c r="A1207" s="1">
        <f t="shared" si="18"/>
        <v>1205</v>
      </c>
      <c r="B1207" s="6" t="str">
        <f xml:space="preserve"> RTD("cqg.rtd",,"StudyData", $I$2, "BAR", "", "Time", $I$4,-$A1207,$I$6,$I$10, "","False","T")</f>
        <v/>
      </c>
      <c r="C1207" s="3" t="str">
        <f xml:space="preserve"> RTD("cqg.rtd",,"StudyData", $I$2, "BAR", "", "Open", $I$4, -$A1207, $I$6,$I$10,,$I$8,$I$12)</f>
        <v/>
      </c>
      <c r="D1207" s="3" t="str">
        <f xml:space="preserve"> RTD("cqg.rtd",,"StudyData", $I$2, "BAR", "", "High", $I$4, -$A1207, $I$6,$I$10,,$I$8,$I$12)</f>
        <v/>
      </c>
      <c r="E1207" s="3" t="str">
        <f xml:space="preserve"> RTD("cqg.rtd",,"StudyData", $I$2, "BAR", "", "Low", $I$4, -$A1207, $I$6,$I$10,,$I$8,$I$12)</f>
        <v/>
      </c>
      <c r="F1207" s="3" t="str">
        <f xml:space="preserve"> RTD("cqg.rtd",,"StudyData", $I$2, "BAR", "", "Close", $I$4, -$A1207, $I$6,$I$10,,$I$8,$I$12)</f>
        <v/>
      </c>
    </row>
    <row r="1208" spans="1:6" x14ac:dyDescent="0.3">
      <c r="A1208" s="1">
        <f t="shared" si="18"/>
        <v>1206</v>
      </c>
      <c r="B1208" s="6" t="str">
        <f xml:space="preserve"> RTD("cqg.rtd",,"StudyData", $I$2, "BAR", "", "Time", $I$4,-$A1208,$I$6,$I$10, "","False","T")</f>
        <v/>
      </c>
      <c r="C1208" s="3" t="str">
        <f xml:space="preserve"> RTD("cqg.rtd",,"StudyData", $I$2, "BAR", "", "Open", $I$4, -$A1208, $I$6,$I$10,,$I$8,$I$12)</f>
        <v/>
      </c>
      <c r="D1208" s="3" t="str">
        <f xml:space="preserve"> RTD("cqg.rtd",,"StudyData", $I$2, "BAR", "", "High", $I$4, -$A1208, $I$6,$I$10,,$I$8,$I$12)</f>
        <v/>
      </c>
      <c r="E1208" s="3" t="str">
        <f xml:space="preserve"> RTD("cqg.rtd",,"StudyData", $I$2, "BAR", "", "Low", $I$4, -$A1208, $I$6,$I$10,,$I$8,$I$12)</f>
        <v/>
      </c>
      <c r="F1208" s="3" t="str">
        <f xml:space="preserve"> RTD("cqg.rtd",,"StudyData", $I$2, "BAR", "", "Close", $I$4, -$A1208, $I$6,$I$10,,$I$8,$I$12)</f>
        <v/>
      </c>
    </row>
    <row r="1209" spans="1:6" x14ac:dyDescent="0.3">
      <c r="A1209" s="1">
        <f t="shared" si="18"/>
        <v>1207</v>
      </c>
      <c r="B1209" s="6" t="str">
        <f xml:space="preserve"> RTD("cqg.rtd",,"StudyData", $I$2, "BAR", "", "Time", $I$4,-$A1209,$I$6,$I$10, "","False","T")</f>
        <v/>
      </c>
      <c r="C1209" s="3" t="str">
        <f xml:space="preserve"> RTD("cqg.rtd",,"StudyData", $I$2, "BAR", "", "Open", $I$4, -$A1209, $I$6,$I$10,,$I$8,$I$12)</f>
        <v/>
      </c>
      <c r="D1209" s="3" t="str">
        <f xml:space="preserve"> RTD("cqg.rtd",,"StudyData", $I$2, "BAR", "", "High", $I$4, -$A1209, $I$6,$I$10,,$I$8,$I$12)</f>
        <v/>
      </c>
      <c r="E1209" s="3" t="str">
        <f xml:space="preserve"> RTD("cqg.rtd",,"StudyData", $I$2, "BAR", "", "Low", $I$4, -$A1209, $I$6,$I$10,,$I$8,$I$12)</f>
        <v/>
      </c>
      <c r="F1209" s="3" t="str">
        <f xml:space="preserve"> RTD("cqg.rtd",,"StudyData", $I$2, "BAR", "", "Close", $I$4, -$A1209, $I$6,$I$10,,$I$8,$I$12)</f>
        <v/>
      </c>
    </row>
    <row r="1210" spans="1:6" x14ac:dyDescent="0.3">
      <c r="A1210" s="1">
        <f t="shared" si="18"/>
        <v>1208</v>
      </c>
      <c r="B1210" s="6" t="str">
        <f xml:space="preserve"> RTD("cqg.rtd",,"StudyData", $I$2, "BAR", "", "Time", $I$4,-$A1210,$I$6,$I$10, "","False","T")</f>
        <v/>
      </c>
      <c r="C1210" s="3" t="str">
        <f xml:space="preserve"> RTD("cqg.rtd",,"StudyData", $I$2, "BAR", "", "Open", $I$4, -$A1210, $I$6,$I$10,,$I$8,$I$12)</f>
        <v/>
      </c>
      <c r="D1210" s="3" t="str">
        <f xml:space="preserve"> RTD("cqg.rtd",,"StudyData", $I$2, "BAR", "", "High", $I$4, -$A1210, $I$6,$I$10,,$I$8,$I$12)</f>
        <v/>
      </c>
      <c r="E1210" s="3" t="str">
        <f xml:space="preserve"> RTD("cqg.rtd",,"StudyData", $I$2, "BAR", "", "Low", $I$4, -$A1210, $I$6,$I$10,,$I$8,$I$12)</f>
        <v/>
      </c>
      <c r="F1210" s="3" t="str">
        <f xml:space="preserve"> RTD("cqg.rtd",,"StudyData", $I$2, "BAR", "", "Close", $I$4, -$A1210, $I$6,$I$10,,$I$8,$I$12)</f>
        <v/>
      </c>
    </row>
    <row r="1211" spans="1:6" x14ac:dyDescent="0.3">
      <c r="A1211" s="1">
        <f t="shared" si="18"/>
        <v>1209</v>
      </c>
      <c r="B1211" s="6" t="str">
        <f xml:space="preserve"> RTD("cqg.rtd",,"StudyData", $I$2, "BAR", "", "Time", $I$4,-$A1211,$I$6,$I$10, "","False","T")</f>
        <v/>
      </c>
      <c r="C1211" s="3" t="str">
        <f xml:space="preserve"> RTD("cqg.rtd",,"StudyData", $I$2, "BAR", "", "Open", $I$4, -$A1211, $I$6,$I$10,,$I$8,$I$12)</f>
        <v/>
      </c>
      <c r="D1211" s="3" t="str">
        <f xml:space="preserve"> RTD("cqg.rtd",,"StudyData", $I$2, "BAR", "", "High", $I$4, -$A1211, $I$6,$I$10,,$I$8,$I$12)</f>
        <v/>
      </c>
      <c r="E1211" s="3" t="str">
        <f xml:space="preserve"> RTD("cqg.rtd",,"StudyData", $I$2, "BAR", "", "Low", $I$4, -$A1211, $I$6,$I$10,,$I$8,$I$12)</f>
        <v/>
      </c>
      <c r="F1211" s="3" t="str">
        <f xml:space="preserve"> RTD("cqg.rtd",,"StudyData", $I$2, "BAR", "", "Close", $I$4, -$A1211, $I$6,$I$10,,$I$8,$I$12)</f>
        <v/>
      </c>
    </row>
    <row r="1212" spans="1:6" x14ac:dyDescent="0.3">
      <c r="A1212" s="1">
        <f t="shared" si="18"/>
        <v>1210</v>
      </c>
      <c r="B1212" s="6" t="str">
        <f xml:space="preserve"> RTD("cqg.rtd",,"StudyData", $I$2, "BAR", "", "Time", $I$4,-$A1212,$I$6,$I$10, "","False","T")</f>
        <v/>
      </c>
      <c r="C1212" s="3" t="str">
        <f xml:space="preserve"> RTD("cqg.rtd",,"StudyData", $I$2, "BAR", "", "Open", $I$4, -$A1212, $I$6,$I$10,,$I$8,$I$12)</f>
        <v/>
      </c>
      <c r="D1212" s="3" t="str">
        <f xml:space="preserve"> RTD("cqg.rtd",,"StudyData", $I$2, "BAR", "", "High", $I$4, -$A1212, $I$6,$I$10,,$I$8,$I$12)</f>
        <v/>
      </c>
      <c r="E1212" s="3" t="str">
        <f xml:space="preserve"> RTD("cqg.rtd",,"StudyData", $I$2, "BAR", "", "Low", $I$4, -$A1212, $I$6,$I$10,,$I$8,$I$12)</f>
        <v/>
      </c>
      <c r="F1212" s="3" t="str">
        <f xml:space="preserve"> RTD("cqg.rtd",,"StudyData", $I$2, "BAR", "", "Close", $I$4, -$A1212, $I$6,$I$10,,$I$8,$I$12)</f>
        <v/>
      </c>
    </row>
    <row r="1213" spans="1:6" x14ac:dyDescent="0.3">
      <c r="A1213" s="1">
        <f t="shared" si="18"/>
        <v>1211</v>
      </c>
      <c r="B1213" s="6" t="str">
        <f xml:space="preserve"> RTD("cqg.rtd",,"StudyData", $I$2, "BAR", "", "Time", $I$4,-$A1213,$I$6,$I$10, "","False","T")</f>
        <v/>
      </c>
      <c r="C1213" s="3" t="str">
        <f xml:space="preserve"> RTD("cqg.rtd",,"StudyData", $I$2, "BAR", "", "Open", $I$4, -$A1213, $I$6,$I$10,,$I$8,$I$12)</f>
        <v/>
      </c>
      <c r="D1213" s="3" t="str">
        <f xml:space="preserve"> RTD("cqg.rtd",,"StudyData", $I$2, "BAR", "", "High", $I$4, -$A1213, $I$6,$I$10,,$I$8,$I$12)</f>
        <v/>
      </c>
      <c r="E1213" s="3" t="str">
        <f xml:space="preserve"> RTD("cqg.rtd",,"StudyData", $I$2, "BAR", "", "Low", $I$4, -$A1213, $I$6,$I$10,,$I$8,$I$12)</f>
        <v/>
      </c>
      <c r="F1213" s="3" t="str">
        <f xml:space="preserve"> RTD("cqg.rtd",,"StudyData", $I$2, "BAR", "", "Close", $I$4, -$A1213, $I$6,$I$10,,$I$8,$I$12)</f>
        <v/>
      </c>
    </row>
    <row r="1214" spans="1:6" x14ac:dyDescent="0.3">
      <c r="A1214" s="1">
        <f t="shared" si="18"/>
        <v>1212</v>
      </c>
      <c r="B1214" s="6" t="str">
        <f xml:space="preserve"> RTD("cqg.rtd",,"StudyData", $I$2, "BAR", "", "Time", $I$4,-$A1214,$I$6,$I$10, "","False","T")</f>
        <v/>
      </c>
      <c r="C1214" s="3" t="str">
        <f xml:space="preserve"> RTD("cqg.rtd",,"StudyData", $I$2, "BAR", "", "Open", $I$4, -$A1214, $I$6,$I$10,,$I$8,$I$12)</f>
        <v/>
      </c>
      <c r="D1214" s="3" t="str">
        <f xml:space="preserve"> RTD("cqg.rtd",,"StudyData", $I$2, "BAR", "", "High", $I$4, -$A1214, $I$6,$I$10,,$I$8,$I$12)</f>
        <v/>
      </c>
      <c r="E1214" s="3" t="str">
        <f xml:space="preserve"> RTD("cqg.rtd",,"StudyData", $I$2, "BAR", "", "Low", $I$4, -$A1214, $I$6,$I$10,,$I$8,$I$12)</f>
        <v/>
      </c>
      <c r="F1214" s="3" t="str">
        <f xml:space="preserve"> RTD("cqg.rtd",,"StudyData", $I$2, "BAR", "", "Close", $I$4, -$A1214, $I$6,$I$10,,$I$8,$I$12)</f>
        <v/>
      </c>
    </row>
    <row r="1215" spans="1:6" x14ac:dyDescent="0.3">
      <c r="A1215" s="1">
        <f t="shared" si="18"/>
        <v>1213</v>
      </c>
      <c r="B1215" s="6" t="str">
        <f xml:space="preserve"> RTD("cqg.rtd",,"StudyData", $I$2, "BAR", "", "Time", $I$4,-$A1215,$I$6,$I$10, "","False","T")</f>
        <v/>
      </c>
      <c r="C1215" s="3" t="str">
        <f xml:space="preserve"> RTD("cqg.rtd",,"StudyData", $I$2, "BAR", "", "Open", $I$4, -$A1215, $I$6,$I$10,,$I$8,$I$12)</f>
        <v/>
      </c>
      <c r="D1215" s="3" t="str">
        <f xml:space="preserve"> RTD("cqg.rtd",,"StudyData", $I$2, "BAR", "", "High", $I$4, -$A1215, $I$6,$I$10,,$I$8,$I$12)</f>
        <v/>
      </c>
      <c r="E1215" s="3" t="str">
        <f xml:space="preserve"> RTD("cqg.rtd",,"StudyData", $I$2, "BAR", "", "Low", $I$4, -$A1215, $I$6,$I$10,,$I$8,$I$12)</f>
        <v/>
      </c>
      <c r="F1215" s="3" t="str">
        <f xml:space="preserve"> RTD("cqg.rtd",,"StudyData", $I$2, "BAR", "", "Close", $I$4, -$A1215, $I$6,$I$10,,$I$8,$I$12)</f>
        <v/>
      </c>
    </row>
    <row r="1216" spans="1:6" x14ac:dyDescent="0.3">
      <c r="A1216" s="1">
        <f t="shared" si="18"/>
        <v>1214</v>
      </c>
      <c r="B1216" s="6" t="str">
        <f xml:space="preserve"> RTD("cqg.rtd",,"StudyData", $I$2, "BAR", "", "Time", $I$4,-$A1216,$I$6,$I$10, "","False","T")</f>
        <v/>
      </c>
      <c r="C1216" s="3" t="str">
        <f xml:space="preserve"> RTD("cqg.rtd",,"StudyData", $I$2, "BAR", "", "Open", $I$4, -$A1216, $I$6,$I$10,,$I$8,$I$12)</f>
        <v/>
      </c>
      <c r="D1216" s="3" t="str">
        <f xml:space="preserve"> RTD("cqg.rtd",,"StudyData", $I$2, "BAR", "", "High", $I$4, -$A1216, $I$6,$I$10,,$I$8,$I$12)</f>
        <v/>
      </c>
      <c r="E1216" s="3" t="str">
        <f xml:space="preserve"> RTD("cqg.rtd",,"StudyData", $I$2, "BAR", "", "Low", $I$4, -$A1216, $I$6,$I$10,,$I$8,$I$12)</f>
        <v/>
      </c>
      <c r="F1216" s="3" t="str">
        <f xml:space="preserve"> RTD("cqg.rtd",,"StudyData", $I$2, "BAR", "", "Close", $I$4, -$A1216, $I$6,$I$10,,$I$8,$I$12)</f>
        <v/>
      </c>
    </row>
    <row r="1217" spans="1:6" x14ac:dyDescent="0.3">
      <c r="A1217" s="1">
        <f t="shared" si="18"/>
        <v>1215</v>
      </c>
      <c r="B1217" s="6" t="str">
        <f xml:space="preserve"> RTD("cqg.rtd",,"StudyData", $I$2, "BAR", "", "Time", $I$4,-$A1217,$I$6,$I$10, "","False","T")</f>
        <v/>
      </c>
      <c r="C1217" s="3" t="str">
        <f xml:space="preserve"> RTD("cqg.rtd",,"StudyData", $I$2, "BAR", "", "Open", $I$4, -$A1217, $I$6,$I$10,,$I$8,$I$12)</f>
        <v/>
      </c>
      <c r="D1217" s="3" t="str">
        <f xml:space="preserve"> RTD("cqg.rtd",,"StudyData", $I$2, "BAR", "", "High", $I$4, -$A1217, $I$6,$I$10,,$I$8,$I$12)</f>
        <v/>
      </c>
      <c r="E1217" s="3" t="str">
        <f xml:space="preserve"> RTD("cqg.rtd",,"StudyData", $I$2, "BAR", "", "Low", $I$4, -$A1217, $I$6,$I$10,,$I$8,$I$12)</f>
        <v/>
      </c>
      <c r="F1217" s="3" t="str">
        <f xml:space="preserve"> RTD("cqg.rtd",,"StudyData", $I$2, "BAR", "", "Close", $I$4, -$A1217, $I$6,$I$10,,$I$8,$I$12)</f>
        <v/>
      </c>
    </row>
    <row r="1218" spans="1:6" x14ac:dyDescent="0.3">
      <c r="A1218" s="1">
        <f t="shared" si="18"/>
        <v>1216</v>
      </c>
      <c r="B1218" s="6" t="str">
        <f xml:space="preserve"> RTD("cqg.rtd",,"StudyData", $I$2, "BAR", "", "Time", $I$4,-$A1218,$I$6,$I$10, "","False","T")</f>
        <v/>
      </c>
      <c r="C1218" s="3" t="str">
        <f xml:space="preserve"> RTD("cqg.rtd",,"StudyData", $I$2, "BAR", "", "Open", $I$4, -$A1218, $I$6,$I$10,,$I$8,$I$12)</f>
        <v/>
      </c>
      <c r="D1218" s="3" t="str">
        <f xml:space="preserve"> RTD("cqg.rtd",,"StudyData", $I$2, "BAR", "", "High", $I$4, -$A1218, $I$6,$I$10,,$I$8,$I$12)</f>
        <v/>
      </c>
      <c r="E1218" s="3" t="str">
        <f xml:space="preserve"> RTD("cqg.rtd",,"StudyData", $I$2, "BAR", "", "Low", $I$4, -$A1218, $I$6,$I$10,,$I$8,$I$12)</f>
        <v/>
      </c>
      <c r="F1218" s="3" t="str">
        <f xml:space="preserve"> RTD("cqg.rtd",,"StudyData", $I$2, "BAR", "", "Close", $I$4, -$A1218, $I$6,$I$10,,$I$8,$I$12)</f>
        <v/>
      </c>
    </row>
    <row r="1219" spans="1:6" x14ac:dyDescent="0.3">
      <c r="A1219" s="1">
        <f t="shared" si="18"/>
        <v>1217</v>
      </c>
      <c r="B1219" s="6" t="str">
        <f xml:space="preserve"> RTD("cqg.rtd",,"StudyData", $I$2, "BAR", "", "Time", $I$4,-$A1219,$I$6,$I$10, "","False","T")</f>
        <v/>
      </c>
      <c r="C1219" s="3" t="str">
        <f xml:space="preserve"> RTD("cqg.rtd",,"StudyData", $I$2, "BAR", "", "Open", $I$4, -$A1219, $I$6,$I$10,,$I$8,$I$12)</f>
        <v/>
      </c>
      <c r="D1219" s="3" t="str">
        <f xml:space="preserve"> RTD("cqg.rtd",,"StudyData", $I$2, "BAR", "", "High", $I$4, -$A1219, $I$6,$I$10,,$I$8,$I$12)</f>
        <v/>
      </c>
      <c r="E1219" s="3" t="str">
        <f xml:space="preserve"> RTD("cqg.rtd",,"StudyData", $I$2, "BAR", "", "Low", $I$4, -$A1219, $I$6,$I$10,,$I$8,$I$12)</f>
        <v/>
      </c>
      <c r="F1219" s="3" t="str">
        <f xml:space="preserve"> RTD("cqg.rtd",,"StudyData", $I$2, "BAR", "", "Close", $I$4, -$A1219, $I$6,$I$10,,$I$8,$I$12)</f>
        <v/>
      </c>
    </row>
    <row r="1220" spans="1:6" x14ac:dyDescent="0.3">
      <c r="A1220" s="1">
        <f t="shared" ref="A1220:A1283" si="19">A1219+1</f>
        <v>1218</v>
      </c>
      <c r="B1220" s="6" t="str">
        <f xml:space="preserve"> RTD("cqg.rtd",,"StudyData", $I$2, "BAR", "", "Time", $I$4,-$A1220,$I$6,$I$10, "","False","T")</f>
        <v/>
      </c>
      <c r="C1220" s="3" t="str">
        <f xml:space="preserve"> RTD("cqg.rtd",,"StudyData", $I$2, "BAR", "", "Open", $I$4, -$A1220, $I$6,$I$10,,$I$8,$I$12)</f>
        <v/>
      </c>
      <c r="D1220" s="3" t="str">
        <f xml:space="preserve"> RTD("cqg.rtd",,"StudyData", $I$2, "BAR", "", "High", $I$4, -$A1220, $I$6,$I$10,,$I$8,$I$12)</f>
        <v/>
      </c>
      <c r="E1220" s="3" t="str">
        <f xml:space="preserve"> RTD("cqg.rtd",,"StudyData", $I$2, "BAR", "", "Low", $I$4, -$A1220, $I$6,$I$10,,$I$8,$I$12)</f>
        <v/>
      </c>
      <c r="F1220" s="3" t="str">
        <f xml:space="preserve"> RTD("cqg.rtd",,"StudyData", $I$2, "BAR", "", "Close", $I$4, -$A1220, $I$6,$I$10,,$I$8,$I$12)</f>
        <v/>
      </c>
    </row>
    <row r="1221" spans="1:6" x14ac:dyDescent="0.3">
      <c r="A1221" s="1">
        <f t="shared" si="19"/>
        <v>1219</v>
      </c>
      <c r="B1221" s="6" t="str">
        <f xml:space="preserve"> RTD("cqg.rtd",,"StudyData", $I$2, "BAR", "", "Time", $I$4,-$A1221,$I$6,$I$10, "","False","T")</f>
        <v/>
      </c>
      <c r="C1221" s="3" t="str">
        <f xml:space="preserve"> RTD("cqg.rtd",,"StudyData", $I$2, "BAR", "", "Open", $I$4, -$A1221, $I$6,$I$10,,$I$8,$I$12)</f>
        <v/>
      </c>
      <c r="D1221" s="3" t="str">
        <f xml:space="preserve"> RTD("cqg.rtd",,"StudyData", $I$2, "BAR", "", "High", $I$4, -$A1221, $I$6,$I$10,,$I$8,$I$12)</f>
        <v/>
      </c>
      <c r="E1221" s="3" t="str">
        <f xml:space="preserve"> RTD("cqg.rtd",,"StudyData", $I$2, "BAR", "", "Low", $I$4, -$A1221, $I$6,$I$10,,$I$8,$I$12)</f>
        <v/>
      </c>
      <c r="F1221" s="3" t="str">
        <f xml:space="preserve"> RTD("cqg.rtd",,"StudyData", $I$2, "BAR", "", "Close", $I$4, -$A1221, $I$6,$I$10,,$I$8,$I$12)</f>
        <v/>
      </c>
    </row>
    <row r="1222" spans="1:6" x14ac:dyDescent="0.3">
      <c r="A1222" s="1">
        <f t="shared" si="19"/>
        <v>1220</v>
      </c>
      <c r="B1222" s="6" t="str">
        <f xml:space="preserve"> RTD("cqg.rtd",,"StudyData", $I$2, "BAR", "", "Time", $I$4,-$A1222,$I$6,$I$10, "","False","T")</f>
        <v/>
      </c>
      <c r="C1222" s="3" t="str">
        <f xml:space="preserve"> RTD("cqg.rtd",,"StudyData", $I$2, "BAR", "", "Open", $I$4, -$A1222, $I$6,$I$10,,$I$8,$I$12)</f>
        <v/>
      </c>
      <c r="D1222" s="3" t="str">
        <f xml:space="preserve"> RTD("cqg.rtd",,"StudyData", $I$2, "BAR", "", "High", $I$4, -$A1222, $I$6,$I$10,,$I$8,$I$12)</f>
        <v/>
      </c>
      <c r="E1222" s="3" t="str">
        <f xml:space="preserve"> RTD("cqg.rtd",,"StudyData", $I$2, "BAR", "", "Low", $I$4, -$A1222, $I$6,$I$10,,$I$8,$I$12)</f>
        <v/>
      </c>
      <c r="F1222" s="3" t="str">
        <f xml:space="preserve"> RTD("cqg.rtd",,"StudyData", $I$2, "BAR", "", "Close", $I$4, -$A1222, $I$6,$I$10,,$I$8,$I$12)</f>
        <v/>
      </c>
    </row>
    <row r="1223" spans="1:6" x14ac:dyDescent="0.3">
      <c r="A1223" s="1">
        <f t="shared" si="19"/>
        <v>1221</v>
      </c>
      <c r="B1223" s="6" t="str">
        <f xml:space="preserve"> RTD("cqg.rtd",,"StudyData", $I$2, "BAR", "", "Time", $I$4,-$A1223,$I$6,$I$10, "","False","T")</f>
        <v/>
      </c>
      <c r="C1223" s="3" t="str">
        <f xml:space="preserve"> RTD("cqg.rtd",,"StudyData", $I$2, "BAR", "", "Open", $I$4, -$A1223, $I$6,$I$10,,$I$8,$I$12)</f>
        <v/>
      </c>
      <c r="D1223" s="3" t="str">
        <f xml:space="preserve"> RTD("cqg.rtd",,"StudyData", $I$2, "BAR", "", "High", $I$4, -$A1223, $I$6,$I$10,,$I$8,$I$12)</f>
        <v/>
      </c>
      <c r="E1223" s="3" t="str">
        <f xml:space="preserve"> RTD("cqg.rtd",,"StudyData", $I$2, "BAR", "", "Low", $I$4, -$A1223, $I$6,$I$10,,$I$8,$I$12)</f>
        <v/>
      </c>
      <c r="F1223" s="3" t="str">
        <f xml:space="preserve"> RTD("cqg.rtd",,"StudyData", $I$2, "BAR", "", "Close", $I$4, -$A1223, $I$6,$I$10,,$I$8,$I$12)</f>
        <v/>
      </c>
    </row>
    <row r="1224" spans="1:6" x14ac:dyDescent="0.3">
      <c r="A1224" s="1">
        <f t="shared" si="19"/>
        <v>1222</v>
      </c>
      <c r="B1224" s="6" t="str">
        <f xml:space="preserve"> RTD("cqg.rtd",,"StudyData", $I$2, "BAR", "", "Time", $I$4,-$A1224,$I$6,$I$10, "","False","T")</f>
        <v/>
      </c>
      <c r="C1224" s="3" t="str">
        <f xml:space="preserve"> RTD("cqg.rtd",,"StudyData", $I$2, "BAR", "", "Open", $I$4, -$A1224, $I$6,$I$10,,$I$8,$I$12)</f>
        <v/>
      </c>
      <c r="D1224" s="3" t="str">
        <f xml:space="preserve"> RTD("cqg.rtd",,"StudyData", $I$2, "BAR", "", "High", $I$4, -$A1224, $I$6,$I$10,,$I$8,$I$12)</f>
        <v/>
      </c>
      <c r="E1224" s="3" t="str">
        <f xml:space="preserve"> RTD("cqg.rtd",,"StudyData", $I$2, "BAR", "", "Low", $I$4, -$A1224, $I$6,$I$10,,$I$8,$I$12)</f>
        <v/>
      </c>
      <c r="F1224" s="3" t="str">
        <f xml:space="preserve"> RTD("cqg.rtd",,"StudyData", $I$2, "BAR", "", "Close", $I$4, -$A1224, $I$6,$I$10,,$I$8,$I$12)</f>
        <v/>
      </c>
    </row>
    <row r="1225" spans="1:6" x14ac:dyDescent="0.3">
      <c r="A1225" s="1">
        <f t="shared" si="19"/>
        <v>1223</v>
      </c>
      <c r="B1225" s="6" t="str">
        <f xml:space="preserve"> RTD("cqg.rtd",,"StudyData", $I$2, "BAR", "", "Time", $I$4,-$A1225,$I$6,$I$10, "","False","T")</f>
        <v/>
      </c>
      <c r="C1225" s="3" t="str">
        <f xml:space="preserve"> RTD("cqg.rtd",,"StudyData", $I$2, "BAR", "", "Open", $I$4, -$A1225, $I$6,$I$10,,$I$8,$I$12)</f>
        <v/>
      </c>
      <c r="D1225" s="3" t="str">
        <f xml:space="preserve"> RTD("cqg.rtd",,"StudyData", $I$2, "BAR", "", "High", $I$4, -$A1225, $I$6,$I$10,,$I$8,$I$12)</f>
        <v/>
      </c>
      <c r="E1225" s="3" t="str">
        <f xml:space="preserve"> RTD("cqg.rtd",,"StudyData", $I$2, "BAR", "", "Low", $I$4, -$A1225, $I$6,$I$10,,$I$8,$I$12)</f>
        <v/>
      </c>
      <c r="F1225" s="3" t="str">
        <f xml:space="preserve"> RTD("cqg.rtd",,"StudyData", $I$2, "BAR", "", "Close", $I$4, -$A1225, $I$6,$I$10,,$I$8,$I$12)</f>
        <v/>
      </c>
    </row>
    <row r="1226" spans="1:6" x14ac:dyDescent="0.3">
      <c r="A1226" s="1">
        <f t="shared" si="19"/>
        <v>1224</v>
      </c>
      <c r="B1226" s="6" t="str">
        <f xml:space="preserve"> RTD("cqg.rtd",,"StudyData", $I$2, "BAR", "", "Time", $I$4,-$A1226,$I$6,$I$10, "","False","T")</f>
        <v/>
      </c>
      <c r="C1226" s="3" t="str">
        <f xml:space="preserve"> RTD("cqg.rtd",,"StudyData", $I$2, "BAR", "", "Open", $I$4, -$A1226, $I$6,$I$10,,$I$8,$I$12)</f>
        <v/>
      </c>
      <c r="D1226" s="3" t="str">
        <f xml:space="preserve"> RTD("cqg.rtd",,"StudyData", $I$2, "BAR", "", "High", $I$4, -$A1226, $I$6,$I$10,,$I$8,$I$12)</f>
        <v/>
      </c>
      <c r="E1226" s="3" t="str">
        <f xml:space="preserve"> RTD("cqg.rtd",,"StudyData", $I$2, "BAR", "", "Low", $I$4, -$A1226, $I$6,$I$10,,$I$8,$I$12)</f>
        <v/>
      </c>
      <c r="F1226" s="3" t="str">
        <f xml:space="preserve"> RTD("cqg.rtd",,"StudyData", $I$2, "BAR", "", "Close", $I$4, -$A1226, $I$6,$I$10,,$I$8,$I$12)</f>
        <v/>
      </c>
    </row>
    <row r="1227" spans="1:6" x14ac:dyDescent="0.3">
      <c r="A1227" s="1">
        <f t="shared" si="19"/>
        <v>1225</v>
      </c>
      <c r="B1227" s="6" t="str">
        <f xml:space="preserve"> RTD("cqg.rtd",,"StudyData", $I$2, "BAR", "", "Time", $I$4,-$A1227,$I$6,$I$10, "","False","T")</f>
        <v/>
      </c>
      <c r="C1227" s="3" t="str">
        <f xml:space="preserve"> RTD("cqg.rtd",,"StudyData", $I$2, "BAR", "", "Open", $I$4, -$A1227, $I$6,$I$10,,$I$8,$I$12)</f>
        <v/>
      </c>
      <c r="D1227" s="3" t="str">
        <f xml:space="preserve"> RTD("cqg.rtd",,"StudyData", $I$2, "BAR", "", "High", $I$4, -$A1227, $I$6,$I$10,,$I$8,$I$12)</f>
        <v/>
      </c>
      <c r="E1227" s="3" t="str">
        <f xml:space="preserve"> RTD("cqg.rtd",,"StudyData", $I$2, "BAR", "", "Low", $I$4, -$A1227, $I$6,$I$10,,$I$8,$I$12)</f>
        <v/>
      </c>
      <c r="F1227" s="3" t="str">
        <f xml:space="preserve"> RTD("cqg.rtd",,"StudyData", $I$2, "BAR", "", "Close", $I$4, -$A1227, $I$6,$I$10,,$I$8,$I$12)</f>
        <v/>
      </c>
    </row>
    <row r="1228" spans="1:6" x14ac:dyDescent="0.3">
      <c r="A1228" s="1">
        <f t="shared" si="19"/>
        <v>1226</v>
      </c>
      <c r="B1228" s="6" t="str">
        <f xml:space="preserve"> RTD("cqg.rtd",,"StudyData", $I$2, "BAR", "", "Time", $I$4,-$A1228,$I$6,$I$10, "","False","T")</f>
        <v/>
      </c>
      <c r="C1228" s="3" t="str">
        <f xml:space="preserve"> RTD("cqg.rtd",,"StudyData", $I$2, "BAR", "", "Open", $I$4, -$A1228, $I$6,$I$10,,$I$8,$I$12)</f>
        <v/>
      </c>
      <c r="D1228" s="3" t="str">
        <f xml:space="preserve"> RTD("cqg.rtd",,"StudyData", $I$2, "BAR", "", "High", $I$4, -$A1228, $I$6,$I$10,,$I$8,$I$12)</f>
        <v/>
      </c>
      <c r="E1228" s="3" t="str">
        <f xml:space="preserve"> RTD("cqg.rtd",,"StudyData", $I$2, "BAR", "", "Low", $I$4, -$A1228, $I$6,$I$10,,$I$8,$I$12)</f>
        <v/>
      </c>
      <c r="F1228" s="3" t="str">
        <f xml:space="preserve"> RTD("cqg.rtd",,"StudyData", $I$2, "BAR", "", "Close", $I$4, -$A1228, $I$6,$I$10,,$I$8,$I$12)</f>
        <v/>
      </c>
    </row>
    <row r="1229" spans="1:6" x14ac:dyDescent="0.3">
      <c r="A1229" s="1">
        <f t="shared" si="19"/>
        <v>1227</v>
      </c>
      <c r="B1229" s="6" t="str">
        <f xml:space="preserve"> RTD("cqg.rtd",,"StudyData", $I$2, "BAR", "", "Time", $I$4,-$A1229,$I$6,$I$10, "","False","T")</f>
        <v/>
      </c>
      <c r="C1229" s="3" t="str">
        <f xml:space="preserve"> RTD("cqg.rtd",,"StudyData", $I$2, "BAR", "", "Open", $I$4, -$A1229, $I$6,$I$10,,$I$8,$I$12)</f>
        <v/>
      </c>
      <c r="D1229" s="3" t="str">
        <f xml:space="preserve"> RTD("cqg.rtd",,"StudyData", $I$2, "BAR", "", "High", $I$4, -$A1229, $I$6,$I$10,,$I$8,$I$12)</f>
        <v/>
      </c>
      <c r="E1229" s="3" t="str">
        <f xml:space="preserve"> RTD("cqg.rtd",,"StudyData", $I$2, "BAR", "", "Low", $I$4, -$A1229, $I$6,$I$10,,$I$8,$I$12)</f>
        <v/>
      </c>
      <c r="F1229" s="3" t="str">
        <f xml:space="preserve"> RTD("cqg.rtd",,"StudyData", $I$2, "BAR", "", "Close", $I$4, -$A1229, $I$6,$I$10,,$I$8,$I$12)</f>
        <v/>
      </c>
    </row>
    <row r="1230" spans="1:6" x14ac:dyDescent="0.3">
      <c r="A1230" s="1">
        <f t="shared" si="19"/>
        <v>1228</v>
      </c>
      <c r="B1230" s="6" t="str">
        <f xml:space="preserve"> RTD("cqg.rtd",,"StudyData", $I$2, "BAR", "", "Time", $I$4,-$A1230,$I$6,$I$10, "","False","T")</f>
        <v/>
      </c>
      <c r="C1230" s="3" t="str">
        <f xml:space="preserve"> RTD("cqg.rtd",,"StudyData", $I$2, "BAR", "", "Open", $I$4, -$A1230, $I$6,$I$10,,$I$8,$I$12)</f>
        <v/>
      </c>
      <c r="D1230" s="3" t="str">
        <f xml:space="preserve"> RTD("cqg.rtd",,"StudyData", $I$2, "BAR", "", "High", $I$4, -$A1230, $I$6,$I$10,,$I$8,$I$12)</f>
        <v/>
      </c>
      <c r="E1230" s="3" t="str">
        <f xml:space="preserve"> RTD("cqg.rtd",,"StudyData", $I$2, "BAR", "", "Low", $I$4, -$A1230, $I$6,$I$10,,$I$8,$I$12)</f>
        <v/>
      </c>
      <c r="F1230" s="3" t="str">
        <f xml:space="preserve"> RTD("cqg.rtd",,"StudyData", $I$2, "BAR", "", "Close", $I$4, -$A1230, $I$6,$I$10,,$I$8,$I$12)</f>
        <v/>
      </c>
    </row>
    <row r="1231" spans="1:6" x14ac:dyDescent="0.3">
      <c r="A1231" s="1">
        <f t="shared" si="19"/>
        <v>1229</v>
      </c>
      <c r="B1231" s="6" t="str">
        <f xml:space="preserve"> RTD("cqg.rtd",,"StudyData", $I$2, "BAR", "", "Time", $I$4,-$A1231,$I$6,$I$10, "","False","T")</f>
        <v/>
      </c>
      <c r="C1231" s="3" t="str">
        <f xml:space="preserve"> RTD("cqg.rtd",,"StudyData", $I$2, "BAR", "", "Open", $I$4, -$A1231, $I$6,$I$10,,$I$8,$I$12)</f>
        <v/>
      </c>
      <c r="D1231" s="3" t="str">
        <f xml:space="preserve"> RTD("cqg.rtd",,"StudyData", $I$2, "BAR", "", "High", $I$4, -$A1231, $I$6,$I$10,,$I$8,$I$12)</f>
        <v/>
      </c>
      <c r="E1231" s="3" t="str">
        <f xml:space="preserve"> RTD("cqg.rtd",,"StudyData", $I$2, "BAR", "", "Low", $I$4, -$A1231, $I$6,$I$10,,$I$8,$I$12)</f>
        <v/>
      </c>
      <c r="F1231" s="3" t="str">
        <f xml:space="preserve"> RTD("cqg.rtd",,"StudyData", $I$2, "BAR", "", "Close", $I$4, -$A1231, $I$6,$I$10,,$I$8,$I$12)</f>
        <v/>
      </c>
    </row>
    <row r="1232" spans="1:6" x14ac:dyDescent="0.3">
      <c r="A1232" s="1">
        <f t="shared" si="19"/>
        <v>1230</v>
      </c>
      <c r="B1232" s="6" t="str">
        <f xml:space="preserve"> RTD("cqg.rtd",,"StudyData", $I$2, "BAR", "", "Time", $I$4,-$A1232,$I$6,$I$10, "","False","T")</f>
        <v/>
      </c>
      <c r="C1232" s="3" t="str">
        <f xml:space="preserve"> RTD("cqg.rtd",,"StudyData", $I$2, "BAR", "", "Open", $I$4, -$A1232, $I$6,$I$10,,$I$8,$I$12)</f>
        <v/>
      </c>
      <c r="D1232" s="3" t="str">
        <f xml:space="preserve"> RTD("cqg.rtd",,"StudyData", $I$2, "BAR", "", "High", $I$4, -$A1232, $I$6,$I$10,,$I$8,$I$12)</f>
        <v/>
      </c>
      <c r="E1232" s="3" t="str">
        <f xml:space="preserve"> RTD("cqg.rtd",,"StudyData", $I$2, "BAR", "", "Low", $I$4, -$A1232, $I$6,$I$10,,$I$8,$I$12)</f>
        <v/>
      </c>
      <c r="F1232" s="3" t="str">
        <f xml:space="preserve"> RTD("cqg.rtd",,"StudyData", $I$2, "BAR", "", "Close", $I$4, -$A1232, $I$6,$I$10,,$I$8,$I$12)</f>
        <v/>
      </c>
    </row>
    <row r="1233" spans="1:6" x14ac:dyDescent="0.3">
      <c r="A1233" s="1">
        <f t="shared" si="19"/>
        <v>1231</v>
      </c>
      <c r="B1233" s="6" t="str">
        <f xml:space="preserve"> RTD("cqg.rtd",,"StudyData", $I$2, "BAR", "", "Time", $I$4,-$A1233,$I$6,$I$10, "","False","T")</f>
        <v/>
      </c>
      <c r="C1233" s="3" t="str">
        <f xml:space="preserve"> RTD("cqg.rtd",,"StudyData", $I$2, "BAR", "", "Open", $I$4, -$A1233, $I$6,$I$10,,$I$8,$I$12)</f>
        <v/>
      </c>
      <c r="D1233" s="3" t="str">
        <f xml:space="preserve"> RTD("cqg.rtd",,"StudyData", $I$2, "BAR", "", "High", $I$4, -$A1233, $I$6,$I$10,,$I$8,$I$12)</f>
        <v/>
      </c>
      <c r="E1233" s="3" t="str">
        <f xml:space="preserve"> RTD("cqg.rtd",,"StudyData", $I$2, "BAR", "", "Low", $I$4, -$A1233, $I$6,$I$10,,$I$8,$I$12)</f>
        <v/>
      </c>
      <c r="F1233" s="3" t="str">
        <f xml:space="preserve"> RTD("cqg.rtd",,"StudyData", $I$2, "BAR", "", "Close", $I$4, -$A1233, $I$6,$I$10,,$I$8,$I$12)</f>
        <v/>
      </c>
    </row>
    <row r="1234" spans="1:6" x14ac:dyDescent="0.3">
      <c r="A1234" s="1">
        <f t="shared" si="19"/>
        <v>1232</v>
      </c>
      <c r="B1234" s="6" t="str">
        <f xml:space="preserve"> RTD("cqg.rtd",,"StudyData", $I$2, "BAR", "", "Time", $I$4,-$A1234,$I$6,$I$10, "","False","T")</f>
        <v/>
      </c>
      <c r="C1234" s="3" t="str">
        <f xml:space="preserve"> RTD("cqg.rtd",,"StudyData", $I$2, "BAR", "", "Open", $I$4, -$A1234, $I$6,$I$10,,$I$8,$I$12)</f>
        <v/>
      </c>
      <c r="D1234" s="3" t="str">
        <f xml:space="preserve"> RTD("cqg.rtd",,"StudyData", $I$2, "BAR", "", "High", $I$4, -$A1234, $I$6,$I$10,,$I$8,$I$12)</f>
        <v/>
      </c>
      <c r="E1234" s="3" t="str">
        <f xml:space="preserve"> RTD("cqg.rtd",,"StudyData", $I$2, "BAR", "", "Low", $I$4, -$A1234, $I$6,$I$10,,$I$8,$I$12)</f>
        <v/>
      </c>
      <c r="F1234" s="3" t="str">
        <f xml:space="preserve"> RTD("cqg.rtd",,"StudyData", $I$2, "BAR", "", "Close", $I$4, -$A1234, $I$6,$I$10,,$I$8,$I$12)</f>
        <v/>
      </c>
    </row>
    <row r="1235" spans="1:6" x14ac:dyDescent="0.3">
      <c r="A1235" s="1">
        <f t="shared" si="19"/>
        <v>1233</v>
      </c>
      <c r="B1235" s="6" t="str">
        <f xml:space="preserve"> RTD("cqg.rtd",,"StudyData", $I$2, "BAR", "", "Time", $I$4,-$A1235,$I$6,$I$10, "","False","T")</f>
        <v/>
      </c>
      <c r="C1235" s="3" t="str">
        <f xml:space="preserve"> RTD("cqg.rtd",,"StudyData", $I$2, "BAR", "", "Open", $I$4, -$A1235, $I$6,$I$10,,$I$8,$I$12)</f>
        <v/>
      </c>
      <c r="D1235" s="3" t="str">
        <f xml:space="preserve"> RTD("cqg.rtd",,"StudyData", $I$2, "BAR", "", "High", $I$4, -$A1235, $I$6,$I$10,,$I$8,$I$12)</f>
        <v/>
      </c>
      <c r="E1235" s="3" t="str">
        <f xml:space="preserve"> RTD("cqg.rtd",,"StudyData", $I$2, "BAR", "", "Low", $I$4, -$A1235, $I$6,$I$10,,$I$8,$I$12)</f>
        <v/>
      </c>
      <c r="F1235" s="3" t="str">
        <f xml:space="preserve"> RTD("cqg.rtd",,"StudyData", $I$2, "BAR", "", "Close", $I$4, -$A1235, $I$6,$I$10,,$I$8,$I$12)</f>
        <v/>
      </c>
    </row>
    <row r="1236" spans="1:6" x14ac:dyDescent="0.3">
      <c r="A1236" s="1">
        <f t="shared" si="19"/>
        <v>1234</v>
      </c>
      <c r="B1236" s="6" t="str">
        <f xml:space="preserve"> RTD("cqg.rtd",,"StudyData", $I$2, "BAR", "", "Time", $I$4,-$A1236,$I$6,$I$10, "","False","T")</f>
        <v/>
      </c>
      <c r="C1236" s="3" t="str">
        <f xml:space="preserve"> RTD("cqg.rtd",,"StudyData", $I$2, "BAR", "", "Open", $I$4, -$A1236, $I$6,$I$10,,$I$8,$I$12)</f>
        <v/>
      </c>
      <c r="D1236" s="3" t="str">
        <f xml:space="preserve"> RTD("cqg.rtd",,"StudyData", $I$2, "BAR", "", "High", $I$4, -$A1236, $I$6,$I$10,,$I$8,$I$12)</f>
        <v/>
      </c>
      <c r="E1236" s="3" t="str">
        <f xml:space="preserve"> RTD("cqg.rtd",,"StudyData", $I$2, "BAR", "", "Low", $I$4, -$A1236, $I$6,$I$10,,$I$8,$I$12)</f>
        <v/>
      </c>
      <c r="F1236" s="3" t="str">
        <f xml:space="preserve"> RTD("cqg.rtd",,"StudyData", $I$2, "BAR", "", "Close", $I$4, -$A1236, $I$6,$I$10,,$I$8,$I$12)</f>
        <v/>
      </c>
    </row>
    <row r="1237" spans="1:6" x14ac:dyDescent="0.3">
      <c r="A1237" s="1">
        <f t="shared" si="19"/>
        <v>1235</v>
      </c>
      <c r="B1237" s="6" t="str">
        <f xml:space="preserve"> RTD("cqg.rtd",,"StudyData", $I$2, "BAR", "", "Time", $I$4,-$A1237,$I$6,$I$10, "","False","T")</f>
        <v/>
      </c>
      <c r="C1237" s="3" t="str">
        <f xml:space="preserve"> RTD("cqg.rtd",,"StudyData", $I$2, "BAR", "", "Open", $I$4, -$A1237, $I$6,$I$10,,$I$8,$I$12)</f>
        <v/>
      </c>
      <c r="D1237" s="3" t="str">
        <f xml:space="preserve"> RTD("cqg.rtd",,"StudyData", $I$2, "BAR", "", "High", $I$4, -$A1237, $I$6,$I$10,,$I$8,$I$12)</f>
        <v/>
      </c>
      <c r="E1237" s="3" t="str">
        <f xml:space="preserve"> RTD("cqg.rtd",,"StudyData", $I$2, "BAR", "", "Low", $I$4, -$A1237, $I$6,$I$10,,$I$8,$I$12)</f>
        <v/>
      </c>
      <c r="F1237" s="3" t="str">
        <f xml:space="preserve"> RTD("cqg.rtd",,"StudyData", $I$2, "BAR", "", "Close", $I$4, -$A1237, $I$6,$I$10,,$I$8,$I$12)</f>
        <v/>
      </c>
    </row>
    <row r="1238" spans="1:6" x14ac:dyDescent="0.3">
      <c r="A1238" s="1">
        <f t="shared" si="19"/>
        <v>1236</v>
      </c>
      <c r="B1238" s="6" t="str">
        <f xml:space="preserve"> RTD("cqg.rtd",,"StudyData", $I$2, "BAR", "", "Time", $I$4,-$A1238,$I$6,$I$10, "","False","T")</f>
        <v/>
      </c>
      <c r="C1238" s="3" t="str">
        <f xml:space="preserve"> RTD("cqg.rtd",,"StudyData", $I$2, "BAR", "", "Open", $I$4, -$A1238, $I$6,$I$10,,$I$8,$I$12)</f>
        <v/>
      </c>
      <c r="D1238" s="3" t="str">
        <f xml:space="preserve"> RTD("cqg.rtd",,"StudyData", $I$2, "BAR", "", "High", $I$4, -$A1238, $I$6,$I$10,,$I$8,$I$12)</f>
        <v/>
      </c>
      <c r="E1238" s="3" t="str">
        <f xml:space="preserve"> RTD("cqg.rtd",,"StudyData", $I$2, "BAR", "", "Low", $I$4, -$A1238, $I$6,$I$10,,$I$8,$I$12)</f>
        <v/>
      </c>
      <c r="F1238" s="3" t="str">
        <f xml:space="preserve"> RTD("cqg.rtd",,"StudyData", $I$2, "BAR", "", "Close", $I$4, -$A1238, $I$6,$I$10,,$I$8,$I$12)</f>
        <v/>
      </c>
    </row>
    <row r="1239" spans="1:6" x14ac:dyDescent="0.3">
      <c r="A1239" s="1">
        <f t="shared" si="19"/>
        <v>1237</v>
      </c>
      <c r="B1239" s="6" t="str">
        <f xml:space="preserve"> RTD("cqg.rtd",,"StudyData", $I$2, "BAR", "", "Time", $I$4,-$A1239,$I$6,$I$10, "","False","T")</f>
        <v/>
      </c>
      <c r="C1239" s="3" t="str">
        <f xml:space="preserve"> RTD("cqg.rtd",,"StudyData", $I$2, "BAR", "", "Open", $I$4, -$A1239, $I$6,$I$10,,$I$8,$I$12)</f>
        <v/>
      </c>
      <c r="D1239" s="3" t="str">
        <f xml:space="preserve"> RTD("cqg.rtd",,"StudyData", $I$2, "BAR", "", "High", $I$4, -$A1239, $I$6,$I$10,,$I$8,$I$12)</f>
        <v/>
      </c>
      <c r="E1239" s="3" t="str">
        <f xml:space="preserve"> RTD("cqg.rtd",,"StudyData", $I$2, "BAR", "", "Low", $I$4, -$A1239, $I$6,$I$10,,$I$8,$I$12)</f>
        <v/>
      </c>
      <c r="F1239" s="3" t="str">
        <f xml:space="preserve"> RTD("cqg.rtd",,"StudyData", $I$2, "BAR", "", "Close", $I$4, -$A1239, $I$6,$I$10,,$I$8,$I$12)</f>
        <v/>
      </c>
    </row>
    <row r="1240" spans="1:6" x14ac:dyDescent="0.3">
      <c r="A1240" s="1">
        <f t="shared" si="19"/>
        <v>1238</v>
      </c>
      <c r="B1240" s="6" t="str">
        <f xml:space="preserve"> RTD("cqg.rtd",,"StudyData", $I$2, "BAR", "", "Time", $I$4,-$A1240,$I$6,$I$10, "","False","T")</f>
        <v/>
      </c>
      <c r="C1240" s="3" t="str">
        <f xml:space="preserve"> RTD("cqg.rtd",,"StudyData", $I$2, "BAR", "", "Open", $I$4, -$A1240, $I$6,$I$10,,$I$8,$I$12)</f>
        <v/>
      </c>
      <c r="D1240" s="3" t="str">
        <f xml:space="preserve"> RTD("cqg.rtd",,"StudyData", $I$2, "BAR", "", "High", $I$4, -$A1240, $I$6,$I$10,,$I$8,$I$12)</f>
        <v/>
      </c>
      <c r="E1240" s="3" t="str">
        <f xml:space="preserve"> RTD("cqg.rtd",,"StudyData", $I$2, "BAR", "", "Low", $I$4, -$A1240, $I$6,$I$10,,$I$8,$I$12)</f>
        <v/>
      </c>
      <c r="F1240" s="3" t="str">
        <f xml:space="preserve"> RTD("cqg.rtd",,"StudyData", $I$2, "BAR", "", "Close", $I$4, -$A1240, $I$6,$I$10,,$I$8,$I$12)</f>
        <v/>
      </c>
    </row>
    <row r="1241" spans="1:6" x14ac:dyDescent="0.3">
      <c r="A1241" s="1">
        <f t="shared" si="19"/>
        <v>1239</v>
      </c>
      <c r="B1241" s="6" t="str">
        <f xml:space="preserve"> RTD("cqg.rtd",,"StudyData", $I$2, "BAR", "", "Time", $I$4,-$A1241,$I$6,$I$10, "","False","T")</f>
        <v/>
      </c>
      <c r="C1241" s="3" t="str">
        <f xml:space="preserve"> RTD("cqg.rtd",,"StudyData", $I$2, "BAR", "", "Open", $I$4, -$A1241, $I$6,$I$10,,$I$8,$I$12)</f>
        <v/>
      </c>
      <c r="D1241" s="3" t="str">
        <f xml:space="preserve"> RTD("cqg.rtd",,"StudyData", $I$2, "BAR", "", "High", $I$4, -$A1241, $I$6,$I$10,,$I$8,$I$12)</f>
        <v/>
      </c>
      <c r="E1241" s="3" t="str">
        <f xml:space="preserve"> RTD("cqg.rtd",,"StudyData", $I$2, "BAR", "", "Low", $I$4, -$A1241, $I$6,$I$10,,$I$8,$I$12)</f>
        <v/>
      </c>
      <c r="F1241" s="3" t="str">
        <f xml:space="preserve"> RTD("cqg.rtd",,"StudyData", $I$2, "BAR", "", "Close", $I$4, -$A1241, $I$6,$I$10,,$I$8,$I$12)</f>
        <v/>
      </c>
    </row>
    <row r="1242" spans="1:6" x14ac:dyDescent="0.3">
      <c r="A1242" s="1">
        <f t="shared" si="19"/>
        <v>1240</v>
      </c>
      <c r="B1242" s="6" t="str">
        <f xml:space="preserve"> RTD("cqg.rtd",,"StudyData", $I$2, "BAR", "", "Time", $I$4,-$A1242,$I$6,$I$10, "","False","T")</f>
        <v/>
      </c>
      <c r="C1242" s="3" t="str">
        <f xml:space="preserve"> RTD("cqg.rtd",,"StudyData", $I$2, "BAR", "", "Open", $I$4, -$A1242, $I$6,$I$10,,$I$8,$I$12)</f>
        <v/>
      </c>
      <c r="D1242" s="3" t="str">
        <f xml:space="preserve"> RTD("cqg.rtd",,"StudyData", $I$2, "BAR", "", "High", $I$4, -$A1242, $I$6,$I$10,,$I$8,$I$12)</f>
        <v/>
      </c>
      <c r="E1242" s="3" t="str">
        <f xml:space="preserve"> RTD("cqg.rtd",,"StudyData", $I$2, "BAR", "", "Low", $I$4, -$A1242, $I$6,$I$10,,$I$8,$I$12)</f>
        <v/>
      </c>
      <c r="F1242" s="3" t="str">
        <f xml:space="preserve"> RTD("cqg.rtd",,"StudyData", $I$2, "BAR", "", "Close", $I$4, -$A1242, $I$6,$I$10,,$I$8,$I$12)</f>
        <v/>
      </c>
    </row>
    <row r="1243" spans="1:6" x14ac:dyDescent="0.3">
      <c r="A1243" s="1">
        <f t="shared" si="19"/>
        <v>1241</v>
      </c>
      <c r="B1243" s="6" t="str">
        <f xml:space="preserve"> RTD("cqg.rtd",,"StudyData", $I$2, "BAR", "", "Time", $I$4,-$A1243,$I$6,$I$10, "","False","T")</f>
        <v/>
      </c>
      <c r="C1243" s="3" t="str">
        <f xml:space="preserve"> RTD("cqg.rtd",,"StudyData", $I$2, "BAR", "", "Open", $I$4, -$A1243, $I$6,$I$10,,$I$8,$I$12)</f>
        <v/>
      </c>
      <c r="D1243" s="3" t="str">
        <f xml:space="preserve"> RTD("cqg.rtd",,"StudyData", $I$2, "BAR", "", "High", $I$4, -$A1243, $I$6,$I$10,,$I$8,$I$12)</f>
        <v/>
      </c>
      <c r="E1243" s="3" t="str">
        <f xml:space="preserve"> RTD("cqg.rtd",,"StudyData", $I$2, "BAR", "", "Low", $I$4, -$A1243, $I$6,$I$10,,$I$8,$I$12)</f>
        <v/>
      </c>
      <c r="F1243" s="3" t="str">
        <f xml:space="preserve"> RTD("cqg.rtd",,"StudyData", $I$2, "BAR", "", "Close", $I$4, -$A1243, $I$6,$I$10,,$I$8,$I$12)</f>
        <v/>
      </c>
    </row>
    <row r="1244" spans="1:6" x14ac:dyDescent="0.3">
      <c r="A1244" s="1">
        <f t="shared" si="19"/>
        <v>1242</v>
      </c>
      <c r="B1244" s="6" t="str">
        <f xml:space="preserve"> RTD("cqg.rtd",,"StudyData", $I$2, "BAR", "", "Time", $I$4,-$A1244,$I$6,$I$10, "","False","T")</f>
        <v/>
      </c>
      <c r="C1244" s="3" t="str">
        <f xml:space="preserve"> RTD("cqg.rtd",,"StudyData", $I$2, "BAR", "", "Open", $I$4, -$A1244, $I$6,$I$10,,$I$8,$I$12)</f>
        <v/>
      </c>
      <c r="D1244" s="3" t="str">
        <f xml:space="preserve"> RTD("cqg.rtd",,"StudyData", $I$2, "BAR", "", "High", $I$4, -$A1244, $I$6,$I$10,,$I$8,$I$12)</f>
        <v/>
      </c>
      <c r="E1244" s="3" t="str">
        <f xml:space="preserve"> RTD("cqg.rtd",,"StudyData", $I$2, "BAR", "", "Low", $I$4, -$A1244, $I$6,$I$10,,$I$8,$I$12)</f>
        <v/>
      </c>
      <c r="F1244" s="3" t="str">
        <f xml:space="preserve"> RTD("cqg.rtd",,"StudyData", $I$2, "BAR", "", "Close", $I$4, -$A1244, $I$6,$I$10,,$I$8,$I$12)</f>
        <v/>
      </c>
    </row>
    <row r="1245" spans="1:6" x14ac:dyDescent="0.3">
      <c r="A1245" s="1">
        <f t="shared" si="19"/>
        <v>1243</v>
      </c>
      <c r="B1245" s="6" t="str">
        <f xml:space="preserve"> RTD("cqg.rtd",,"StudyData", $I$2, "BAR", "", "Time", $I$4,-$A1245,$I$6,$I$10, "","False","T")</f>
        <v/>
      </c>
      <c r="C1245" s="3" t="str">
        <f xml:space="preserve"> RTD("cqg.rtd",,"StudyData", $I$2, "BAR", "", "Open", $I$4, -$A1245, $I$6,$I$10,,$I$8,$I$12)</f>
        <v/>
      </c>
      <c r="D1245" s="3" t="str">
        <f xml:space="preserve"> RTD("cqg.rtd",,"StudyData", $I$2, "BAR", "", "High", $I$4, -$A1245, $I$6,$I$10,,$I$8,$I$12)</f>
        <v/>
      </c>
      <c r="E1245" s="3" t="str">
        <f xml:space="preserve"> RTD("cqg.rtd",,"StudyData", $I$2, "BAR", "", "Low", $I$4, -$A1245, $I$6,$I$10,,$I$8,$I$12)</f>
        <v/>
      </c>
      <c r="F1245" s="3" t="str">
        <f xml:space="preserve"> RTD("cqg.rtd",,"StudyData", $I$2, "BAR", "", "Close", $I$4, -$A1245, $I$6,$I$10,,$I$8,$I$12)</f>
        <v/>
      </c>
    </row>
    <row r="1246" spans="1:6" x14ac:dyDescent="0.3">
      <c r="A1246" s="1">
        <f t="shared" si="19"/>
        <v>1244</v>
      </c>
      <c r="B1246" s="6" t="str">
        <f xml:space="preserve"> RTD("cqg.rtd",,"StudyData", $I$2, "BAR", "", "Time", $I$4,-$A1246,$I$6,$I$10, "","False","T")</f>
        <v/>
      </c>
      <c r="C1246" s="3" t="str">
        <f xml:space="preserve"> RTD("cqg.rtd",,"StudyData", $I$2, "BAR", "", "Open", $I$4, -$A1246, $I$6,$I$10,,$I$8,$I$12)</f>
        <v/>
      </c>
      <c r="D1246" s="3" t="str">
        <f xml:space="preserve"> RTD("cqg.rtd",,"StudyData", $I$2, "BAR", "", "High", $I$4, -$A1246, $I$6,$I$10,,$I$8,$I$12)</f>
        <v/>
      </c>
      <c r="E1246" s="3" t="str">
        <f xml:space="preserve"> RTD("cqg.rtd",,"StudyData", $I$2, "BAR", "", "Low", $I$4, -$A1246, $I$6,$I$10,,$I$8,$I$12)</f>
        <v/>
      </c>
      <c r="F1246" s="3" t="str">
        <f xml:space="preserve"> RTD("cqg.rtd",,"StudyData", $I$2, "BAR", "", "Close", $I$4, -$A1246, $I$6,$I$10,,$I$8,$I$12)</f>
        <v/>
      </c>
    </row>
    <row r="1247" spans="1:6" x14ac:dyDescent="0.3">
      <c r="A1247" s="1">
        <f t="shared" si="19"/>
        <v>1245</v>
      </c>
      <c r="B1247" s="6" t="str">
        <f xml:space="preserve"> RTD("cqg.rtd",,"StudyData", $I$2, "BAR", "", "Time", $I$4,-$A1247,$I$6,$I$10, "","False","T")</f>
        <v/>
      </c>
      <c r="C1247" s="3" t="str">
        <f xml:space="preserve"> RTD("cqg.rtd",,"StudyData", $I$2, "BAR", "", "Open", $I$4, -$A1247, $I$6,$I$10,,$I$8,$I$12)</f>
        <v/>
      </c>
      <c r="D1247" s="3" t="str">
        <f xml:space="preserve"> RTD("cqg.rtd",,"StudyData", $I$2, "BAR", "", "High", $I$4, -$A1247, $I$6,$I$10,,$I$8,$I$12)</f>
        <v/>
      </c>
      <c r="E1247" s="3" t="str">
        <f xml:space="preserve"> RTD("cqg.rtd",,"StudyData", $I$2, "BAR", "", "Low", $I$4, -$A1247, $I$6,$I$10,,$I$8,$I$12)</f>
        <v/>
      </c>
      <c r="F1247" s="3" t="str">
        <f xml:space="preserve"> RTD("cqg.rtd",,"StudyData", $I$2, "BAR", "", "Close", $I$4, -$A1247, $I$6,$I$10,,$I$8,$I$12)</f>
        <v/>
      </c>
    </row>
    <row r="1248" spans="1:6" x14ac:dyDescent="0.3">
      <c r="A1248" s="1">
        <f t="shared" si="19"/>
        <v>1246</v>
      </c>
      <c r="B1248" s="6" t="str">
        <f xml:space="preserve"> RTD("cqg.rtd",,"StudyData", $I$2, "BAR", "", "Time", $I$4,-$A1248,$I$6,$I$10, "","False","T")</f>
        <v/>
      </c>
      <c r="C1248" s="3" t="str">
        <f xml:space="preserve"> RTD("cqg.rtd",,"StudyData", $I$2, "BAR", "", "Open", $I$4, -$A1248, $I$6,$I$10,,$I$8,$I$12)</f>
        <v/>
      </c>
      <c r="D1248" s="3" t="str">
        <f xml:space="preserve"> RTD("cqg.rtd",,"StudyData", $I$2, "BAR", "", "High", $I$4, -$A1248, $I$6,$I$10,,$I$8,$I$12)</f>
        <v/>
      </c>
      <c r="E1248" s="3" t="str">
        <f xml:space="preserve"> RTD("cqg.rtd",,"StudyData", $I$2, "BAR", "", "Low", $I$4, -$A1248, $I$6,$I$10,,$I$8,$I$12)</f>
        <v/>
      </c>
      <c r="F1248" s="3" t="str">
        <f xml:space="preserve"> RTD("cqg.rtd",,"StudyData", $I$2, "BAR", "", "Close", $I$4, -$A1248, $I$6,$I$10,,$I$8,$I$12)</f>
        <v/>
      </c>
    </row>
    <row r="1249" spans="1:6" x14ac:dyDescent="0.3">
      <c r="A1249" s="1">
        <f t="shared" si="19"/>
        <v>1247</v>
      </c>
      <c r="B1249" s="6" t="str">
        <f xml:space="preserve"> RTD("cqg.rtd",,"StudyData", $I$2, "BAR", "", "Time", $I$4,-$A1249,$I$6,$I$10, "","False","T")</f>
        <v/>
      </c>
      <c r="C1249" s="3" t="str">
        <f xml:space="preserve"> RTD("cqg.rtd",,"StudyData", $I$2, "BAR", "", "Open", $I$4, -$A1249, $I$6,$I$10,,$I$8,$I$12)</f>
        <v/>
      </c>
      <c r="D1249" s="3" t="str">
        <f xml:space="preserve"> RTD("cqg.rtd",,"StudyData", $I$2, "BAR", "", "High", $I$4, -$A1249, $I$6,$I$10,,$I$8,$I$12)</f>
        <v/>
      </c>
      <c r="E1249" s="3" t="str">
        <f xml:space="preserve"> RTD("cqg.rtd",,"StudyData", $I$2, "BAR", "", "Low", $I$4, -$A1249, $I$6,$I$10,,$I$8,$I$12)</f>
        <v/>
      </c>
      <c r="F1249" s="3" t="str">
        <f xml:space="preserve"> RTD("cqg.rtd",,"StudyData", $I$2, "BAR", "", "Close", $I$4, -$A1249, $I$6,$I$10,,$I$8,$I$12)</f>
        <v/>
      </c>
    </row>
    <row r="1250" spans="1:6" x14ac:dyDescent="0.3">
      <c r="A1250" s="1">
        <f t="shared" si="19"/>
        <v>1248</v>
      </c>
      <c r="B1250" s="6" t="str">
        <f xml:space="preserve"> RTD("cqg.rtd",,"StudyData", $I$2, "BAR", "", "Time", $I$4,-$A1250,$I$6,$I$10, "","False","T")</f>
        <v/>
      </c>
      <c r="C1250" s="3" t="str">
        <f xml:space="preserve"> RTD("cqg.rtd",,"StudyData", $I$2, "BAR", "", "Open", $I$4, -$A1250, $I$6,$I$10,,$I$8,$I$12)</f>
        <v/>
      </c>
      <c r="D1250" s="3" t="str">
        <f xml:space="preserve"> RTD("cqg.rtd",,"StudyData", $I$2, "BAR", "", "High", $I$4, -$A1250, $I$6,$I$10,,$I$8,$I$12)</f>
        <v/>
      </c>
      <c r="E1250" s="3" t="str">
        <f xml:space="preserve"> RTD("cqg.rtd",,"StudyData", $I$2, "BAR", "", "Low", $I$4, -$A1250, $I$6,$I$10,,$I$8,$I$12)</f>
        <v/>
      </c>
      <c r="F1250" s="3" t="str">
        <f xml:space="preserve"> RTD("cqg.rtd",,"StudyData", $I$2, "BAR", "", "Close", $I$4, -$A1250, $I$6,$I$10,,$I$8,$I$12)</f>
        <v/>
      </c>
    </row>
    <row r="1251" spans="1:6" x14ac:dyDescent="0.3">
      <c r="A1251" s="1">
        <f t="shared" si="19"/>
        <v>1249</v>
      </c>
      <c r="B1251" s="6" t="str">
        <f xml:space="preserve"> RTD("cqg.rtd",,"StudyData", $I$2, "BAR", "", "Time", $I$4,-$A1251,$I$6,$I$10, "","False","T")</f>
        <v/>
      </c>
      <c r="C1251" s="3" t="str">
        <f xml:space="preserve"> RTD("cqg.rtd",,"StudyData", $I$2, "BAR", "", "Open", $I$4, -$A1251, $I$6,$I$10,,$I$8,$I$12)</f>
        <v/>
      </c>
      <c r="D1251" s="3" t="str">
        <f xml:space="preserve"> RTD("cqg.rtd",,"StudyData", $I$2, "BAR", "", "High", $I$4, -$A1251, $I$6,$I$10,,$I$8,$I$12)</f>
        <v/>
      </c>
      <c r="E1251" s="3" t="str">
        <f xml:space="preserve"> RTD("cqg.rtd",,"StudyData", $I$2, "BAR", "", "Low", $I$4, -$A1251, $I$6,$I$10,,$I$8,$I$12)</f>
        <v/>
      </c>
      <c r="F1251" s="3" t="str">
        <f xml:space="preserve"> RTD("cqg.rtd",,"StudyData", $I$2, "BAR", "", "Close", $I$4, -$A1251, $I$6,$I$10,,$I$8,$I$12)</f>
        <v/>
      </c>
    </row>
    <row r="1252" spans="1:6" x14ac:dyDescent="0.3">
      <c r="A1252" s="1">
        <f t="shared" si="19"/>
        <v>1250</v>
      </c>
      <c r="B1252" s="6" t="str">
        <f xml:space="preserve"> RTD("cqg.rtd",,"StudyData", $I$2, "BAR", "", "Time", $I$4,-$A1252,$I$6,$I$10, "","False","T")</f>
        <v/>
      </c>
      <c r="C1252" s="3" t="str">
        <f xml:space="preserve"> RTD("cqg.rtd",,"StudyData", $I$2, "BAR", "", "Open", $I$4, -$A1252, $I$6,$I$10,,$I$8,$I$12)</f>
        <v/>
      </c>
      <c r="D1252" s="3" t="str">
        <f xml:space="preserve"> RTD("cqg.rtd",,"StudyData", $I$2, "BAR", "", "High", $I$4, -$A1252, $I$6,$I$10,,$I$8,$I$12)</f>
        <v/>
      </c>
      <c r="E1252" s="3" t="str">
        <f xml:space="preserve"> RTD("cqg.rtd",,"StudyData", $I$2, "BAR", "", "Low", $I$4, -$A1252, $I$6,$I$10,,$I$8,$I$12)</f>
        <v/>
      </c>
      <c r="F1252" s="3" t="str">
        <f xml:space="preserve"> RTD("cqg.rtd",,"StudyData", $I$2, "BAR", "", "Close", $I$4, -$A1252, $I$6,$I$10,,$I$8,$I$12)</f>
        <v/>
      </c>
    </row>
    <row r="1253" spans="1:6" x14ac:dyDescent="0.3">
      <c r="A1253" s="1">
        <f t="shared" si="19"/>
        <v>1251</v>
      </c>
      <c r="B1253" s="6" t="str">
        <f xml:space="preserve"> RTD("cqg.rtd",,"StudyData", $I$2, "BAR", "", "Time", $I$4,-$A1253,$I$6,$I$10, "","False","T")</f>
        <v/>
      </c>
      <c r="C1253" s="3" t="str">
        <f xml:space="preserve"> RTD("cqg.rtd",,"StudyData", $I$2, "BAR", "", "Open", $I$4, -$A1253, $I$6,$I$10,,$I$8,$I$12)</f>
        <v/>
      </c>
      <c r="D1253" s="3" t="str">
        <f xml:space="preserve"> RTD("cqg.rtd",,"StudyData", $I$2, "BAR", "", "High", $I$4, -$A1253, $I$6,$I$10,,$I$8,$I$12)</f>
        <v/>
      </c>
      <c r="E1253" s="3" t="str">
        <f xml:space="preserve"> RTD("cqg.rtd",,"StudyData", $I$2, "BAR", "", "Low", $I$4, -$A1253, $I$6,$I$10,,$I$8,$I$12)</f>
        <v/>
      </c>
      <c r="F1253" s="3" t="str">
        <f xml:space="preserve"> RTD("cqg.rtd",,"StudyData", $I$2, "BAR", "", "Close", $I$4, -$A1253, $I$6,$I$10,,$I$8,$I$12)</f>
        <v/>
      </c>
    </row>
    <row r="1254" spans="1:6" x14ac:dyDescent="0.3">
      <c r="A1254" s="1">
        <f t="shared" si="19"/>
        <v>1252</v>
      </c>
      <c r="B1254" s="6" t="str">
        <f xml:space="preserve"> RTD("cqg.rtd",,"StudyData", $I$2, "BAR", "", "Time", $I$4,-$A1254,$I$6,$I$10, "","False","T")</f>
        <v/>
      </c>
      <c r="C1254" s="3" t="str">
        <f xml:space="preserve"> RTD("cqg.rtd",,"StudyData", $I$2, "BAR", "", "Open", $I$4, -$A1254, $I$6,$I$10,,$I$8,$I$12)</f>
        <v/>
      </c>
      <c r="D1254" s="3" t="str">
        <f xml:space="preserve"> RTD("cqg.rtd",,"StudyData", $I$2, "BAR", "", "High", $I$4, -$A1254, $I$6,$I$10,,$I$8,$I$12)</f>
        <v/>
      </c>
      <c r="E1254" s="3" t="str">
        <f xml:space="preserve"> RTD("cqg.rtd",,"StudyData", $I$2, "BAR", "", "Low", $I$4, -$A1254, $I$6,$I$10,,$I$8,$I$12)</f>
        <v/>
      </c>
      <c r="F1254" s="3" t="str">
        <f xml:space="preserve"> RTD("cqg.rtd",,"StudyData", $I$2, "BAR", "", "Close", $I$4, -$A1254, $I$6,$I$10,,$I$8,$I$12)</f>
        <v/>
      </c>
    </row>
    <row r="1255" spans="1:6" x14ac:dyDescent="0.3">
      <c r="A1255" s="1">
        <f t="shared" si="19"/>
        <v>1253</v>
      </c>
      <c r="B1255" s="6" t="str">
        <f xml:space="preserve"> RTD("cqg.rtd",,"StudyData", $I$2, "BAR", "", "Time", $I$4,-$A1255,$I$6,$I$10, "","False","T")</f>
        <v/>
      </c>
      <c r="C1255" s="3" t="str">
        <f xml:space="preserve"> RTD("cqg.rtd",,"StudyData", $I$2, "BAR", "", "Open", $I$4, -$A1255, $I$6,$I$10,,$I$8,$I$12)</f>
        <v/>
      </c>
      <c r="D1255" s="3" t="str">
        <f xml:space="preserve"> RTD("cqg.rtd",,"StudyData", $I$2, "BAR", "", "High", $I$4, -$A1255, $I$6,$I$10,,$I$8,$I$12)</f>
        <v/>
      </c>
      <c r="E1255" s="3" t="str">
        <f xml:space="preserve"> RTD("cqg.rtd",,"StudyData", $I$2, "BAR", "", "Low", $I$4, -$A1255, $I$6,$I$10,,$I$8,$I$12)</f>
        <v/>
      </c>
      <c r="F1255" s="3" t="str">
        <f xml:space="preserve"> RTD("cqg.rtd",,"StudyData", $I$2, "BAR", "", "Close", $I$4, -$A1255, $I$6,$I$10,,$I$8,$I$12)</f>
        <v/>
      </c>
    </row>
    <row r="1256" spans="1:6" x14ac:dyDescent="0.3">
      <c r="A1256" s="1">
        <f t="shared" si="19"/>
        <v>1254</v>
      </c>
      <c r="B1256" s="6" t="str">
        <f xml:space="preserve"> RTD("cqg.rtd",,"StudyData", $I$2, "BAR", "", "Time", $I$4,-$A1256,$I$6,$I$10, "","False","T")</f>
        <v/>
      </c>
      <c r="C1256" s="3" t="str">
        <f xml:space="preserve"> RTD("cqg.rtd",,"StudyData", $I$2, "BAR", "", "Open", $I$4, -$A1256, $I$6,$I$10,,$I$8,$I$12)</f>
        <v/>
      </c>
      <c r="D1256" s="3" t="str">
        <f xml:space="preserve"> RTD("cqg.rtd",,"StudyData", $I$2, "BAR", "", "High", $I$4, -$A1256, $I$6,$I$10,,$I$8,$I$12)</f>
        <v/>
      </c>
      <c r="E1256" s="3" t="str">
        <f xml:space="preserve"> RTD("cqg.rtd",,"StudyData", $I$2, "BAR", "", "Low", $I$4, -$A1256, $I$6,$I$10,,$I$8,$I$12)</f>
        <v/>
      </c>
      <c r="F1256" s="3" t="str">
        <f xml:space="preserve"> RTD("cqg.rtd",,"StudyData", $I$2, "BAR", "", "Close", $I$4, -$A1256, $I$6,$I$10,,$I$8,$I$12)</f>
        <v/>
      </c>
    </row>
    <row r="1257" spans="1:6" x14ac:dyDescent="0.3">
      <c r="A1257" s="1">
        <f t="shared" si="19"/>
        <v>1255</v>
      </c>
      <c r="B1257" s="6" t="str">
        <f xml:space="preserve"> RTD("cqg.rtd",,"StudyData", $I$2, "BAR", "", "Time", $I$4,-$A1257,$I$6,$I$10, "","False","T")</f>
        <v/>
      </c>
      <c r="C1257" s="3" t="str">
        <f xml:space="preserve"> RTD("cqg.rtd",,"StudyData", $I$2, "BAR", "", "Open", $I$4, -$A1257, $I$6,$I$10,,$I$8,$I$12)</f>
        <v/>
      </c>
      <c r="D1257" s="3" t="str">
        <f xml:space="preserve"> RTD("cqg.rtd",,"StudyData", $I$2, "BAR", "", "High", $I$4, -$A1257, $I$6,$I$10,,$I$8,$I$12)</f>
        <v/>
      </c>
      <c r="E1257" s="3" t="str">
        <f xml:space="preserve"> RTD("cqg.rtd",,"StudyData", $I$2, "BAR", "", "Low", $I$4, -$A1257, $I$6,$I$10,,$I$8,$I$12)</f>
        <v/>
      </c>
      <c r="F1257" s="3" t="str">
        <f xml:space="preserve"> RTD("cqg.rtd",,"StudyData", $I$2, "BAR", "", "Close", $I$4, -$A1257, $I$6,$I$10,,$I$8,$I$12)</f>
        <v/>
      </c>
    </row>
    <row r="1258" spans="1:6" x14ac:dyDescent="0.3">
      <c r="A1258" s="1">
        <f t="shared" si="19"/>
        <v>1256</v>
      </c>
      <c r="B1258" s="6" t="str">
        <f xml:space="preserve"> RTD("cqg.rtd",,"StudyData", $I$2, "BAR", "", "Time", $I$4,-$A1258,$I$6,$I$10, "","False","T")</f>
        <v/>
      </c>
      <c r="C1258" s="3" t="str">
        <f xml:space="preserve"> RTD("cqg.rtd",,"StudyData", $I$2, "BAR", "", "Open", $I$4, -$A1258, $I$6,$I$10,,$I$8,$I$12)</f>
        <v/>
      </c>
      <c r="D1258" s="3" t="str">
        <f xml:space="preserve"> RTD("cqg.rtd",,"StudyData", $I$2, "BAR", "", "High", $I$4, -$A1258, $I$6,$I$10,,$I$8,$I$12)</f>
        <v/>
      </c>
      <c r="E1258" s="3" t="str">
        <f xml:space="preserve"> RTD("cqg.rtd",,"StudyData", $I$2, "BAR", "", "Low", $I$4, -$A1258, $I$6,$I$10,,$I$8,$I$12)</f>
        <v/>
      </c>
      <c r="F1258" s="3" t="str">
        <f xml:space="preserve"> RTD("cqg.rtd",,"StudyData", $I$2, "BAR", "", "Close", $I$4, -$A1258, $I$6,$I$10,,$I$8,$I$12)</f>
        <v/>
      </c>
    </row>
    <row r="1259" spans="1:6" x14ac:dyDescent="0.3">
      <c r="A1259" s="1">
        <f t="shared" si="19"/>
        <v>1257</v>
      </c>
      <c r="B1259" s="6" t="str">
        <f xml:space="preserve"> RTD("cqg.rtd",,"StudyData", $I$2, "BAR", "", "Time", $I$4,-$A1259,$I$6,$I$10, "","False","T")</f>
        <v/>
      </c>
      <c r="C1259" s="3" t="str">
        <f xml:space="preserve"> RTD("cqg.rtd",,"StudyData", $I$2, "BAR", "", "Open", $I$4, -$A1259, $I$6,$I$10,,$I$8,$I$12)</f>
        <v/>
      </c>
      <c r="D1259" s="3" t="str">
        <f xml:space="preserve"> RTD("cqg.rtd",,"StudyData", $I$2, "BAR", "", "High", $I$4, -$A1259, $I$6,$I$10,,$I$8,$I$12)</f>
        <v/>
      </c>
      <c r="E1259" s="3" t="str">
        <f xml:space="preserve"> RTD("cqg.rtd",,"StudyData", $I$2, "BAR", "", "Low", $I$4, -$A1259, $I$6,$I$10,,$I$8,$I$12)</f>
        <v/>
      </c>
      <c r="F1259" s="3" t="str">
        <f xml:space="preserve"> RTD("cqg.rtd",,"StudyData", $I$2, "BAR", "", "Close", $I$4, -$A1259, $I$6,$I$10,,$I$8,$I$12)</f>
        <v/>
      </c>
    </row>
    <row r="1260" spans="1:6" x14ac:dyDescent="0.3">
      <c r="A1260" s="1">
        <f t="shared" si="19"/>
        <v>1258</v>
      </c>
      <c r="B1260" s="6" t="str">
        <f xml:space="preserve"> RTD("cqg.rtd",,"StudyData", $I$2, "BAR", "", "Time", $I$4,-$A1260,$I$6,$I$10, "","False","T")</f>
        <v/>
      </c>
      <c r="C1260" s="3" t="str">
        <f xml:space="preserve"> RTD("cqg.rtd",,"StudyData", $I$2, "BAR", "", "Open", $I$4, -$A1260, $I$6,$I$10,,$I$8,$I$12)</f>
        <v/>
      </c>
      <c r="D1260" s="3" t="str">
        <f xml:space="preserve"> RTD("cqg.rtd",,"StudyData", $I$2, "BAR", "", "High", $I$4, -$A1260, $I$6,$I$10,,$I$8,$I$12)</f>
        <v/>
      </c>
      <c r="E1260" s="3" t="str">
        <f xml:space="preserve"> RTD("cqg.rtd",,"StudyData", $I$2, "BAR", "", "Low", $I$4, -$A1260, $I$6,$I$10,,$I$8,$I$12)</f>
        <v/>
      </c>
      <c r="F1260" s="3" t="str">
        <f xml:space="preserve"> RTD("cqg.rtd",,"StudyData", $I$2, "BAR", "", "Close", $I$4, -$A1260, $I$6,$I$10,,$I$8,$I$12)</f>
        <v/>
      </c>
    </row>
    <row r="1261" spans="1:6" x14ac:dyDescent="0.3">
      <c r="A1261" s="1">
        <f t="shared" si="19"/>
        <v>1259</v>
      </c>
      <c r="B1261" s="6" t="str">
        <f xml:space="preserve"> RTD("cqg.rtd",,"StudyData", $I$2, "BAR", "", "Time", $I$4,-$A1261,$I$6,$I$10, "","False","T")</f>
        <v/>
      </c>
      <c r="C1261" s="3" t="str">
        <f xml:space="preserve"> RTD("cqg.rtd",,"StudyData", $I$2, "BAR", "", "Open", $I$4, -$A1261, $I$6,$I$10,,$I$8,$I$12)</f>
        <v/>
      </c>
      <c r="D1261" s="3" t="str">
        <f xml:space="preserve"> RTD("cqg.rtd",,"StudyData", $I$2, "BAR", "", "High", $I$4, -$A1261, $I$6,$I$10,,$I$8,$I$12)</f>
        <v/>
      </c>
      <c r="E1261" s="3" t="str">
        <f xml:space="preserve"> RTD("cqg.rtd",,"StudyData", $I$2, "BAR", "", "Low", $I$4, -$A1261, $I$6,$I$10,,$I$8,$I$12)</f>
        <v/>
      </c>
      <c r="F1261" s="3" t="str">
        <f xml:space="preserve"> RTD("cqg.rtd",,"StudyData", $I$2, "BAR", "", "Close", $I$4, -$A1261, $I$6,$I$10,,$I$8,$I$12)</f>
        <v/>
      </c>
    </row>
    <row r="1262" spans="1:6" x14ac:dyDescent="0.3">
      <c r="A1262" s="1">
        <f t="shared" si="19"/>
        <v>1260</v>
      </c>
      <c r="B1262" s="6" t="str">
        <f xml:space="preserve"> RTD("cqg.rtd",,"StudyData", $I$2, "BAR", "", "Time", $I$4,-$A1262,$I$6,$I$10, "","False","T")</f>
        <v/>
      </c>
      <c r="C1262" s="3" t="str">
        <f xml:space="preserve"> RTD("cqg.rtd",,"StudyData", $I$2, "BAR", "", "Open", $I$4, -$A1262, $I$6,$I$10,,$I$8,$I$12)</f>
        <v/>
      </c>
      <c r="D1262" s="3" t="str">
        <f xml:space="preserve"> RTD("cqg.rtd",,"StudyData", $I$2, "BAR", "", "High", $I$4, -$A1262, $I$6,$I$10,,$I$8,$I$12)</f>
        <v/>
      </c>
      <c r="E1262" s="3" t="str">
        <f xml:space="preserve"> RTD("cqg.rtd",,"StudyData", $I$2, "BAR", "", "Low", $I$4, -$A1262, $I$6,$I$10,,$I$8,$I$12)</f>
        <v/>
      </c>
      <c r="F1262" s="3" t="str">
        <f xml:space="preserve"> RTD("cqg.rtd",,"StudyData", $I$2, "BAR", "", "Close", $I$4, -$A1262, $I$6,$I$10,,$I$8,$I$12)</f>
        <v/>
      </c>
    </row>
    <row r="1263" spans="1:6" x14ac:dyDescent="0.3">
      <c r="A1263" s="1">
        <f t="shared" si="19"/>
        <v>1261</v>
      </c>
      <c r="B1263" s="6" t="str">
        <f xml:space="preserve"> RTD("cqg.rtd",,"StudyData", $I$2, "BAR", "", "Time", $I$4,-$A1263,$I$6,$I$10, "","False","T")</f>
        <v/>
      </c>
      <c r="C1263" s="3" t="str">
        <f xml:space="preserve"> RTD("cqg.rtd",,"StudyData", $I$2, "BAR", "", "Open", $I$4, -$A1263, $I$6,$I$10,,$I$8,$I$12)</f>
        <v/>
      </c>
      <c r="D1263" s="3" t="str">
        <f xml:space="preserve"> RTD("cqg.rtd",,"StudyData", $I$2, "BAR", "", "High", $I$4, -$A1263, $I$6,$I$10,,$I$8,$I$12)</f>
        <v/>
      </c>
      <c r="E1263" s="3" t="str">
        <f xml:space="preserve"> RTD("cqg.rtd",,"StudyData", $I$2, "BAR", "", "Low", $I$4, -$A1263, $I$6,$I$10,,$I$8,$I$12)</f>
        <v/>
      </c>
      <c r="F1263" s="3" t="str">
        <f xml:space="preserve"> RTD("cqg.rtd",,"StudyData", $I$2, "BAR", "", "Close", $I$4, -$A1263, $I$6,$I$10,,$I$8,$I$12)</f>
        <v/>
      </c>
    </row>
    <row r="1264" spans="1:6" x14ac:dyDescent="0.3">
      <c r="A1264" s="1">
        <f t="shared" si="19"/>
        <v>1262</v>
      </c>
      <c r="B1264" s="6" t="str">
        <f xml:space="preserve"> RTD("cqg.rtd",,"StudyData", $I$2, "BAR", "", "Time", $I$4,-$A1264,$I$6,$I$10, "","False","T")</f>
        <v/>
      </c>
      <c r="C1264" s="3" t="str">
        <f xml:space="preserve"> RTD("cqg.rtd",,"StudyData", $I$2, "BAR", "", "Open", $I$4, -$A1264, $I$6,$I$10,,$I$8,$I$12)</f>
        <v/>
      </c>
      <c r="D1264" s="3" t="str">
        <f xml:space="preserve"> RTD("cqg.rtd",,"StudyData", $I$2, "BAR", "", "High", $I$4, -$A1264, $I$6,$I$10,,$I$8,$I$12)</f>
        <v/>
      </c>
      <c r="E1264" s="3" t="str">
        <f xml:space="preserve"> RTD("cqg.rtd",,"StudyData", $I$2, "BAR", "", "Low", $I$4, -$A1264, $I$6,$I$10,,$I$8,$I$12)</f>
        <v/>
      </c>
      <c r="F1264" s="3" t="str">
        <f xml:space="preserve"> RTD("cqg.rtd",,"StudyData", $I$2, "BAR", "", "Close", $I$4, -$A1264, $I$6,$I$10,,$I$8,$I$12)</f>
        <v/>
      </c>
    </row>
    <row r="1265" spans="1:6" x14ac:dyDescent="0.3">
      <c r="A1265" s="1">
        <f t="shared" si="19"/>
        <v>1263</v>
      </c>
      <c r="B1265" s="6" t="str">
        <f xml:space="preserve"> RTD("cqg.rtd",,"StudyData", $I$2, "BAR", "", "Time", $I$4,-$A1265,$I$6,$I$10, "","False","T")</f>
        <v/>
      </c>
      <c r="C1265" s="3" t="str">
        <f xml:space="preserve"> RTD("cqg.rtd",,"StudyData", $I$2, "BAR", "", "Open", $I$4, -$A1265, $I$6,$I$10,,$I$8,$I$12)</f>
        <v/>
      </c>
      <c r="D1265" s="3" t="str">
        <f xml:space="preserve"> RTD("cqg.rtd",,"StudyData", $I$2, "BAR", "", "High", $I$4, -$A1265, $I$6,$I$10,,$I$8,$I$12)</f>
        <v/>
      </c>
      <c r="E1265" s="3" t="str">
        <f xml:space="preserve"> RTD("cqg.rtd",,"StudyData", $I$2, "BAR", "", "Low", $I$4, -$A1265, $I$6,$I$10,,$I$8,$I$12)</f>
        <v/>
      </c>
      <c r="F1265" s="3" t="str">
        <f xml:space="preserve"> RTD("cqg.rtd",,"StudyData", $I$2, "BAR", "", "Close", $I$4, -$A1265, $I$6,$I$10,,$I$8,$I$12)</f>
        <v/>
      </c>
    </row>
    <row r="1266" spans="1:6" x14ac:dyDescent="0.3">
      <c r="A1266" s="1">
        <f t="shared" si="19"/>
        <v>1264</v>
      </c>
      <c r="B1266" s="6" t="str">
        <f xml:space="preserve"> RTD("cqg.rtd",,"StudyData", $I$2, "BAR", "", "Time", $I$4,-$A1266,$I$6,$I$10, "","False","T")</f>
        <v/>
      </c>
      <c r="C1266" s="3" t="str">
        <f xml:space="preserve"> RTD("cqg.rtd",,"StudyData", $I$2, "BAR", "", "Open", $I$4, -$A1266, $I$6,$I$10,,$I$8,$I$12)</f>
        <v/>
      </c>
      <c r="D1266" s="3" t="str">
        <f xml:space="preserve"> RTD("cqg.rtd",,"StudyData", $I$2, "BAR", "", "High", $I$4, -$A1266, $I$6,$I$10,,$I$8,$I$12)</f>
        <v/>
      </c>
      <c r="E1266" s="3" t="str">
        <f xml:space="preserve"> RTD("cqg.rtd",,"StudyData", $I$2, "BAR", "", "Low", $I$4, -$A1266, $I$6,$I$10,,$I$8,$I$12)</f>
        <v/>
      </c>
      <c r="F1266" s="3" t="str">
        <f xml:space="preserve"> RTD("cqg.rtd",,"StudyData", $I$2, "BAR", "", "Close", $I$4, -$A1266, $I$6,$I$10,,$I$8,$I$12)</f>
        <v/>
      </c>
    </row>
    <row r="1267" spans="1:6" x14ac:dyDescent="0.3">
      <c r="A1267" s="1">
        <f t="shared" si="19"/>
        <v>1265</v>
      </c>
      <c r="B1267" s="6" t="str">
        <f xml:space="preserve"> RTD("cqg.rtd",,"StudyData", $I$2, "BAR", "", "Time", $I$4,-$A1267,$I$6,$I$10, "","False","T")</f>
        <v/>
      </c>
      <c r="C1267" s="3" t="str">
        <f xml:space="preserve"> RTD("cqg.rtd",,"StudyData", $I$2, "BAR", "", "Open", $I$4, -$A1267, $I$6,$I$10,,$I$8,$I$12)</f>
        <v/>
      </c>
      <c r="D1267" s="3" t="str">
        <f xml:space="preserve"> RTD("cqg.rtd",,"StudyData", $I$2, "BAR", "", "High", $I$4, -$A1267, $I$6,$I$10,,$I$8,$I$12)</f>
        <v/>
      </c>
      <c r="E1267" s="3" t="str">
        <f xml:space="preserve"> RTD("cqg.rtd",,"StudyData", $I$2, "BAR", "", "Low", $I$4, -$A1267, $I$6,$I$10,,$I$8,$I$12)</f>
        <v/>
      </c>
      <c r="F1267" s="3" t="str">
        <f xml:space="preserve"> RTD("cqg.rtd",,"StudyData", $I$2, "BAR", "", "Close", $I$4, -$A1267, $I$6,$I$10,,$I$8,$I$12)</f>
        <v/>
      </c>
    </row>
    <row r="1268" spans="1:6" x14ac:dyDescent="0.3">
      <c r="A1268" s="1">
        <f t="shared" si="19"/>
        <v>1266</v>
      </c>
      <c r="B1268" s="6" t="str">
        <f xml:space="preserve"> RTD("cqg.rtd",,"StudyData", $I$2, "BAR", "", "Time", $I$4,-$A1268,$I$6,$I$10, "","False","T")</f>
        <v/>
      </c>
      <c r="C1268" s="3" t="str">
        <f xml:space="preserve"> RTD("cqg.rtd",,"StudyData", $I$2, "BAR", "", "Open", $I$4, -$A1268, $I$6,$I$10,,$I$8,$I$12)</f>
        <v/>
      </c>
      <c r="D1268" s="3" t="str">
        <f xml:space="preserve"> RTD("cqg.rtd",,"StudyData", $I$2, "BAR", "", "High", $I$4, -$A1268, $I$6,$I$10,,$I$8,$I$12)</f>
        <v/>
      </c>
      <c r="E1268" s="3" t="str">
        <f xml:space="preserve"> RTD("cqg.rtd",,"StudyData", $I$2, "BAR", "", "Low", $I$4, -$A1268, $I$6,$I$10,,$I$8,$I$12)</f>
        <v/>
      </c>
      <c r="F1268" s="3" t="str">
        <f xml:space="preserve"> RTD("cqg.rtd",,"StudyData", $I$2, "BAR", "", "Close", $I$4, -$A1268, $I$6,$I$10,,$I$8,$I$12)</f>
        <v/>
      </c>
    </row>
    <row r="1269" spans="1:6" x14ac:dyDescent="0.3">
      <c r="A1269" s="1">
        <f t="shared" si="19"/>
        <v>1267</v>
      </c>
      <c r="B1269" s="6" t="str">
        <f xml:space="preserve"> RTD("cqg.rtd",,"StudyData", $I$2, "BAR", "", "Time", $I$4,-$A1269,$I$6,$I$10, "","False","T")</f>
        <v/>
      </c>
      <c r="C1269" s="3" t="str">
        <f xml:space="preserve"> RTD("cqg.rtd",,"StudyData", $I$2, "BAR", "", "Open", $I$4, -$A1269, $I$6,$I$10,,$I$8,$I$12)</f>
        <v/>
      </c>
      <c r="D1269" s="3" t="str">
        <f xml:space="preserve"> RTD("cqg.rtd",,"StudyData", $I$2, "BAR", "", "High", $I$4, -$A1269, $I$6,$I$10,,$I$8,$I$12)</f>
        <v/>
      </c>
      <c r="E1269" s="3" t="str">
        <f xml:space="preserve"> RTD("cqg.rtd",,"StudyData", $I$2, "BAR", "", "Low", $I$4, -$A1269, $I$6,$I$10,,$I$8,$I$12)</f>
        <v/>
      </c>
      <c r="F1269" s="3" t="str">
        <f xml:space="preserve"> RTD("cqg.rtd",,"StudyData", $I$2, "BAR", "", "Close", $I$4, -$A1269, $I$6,$I$10,,$I$8,$I$12)</f>
        <v/>
      </c>
    </row>
    <row r="1270" spans="1:6" x14ac:dyDescent="0.3">
      <c r="A1270" s="1">
        <f t="shared" si="19"/>
        <v>1268</v>
      </c>
      <c r="B1270" s="6" t="str">
        <f xml:space="preserve"> RTD("cqg.rtd",,"StudyData", $I$2, "BAR", "", "Time", $I$4,-$A1270,$I$6,$I$10, "","False","T")</f>
        <v/>
      </c>
      <c r="C1270" s="3" t="str">
        <f xml:space="preserve"> RTD("cqg.rtd",,"StudyData", $I$2, "BAR", "", "Open", $I$4, -$A1270, $I$6,$I$10,,$I$8,$I$12)</f>
        <v/>
      </c>
      <c r="D1270" s="3" t="str">
        <f xml:space="preserve"> RTD("cqg.rtd",,"StudyData", $I$2, "BAR", "", "High", $I$4, -$A1270, $I$6,$I$10,,$I$8,$I$12)</f>
        <v/>
      </c>
      <c r="E1270" s="3" t="str">
        <f xml:space="preserve"> RTD("cqg.rtd",,"StudyData", $I$2, "BAR", "", "Low", $I$4, -$A1270, $I$6,$I$10,,$I$8,$I$12)</f>
        <v/>
      </c>
      <c r="F1270" s="3" t="str">
        <f xml:space="preserve"> RTD("cqg.rtd",,"StudyData", $I$2, "BAR", "", "Close", $I$4, -$A1270, $I$6,$I$10,,$I$8,$I$12)</f>
        <v/>
      </c>
    </row>
    <row r="1271" spans="1:6" x14ac:dyDescent="0.3">
      <c r="A1271" s="1">
        <f t="shared" si="19"/>
        <v>1269</v>
      </c>
      <c r="B1271" s="6" t="str">
        <f xml:space="preserve"> RTD("cqg.rtd",,"StudyData", $I$2, "BAR", "", "Time", $I$4,-$A1271,$I$6,$I$10, "","False","T")</f>
        <v/>
      </c>
      <c r="C1271" s="3" t="str">
        <f xml:space="preserve"> RTD("cqg.rtd",,"StudyData", $I$2, "BAR", "", "Open", $I$4, -$A1271, $I$6,$I$10,,$I$8,$I$12)</f>
        <v/>
      </c>
      <c r="D1271" s="3" t="str">
        <f xml:space="preserve"> RTD("cqg.rtd",,"StudyData", $I$2, "BAR", "", "High", $I$4, -$A1271, $I$6,$I$10,,$I$8,$I$12)</f>
        <v/>
      </c>
      <c r="E1271" s="3" t="str">
        <f xml:space="preserve"> RTD("cqg.rtd",,"StudyData", $I$2, "BAR", "", "Low", $I$4, -$A1271, $I$6,$I$10,,$I$8,$I$12)</f>
        <v/>
      </c>
      <c r="F1271" s="3" t="str">
        <f xml:space="preserve"> RTD("cqg.rtd",,"StudyData", $I$2, "BAR", "", "Close", $I$4, -$A1271, $I$6,$I$10,,$I$8,$I$12)</f>
        <v/>
      </c>
    </row>
    <row r="1272" spans="1:6" x14ac:dyDescent="0.3">
      <c r="A1272" s="1">
        <f t="shared" si="19"/>
        <v>1270</v>
      </c>
      <c r="B1272" s="6" t="str">
        <f xml:space="preserve"> RTD("cqg.rtd",,"StudyData", $I$2, "BAR", "", "Time", $I$4,-$A1272,$I$6,$I$10, "","False","T")</f>
        <v/>
      </c>
      <c r="C1272" s="3" t="str">
        <f xml:space="preserve"> RTD("cqg.rtd",,"StudyData", $I$2, "BAR", "", "Open", $I$4, -$A1272, $I$6,$I$10,,$I$8,$I$12)</f>
        <v/>
      </c>
      <c r="D1272" s="3" t="str">
        <f xml:space="preserve"> RTD("cqg.rtd",,"StudyData", $I$2, "BAR", "", "High", $I$4, -$A1272, $I$6,$I$10,,$I$8,$I$12)</f>
        <v/>
      </c>
      <c r="E1272" s="3" t="str">
        <f xml:space="preserve"> RTD("cqg.rtd",,"StudyData", $I$2, "BAR", "", "Low", $I$4, -$A1272, $I$6,$I$10,,$I$8,$I$12)</f>
        <v/>
      </c>
      <c r="F1272" s="3" t="str">
        <f xml:space="preserve"> RTD("cqg.rtd",,"StudyData", $I$2, "BAR", "", "Close", $I$4, -$A1272, $I$6,$I$10,,$I$8,$I$12)</f>
        <v/>
      </c>
    </row>
    <row r="1273" spans="1:6" x14ac:dyDescent="0.3">
      <c r="A1273" s="1">
        <f t="shared" si="19"/>
        <v>1271</v>
      </c>
      <c r="B1273" s="6" t="str">
        <f xml:space="preserve"> RTD("cqg.rtd",,"StudyData", $I$2, "BAR", "", "Time", $I$4,-$A1273,$I$6,$I$10, "","False","T")</f>
        <v/>
      </c>
      <c r="C1273" s="3" t="str">
        <f xml:space="preserve"> RTD("cqg.rtd",,"StudyData", $I$2, "BAR", "", "Open", $I$4, -$A1273, $I$6,$I$10,,$I$8,$I$12)</f>
        <v/>
      </c>
      <c r="D1273" s="3" t="str">
        <f xml:space="preserve"> RTD("cqg.rtd",,"StudyData", $I$2, "BAR", "", "High", $I$4, -$A1273, $I$6,$I$10,,$I$8,$I$12)</f>
        <v/>
      </c>
      <c r="E1273" s="3" t="str">
        <f xml:space="preserve"> RTD("cqg.rtd",,"StudyData", $I$2, "BAR", "", "Low", $I$4, -$A1273, $I$6,$I$10,,$I$8,$I$12)</f>
        <v/>
      </c>
      <c r="F1273" s="3" t="str">
        <f xml:space="preserve"> RTD("cqg.rtd",,"StudyData", $I$2, "BAR", "", "Close", $I$4, -$A1273, $I$6,$I$10,,$I$8,$I$12)</f>
        <v/>
      </c>
    </row>
    <row r="1274" spans="1:6" x14ac:dyDescent="0.3">
      <c r="A1274" s="1">
        <f t="shared" si="19"/>
        <v>1272</v>
      </c>
      <c r="B1274" s="6" t="str">
        <f xml:space="preserve"> RTD("cqg.rtd",,"StudyData", $I$2, "BAR", "", "Time", $I$4,-$A1274,$I$6,$I$10, "","False","T")</f>
        <v/>
      </c>
      <c r="C1274" s="3" t="str">
        <f xml:space="preserve"> RTD("cqg.rtd",,"StudyData", $I$2, "BAR", "", "Open", $I$4, -$A1274, $I$6,$I$10,,$I$8,$I$12)</f>
        <v/>
      </c>
      <c r="D1274" s="3" t="str">
        <f xml:space="preserve"> RTD("cqg.rtd",,"StudyData", $I$2, "BAR", "", "High", $I$4, -$A1274, $I$6,$I$10,,$I$8,$I$12)</f>
        <v/>
      </c>
      <c r="E1274" s="3" t="str">
        <f xml:space="preserve"> RTD("cqg.rtd",,"StudyData", $I$2, "BAR", "", "Low", $I$4, -$A1274, $I$6,$I$10,,$I$8,$I$12)</f>
        <v/>
      </c>
      <c r="F1274" s="3" t="str">
        <f xml:space="preserve"> RTD("cqg.rtd",,"StudyData", $I$2, "BAR", "", "Close", $I$4, -$A1274, $I$6,$I$10,,$I$8,$I$12)</f>
        <v/>
      </c>
    </row>
    <row r="1275" spans="1:6" x14ac:dyDescent="0.3">
      <c r="A1275" s="1">
        <f t="shared" si="19"/>
        <v>1273</v>
      </c>
      <c r="B1275" s="6" t="str">
        <f xml:space="preserve"> RTD("cqg.rtd",,"StudyData", $I$2, "BAR", "", "Time", $I$4,-$A1275,$I$6,$I$10, "","False","T")</f>
        <v/>
      </c>
      <c r="C1275" s="3" t="str">
        <f xml:space="preserve"> RTD("cqg.rtd",,"StudyData", $I$2, "BAR", "", "Open", $I$4, -$A1275, $I$6,$I$10,,$I$8,$I$12)</f>
        <v/>
      </c>
      <c r="D1275" s="3" t="str">
        <f xml:space="preserve"> RTD("cqg.rtd",,"StudyData", $I$2, "BAR", "", "High", $I$4, -$A1275, $I$6,$I$10,,$I$8,$I$12)</f>
        <v/>
      </c>
      <c r="E1275" s="3" t="str">
        <f xml:space="preserve"> RTD("cqg.rtd",,"StudyData", $I$2, "BAR", "", "Low", $I$4, -$A1275, $I$6,$I$10,,$I$8,$I$12)</f>
        <v/>
      </c>
      <c r="F1275" s="3" t="str">
        <f xml:space="preserve"> RTD("cqg.rtd",,"StudyData", $I$2, "BAR", "", "Close", $I$4, -$A1275, $I$6,$I$10,,$I$8,$I$12)</f>
        <v/>
      </c>
    </row>
    <row r="1276" spans="1:6" x14ac:dyDescent="0.3">
      <c r="A1276" s="1">
        <f t="shared" si="19"/>
        <v>1274</v>
      </c>
      <c r="B1276" s="6" t="str">
        <f xml:space="preserve"> RTD("cqg.rtd",,"StudyData", $I$2, "BAR", "", "Time", $I$4,-$A1276,$I$6,$I$10, "","False","T")</f>
        <v/>
      </c>
      <c r="C1276" s="3" t="str">
        <f xml:space="preserve"> RTD("cqg.rtd",,"StudyData", $I$2, "BAR", "", "Open", $I$4, -$A1276, $I$6,$I$10,,$I$8,$I$12)</f>
        <v/>
      </c>
      <c r="D1276" s="3" t="str">
        <f xml:space="preserve"> RTD("cqg.rtd",,"StudyData", $I$2, "BAR", "", "High", $I$4, -$A1276, $I$6,$I$10,,$I$8,$I$12)</f>
        <v/>
      </c>
      <c r="E1276" s="3" t="str">
        <f xml:space="preserve"> RTD("cqg.rtd",,"StudyData", $I$2, "BAR", "", "Low", $I$4, -$A1276, $I$6,$I$10,,$I$8,$I$12)</f>
        <v/>
      </c>
      <c r="F1276" s="3" t="str">
        <f xml:space="preserve"> RTD("cqg.rtd",,"StudyData", $I$2, "BAR", "", "Close", $I$4, -$A1276, $I$6,$I$10,,$I$8,$I$12)</f>
        <v/>
      </c>
    </row>
    <row r="1277" spans="1:6" x14ac:dyDescent="0.3">
      <c r="A1277" s="1">
        <f t="shared" si="19"/>
        <v>1275</v>
      </c>
      <c r="B1277" s="6" t="str">
        <f xml:space="preserve"> RTD("cqg.rtd",,"StudyData", $I$2, "BAR", "", "Time", $I$4,-$A1277,$I$6,$I$10, "","False","T")</f>
        <v/>
      </c>
      <c r="C1277" s="3" t="str">
        <f xml:space="preserve"> RTD("cqg.rtd",,"StudyData", $I$2, "BAR", "", "Open", $I$4, -$A1277, $I$6,$I$10,,$I$8,$I$12)</f>
        <v/>
      </c>
      <c r="D1277" s="3" t="str">
        <f xml:space="preserve"> RTD("cqg.rtd",,"StudyData", $I$2, "BAR", "", "High", $I$4, -$A1277, $I$6,$I$10,,$I$8,$I$12)</f>
        <v/>
      </c>
      <c r="E1277" s="3" t="str">
        <f xml:space="preserve"> RTD("cqg.rtd",,"StudyData", $I$2, "BAR", "", "Low", $I$4, -$A1277, $I$6,$I$10,,$I$8,$I$12)</f>
        <v/>
      </c>
      <c r="F1277" s="3" t="str">
        <f xml:space="preserve"> RTD("cqg.rtd",,"StudyData", $I$2, "BAR", "", "Close", $I$4, -$A1277, $I$6,$I$10,,$I$8,$I$12)</f>
        <v/>
      </c>
    </row>
    <row r="1278" spans="1:6" x14ac:dyDescent="0.3">
      <c r="A1278" s="1">
        <f t="shared" si="19"/>
        <v>1276</v>
      </c>
      <c r="B1278" s="6" t="str">
        <f xml:space="preserve"> RTD("cqg.rtd",,"StudyData", $I$2, "BAR", "", "Time", $I$4,-$A1278,$I$6,$I$10, "","False","T")</f>
        <v/>
      </c>
      <c r="C1278" s="3" t="str">
        <f xml:space="preserve"> RTD("cqg.rtd",,"StudyData", $I$2, "BAR", "", "Open", $I$4, -$A1278, $I$6,$I$10,,$I$8,$I$12)</f>
        <v/>
      </c>
      <c r="D1278" s="3" t="str">
        <f xml:space="preserve"> RTD("cqg.rtd",,"StudyData", $I$2, "BAR", "", "High", $I$4, -$A1278, $I$6,$I$10,,$I$8,$I$12)</f>
        <v/>
      </c>
      <c r="E1278" s="3" t="str">
        <f xml:space="preserve"> RTD("cqg.rtd",,"StudyData", $I$2, "BAR", "", "Low", $I$4, -$A1278, $I$6,$I$10,,$I$8,$I$12)</f>
        <v/>
      </c>
      <c r="F1278" s="3" t="str">
        <f xml:space="preserve"> RTD("cqg.rtd",,"StudyData", $I$2, "BAR", "", "Close", $I$4, -$A1278, $I$6,$I$10,,$I$8,$I$12)</f>
        <v/>
      </c>
    </row>
    <row r="1279" spans="1:6" x14ac:dyDescent="0.3">
      <c r="A1279" s="1">
        <f t="shared" si="19"/>
        <v>1277</v>
      </c>
      <c r="B1279" s="6" t="str">
        <f xml:space="preserve"> RTD("cqg.rtd",,"StudyData", $I$2, "BAR", "", "Time", $I$4,-$A1279,$I$6,$I$10, "","False","T")</f>
        <v/>
      </c>
      <c r="C1279" s="3" t="str">
        <f xml:space="preserve"> RTD("cqg.rtd",,"StudyData", $I$2, "BAR", "", "Open", $I$4, -$A1279, $I$6,$I$10,,$I$8,$I$12)</f>
        <v/>
      </c>
      <c r="D1279" s="3" t="str">
        <f xml:space="preserve"> RTD("cqg.rtd",,"StudyData", $I$2, "BAR", "", "High", $I$4, -$A1279, $I$6,$I$10,,$I$8,$I$12)</f>
        <v/>
      </c>
      <c r="E1279" s="3" t="str">
        <f xml:space="preserve"> RTD("cqg.rtd",,"StudyData", $I$2, "BAR", "", "Low", $I$4, -$A1279, $I$6,$I$10,,$I$8,$I$12)</f>
        <v/>
      </c>
      <c r="F1279" s="3" t="str">
        <f xml:space="preserve"> RTD("cqg.rtd",,"StudyData", $I$2, "BAR", "", "Close", $I$4, -$A1279, $I$6,$I$10,,$I$8,$I$12)</f>
        <v/>
      </c>
    </row>
    <row r="1280" spans="1:6" x14ac:dyDescent="0.3">
      <c r="A1280" s="1">
        <f t="shared" si="19"/>
        <v>1278</v>
      </c>
      <c r="B1280" s="6" t="str">
        <f xml:space="preserve"> RTD("cqg.rtd",,"StudyData", $I$2, "BAR", "", "Time", $I$4,-$A1280,$I$6,$I$10, "","False","T")</f>
        <v/>
      </c>
      <c r="C1280" s="3" t="str">
        <f xml:space="preserve"> RTD("cqg.rtd",,"StudyData", $I$2, "BAR", "", "Open", $I$4, -$A1280, $I$6,$I$10,,$I$8,$I$12)</f>
        <v/>
      </c>
      <c r="D1280" s="3" t="str">
        <f xml:space="preserve"> RTD("cqg.rtd",,"StudyData", $I$2, "BAR", "", "High", $I$4, -$A1280, $I$6,$I$10,,$I$8,$I$12)</f>
        <v/>
      </c>
      <c r="E1280" s="3" t="str">
        <f xml:space="preserve"> RTD("cqg.rtd",,"StudyData", $I$2, "BAR", "", "Low", $I$4, -$A1280, $I$6,$I$10,,$I$8,$I$12)</f>
        <v/>
      </c>
      <c r="F1280" s="3" t="str">
        <f xml:space="preserve"> RTD("cqg.rtd",,"StudyData", $I$2, "BAR", "", "Close", $I$4, -$A1280, $I$6,$I$10,,$I$8,$I$12)</f>
        <v/>
      </c>
    </row>
    <row r="1281" spans="1:6" x14ac:dyDescent="0.3">
      <c r="A1281" s="1">
        <f t="shared" si="19"/>
        <v>1279</v>
      </c>
      <c r="B1281" s="6" t="str">
        <f xml:space="preserve"> RTD("cqg.rtd",,"StudyData", $I$2, "BAR", "", "Time", $I$4,-$A1281,$I$6,$I$10, "","False","T")</f>
        <v/>
      </c>
      <c r="C1281" s="3" t="str">
        <f xml:space="preserve"> RTD("cqg.rtd",,"StudyData", $I$2, "BAR", "", "Open", $I$4, -$A1281, $I$6,$I$10,,$I$8,$I$12)</f>
        <v/>
      </c>
      <c r="D1281" s="3" t="str">
        <f xml:space="preserve"> RTD("cqg.rtd",,"StudyData", $I$2, "BAR", "", "High", $I$4, -$A1281, $I$6,$I$10,,$I$8,$I$12)</f>
        <v/>
      </c>
      <c r="E1281" s="3" t="str">
        <f xml:space="preserve"> RTD("cqg.rtd",,"StudyData", $I$2, "BAR", "", "Low", $I$4, -$A1281, $I$6,$I$10,,$I$8,$I$12)</f>
        <v/>
      </c>
      <c r="F1281" s="3" t="str">
        <f xml:space="preserve"> RTD("cqg.rtd",,"StudyData", $I$2, "BAR", "", "Close", $I$4, -$A1281, $I$6,$I$10,,$I$8,$I$12)</f>
        <v/>
      </c>
    </row>
    <row r="1282" spans="1:6" x14ac:dyDescent="0.3">
      <c r="A1282" s="1">
        <f t="shared" si="19"/>
        <v>1280</v>
      </c>
      <c r="B1282" s="6" t="str">
        <f xml:space="preserve"> RTD("cqg.rtd",,"StudyData", $I$2, "BAR", "", "Time", $I$4,-$A1282,$I$6,$I$10, "","False","T")</f>
        <v/>
      </c>
      <c r="C1282" s="3" t="str">
        <f xml:space="preserve"> RTD("cqg.rtd",,"StudyData", $I$2, "BAR", "", "Open", $I$4, -$A1282, $I$6,$I$10,,$I$8,$I$12)</f>
        <v/>
      </c>
      <c r="D1282" s="3" t="str">
        <f xml:space="preserve"> RTD("cqg.rtd",,"StudyData", $I$2, "BAR", "", "High", $I$4, -$A1282, $I$6,$I$10,,$I$8,$I$12)</f>
        <v/>
      </c>
      <c r="E1282" s="3" t="str">
        <f xml:space="preserve"> RTD("cqg.rtd",,"StudyData", $I$2, "BAR", "", "Low", $I$4, -$A1282, $I$6,$I$10,,$I$8,$I$12)</f>
        <v/>
      </c>
      <c r="F1282" s="3" t="str">
        <f xml:space="preserve"> RTD("cqg.rtd",,"StudyData", $I$2, "BAR", "", "Close", $I$4, -$A1282, $I$6,$I$10,,$I$8,$I$12)</f>
        <v/>
      </c>
    </row>
    <row r="1283" spans="1:6" x14ac:dyDescent="0.3">
      <c r="A1283" s="1">
        <f t="shared" si="19"/>
        <v>1281</v>
      </c>
      <c r="B1283" s="6" t="str">
        <f xml:space="preserve"> RTD("cqg.rtd",,"StudyData", $I$2, "BAR", "", "Time", $I$4,-$A1283,$I$6,$I$10, "","False","T")</f>
        <v/>
      </c>
      <c r="C1283" s="3" t="str">
        <f xml:space="preserve"> RTD("cqg.rtd",,"StudyData", $I$2, "BAR", "", "Open", $I$4, -$A1283, $I$6,$I$10,,$I$8,$I$12)</f>
        <v/>
      </c>
      <c r="D1283" s="3" t="str">
        <f xml:space="preserve"> RTD("cqg.rtd",,"StudyData", $I$2, "BAR", "", "High", $I$4, -$A1283, $I$6,$I$10,,$I$8,$I$12)</f>
        <v/>
      </c>
      <c r="E1283" s="3" t="str">
        <f xml:space="preserve"> RTD("cqg.rtd",,"StudyData", $I$2, "BAR", "", "Low", $I$4, -$A1283, $I$6,$I$10,,$I$8,$I$12)</f>
        <v/>
      </c>
      <c r="F1283" s="3" t="str">
        <f xml:space="preserve"> RTD("cqg.rtd",,"StudyData", $I$2, "BAR", "", "Close", $I$4, -$A1283, $I$6,$I$10,,$I$8,$I$12)</f>
        <v/>
      </c>
    </row>
    <row r="1284" spans="1:6" x14ac:dyDescent="0.3">
      <c r="A1284" s="1">
        <f t="shared" ref="A1284:A1347" si="20">A1283+1</f>
        <v>1282</v>
      </c>
      <c r="B1284" s="6" t="str">
        <f xml:space="preserve"> RTD("cqg.rtd",,"StudyData", $I$2, "BAR", "", "Time", $I$4,-$A1284,$I$6,$I$10, "","False","T")</f>
        <v/>
      </c>
      <c r="C1284" s="3" t="str">
        <f xml:space="preserve"> RTD("cqg.rtd",,"StudyData", $I$2, "BAR", "", "Open", $I$4, -$A1284, $I$6,$I$10,,$I$8,$I$12)</f>
        <v/>
      </c>
      <c r="D1284" s="3" t="str">
        <f xml:space="preserve"> RTD("cqg.rtd",,"StudyData", $I$2, "BAR", "", "High", $I$4, -$A1284, $I$6,$I$10,,$I$8,$I$12)</f>
        <v/>
      </c>
      <c r="E1284" s="3" t="str">
        <f xml:space="preserve"> RTD("cqg.rtd",,"StudyData", $I$2, "BAR", "", "Low", $I$4, -$A1284, $I$6,$I$10,,$I$8,$I$12)</f>
        <v/>
      </c>
      <c r="F1284" s="3" t="str">
        <f xml:space="preserve"> RTD("cqg.rtd",,"StudyData", $I$2, "BAR", "", "Close", $I$4, -$A1284, $I$6,$I$10,,$I$8,$I$12)</f>
        <v/>
      </c>
    </row>
    <row r="1285" spans="1:6" x14ac:dyDescent="0.3">
      <c r="A1285" s="1">
        <f t="shared" si="20"/>
        <v>1283</v>
      </c>
      <c r="B1285" s="6" t="str">
        <f xml:space="preserve"> RTD("cqg.rtd",,"StudyData", $I$2, "BAR", "", "Time", $I$4,-$A1285,$I$6,$I$10, "","False","T")</f>
        <v/>
      </c>
      <c r="C1285" s="3" t="str">
        <f xml:space="preserve"> RTD("cqg.rtd",,"StudyData", $I$2, "BAR", "", "Open", $I$4, -$A1285, $I$6,$I$10,,$I$8,$I$12)</f>
        <v/>
      </c>
      <c r="D1285" s="3" t="str">
        <f xml:space="preserve"> RTD("cqg.rtd",,"StudyData", $I$2, "BAR", "", "High", $I$4, -$A1285, $I$6,$I$10,,$I$8,$I$12)</f>
        <v/>
      </c>
      <c r="E1285" s="3" t="str">
        <f xml:space="preserve"> RTD("cqg.rtd",,"StudyData", $I$2, "BAR", "", "Low", $I$4, -$A1285, $I$6,$I$10,,$I$8,$I$12)</f>
        <v/>
      </c>
      <c r="F1285" s="3" t="str">
        <f xml:space="preserve"> RTD("cqg.rtd",,"StudyData", $I$2, "BAR", "", "Close", $I$4, -$A1285, $I$6,$I$10,,$I$8,$I$12)</f>
        <v/>
      </c>
    </row>
    <row r="1286" spans="1:6" x14ac:dyDescent="0.3">
      <c r="A1286" s="1">
        <f t="shared" si="20"/>
        <v>1284</v>
      </c>
      <c r="B1286" s="6" t="str">
        <f xml:space="preserve"> RTD("cqg.rtd",,"StudyData", $I$2, "BAR", "", "Time", $I$4,-$A1286,$I$6,$I$10, "","False","T")</f>
        <v/>
      </c>
      <c r="C1286" s="3" t="str">
        <f xml:space="preserve"> RTD("cqg.rtd",,"StudyData", $I$2, "BAR", "", "Open", $I$4, -$A1286, $I$6,$I$10,,$I$8,$I$12)</f>
        <v/>
      </c>
      <c r="D1286" s="3" t="str">
        <f xml:space="preserve"> RTD("cqg.rtd",,"StudyData", $I$2, "BAR", "", "High", $I$4, -$A1286, $I$6,$I$10,,$I$8,$I$12)</f>
        <v/>
      </c>
      <c r="E1286" s="3" t="str">
        <f xml:space="preserve"> RTD("cqg.rtd",,"StudyData", $I$2, "BAR", "", "Low", $I$4, -$A1286, $I$6,$I$10,,$I$8,$I$12)</f>
        <v/>
      </c>
      <c r="F1286" s="3" t="str">
        <f xml:space="preserve"> RTD("cqg.rtd",,"StudyData", $I$2, "BAR", "", "Close", $I$4, -$A1286, $I$6,$I$10,,$I$8,$I$12)</f>
        <v/>
      </c>
    </row>
    <row r="1287" spans="1:6" x14ac:dyDescent="0.3">
      <c r="A1287" s="1">
        <f t="shared" si="20"/>
        <v>1285</v>
      </c>
      <c r="B1287" s="6" t="str">
        <f xml:space="preserve"> RTD("cqg.rtd",,"StudyData", $I$2, "BAR", "", "Time", $I$4,-$A1287,$I$6,$I$10, "","False","T")</f>
        <v/>
      </c>
      <c r="C1287" s="3" t="str">
        <f xml:space="preserve"> RTD("cqg.rtd",,"StudyData", $I$2, "BAR", "", "Open", $I$4, -$A1287, $I$6,$I$10,,$I$8,$I$12)</f>
        <v/>
      </c>
      <c r="D1287" s="3" t="str">
        <f xml:space="preserve"> RTD("cqg.rtd",,"StudyData", $I$2, "BAR", "", "High", $I$4, -$A1287, $I$6,$I$10,,$I$8,$I$12)</f>
        <v/>
      </c>
      <c r="E1287" s="3" t="str">
        <f xml:space="preserve"> RTD("cqg.rtd",,"StudyData", $I$2, "BAR", "", "Low", $I$4, -$A1287, $I$6,$I$10,,$I$8,$I$12)</f>
        <v/>
      </c>
      <c r="F1287" s="3" t="str">
        <f xml:space="preserve"> RTD("cqg.rtd",,"StudyData", $I$2, "BAR", "", "Close", $I$4, -$A1287, $I$6,$I$10,,$I$8,$I$12)</f>
        <v/>
      </c>
    </row>
    <row r="1288" spans="1:6" x14ac:dyDescent="0.3">
      <c r="A1288" s="1">
        <f t="shared" si="20"/>
        <v>1286</v>
      </c>
      <c r="B1288" s="6" t="str">
        <f xml:space="preserve"> RTD("cqg.rtd",,"StudyData", $I$2, "BAR", "", "Time", $I$4,-$A1288,$I$6,$I$10, "","False","T")</f>
        <v/>
      </c>
      <c r="C1288" s="3" t="str">
        <f xml:space="preserve"> RTD("cqg.rtd",,"StudyData", $I$2, "BAR", "", "Open", $I$4, -$A1288, $I$6,$I$10,,$I$8,$I$12)</f>
        <v/>
      </c>
      <c r="D1288" s="3" t="str">
        <f xml:space="preserve"> RTD("cqg.rtd",,"StudyData", $I$2, "BAR", "", "High", $I$4, -$A1288, $I$6,$I$10,,$I$8,$I$12)</f>
        <v/>
      </c>
      <c r="E1288" s="3" t="str">
        <f xml:space="preserve"> RTD("cqg.rtd",,"StudyData", $I$2, "BAR", "", "Low", $I$4, -$A1288, $I$6,$I$10,,$I$8,$I$12)</f>
        <v/>
      </c>
      <c r="F1288" s="3" t="str">
        <f xml:space="preserve"> RTD("cqg.rtd",,"StudyData", $I$2, "BAR", "", "Close", $I$4, -$A1288, $I$6,$I$10,,$I$8,$I$12)</f>
        <v/>
      </c>
    </row>
    <row r="1289" spans="1:6" x14ac:dyDescent="0.3">
      <c r="A1289" s="1">
        <f t="shared" si="20"/>
        <v>1287</v>
      </c>
      <c r="B1289" s="6" t="str">
        <f xml:space="preserve"> RTD("cqg.rtd",,"StudyData", $I$2, "BAR", "", "Time", $I$4,-$A1289,$I$6,$I$10, "","False","T")</f>
        <v/>
      </c>
      <c r="C1289" s="3" t="str">
        <f xml:space="preserve"> RTD("cqg.rtd",,"StudyData", $I$2, "BAR", "", "Open", $I$4, -$A1289, $I$6,$I$10,,$I$8,$I$12)</f>
        <v/>
      </c>
      <c r="D1289" s="3" t="str">
        <f xml:space="preserve"> RTD("cqg.rtd",,"StudyData", $I$2, "BAR", "", "High", $I$4, -$A1289, $I$6,$I$10,,$I$8,$I$12)</f>
        <v/>
      </c>
      <c r="E1289" s="3" t="str">
        <f xml:space="preserve"> RTD("cqg.rtd",,"StudyData", $I$2, "BAR", "", "Low", $I$4, -$A1289, $I$6,$I$10,,$I$8,$I$12)</f>
        <v/>
      </c>
      <c r="F1289" s="3" t="str">
        <f xml:space="preserve"> RTD("cqg.rtd",,"StudyData", $I$2, "BAR", "", "Close", $I$4, -$A1289, $I$6,$I$10,,$I$8,$I$12)</f>
        <v/>
      </c>
    </row>
    <row r="1290" spans="1:6" x14ac:dyDescent="0.3">
      <c r="A1290" s="1">
        <f t="shared" si="20"/>
        <v>1288</v>
      </c>
      <c r="B1290" s="6" t="str">
        <f xml:space="preserve"> RTD("cqg.rtd",,"StudyData", $I$2, "BAR", "", "Time", $I$4,-$A1290,$I$6,$I$10, "","False","T")</f>
        <v/>
      </c>
      <c r="C1290" s="3" t="str">
        <f xml:space="preserve"> RTD("cqg.rtd",,"StudyData", $I$2, "BAR", "", "Open", $I$4, -$A1290, $I$6,$I$10,,$I$8,$I$12)</f>
        <v/>
      </c>
      <c r="D1290" s="3" t="str">
        <f xml:space="preserve"> RTD("cqg.rtd",,"StudyData", $I$2, "BAR", "", "High", $I$4, -$A1290, $I$6,$I$10,,$I$8,$I$12)</f>
        <v/>
      </c>
      <c r="E1290" s="3" t="str">
        <f xml:space="preserve"> RTD("cqg.rtd",,"StudyData", $I$2, "BAR", "", "Low", $I$4, -$A1290, $I$6,$I$10,,$I$8,$I$12)</f>
        <v/>
      </c>
      <c r="F1290" s="3" t="str">
        <f xml:space="preserve"> RTD("cqg.rtd",,"StudyData", $I$2, "BAR", "", "Close", $I$4, -$A1290, $I$6,$I$10,,$I$8,$I$12)</f>
        <v/>
      </c>
    </row>
    <row r="1291" spans="1:6" x14ac:dyDescent="0.3">
      <c r="A1291" s="1">
        <f t="shared" si="20"/>
        <v>1289</v>
      </c>
      <c r="B1291" s="6" t="str">
        <f xml:space="preserve"> RTD("cqg.rtd",,"StudyData", $I$2, "BAR", "", "Time", $I$4,-$A1291,$I$6,$I$10, "","False","T")</f>
        <v/>
      </c>
      <c r="C1291" s="3" t="str">
        <f xml:space="preserve"> RTD("cqg.rtd",,"StudyData", $I$2, "BAR", "", "Open", $I$4, -$A1291, $I$6,$I$10,,$I$8,$I$12)</f>
        <v/>
      </c>
      <c r="D1291" s="3" t="str">
        <f xml:space="preserve"> RTD("cqg.rtd",,"StudyData", $I$2, "BAR", "", "High", $I$4, -$A1291, $I$6,$I$10,,$I$8,$I$12)</f>
        <v/>
      </c>
      <c r="E1291" s="3" t="str">
        <f xml:space="preserve"> RTD("cqg.rtd",,"StudyData", $I$2, "BAR", "", "Low", $I$4, -$A1291, $I$6,$I$10,,$I$8,$I$12)</f>
        <v/>
      </c>
      <c r="F1291" s="3" t="str">
        <f xml:space="preserve"> RTD("cqg.rtd",,"StudyData", $I$2, "BAR", "", "Close", $I$4, -$A1291, $I$6,$I$10,,$I$8,$I$12)</f>
        <v/>
      </c>
    </row>
    <row r="1292" spans="1:6" x14ac:dyDescent="0.3">
      <c r="A1292" s="1">
        <f t="shared" si="20"/>
        <v>1290</v>
      </c>
      <c r="B1292" s="6" t="str">
        <f xml:space="preserve"> RTD("cqg.rtd",,"StudyData", $I$2, "BAR", "", "Time", $I$4,-$A1292,$I$6,$I$10, "","False","T")</f>
        <v/>
      </c>
      <c r="C1292" s="3" t="str">
        <f xml:space="preserve"> RTD("cqg.rtd",,"StudyData", $I$2, "BAR", "", "Open", $I$4, -$A1292, $I$6,$I$10,,$I$8,$I$12)</f>
        <v/>
      </c>
      <c r="D1292" s="3" t="str">
        <f xml:space="preserve"> RTD("cqg.rtd",,"StudyData", $I$2, "BAR", "", "High", $I$4, -$A1292, $I$6,$I$10,,$I$8,$I$12)</f>
        <v/>
      </c>
      <c r="E1292" s="3" t="str">
        <f xml:space="preserve"> RTD("cqg.rtd",,"StudyData", $I$2, "BAR", "", "Low", $I$4, -$A1292, $I$6,$I$10,,$I$8,$I$12)</f>
        <v/>
      </c>
      <c r="F1292" s="3" t="str">
        <f xml:space="preserve"> RTD("cqg.rtd",,"StudyData", $I$2, "BAR", "", "Close", $I$4, -$A1292, $I$6,$I$10,,$I$8,$I$12)</f>
        <v/>
      </c>
    </row>
    <row r="1293" spans="1:6" x14ac:dyDescent="0.3">
      <c r="A1293" s="1">
        <f t="shared" si="20"/>
        <v>1291</v>
      </c>
      <c r="B1293" s="6" t="str">
        <f xml:space="preserve"> RTD("cqg.rtd",,"StudyData", $I$2, "BAR", "", "Time", $I$4,-$A1293,$I$6,$I$10, "","False","T")</f>
        <v/>
      </c>
      <c r="C1293" s="3" t="str">
        <f xml:space="preserve"> RTD("cqg.rtd",,"StudyData", $I$2, "BAR", "", "Open", $I$4, -$A1293, $I$6,$I$10,,$I$8,$I$12)</f>
        <v/>
      </c>
      <c r="D1293" s="3" t="str">
        <f xml:space="preserve"> RTD("cqg.rtd",,"StudyData", $I$2, "BAR", "", "High", $I$4, -$A1293, $I$6,$I$10,,$I$8,$I$12)</f>
        <v/>
      </c>
      <c r="E1293" s="3" t="str">
        <f xml:space="preserve"> RTD("cqg.rtd",,"StudyData", $I$2, "BAR", "", "Low", $I$4, -$A1293, $I$6,$I$10,,$I$8,$I$12)</f>
        <v/>
      </c>
      <c r="F1293" s="3" t="str">
        <f xml:space="preserve"> RTD("cqg.rtd",,"StudyData", $I$2, "BAR", "", "Close", $I$4, -$A1293, $I$6,$I$10,,$I$8,$I$12)</f>
        <v/>
      </c>
    </row>
    <row r="1294" spans="1:6" x14ac:dyDescent="0.3">
      <c r="A1294" s="1">
        <f t="shared" si="20"/>
        <v>1292</v>
      </c>
      <c r="B1294" s="6" t="str">
        <f xml:space="preserve"> RTD("cqg.rtd",,"StudyData", $I$2, "BAR", "", "Time", $I$4,-$A1294,$I$6,$I$10, "","False","T")</f>
        <v/>
      </c>
      <c r="C1294" s="3" t="str">
        <f xml:space="preserve"> RTD("cqg.rtd",,"StudyData", $I$2, "BAR", "", "Open", $I$4, -$A1294, $I$6,$I$10,,$I$8,$I$12)</f>
        <v/>
      </c>
      <c r="D1294" s="3" t="str">
        <f xml:space="preserve"> RTD("cqg.rtd",,"StudyData", $I$2, "BAR", "", "High", $I$4, -$A1294, $I$6,$I$10,,$I$8,$I$12)</f>
        <v/>
      </c>
      <c r="E1294" s="3" t="str">
        <f xml:space="preserve"> RTD("cqg.rtd",,"StudyData", $I$2, "BAR", "", "Low", $I$4, -$A1294, $I$6,$I$10,,$I$8,$I$12)</f>
        <v/>
      </c>
      <c r="F1294" s="3" t="str">
        <f xml:space="preserve"> RTD("cqg.rtd",,"StudyData", $I$2, "BAR", "", "Close", $I$4, -$A1294, $I$6,$I$10,,$I$8,$I$12)</f>
        <v/>
      </c>
    </row>
    <row r="1295" spans="1:6" x14ac:dyDescent="0.3">
      <c r="A1295" s="1">
        <f t="shared" si="20"/>
        <v>1293</v>
      </c>
      <c r="B1295" s="6" t="str">
        <f xml:space="preserve"> RTD("cqg.rtd",,"StudyData", $I$2, "BAR", "", "Time", $I$4,-$A1295,$I$6,$I$10, "","False","T")</f>
        <v/>
      </c>
      <c r="C1295" s="3" t="str">
        <f xml:space="preserve"> RTD("cqg.rtd",,"StudyData", $I$2, "BAR", "", "Open", $I$4, -$A1295, $I$6,$I$10,,$I$8,$I$12)</f>
        <v/>
      </c>
      <c r="D1295" s="3" t="str">
        <f xml:space="preserve"> RTD("cqg.rtd",,"StudyData", $I$2, "BAR", "", "High", $I$4, -$A1295, $I$6,$I$10,,$I$8,$I$12)</f>
        <v/>
      </c>
      <c r="E1295" s="3" t="str">
        <f xml:space="preserve"> RTD("cqg.rtd",,"StudyData", $I$2, "BAR", "", "Low", $I$4, -$A1295, $I$6,$I$10,,$I$8,$I$12)</f>
        <v/>
      </c>
      <c r="F1295" s="3" t="str">
        <f xml:space="preserve"> RTD("cqg.rtd",,"StudyData", $I$2, "BAR", "", "Close", $I$4, -$A1295, $I$6,$I$10,,$I$8,$I$12)</f>
        <v/>
      </c>
    </row>
    <row r="1296" spans="1:6" x14ac:dyDescent="0.3">
      <c r="A1296" s="1">
        <f t="shared" si="20"/>
        <v>1294</v>
      </c>
      <c r="B1296" s="6" t="str">
        <f xml:space="preserve"> RTD("cqg.rtd",,"StudyData", $I$2, "BAR", "", "Time", $I$4,-$A1296,$I$6,$I$10, "","False","T")</f>
        <v/>
      </c>
      <c r="C1296" s="3" t="str">
        <f xml:space="preserve"> RTD("cqg.rtd",,"StudyData", $I$2, "BAR", "", "Open", $I$4, -$A1296, $I$6,$I$10,,$I$8,$I$12)</f>
        <v/>
      </c>
      <c r="D1296" s="3" t="str">
        <f xml:space="preserve"> RTD("cqg.rtd",,"StudyData", $I$2, "BAR", "", "High", $I$4, -$A1296, $I$6,$I$10,,$I$8,$I$12)</f>
        <v/>
      </c>
      <c r="E1296" s="3" t="str">
        <f xml:space="preserve"> RTD("cqg.rtd",,"StudyData", $I$2, "BAR", "", "Low", $I$4, -$A1296, $I$6,$I$10,,$I$8,$I$12)</f>
        <v/>
      </c>
      <c r="F1296" s="3" t="str">
        <f xml:space="preserve"> RTD("cqg.rtd",,"StudyData", $I$2, "BAR", "", "Close", $I$4, -$A1296, $I$6,$I$10,,$I$8,$I$12)</f>
        <v/>
      </c>
    </row>
    <row r="1297" spans="1:6" x14ac:dyDescent="0.3">
      <c r="A1297" s="1">
        <f t="shared" si="20"/>
        <v>1295</v>
      </c>
      <c r="B1297" s="6" t="str">
        <f xml:space="preserve"> RTD("cqg.rtd",,"StudyData", $I$2, "BAR", "", "Time", $I$4,-$A1297,$I$6,$I$10, "","False","T")</f>
        <v/>
      </c>
      <c r="C1297" s="3" t="str">
        <f xml:space="preserve"> RTD("cqg.rtd",,"StudyData", $I$2, "BAR", "", "Open", $I$4, -$A1297, $I$6,$I$10,,$I$8,$I$12)</f>
        <v/>
      </c>
      <c r="D1297" s="3" t="str">
        <f xml:space="preserve"> RTD("cqg.rtd",,"StudyData", $I$2, "BAR", "", "High", $I$4, -$A1297, $I$6,$I$10,,$I$8,$I$12)</f>
        <v/>
      </c>
      <c r="E1297" s="3" t="str">
        <f xml:space="preserve"> RTD("cqg.rtd",,"StudyData", $I$2, "BAR", "", "Low", $I$4, -$A1297, $I$6,$I$10,,$I$8,$I$12)</f>
        <v/>
      </c>
      <c r="F1297" s="3" t="str">
        <f xml:space="preserve"> RTD("cqg.rtd",,"StudyData", $I$2, "BAR", "", "Close", $I$4, -$A1297, $I$6,$I$10,,$I$8,$I$12)</f>
        <v/>
      </c>
    </row>
    <row r="1298" spans="1:6" x14ac:dyDescent="0.3">
      <c r="A1298" s="1">
        <f t="shared" si="20"/>
        <v>1296</v>
      </c>
      <c r="B1298" s="6" t="str">
        <f xml:space="preserve"> RTD("cqg.rtd",,"StudyData", $I$2, "BAR", "", "Time", $I$4,-$A1298,$I$6,$I$10, "","False","T")</f>
        <v/>
      </c>
      <c r="C1298" s="3" t="str">
        <f xml:space="preserve"> RTD("cqg.rtd",,"StudyData", $I$2, "BAR", "", "Open", $I$4, -$A1298, $I$6,$I$10,,$I$8,$I$12)</f>
        <v/>
      </c>
      <c r="D1298" s="3" t="str">
        <f xml:space="preserve"> RTD("cqg.rtd",,"StudyData", $I$2, "BAR", "", "High", $I$4, -$A1298, $I$6,$I$10,,$I$8,$I$12)</f>
        <v/>
      </c>
      <c r="E1298" s="3" t="str">
        <f xml:space="preserve"> RTD("cqg.rtd",,"StudyData", $I$2, "BAR", "", "Low", $I$4, -$A1298, $I$6,$I$10,,$I$8,$I$12)</f>
        <v/>
      </c>
      <c r="F1298" s="3" t="str">
        <f xml:space="preserve"> RTD("cqg.rtd",,"StudyData", $I$2, "BAR", "", "Close", $I$4, -$A1298, $I$6,$I$10,,$I$8,$I$12)</f>
        <v/>
      </c>
    </row>
    <row r="1299" spans="1:6" x14ac:dyDescent="0.3">
      <c r="A1299" s="1">
        <f t="shared" si="20"/>
        <v>1297</v>
      </c>
      <c r="B1299" s="6" t="str">
        <f xml:space="preserve"> RTD("cqg.rtd",,"StudyData", $I$2, "BAR", "", "Time", $I$4,-$A1299,$I$6,$I$10, "","False","T")</f>
        <v/>
      </c>
      <c r="C1299" s="3" t="str">
        <f xml:space="preserve"> RTD("cqg.rtd",,"StudyData", $I$2, "BAR", "", "Open", $I$4, -$A1299, $I$6,$I$10,,$I$8,$I$12)</f>
        <v/>
      </c>
      <c r="D1299" s="3" t="str">
        <f xml:space="preserve"> RTD("cqg.rtd",,"StudyData", $I$2, "BAR", "", "High", $I$4, -$A1299, $I$6,$I$10,,$I$8,$I$12)</f>
        <v/>
      </c>
      <c r="E1299" s="3" t="str">
        <f xml:space="preserve"> RTD("cqg.rtd",,"StudyData", $I$2, "BAR", "", "Low", $I$4, -$A1299, $I$6,$I$10,,$I$8,$I$12)</f>
        <v/>
      </c>
      <c r="F1299" s="3" t="str">
        <f xml:space="preserve"> RTD("cqg.rtd",,"StudyData", $I$2, "BAR", "", "Close", $I$4, -$A1299, $I$6,$I$10,,$I$8,$I$12)</f>
        <v/>
      </c>
    </row>
    <row r="1300" spans="1:6" x14ac:dyDescent="0.3">
      <c r="A1300" s="1">
        <f t="shared" si="20"/>
        <v>1298</v>
      </c>
      <c r="B1300" s="6" t="str">
        <f xml:space="preserve"> RTD("cqg.rtd",,"StudyData", $I$2, "BAR", "", "Time", $I$4,-$A1300,$I$6,$I$10, "","False","T")</f>
        <v/>
      </c>
      <c r="C1300" s="3" t="str">
        <f xml:space="preserve"> RTD("cqg.rtd",,"StudyData", $I$2, "BAR", "", "Open", $I$4, -$A1300, $I$6,$I$10,,$I$8,$I$12)</f>
        <v/>
      </c>
      <c r="D1300" s="3" t="str">
        <f xml:space="preserve"> RTD("cqg.rtd",,"StudyData", $I$2, "BAR", "", "High", $I$4, -$A1300, $I$6,$I$10,,$I$8,$I$12)</f>
        <v/>
      </c>
      <c r="E1300" s="3" t="str">
        <f xml:space="preserve"> RTD("cqg.rtd",,"StudyData", $I$2, "BAR", "", "Low", $I$4, -$A1300, $I$6,$I$10,,$I$8,$I$12)</f>
        <v/>
      </c>
      <c r="F1300" s="3" t="str">
        <f xml:space="preserve"> RTD("cqg.rtd",,"StudyData", $I$2, "BAR", "", "Close", $I$4, -$A1300, $I$6,$I$10,,$I$8,$I$12)</f>
        <v/>
      </c>
    </row>
    <row r="1301" spans="1:6" x14ac:dyDescent="0.3">
      <c r="A1301" s="1">
        <f t="shared" si="20"/>
        <v>1299</v>
      </c>
      <c r="B1301" s="6" t="str">
        <f xml:space="preserve"> RTD("cqg.rtd",,"StudyData", $I$2, "BAR", "", "Time", $I$4,-$A1301,$I$6,$I$10, "","False","T")</f>
        <v/>
      </c>
      <c r="C1301" s="3" t="str">
        <f xml:space="preserve"> RTD("cqg.rtd",,"StudyData", $I$2, "BAR", "", "Open", $I$4, -$A1301, $I$6,$I$10,,$I$8,$I$12)</f>
        <v/>
      </c>
      <c r="D1301" s="3" t="str">
        <f xml:space="preserve"> RTD("cqg.rtd",,"StudyData", $I$2, "BAR", "", "High", $I$4, -$A1301, $I$6,$I$10,,$I$8,$I$12)</f>
        <v/>
      </c>
      <c r="E1301" s="3" t="str">
        <f xml:space="preserve"> RTD("cqg.rtd",,"StudyData", $I$2, "BAR", "", "Low", $I$4, -$A1301, $I$6,$I$10,,$I$8,$I$12)</f>
        <v/>
      </c>
      <c r="F1301" s="3" t="str">
        <f xml:space="preserve"> RTD("cqg.rtd",,"StudyData", $I$2, "BAR", "", "Close", $I$4, -$A1301, $I$6,$I$10,,$I$8,$I$12)</f>
        <v/>
      </c>
    </row>
    <row r="1302" spans="1:6" x14ac:dyDescent="0.3">
      <c r="A1302" s="1">
        <f t="shared" si="20"/>
        <v>1300</v>
      </c>
      <c r="B1302" s="6" t="str">
        <f xml:space="preserve"> RTD("cqg.rtd",,"StudyData", $I$2, "BAR", "", "Time", $I$4,-$A1302,$I$6,$I$10, "","False","T")</f>
        <v/>
      </c>
      <c r="C1302" s="3" t="str">
        <f xml:space="preserve"> RTD("cqg.rtd",,"StudyData", $I$2, "BAR", "", "Open", $I$4, -$A1302, $I$6,$I$10,,$I$8,$I$12)</f>
        <v/>
      </c>
      <c r="D1302" s="3" t="str">
        <f xml:space="preserve"> RTD("cqg.rtd",,"StudyData", $I$2, "BAR", "", "High", $I$4, -$A1302, $I$6,$I$10,,$I$8,$I$12)</f>
        <v/>
      </c>
      <c r="E1302" s="3" t="str">
        <f xml:space="preserve"> RTD("cqg.rtd",,"StudyData", $I$2, "BAR", "", "Low", $I$4, -$A1302, $I$6,$I$10,,$I$8,$I$12)</f>
        <v/>
      </c>
      <c r="F1302" s="3" t="str">
        <f xml:space="preserve"> RTD("cqg.rtd",,"StudyData", $I$2, "BAR", "", "Close", $I$4, -$A1302, $I$6,$I$10,,$I$8,$I$12)</f>
        <v/>
      </c>
    </row>
    <row r="1303" spans="1:6" x14ac:dyDescent="0.3">
      <c r="A1303" s="1">
        <f t="shared" si="20"/>
        <v>1301</v>
      </c>
      <c r="B1303" s="6" t="str">
        <f xml:space="preserve"> RTD("cqg.rtd",,"StudyData", $I$2, "BAR", "", "Time", $I$4,-$A1303,$I$6,$I$10, "","False","T")</f>
        <v/>
      </c>
      <c r="C1303" s="3" t="str">
        <f xml:space="preserve"> RTD("cqg.rtd",,"StudyData", $I$2, "BAR", "", "Open", $I$4, -$A1303, $I$6,$I$10,,$I$8,$I$12)</f>
        <v/>
      </c>
      <c r="D1303" s="3" t="str">
        <f xml:space="preserve"> RTD("cqg.rtd",,"StudyData", $I$2, "BAR", "", "High", $I$4, -$A1303, $I$6,$I$10,,$I$8,$I$12)</f>
        <v/>
      </c>
      <c r="E1303" s="3" t="str">
        <f xml:space="preserve"> RTD("cqg.rtd",,"StudyData", $I$2, "BAR", "", "Low", $I$4, -$A1303, $I$6,$I$10,,$I$8,$I$12)</f>
        <v/>
      </c>
      <c r="F1303" s="3" t="str">
        <f xml:space="preserve"> RTD("cqg.rtd",,"StudyData", $I$2, "BAR", "", "Close", $I$4, -$A1303, $I$6,$I$10,,$I$8,$I$12)</f>
        <v/>
      </c>
    </row>
    <row r="1304" spans="1:6" x14ac:dyDescent="0.3">
      <c r="A1304" s="1">
        <f t="shared" si="20"/>
        <v>1302</v>
      </c>
      <c r="B1304" s="6" t="str">
        <f xml:space="preserve"> RTD("cqg.rtd",,"StudyData", $I$2, "BAR", "", "Time", $I$4,-$A1304,$I$6,$I$10, "","False","T")</f>
        <v/>
      </c>
      <c r="C1304" s="3" t="str">
        <f xml:space="preserve"> RTD("cqg.rtd",,"StudyData", $I$2, "BAR", "", "Open", $I$4, -$A1304, $I$6,$I$10,,$I$8,$I$12)</f>
        <v/>
      </c>
      <c r="D1304" s="3" t="str">
        <f xml:space="preserve"> RTD("cqg.rtd",,"StudyData", $I$2, "BAR", "", "High", $I$4, -$A1304, $I$6,$I$10,,$I$8,$I$12)</f>
        <v/>
      </c>
      <c r="E1304" s="3" t="str">
        <f xml:space="preserve"> RTD("cqg.rtd",,"StudyData", $I$2, "BAR", "", "Low", $I$4, -$A1304, $I$6,$I$10,,$I$8,$I$12)</f>
        <v/>
      </c>
      <c r="F1304" s="3" t="str">
        <f xml:space="preserve"> RTD("cqg.rtd",,"StudyData", $I$2, "BAR", "", "Close", $I$4, -$A1304, $I$6,$I$10,,$I$8,$I$12)</f>
        <v/>
      </c>
    </row>
    <row r="1305" spans="1:6" x14ac:dyDescent="0.3">
      <c r="A1305" s="1">
        <f t="shared" si="20"/>
        <v>1303</v>
      </c>
      <c r="B1305" s="6" t="str">
        <f xml:space="preserve"> RTD("cqg.rtd",,"StudyData", $I$2, "BAR", "", "Time", $I$4,-$A1305,$I$6,$I$10, "","False","T")</f>
        <v/>
      </c>
      <c r="C1305" s="3" t="str">
        <f xml:space="preserve"> RTD("cqg.rtd",,"StudyData", $I$2, "BAR", "", "Open", $I$4, -$A1305, $I$6,$I$10,,$I$8,$I$12)</f>
        <v/>
      </c>
      <c r="D1305" s="3" t="str">
        <f xml:space="preserve"> RTD("cqg.rtd",,"StudyData", $I$2, "BAR", "", "High", $I$4, -$A1305, $I$6,$I$10,,$I$8,$I$12)</f>
        <v/>
      </c>
      <c r="E1305" s="3" t="str">
        <f xml:space="preserve"> RTD("cqg.rtd",,"StudyData", $I$2, "BAR", "", "Low", $I$4, -$A1305, $I$6,$I$10,,$I$8,$I$12)</f>
        <v/>
      </c>
      <c r="F1305" s="3" t="str">
        <f xml:space="preserve"> RTD("cqg.rtd",,"StudyData", $I$2, "BAR", "", "Close", $I$4, -$A1305, $I$6,$I$10,,$I$8,$I$12)</f>
        <v/>
      </c>
    </row>
    <row r="1306" spans="1:6" x14ac:dyDescent="0.3">
      <c r="A1306" s="1">
        <f t="shared" si="20"/>
        <v>1304</v>
      </c>
      <c r="B1306" s="6" t="str">
        <f xml:space="preserve"> RTD("cqg.rtd",,"StudyData", $I$2, "BAR", "", "Time", $I$4,-$A1306,$I$6,$I$10, "","False","T")</f>
        <v/>
      </c>
      <c r="C1306" s="3" t="str">
        <f xml:space="preserve"> RTD("cqg.rtd",,"StudyData", $I$2, "BAR", "", "Open", $I$4, -$A1306, $I$6,$I$10,,$I$8,$I$12)</f>
        <v/>
      </c>
      <c r="D1306" s="3" t="str">
        <f xml:space="preserve"> RTD("cqg.rtd",,"StudyData", $I$2, "BAR", "", "High", $I$4, -$A1306, $I$6,$I$10,,$I$8,$I$12)</f>
        <v/>
      </c>
      <c r="E1306" s="3" t="str">
        <f xml:space="preserve"> RTD("cqg.rtd",,"StudyData", $I$2, "BAR", "", "Low", $I$4, -$A1306, $I$6,$I$10,,$I$8,$I$12)</f>
        <v/>
      </c>
      <c r="F1306" s="3" t="str">
        <f xml:space="preserve"> RTD("cqg.rtd",,"StudyData", $I$2, "BAR", "", "Close", $I$4, -$A1306, $I$6,$I$10,,$I$8,$I$12)</f>
        <v/>
      </c>
    </row>
    <row r="1307" spans="1:6" x14ac:dyDescent="0.3">
      <c r="A1307" s="1">
        <f t="shared" si="20"/>
        <v>1305</v>
      </c>
      <c r="B1307" s="6" t="str">
        <f xml:space="preserve"> RTD("cqg.rtd",,"StudyData", $I$2, "BAR", "", "Time", $I$4,-$A1307,$I$6,$I$10, "","False","T")</f>
        <v/>
      </c>
      <c r="C1307" s="3" t="str">
        <f xml:space="preserve"> RTD("cqg.rtd",,"StudyData", $I$2, "BAR", "", "Open", $I$4, -$A1307, $I$6,$I$10,,$I$8,$I$12)</f>
        <v/>
      </c>
      <c r="D1307" s="3" t="str">
        <f xml:space="preserve"> RTD("cqg.rtd",,"StudyData", $I$2, "BAR", "", "High", $I$4, -$A1307, $I$6,$I$10,,$I$8,$I$12)</f>
        <v/>
      </c>
      <c r="E1307" s="3" t="str">
        <f xml:space="preserve"> RTD("cqg.rtd",,"StudyData", $I$2, "BAR", "", "Low", $I$4, -$A1307, $I$6,$I$10,,$I$8,$I$12)</f>
        <v/>
      </c>
      <c r="F1307" s="3" t="str">
        <f xml:space="preserve"> RTD("cqg.rtd",,"StudyData", $I$2, "BAR", "", "Close", $I$4, -$A1307, $I$6,$I$10,,$I$8,$I$12)</f>
        <v/>
      </c>
    </row>
    <row r="1308" spans="1:6" x14ac:dyDescent="0.3">
      <c r="A1308" s="1">
        <f t="shared" si="20"/>
        <v>1306</v>
      </c>
      <c r="B1308" s="6" t="str">
        <f xml:space="preserve"> RTD("cqg.rtd",,"StudyData", $I$2, "BAR", "", "Time", $I$4,-$A1308,$I$6,$I$10, "","False","T")</f>
        <v/>
      </c>
      <c r="C1308" s="3" t="str">
        <f xml:space="preserve"> RTD("cqg.rtd",,"StudyData", $I$2, "BAR", "", "Open", $I$4, -$A1308, $I$6,$I$10,,$I$8,$I$12)</f>
        <v/>
      </c>
      <c r="D1308" s="3" t="str">
        <f xml:space="preserve"> RTD("cqg.rtd",,"StudyData", $I$2, "BAR", "", "High", $I$4, -$A1308, $I$6,$I$10,,$I$8,$I$12)</f>
        <v/>
      </c>
      <c r="E1308" s="3" t="str">
        <f xml:space="preserve"> RTD("cqg.rtd",,"StudyData", $I$2, "BAR", "", "Low", $I$4, -$A1308, $I$6,$I$10,,$I$8,$I$12)</f>
        <v/>
      </c>
      <c r="F1308" s="3" t="str">
        <f xml:space="preserve"> RTD("cqg.rtd",,"StudyData", $I$2, "BAR", "", "Close", $I$4, -$A1308, $I$6,$I$10,,$I$8,$I$12)</f>
        <v/>
      </c>
    </row>
    <row r="1309" spans="1:6" x14ac:dyDescent="0.3">
      <c r="A1309" s="1">
        <f t="shared" si="20"/>
        <v>1307</v>
      </c>
      <c r="B1309" s="6" t="str">
        <f xml:space="preserve"> RTD("cqg.rtd",,"StudyData", $I$2, "BAR", "", "Time", $I$4,-$A1309,$I$6,$I$10, "","False","T")</f>
        <v/>
      </c>
      <c r="C1309" s="3" t="str">
        <f xml:space="preserve"> RTD("cqg.rtd",,"StudyData", $I$2, "BAR", "", "Open", $I$4, -$A1309, $I$6,$I$10,,$I$8,$I$12)</f>
        <v/>
      </c>
      <c r="D1309" s="3" t="str">
        <f xml:space="preserve"> RTD("cqg.rtd",,"StudyData", $I$2, "BAR", "", "High", $I$4, -$A1309, $I$6,$I$10,,$I$8,$I$12)</f>
        <v/>
      </c>
      <c r="E1309" s="3" t="str">
        <f xml:space="preserve"> RTD("cqg.rtd",,"StudyData", $I$2, "BAR", "", "Low", $I$4, -$A1309, $I$6,$I$10,,$I$8,$I$12)</f>
        <v/>
      </c>
      <c r="F1309" s="3" t="str">
        <f xml:space="preserve"> RTD("cqg.rtd",,"StudyData", $I$2, "BAR", "", "Close", $I$4, -$A1309, $I$6,$I$10,,$I$8,$I$12)</f>
        <v/>
      </c>
    </row>
    <row r="1310" spans="1:6" x14ac:dyDescent="0.3">
      <c r="A1310" s="1">
        <f t="shared" si="20"/>
        <v>1308</v>
      </c>
      <c r="B1310" s="6" t="str">
        <f xml:space="preserve"> RTD("cqg.rtd",,"StudyData", $I$2, "BAR", "", "Time", $I$4,-$A1310,$I$6,$I$10, "","False","T")</f>
        <v/>
      </c>
      <c r="C1310" s="3" t="str">
        <f xml:space="preserve"> RTD("cqg.rtd",,"StudyData", $I$2, "BAR", "", "Open", $I$4, -$A1310, $I$6,$I$10,,$I$8,$I$12)</f>
        <v/>
      </c>
      <c r="D1310" s="3" t="str">
        <f xml:space="preserve"> RTD("cqg.rtd",,"StudyData", $I$2, "BAR", "", "High", $I$4, -$A1310, $I$6,$I$10,,$I$8,$I$12)</f>
        <v/>
      </c>
      <c r="E1310" s="3" t="str">
        <f xml:space="preserve"> RTD("cqg.rtd",,"StudyData", $I$2, "BAR", "", "Low", $I$4, -$A1310, $I$6,$I$10,,$I$8,$I$12)</f>
        <v/>
      </c>
      <c r="F1310" s="3" t="str">
        <f xml:space="preserve"> RTD("cqg.rtd",,"StudyData", $I$2, "BAR", "", "Close", $I$4, -$A1310, $I$6,$I$10,,$I$8,$I$12)</f>
        <v/>
      </c>
    </row>
    <row r="1311" spans="1:6" x14ac:dyDescent="0.3">
      <c r="A1311" s="1">
        <f t="shared" si="20"/>
        <v>1309</v>
      </c>
      <c r="B1311" s="6" t="str">
        <f xml:space="preserve"> RTD("cqg.rtd",,"StudyData", $I$2, "BAR", "", "Time", $I$4,-$A1311,$I$6,$I$10, "","False","T")</f>
        <v/>
      </c>
      <c r="C1311" s="3" t="str">
        <f xml:space="preserve"> RTD("cqg.rtd",,"StudyData", $I$2, "BAR", "", "Open", $I$4, -$A1311, $I$6,$I$10,,$I$8,$I$12)</f>
        <v/>
      </c>
      <c r="D1311" s="3" t="str">
        <f xml:space="preserve"> RTD("cqg.rtd",,"StudyData", $I$2, "BAR", "", "High", $I$4, -$A1311, $I$6,$I$10,,$I$8,$I$12)</f>
        <v/>
      </c>
      <c r="E1311" s="3" t="str">
        <f xml:space="preserve"> RTD("cqg.rtd",,"StudyData", $I$2, "BAR", "", "Low", $I$4, -$A1311, $I$6,$I$10,,$I$8,$I$12)</f>
        <v/>
      </c>
      <c r="F1311" s="3" t="str">
        <f xml:space="preserve"> RTD("cqg.rtd",,"StudyData", $I$2, "BAR", "", "Close", $I$4, -$A1311, $I$6,$I$10,,$I$8,$I$12)</f>
        <v/>
      </c>
    </row>
    <row r="1312" spans="1:6" x14ac:dyDescent="0.3">
      <c r="A1312" s="1">
        <f t="shared" si="20"/>
        <v>1310</v>
      </c>
      <c r="B1312" s="6" t="str">
        <f xml:space="preserve"> RTD("cqg.rtd",,"StudyData", $I$2, "BAR", "", "Time", $I$4,-$A1312,$I$6,$I$10, "","False","T")</f>
        <v/>
      </c>
      <c r="C1312" s="3" t="str">
        <f xml:space="preserve"> RTD("cqg.rtd",,"StudyData", $I$2, "BAR", "", "Open", $I$4, -$A1312, $I$6,$I$10,,$I$8,$I$12)</f>
        <v/>
      </c>
      <c r="D1312" s="3" t="str">
        <f xml:space="preserve"> RTD("cqg.rtd",,"StudyData", $I$2, "BAR", "", "High", $I$4, -$A1312, $I$6,$I$10,,$I$8,$I$12)</f>
        <v/>
      </c>
      <c r="E1312" s="3" t="str">
        <f xml:space="preserve"> RTD("cqg.rtd",,"StudyData", $I$2, "BAR", "", "Low", $I$4, -$A1312, $I$6,$I$10,,$I$8,$I$12)</f>
        <v/>
      </c>
      <c r="F1312" s="3" t="str">
        <f xml:space="preserve"> RTD("cqg.rtd",,"StudyData", $I$2, "BAR", "", "Close", $I$4, -$A1312, $I$6,$I$10,,$I$8,$I$12)</f>
        <v/>
      </c>
    </row>
    <row r="1313" spans="1:6" x14ac:dyDescent="0.3">
      <c r="A1313" s="1">
        <f t="shared" si="20"/>
        <v>1311</v>
      </c>
      <c r="B1313" s="6" t="str">
        <f xml:space="preserve"> RTD("cqg.rtd",,"StudyData", $I$2, "BAR", "", "Time", $I$4,-$A1313,$I$6,$I$10, "","False","T")</f>
        <v/>
      </c>
      <c r="C1313" s="3" t="str">
        <f xml:space="preserve"> RTD("cqg.rtd",,"StudyData", $I$2, "BAR", "", "Open", $I$4, -$A1313, $I$6,$I$10,,$I$8,$I$12)</f>
        <v/>
      </c>
      <c r="D1313" s="3" t="str">
        <f xml:space="preserve"> RTD("cqg.rtd",,"StudyData", $I$2, "BAR", "", "High", $I$4, -$A1313, $I$6,$I$10,,$I$8,$I$12)</f>
        <v/>
      </c>
      <c r="E1313" s="3" t="str">
        <f xml:space="preserve"> RTD("cqg.rtd",,"StudyData", $I$2, "BAR", "", "Low", $I$4, -$A1313, $I$6,$I$10,,$I$8,$I$12)</f>
        <v/>
      </c>
      <c r="F1313" s="3" t="str">
        <f xml:space="preserve"> RTD("cqg.rtd",,"StudyData", $I$2, "BAR", "", "Close", $I$4, -$A1313, $I$6,$I$10,,$I$8,$I$12)</f>
        <v/>
      </c>
    </row>
    <row r="1314" spans="1:6" x14ac:dyDescent="0.3">
      <c r="A1314" s="1">
        <f t="shared" si="20"/>
        <v>1312</v>
      </c>
      <c r="B1314" s="6" t="str">
        <f xml:space="preserve"> RTD("cqg.rtd",,"StudyData", $I$2, "BAR", "", "Time", $I$4,-$A1314,$I$6,$I$10, "","False","T")</f>
        <v/>
      </c>
      <c r="C1314" s="3" t="str">
        <f xml:space="preserve"> RTD("cqg.rtd",,"StudyData", $I$2, "BAR", "", "Open", $I$4, -$A1314, $I$6,$I$10,,$I$8,$I$12)</f>
        <v/>
      </c>
      <c r="D1314" s="3" t="str">
        <f xml:space="preserve"> RTD("cqg.rtd",,"StudyData", $I$2, "BAR", "", "High", $I$4, -$A1314, $I$6,$I$10,,$I$8,$I$12)</f>
        <v/>
      </c>
      <c r="E1314" s="3" t="str">
        <f xml:space="preserve"> RTD("cqg.rtd",,"StudyData", $I$2, "BAR", "", "Low", $I$4, -$A1314, $I$6,$I$10,,$I$8,$I$12)</f>
        <v/>
      </c>
      <c r="F1314" s="3" t="str">
        <f xml:space="preserve"> RTD("cqg.rtd",,"StudyData", $I$2, "BAR", "", "Close", $I$4, -$A1314, $I$6,$I$10,,$I$8,$I$12)</f>
        <v/>
      </c>
    </row>
    <row r="1315" spans="1:6" x14ac:dyDescent="0.3">
      <c r="A1315" s="1">
        <f t="shared" si="20"/>
        <v>1313</v>
      </c>
      <c r="B1315" s="6" t="str">
        <f xml:space="preserve"> RTD("cqg.rtd",,"StudyData", $I$2, "BAR", "", "Time", $I$4,-$A1315,$I$6,$I$10, "","False","T")</f>
        <v/>
      </c>
      <c r="C1315" s="3" t="str">
        <f xml:space="preserve"> RTD("cqg.rtd",,"StudyData", $I$2, "BAR", "", "Open", $I$4, -$A1315, $I$6,$I$10,,$I$8,$I$12)</f>
        <v/>
      </c>
      <c r="D1315" s="3" t="str">
        <f xml:space="preserve"> RTD("cqg.rtd",,"StudyData", $I$2, "BAR", "", "High", $I$4, -$A1315, $I$6,$I$10,,$I$8,$I$12)</f>
        <v/>
      </c>
      <c r="E1315" s="3" t="str">
        <f xml:space="preserve"> RTD("cqg.rtd",,"StudyData", $I$2, "BAR", "", "Low", $I$4, -$A1315, $I$6,$I$10,,$I$8,$I$12)</f>
        <v/>
      </c>
      <c r="F1315" s="3" t="str">
        <f xml:space="preserve"> RTD("cqg.rtd",,"StudyData", $I$2, "BAR", "", "Close", $I$4, -$A1315, $I$6,$I$10,,$I$8,$I$12)</f>
        <v/>
      </c>
    </row>
    <row r="1316" spans="1:6" x14ac:dyDescent="0.3">
      <c r="A1316" s="1">
        <f t="shared" si="20"/>
        <v>1314</v>
      </c>
      <c r="B1316" s="6" t="str">
        <f xml:space="preserve"> RTD("cqg.rtd",,"StudyData", $I$2, "BAR", "", "Time", $I$4,-$A1316,$I$6,$I$10, "","False","T")</f>
        <v/>
      </c>
      <c r="C1316" s="3" t="str">
        <f xml:space="preserve"> RTD("cqg.rtd",,"StudyData", $I$2, "BAR", "", "Open", $I$4, -$A1316, $I$6,$I$10,,$I$8,$I$12)</f>
        <v/>
      </c>
      <c r="D1316" s="3" t="str">
        <f xml:space="preserve"> RTD("cqg.rtd",,"StudyData", $I$2, "BAR", "", "High", $I$4, -$A1316, $I$6,$I$10,,$I$8,$I$12)</f>
        <v/>
      </c>
      <c r="E1316" s="3" t="str">
        <f xml:space="preserve"> RTD("cqg.rtd",,"StudyData", $I$2, "BAR", "", "Low", $I$4, -$A1316, $I$6,$I$10,,$I$8,$I$12)</f>
        <v/>
      </c>
      <c r="F1316" s="3" t="str">
        <f xml:space="preserve"> RTD("cqg.rtd",,"StudyData", $I$2, "BAR", "", "Close", $I$4, -$A1316, $I$6,$I$10,,$I$8,$I$12)</f>
        <v/>
      </c>
    </row>
    <row r="1317" spans="1:6" x14ac:dyDescent="0.3">
      <c r="A1317" s="1">
        <f t="shared" si="20"/>
        <v>1315</v>
      </c>
      <c r="B1317" s="6" t="str">
        <f xml:space="preserve"> RTD("cqg.rtd",,"StudyData", $I$2, "BAR", "", "Time", $I$4,-$A1317,$I$6,$I$10, "","False","T")</f>
        <v/>
      </c>
      <c r="C1317" s="3" t="str">
        <f xml:space="preserve"> RTD("cqg.rtd",,"StudyData", $I$2, "BAR", "", "Open", $I$4, -$A1317, $I$6,$I$10,,$I$8,$I$12)</f>
        <v/>
      </c>
      <c r="D1317" s="3" t="str">
        <f xml:space="preserve"> RTD("cqg.rtd",,"StudyData", $I$2, "BAR", "", "High", $I$4, -$A1317, $I$6,$I$10,,$I$8,$I$12)</f>
        <v/>
      </c>
      <c r="E1317" s="3" t="str">
        <f xml:space="preserve"> RTD("cqg.rtd",,"StudyData", $I$2, "BAR", "", "Low", $I$4, -$A1317, $I$6,$I$10,,$I$8,$I$12)</f>
        <v/>
      </c>
      <c r="F1317" s="3" t="str">
        <f xml:space="preserve"> RTD("cqg.rtd",,"StudyData", $I$2, "BAR", "", "Close", $I$4, -$A1317, $I$6,$I$10,,$I$8,$I$12)</f>
        <v/>
      </c>
    </row>
    <row r="1318" spans="1:6" x14ac:dyDescent="0.3">
      <c r="A1318" s="1">
        <f t="shared" si="20"/>
        <v>1316</v>
      </c>
      <c r="B1318" s="6" t="str">
        <f xml:space="preserve"> RTD("cqg.rtd",,"StudyData", $I$2, "BAR", "", "Time", $I$4,-$A1318,$I$6,$I$10, "","False","T")</f>
        <v/>
      </c>
      <c r="C1318" s="3" t="str">
        <f xml:space="preserve"> RTD("cqg.rtd",,"StudyData", $I$2, "BAR", "", "Open", $I$4, -$A1318, $I$6,$I$10,,$I$8,$I$12)</f>
        <v/>
      </c>
      <c r="D1318" s="3" t="str">
        <f xml:space="preserve"> RTD("cqg.rtd",,"StudyData", $I$2, "BAR", "", "High", $I$4, -$A1318, $I$6,$I$10,,$I$8,$I$12)</f>
        <v/>
      </c>
      <c r="E1318" s="3" t="str">
        <f xml:space="preserve"> RTD("cqg.rtd",,"StudyData", $I$2, "BAR", "", "Low", $I$4, -$A1318, $I$6,$I$10,,$I$8,$I$12)</f>
        <v/>
      </c>
      <c r="F1318" s="3" t="str">
        <f xml:space="preserve"> RTD("cqg.rtd",,"StudyData", $I$2, "BAR", "", "Close", $I$4, -$A1318, $I$6,$I$10,,$I$8,$I$12)</f>
        <v/>
      </c>
    </row>
    <row r="1319" spans="1:6" x14ac:dyDescent="0.3">
      <c r="A1319" s="1">
        <f t="shared" si="20"/>
        <v>1317</v>
      </c>
      <c r="B1319" s="6" t="str">
        <f xml:space="preserve"> RTD("cqg.rtd",,"StudyData", $I$2, "BAR", "", "Time", $I$4,-$A1319,$I$6,$I$10, "","False","T")</f>
        <v/>
      </c>
      <c r="C1319" s="3" t="str">
        <f xml:space="preserve"> RTD("cqg.rtd",,"StudyData", $I$2, "BAR", "", "Open", $I$4, -$A1319, $I$6,$I$10,,$I$8,$I$12)</f>
        <v/>
      </c>
      <c r="D1319" s="3" t="str">
        <f xml:space="preserve"> RTD("cqg.rtd",,"StudyData", $I$2, "BAR", "", "High", $I$4, -$A1319, $I$6,$I$10,,$I$8,$I$12)</f>
        <v/>
      </c>
      <c r="E1319" s="3" t="str">
        <f xml:space="preserve"> RTD("cqg.rtd",,"StudyData", $I$2, "BAR", "", "Low", $I$4, -$A1319, $I$6,$I$10,,$I$8,$I$12)</f>
        <v/>
      </c>
      <c r="F1319" s="3" t="str">
        <f xml:space="preserve"> RTD("cqg.rtd",,"StudyData", $I$2, "BAR", "", "Close", $I$4, -$A1319, $I$6,$I$10,,$I$8,$I$12)</f>
        <v/>
      </c>
    </row>
    <row r="1320" spans="1:6" x14ac:dyDescent="0.3">
      <c r="A1320" s="1">
        <f t="shared" si="20"/>
        <v>1318</v>
      </c>
      <c r="B1320" s="6" t="str">
        <f xml:space="preserve"> RTD("cqg.rtd",,"StudyData", $I$2, "BAR", "", "Time", $I$4,-$A1320,$I$6,$I$10, "","False","T")</f>
        <v/>
      </c>
      <c r="C1320" s="3" t="str">
        <f xml:space="preserve"> RTD("cqg.rtd",,"StudyData", $I$2, "BAR", "", "Open", $I$4, -$A1320, $I$6,$I$10,,$I$8,$I$12)</f>
        <v/>
      </c>
      <c r="D1320" s="3" t="str">
        <f xml:space="preserve"> RTD("cqg.rtd",,"StudyData", $I$2, "BAR", "", "High", $I$4, -$A1320, $I$6,$I$10,,$I$8,$I$12)</f>
        <v/>
      </c>
      <c r="E1320" s="3" t="str">
        <f xml:space="preserve"> RTD("cqg.rtd",,"StudyData", $I$2, "BAR", "", "Low", $I$4, -$A1320, $I$6,$I$10,,$I$8,$I$12)</f>
        <v/>
      </c>
      <c r="F1320" s="3" t="str">
        <f xml:space="preserve"> RTD("cqg.rtd",,"StudyData", $I$2, "BAR", "", "Close", $I$4, -$A1320, $I$6,$I$10,,$I$8,$I$12)</f>
        <v/>
      </c>
    </row>
    <row r="1321" spans="1:6" x14ac:dyDescent="0.3">
      <c r="A1321" s="1">
        <f t="shared" si="20"/>
        <v>1319</v>
      </c>
      <c r="B1321" s="6" t="str">
        <f xml:space="preserve"> RTD("cqg.rtd",,"StudyData", $I$2, "BAR", "", "Time", $I$4,-$A1321,$I$6,$I$10, "","False","T")</f>
        <v/>
      </c>
      <c r="C1321" s="3" t="str">
        <f xml:space="preserve"> RTD("cqg.rtd",,"StudyData", $I$2, "BAR", "", "Open", $I$4, -$A1321, $I$6,$I$10,,$I$8,$I$12)</f>
        <v/>
      </c>
      <c r="D1321" s="3" t="str">
        <f xml:space="preserve"> RTD("cqg.rtd",,"StudyData", $I$2, "BAR", "", "High", $I$4, -$A1321, $I$6,$I$10,,$I$8,$I$12)</f>
        <v/>
      </c>
      <c r="E1321" s="3" t="str">
        <f xml:space="preserve"> RTD("cqg.rtd",,"StudyData", $I$2, "BAR", "", "Low", $I$4, -$A1321, $I$6,$I$10,,$I$8,$I$12)</f>
        <v/>
      </c>
      <c r="F1321" s="3" t="str">
        <f xml:space="preserve"> RTD("cqg.rtd",,"StudyData", $I$2, "BAR", "", "Close", $I$4, -$A1321, $I$6,$I$10,,$I$8,$I$12)</f>
        <v/>
      </c>
    </row>
    <row r="1322" spans="1:6" x14ac:dyDescent="0.3">
      <c r="A1322" s="1">
        <f t="shared" si="20"/>
        <v>1320</v>
      </c>
      <c r="B1322" s="6" t="str">
        <f xml:space="preserve"> RTD("cqg.rtd",,"StudyData", $I$2, "BAR", "", "Time", $I$4,-$A1322,$I$6,$I$10, "","False","T")</f>
        <v/>
      </c>
      <c r="C1322" s="3" t="str">
        <f xml:space="preserve"> RTD("cqg.rtd",,"StudyData", $I$2, "BAR", "", "Open", $I$4, -$A1322, $I$6,$I$10,,$I$8,$I$12)</f>
        <v/>
      </c>
      <c r="D1322" s="3" t="str">
        <f xml:space="preserve"> RTD("cqg.rtd",,"StudyData", $I$2, "BAR", "", "High", $I$4, -$A1322, $I$6,$I$10,,$I$8,$I$12)</f>
        <v/>
      </c>
      <c r="E1322" s="3" t="str">
        <f xml:space="preserve"> RTD("cqg.rtd",,"StudyData", $I$2, "BAR", "", "Low", $I$4, -$A1322, $I$6,$I$10,,$I$8,$I$12)</f>
        <v/>
      </c>
      <c r="F1322" s="3" t="str">
        <f xml:space="preserve"> RTD("cqg.rtd",,"StudyData", $I$2, "BAR", "", "Close", $I$4, -$A1322, $I$6,$I$10,,$I$8,$I$12)</f>
        <v/>
      </c>
    </row>
    <row r="1323" spans="1:6" x14ac:dyDescent="0.3">
      <c r="A1323" s="1">
        <f t="shared" si="20"/>
        <v>1321</v>
      </c>
      <c r="B1323" s="6" t="str">
        <f xml:space="preserve"> RTD("cqg.rtd",,"StudyData", $I$2, "BAR", "", "Time", $I$4,-$A1323,$I$6,$I$10, "","False","T")</f>
        <v/>
      </c>
      <c r="C1323" s="3" t="str">
        <f xml:space="preserve"> RTD("cqg.rtd",,"StudyData", $I$2, "BAR", "", "Open", $I$4, -$A1323, $I$6,$I$10,,$I$8,$I$12)</f>
        <v/>
      </c>
      <c r="D1323" s="3" t="str">
        <f xml:space="preserve"> RTD("cqg.rtd",,"StudyData", $I$2, "BAR", "", "High", $I$4, -$A1323, $I$6,$I$10,,$I$8,$I$12)</f>
        <v/>
      </c>
      <c r="E1323" s="3" t="str">
        <f xml:space="preserve"> RTD("cqg.rtd",,"StudyData", $I$2, "BAR", "", "Low", $I$4, -$A1323, $I$6,$I$10,,$I$8,$I$12)</f>
        <v/>
      </c>
      <c r="F1323" s="3" t="str">
        <f xml:space="preserve"> RTD("cqg.rtd",,"StudyData", $I$2, "BAR", "", "Close", $I$4, -$A1323, $I$6,$I$10,,$I$8,$I$12)</f>
        <v/>
      </c>
    </row>
    <row r="1324" spans="1:6" x14ac:dyDescent="0.3">
      <c r="A1324" s="1">
        <f t="shared" si="20"/>
        <v>1322</v>
      </c>
      <c r="B1324" s="6" t="str">
        <f xml:space="preserve"> RTD("cqg.rtd",,"StudyData", $I$2, "BAR", "", "Time", $I$4,-$A1324,$I$6,$I$10, "","False","T")</f>
        <v/>
      </c>
      <c r="C1324" s="3" t="str">
        <f xml:space="preserve"> RTD("cqg.rtd",,"StudyData", $I$2, "BAR", "", "Open", $I$4, -$A1324, $I$6,$I$10,,$I$8,$I$12)</f>
        <v/>
      </c>
      <c r="D1324" s="3" t="str">
        <f xml:space="preserve"> RTD("cqg.rtd",,"StudyData", $I$2, "BAR", "", "High", $I$4, -$A1324, $I$6,$I$10,,$I$8,$I$12)</f>
        <v/>
      </c>
      <c r="E1324" s="3" t="str">
        <f xml:space="preserve"> RTD("cqg.rtd",,"StudyData", $I$2, "BAR", "", "Low", $I$4, -$A1324, $I$6,$I$10,,$I$8,$I$12)</f>
        <v/>
      </c>
      <c r="F1324" s="3" t="str">
        <f xml:space="preserve"> RTD("cqg.rtd",,"StudyData", $I$2, "BAR", "", "Close", $I$4, -$A1324, $I$6,$I$10,,$I$8,$I$12)</f>
        <v/>
      </c>
    </row>
    <row r="1325" spans="1:6" x14ac:dyDescent="0.3">
      <c r="A1325" s="1">
        <f t="shared" si="20"/>
        <v>1323</v>
      </c>
      <c r="B1325" s="6" t="str">
        <f xml:space="preserve"> RTD("cqg.rtd",,"StudyData", $I$2, "BAR", "", "Time", $I$4,-$A1325,$I$6,$I$10, "","False","T")</f>
        <v/>
      </c>
      <c r="C1325" s="3" t="str">
        <f xml:space="preserve"> RTD("cqg.rtd",,"StudyData", $I$2, "BAR", "", "Open", $I$4, -$A1325, $I$6,$I$10,,$I$8,$I$12)</f>
        <v/>
      </c>
      <c r="D1325" s="3" t="str">
        <f xml:space="preserve"> RTD("cqg.rtd",,"StudyData", $I$2, "BAR", "", "High", $I$4, -$A1325, $I$6,$I$10,,$I$8,$I$12)</f>
        <v/>
      </c>
      <c r="E1325" s="3" t="str">
        <f xml:space="preserve"> RTD("cqg.rtd",,"StudyData", $I$2, "BAR", "", "Low", $I$4, -$A1325, $I$6,$I$10,,$I$8,$I$12)</f>
        <v/>
      </c>
      <c r="F1325" s="3" t="str">
        <f xml:space="preserve"> RTD("cqg.rtd",,"StudyData", $I$2, "BAR", "", "Close", $I$4, -$A1325, $I$6,$I$10,,$I$8,$I$12)</f>
        <v/>
      </c>
    </row>
    <row r="1326" spans="1:6" x14ac:dyDescent="0.3">
      <c r="A1326" s="1">
        <f t="shared" si="20"/>
        <v>1324</v>
      </c>
      <c r="B1326" s="6" t="str">
        <f xml:space="preserve"> RTD("cqg.rtd",,"StudyData", $I$2, "BAR", "", "Time", $I$4,-$A1326,$I$6,$I$10, "","False","T")</f>
        <v/>
      </c>
      <c r="C1326" s="3" t="str">
        <f xml:space="preserve"> RTD("cqg.rtd",,"StudyData", $I$2, "BAR", "", "Open", $I$4, -$A1326, $I$6,$I$10,,$I$8,$I$12)</f>
        <v/>
      </c>
      <c r="D1326" s="3" t="str">
        <f xml:space="preserve"> RTD("cqg.rtd",,"StudyData", $I$2, "BAR", "", "High", $I$4, -$A1326, $I$6,$I$10,,$I$8,$I$12)</f>
        <v/>
      </c>
      <c r="E1326" s="3" t="str">
        <f xml:space="preserve"> RTD("cqg.rtd",,"StudyData", $I$2, "BAR", "", "Low", $I$4, -$A1326, $I$6,$I$10,,$I$8,$I$12)</f>
        <v/>
      </c>
      <c r="F1326" s="3" t="str">
        <f xml:space="preserve"> RTD("cqg.rtd",,"StudyData", $I$2, "BAR", "", "Close", $I$4, -$A1326, $I$6,$I$10,,$I$8,$I$12)</f>
        <v/>
      </c>
    </row>
    <row r="1327" spans="1:6" x14ac:dyDescent="0.3">
      <c r="A1327" s="1">
        <f t="shared" si="20"/>
        <v>1325</v>
      </c>
      <c r="B1327" s="6" t="str">
        <f xml:space="preserve"> RTD("cqg.rtd",,"StudyData", $I$2, "BAR", "", "Time", $I$4,-$A1327,$I$6,$I$10, "","False","T")</f>
        <v/>
      </c>
      <c r="C1327" s="3" t="str">
        <f xml:space="preserve"> RTD("cqg.rtd",,"StudyData", $I$2, "BAR", "", "Open", $I$4, -$A1327, $I$6,$I$10,,$I$8,$I$12)</f>
        <v/>
      </c>
      <c r="D1327" s="3" t="str">
        <f xml:space="preserve"> RTD("cqg.rtd",,"StudyData", $I$2, "BAR", "", "High", $I$4, -$A1327, $I$6,$I$10,,$I$8,$I$12)</f>
        <v/>
      </c>
      <c r="E1327" s="3" t="str">
        <f xml:space="preserve"> RTD("cqg.rtd",,"StudyData", $I$2, "BAR", "", "Low", $I$4, -$A1327, $I$6,$I$10,,$I$8,$I$12)</f>
        <v/>
      </c>
      <c r="F1327" s="3" t="str">
        <f xml:space="preserve"> RTD("cqg.rtd",,"StudyData", $I$2, "BAR", "", "Close", $I$4, -$A1327, $I$6,$I$10,,$I$8,$I$12)</f>
        <v/>
      </c>
    </row>
    <row r="1328" spans="1:6" x14ac:dyDescent="0.3">
      <c r="A1328" s="1">
        <f t="shared" si="20"/>
        <v>1326</v>
      </c>
      <c r="B1328" s="6" t="str">
        <f xml:space="preserve"> RTD("cqg.rtd",,"StudyData", $I$2, "BAR", "", "Time", $I$4,-$A1328,$I$6,$I$10, "","False","T")</f>
        <v/>
      </c>
      <c r="C1328" s="3" t="str">
        <f xml:space="preserve"> RTD("cqg.rtd",,"StudyData", $I$2, "BAR", "", "Open", $I$4, -$A1328, $I$6,$I$10,,$I$8,$I$12)</f>
        <v/>
      </c>
      <c r="D1328" s="3" t="str">
        <f xml:space="preserve"> RTD("cqg.rtd",,"StudyData", $I$2, "BAR", "", "High", $I$4, -$A1328, $I$6,$I$10,,$I$8,$I$12)</f>
        <v/>
      </c>
      <c r="E1328" s="3" t="str">
        <f xml:space="preserve"> RTD("cqg.rtd",,"StudyData", $I$2, "BAR", "", "Low", $I$4, -$A1328, $I$6,$I$10,,$I$8,$I$12)</f>
        <v/>
      </c>
      <c r="F1328" s="3" t="str">
        <f xml:space="preserve"> RTD("cqg.rtd",,"StudyData", $I$2, "BAR", "", "Close", $I$4, -$A1328, $I$6,$I$10,,$I$8,$I$12)</f>
        <v/>
      </c>
    </row>
    <row r="1329" spans="1:6" x14ac:dyDescent="0.3">
      <c r="A1329" s="1">
        <f t="shared" si="20"/>
        <v>1327</v>
      </c>
      <c r="B1329" s="6" t="str">
        <f xml:space="preserve"> RTD("cqg.rtd",,"StudyData", $I$2, "BAR", "", "Time", $I$4,-$A1329,$I$6,$I$10, "","False","T")</f>
        <v/>
      </c>
      <c r="C1329" s="3" t="str">
        <f xml:space="preserve"> RTD("cqg.rtd",,"StudyData", $I$2, "BAR", "", "Open", $I$4, -$A1329, $I$6,$I$10,,$I$8,$I$12)</f>
        <v/>
      </c>
      <c r="D1329" s="3" t="str">
        <f xml:space="preserve"> RTD("cqg.rtd",,"StudyData", $I$2, "BAR", "", "High", $I$4, -$A1329, $I$6,$I$10,,$I$8,$I$12)</f>
        <v/>
      </c>
      <c r="E1329" s="3" t="str">
        <f xml:space="preserve"> RTD("cqg.rtd",,"StudyData", $I$2, "BAR", "", "Low", $I$4, -$A1329, $I$6,$I$10,,$I$8,$I$12)</f>
        <v/>
      </c>
      <c r="F1329" s="3" t="str">
        <f xml:space="preserve"> RTD("cqg.rtd",,"StudyData", $I$2, "BAR", "", "Close", $I$4, -$A1329, $I$6,$I$10,,$I$8,$I$12)</f>
        <v/>
      </c>
    </row>
    <row r="1330" spans="1:6" x14ac:dyDescent="0.3">
      <c r="A1330" s="1">
        <f t="shared" si="20"/>
        <v>1328</v>
      </c>
      <c r="B1330" s="6" t="str">
        <f xml:space="preserve"> RTD("cqg.rtd",,"StudyData", $I$2, "BAR", "", "Time", $I$4,-$A1330,$I$6,$I$10, "","False","T")</f>
        <v/>
      </c>
      <c r="C1330" s="3" t="str">
        <f xml:space="preserve"> RTD("cqg.rtd",,"StudyData", $I$2, "BAR", "", "Open", $I$4, -$A1330, $I$6,$I$10,,$I$8,$I$12)</f>
        <v/>
      </c>
      <c r="D1330" s="3" t="str">
        <f xml:space="preserve"> RTD("cqg.rtd",,"StudyData", $I$2, "BAR", "", "High", $I$4, -$A1330, $I$6,$I$10,,$I$8,$I$12)</f>
        <v/>
      </c>
      <c r="E1330" s="3" t="str">
        <f xml:space="preserve"> RTD("cqg.rtd",,"StudyData", $I$2, "BAR", "", "Low", $I$4, -$A1330, $I$6,$I$10,,$I$8,$I$12)</f>
        <v/>
      </c>
      <c r="F1330" s="3" t="str">
        <f xml:space="preserve"> RTD("cqg.rtd",,"StudyData", $I$2, "BAR", "", "Close", $I$4, -$A1330, $I$6,$I$10,,$I$8,$I$12)</f>
        <v/>
      </c>
    </row>
    <row r="1331" spans="1:6" x14ac:dyDescent="0.3">
      <c r="A1331" s="1">
        <f t="shared" si="20"/>
        <v>1329</v>
      </c>
      <c r="B1331" s="6" t="str">
        <f xml:space="preserve"> RTD("cqg.rtd",,"StudyData", $I$2, "BAR", "", "Time", $I$4,-$A1331,$I$6,$I$10, "","False","T")</f>
        <v/>
      </c>
      <c r="C1331" s="3" t="str">
        <f xml:space="preserve"> RTD("cqg.rtd",,"StudyData", $I$2, "BAR", "", "Open", $I$4, -$A1331, $I$6,$I$10,,$I$8,$I$12)</f>
        <v/>
      </c>
      <c r="D1331" s="3" t="str">
        <f xml:space="preserve"> RTD("cqg.rtd",,"StudyData", $I$2, "BAR", "", "High", $I$4, -$A1331, $I$6,$I$10,,$I$8,$I$12)</f>
        <v/>
      </c>
      <c r="E1331" s="3" t="str">
        <f xml:space="preserve"> RTD("cqg.rtd",,"StudyData", $I$2, "BAR", "", "Low", $I$4, -$A1331, $I$6,$I$10,,$I$8,$I$12)</f>
        <v/>
      </c>
      <c r="F1331" s="3" t="str">
        <f xml:space="preserve"> RTD("cqg.rtd",,"StudyData", $I$2, "BAR", "", "Close", $I$4, -$A1331, $I$6,$I$10,,$I$8,$I$12)</f>
        <v/>
      </c>
    </row>
    <row r="1332" spans="1:6" x14ac:dyDescent="0.3">
      <c r="A1332" s="1">
        <f t="shared" si="20"/>
        <v>1330</v>
      </c>
      <c r="B1332" s="6" t="str">
        <f xml:space="preserve"> RTD("cqg.rtd",,"StudyData", $I$2, "BAR", "", "Time", $I$4,-$A1332,$I$6,$I$10, "","False","T")</f>
        <v/>
      </c>
      <c r="C1332" s="3" t="str">
        <f xml:space="preserve"> RTD("cqg.rtd",,"StudyData", $I$2, "BAR", "", "Open", $I$4, -$A1332, $I$6,$I$10,,$I$8,$I$12)</f>
        <v/>
      </c>
      <c r="D1332" s="3" t="str">
        <f xml:space="preserve"> RTD("cqg.rtd",,"StudyData", $I$2, "BAR", "", "High", $I$4, -$A1332, $I$6,$I$10,,$I$8,$I$12)</f>
        <v/>
      </c>
      <c r="E1332" s="3" t="str">
        <f xml:space="preserve"> RTD("cqg.rtd",,"StudyData", $I$2, "BAR", "", "Low", $I$4, -$A1332, $I$6,$I$10,,$I$8,$I$12)</f>
        <v/>
      </c>
      <c r="F1332" s="3" t="str">
        <f xml:space="preserve"> RTD("cqg.rtd",,"StudyData", $I$2, "BAR", "", "Close", $I$4, -$A1332, $I$6,$I$10,,$I$8,$I$12)</f>
        <v/>
      </c>
    </row>
    <row r="1333" spans="1:6" x14ac:dyDescent="0.3">
      <c r="A1333" s="1">
        <f t="shared" si="20"/>
        <v>1331</v>
      </c>
      <c r="B1333" s="6" t="str">
        <f xml:space="preserve"> RTD("cqg.rtd",,"StudyData", $I$2, "BAR", "", "Time", $I$4,-$A1333,$I$6,$I$10, "","False","T")</f>
        <v/>
      </c>
      <c r="C1333" s="3" t="str">
        <f xml:space="preserve"> RTD("cqg.rtd",,"StudyData", $I$2, "BAR", "", "Open", $I$4, -$A1333, $I$6,$I$10,,$I$8,$I$12)</f>
        <v/>
      </c>
      <c r="D1333" s="3" t="str">
        <f xml:space="preserve"> RTD("cqg.rtd",,"StudyData", $I$2, "BAR", "", "High", $I$4, -$A1333, $I$6,$I$10,,$I$8,$I$12)</f>
        <v/>
      </c>
      <c r="E1333" s="3" t="str">
        <f xml:space="preserve"> RTD("cqg.rtd",,"StudyData", $I$2, "BAR", "", "Low", $I$4, -$A1333, $I$6,$I$10,,$I$8,$I$12)</f>
        <v/>
      </c>
      <c r="F1333" s="3" t="str">
        <f xml:space="preserve"> RTD("cqg.rtd",,"StudyData", $I$2, "BAR", "", "Close", $I$4, -$A1333, $I$6,$I$10,,$I$8,$I$12)</f>
        <v/>
      </c>
    </row>
    <row r="1334" spans="1:6" x14ac:dyDescent="0.3">
      <c r="A1334" s="1">
        <f t="shared" si="20"/>
        <v>1332</v>
      </c>
      <c r="B1334" s="6" t="str">
        <f xml:space="preserve"> RTD("cqg.rtd",,"StudyData", $I$2, "BAR", "", "Time", $I$4,-$A1334,$I$6,$I$10, "","False","T")</f>
        <v/>
      </c>
      <c r="C1334" s="3" t="str">
        <f xml:space="preserve"> RTD("cqg.rtd",,"StudyData", $I$2, "BAR", "", "Open", $I$4, -$A1334, $I$6,$I$10,,$I$8,$I$12)</f>
        <v/>
      </c>
      <c r="D1334" s="3" t="str">
        <f xml:space="preserve"> RTD("cqg.rtd",,"StudyData", $I$2, "BAR", "", "High", $I$4, -$A1334, $I$6,$I$10,,$I$8,$I$12)</f>
        <v/>
      </c>
      <c r="E1334" s="3" t="str">
        <f xml:space="preserve"> RTD("cqg.rtd",,"StudyData", $I$2, "BAR", "", "Low", $I$4, -$A1334, $I$6,$I$10,,$I$8,$I$12)</f>
        <v/>
      </c>
      <c r="F1334" s="3" t="str">
        <f xml:space="preserve"> RTD("cqg.rtd",,"StudyData", $I$2, "BAR", "", "Close", $I$4, -$A1334, $I$6,$I$10,,$I$8,$I$12)</f>
        <v/>
      </c>
    </row>
    <row r="1335" spans="1:6" x14ac:dyDescent="0.3">
      <c r="A1335" s="1">
        <f t="shared" si="20"/>
        <v>1333</v>
      </c>
      <c r="B1335" s="6" t="str">
        <f xml:space="preserve"> RTD("cqg.rtd",,"StudyData", $I$2, "BAR", "", "Time", $I$4,-$A1335,$I$6,$I$10, "","False","T")</f>
        <v/>
      </c>
      <c r="C1335" s="3" t="str">
        <f xml:space="preserve"> RTD("cqg.rtd",,"StudyData", $I$2, "BAR", "", "Open", $I$4, -$A1335, $I$6,$I$10,,$I$8,$I$12)</f>
        <v/>
      </c>
      <c r="D1335" s="3" t="str">
        <f xml:space="preserve"> RTD("cqg.rtd",,"StudyData", $I$2, "BAR", "", "High", $I$4, -$A1335, $I$6,$I$10,,$I$8,$I$12)</f>
        <v/>
      </c>
      <c r="E1335" s="3" t="str">
        <f xml:space="preserve"> RTD("cqg.rtd",,"StudyData", $I$2, "BAR", "", "Low", $I$4, -$A1335, $I$6,$I$10,,$I$8,$I$12)</f>
        <v/>
      </c>
      <c r="F1335" s="3" t="str">
        <f xml:space="preserve"> RTD("cqg.rtd",,"StudyData", $I$2, "BAR", "", "Close", $I$4, -$A1335, $I$6,$I$10,,$I$8,$I$12)</f>
        <v/>
      </c>
    </row>
    <row r="1336" spans="1:6" x14ac:dyDescent="0.3">
      <c r="A1336" s="1">
        <f t="shared" si="20"/>
        <v>1334</v>
      </c>
      <c r="B1336" s="6" t="str">
        <f xml:space="preserve"> RTD("cqg.rtd",,"StudyData", $I$2, "BAR", "", "Time", $I$4,-$A1336,$I$6,$I$10, "","False","T")</f>
        <v/>
      </c>
      <c r="C1336" s="3" t="str">
        <f xml:space="preserve"> RTD("cqg.rtd",,"StudyData", $I$2, "BAR", "", "Open", $I$4, -$A1336, $I$6,$I$10,,$I$8,$I$12)</f>
        <v/>
      </c>
      <c r="D1336" s="3" t="str">
        <f xml:space="preserve"> RTD("cqg.rtd",,"StudyData", $I$2, "BAR", "", "High", $I$4, -$A1336, $I$6,$I$10,,$I$8,$I$12)</f>
        <v/>
      </c>
      <c r="E1336" s="3" t="str">
        <f xml:space="preserve"> RTD("cqg.rtd",,"StudyData", $I$2, "BAR", "", "Low", $I$4, -$A1336, $I$6,$I$10,,$I$8,$I$12)</f>
        <v/>
      </c>
      <c r="F1336" s="3" t="str">
        <f xml:space="preserve"> RTD("cqg.rtd",,"StudyData", $I$2, "BAR", "", "Close", $I$4, -$A1336, $I$6,$I$10,,$I$8,$I$12)</f>
        <v/>
      </c>
    </row>
    <row r="1337" spans="1:6" x14ac:dyDescent="0.3">
      <c r="A1337" s="1">
        <f t="shared" si="20"/>
        <v>1335</v>
      </c>
      <c r="B1337" s="6" t="str">
        <f xml:space="preserve"> RTD("cqg.rtd",,"StudyData", $I$2, "BAR", "", "Time", $I$4,-$A1337,$I$6,$I$10, "","False","T")</f>
        <v/>
      </c>
      <c r="C1337" s="3" t="str">
        <f xml:space="preserve"> RTD("cqg.rtd",,"StudyData", $I$2, "BAR", "", "Open", $I$4, -$A1337, $I$6,$I$10,,$I$8,$I$12)</f>
        <v/>
      </c>
      <c r="D1337" s="3" t="str">
        <f xml:space="preserve"> RTD("cqg.rtd",,"StudyData", $I$2, "BAR", "", "High", $I$4, -$A1337, $I$6,$I$10,,$I$8,$I$12)</f>
        <v/>
      </c>
      <c r="E1337" s="3" t="str">
        <f xml:space="preserve"> RTD("cqg.rtd",,"StudyData", $I$2, "BAR", "", "Low", $I$4, -$A1337, $I$6,$I$10,,$I$8,$I$12)</f>
        <v/>
      </c>
      <c r="F1337" s="3" t="str">
        <f xml:space="preserve"> RTD("cqg.rtd",,"StudyData", $I$2, "BAR", "", "Close", $I$4, -$A1337, $I$6,$I$10,,$I$8,$I$12)</f>
        <v/>
      </c>
    </row>
    <row r="1338" spans="1:6" x14ac:dyDescent="0.3">
      <c r="A1338" s="1">
        <f t="shared" si="20"/>
        <v>1336</v>
      </c>
      <c r="B1338" s="6" t="str">
        <f xml:space="preserve"> RTD("cqg.rtd",,"StudyData", $I$2, "BAR", "", "Time", $I$4,-$A1338,$I$6,$I$10, "","False","T")</f>
        <v/>
      </c>
      <c r="C1338" s="3" t="str">
        <f xml:space="preserve"> RTD("cqg.rtd",,"StudyData", $I$2, "BAR", "", "Open", $I$4, -$A1338, $I$6,$I$10,,$I$8,$I$12)</f>
        <v/>
      </c>
      <c r="D1338" s="3" t="str">
        <f xml:space="preserve"> RTD("cqg.rtd",,"StudyData", $I$2, "BAR", "", "High", $I$4, -$A1338, $I$6,$I$10,,$I$8,$I$12)</f>
        <v/>
      </c>
      <c r="E1338" s="3" t="str">
        <f xml:space="preserve"> RTD("cqg.rtd",,"StudyData", $I$2, "BAR", "", "Low", $I$4, -$A1338, $I$6,$I$10,,$I$8,$I$12)</f>
        <v/>
      </c>
      <c r="F1338" s="3" t="str">
        <f xml:space="preserve"> RTD("cqg.rtd",,"StudyData", $I$2, "BAR", "", "Close", $I$4, -$A1338, $I$6,$I$10,,$I$8,$I$12)</f>
        <v/>
      </c>
    </row>
    <row r="1339" spans="1:6" x14ac:dyDescent="0.3">
      <c r="A1339" s="1">
        <f t="shared" si="20"/>
        <v>1337</v>
      </c>
      <c r="B1339" s="6" t="str">
        <f xml:space="preserve"> RTD("cqg.rtd",,"StudyData", $I$2, "BAR", "", "Time", $I$4,-$A1339,$I$6,$I$10, "","False","T")</f>
        <v/>
      </c>
      <c r="C1339" s="3" t="str">
        <f xml:space="preserve"> RTD("cqg.rtd",,"StudyData", $I$2, "BAR", "", "Open", $I$4, -$A1339, $I$6,$I$10,,$I$8,$I$12)</f>
        <v/>
      </c>
      <c r="D1339" s="3" t="str">
        <f xml:space="preserve"> RTD("cqg.rtd",,"StudyData", $I$2, "BAR", "", "High", $I$4, -$A1339, $I$6,$I$10,,$I$8,$I$12)</f>
        <v/>
      </c>
      <c r="E1339" s="3" t="str">
        <f xml:space="preserve"> RTD("cqg.rtd",,"StudyData", $I$2, "BAR", "", "Low", $I$4, -$A1339, $I$6,$I$10,,$I$8,$I$12)</f>
        <v/>
      </c>
      <c r="F1339" s="3" t="str">
        <f xml:space="preserve"> RTD("cqg.rtd",,"StudyData", $I$2, "BAR", "", "Close", $I$4, -$A1339, $I$6,$I$10,,$I$8,$I$12)</f>
        <v/>
      </c>
    </row>
    <row r="1340" spans="1:6" x14ac:dyDescent="0.3">
      <c r="A1340" s="1">
        <f t="shared" si="20"/>
        <v>1338</v>
      </c>
      <c r="B1340" s="6" t="str">
        <f xml:space="preserve"> RTD("cqg.rtd",,"StudyData", $I$2, "BAR", "", "Time", $I$4,-$A1340,$I$6,$I$10, "","False","T")</f>
        <v/>
      </c>
      <c r="C1340" s="3" t="str">
        <f xml:space="preserve"> RTD("cqg.rtd",,"StudyData", $I$2, "BAR", "", "Open", $I$4, -$A1340, $I$6,$I$10,,$I$8,$I$12)</f>
        <v/>
      </c>
      <c r="D1340" s="3" t="str">
        <f xml:space="preserve"> RTD("cqg.rtd",,"StudyData", $I$2, "BAR", "", "High", $I$4, -$A1340, $I$6,$I$10,,$I$8,$I$12)</f>
        <v/>
      </c>
      <c r="E1340" s="3" t="str">
        <f xml:space="preserve"> RTD("cqg.rtd",,"StudyData", $I$2, "BAR", "", "Low", $I$4, -$A1340, $I$6,$I$10,,$I$8,$I$12)</f>
        <v/>
      </c>
      <c r="F1340" s="3" t="str">
        <f xml:space="preserve"> RTD("cqg.rtd",,"StudyData", $I$2, "BAR", "", "Close", $I$4, -$A1340, $I$6,$I$10,,$I$8,$I$12)</f>
        <v/>
      </c>
    </row>
    <row r="1341" spans="1:6" x14ac:dyDescent="0.3">
      <c r="A1341" s="1">
        <f t="shared" si="20"/>
        <v>1339</v>
      </c>
      <c r="B1341" s="6" t="str">
        <f xml:space="preserve"> RTD("cqg.rtd",,"StudyData", $I$2, "BAR", "", "Time", $I$4,-$A1341,$I$6,$I$10, "","False","T")</f>
        <v/>
      </c>
      <c r="C1341" s="3" t="str">
        <f xml:space="preserve"> RTD("cqg.rtd",,"StudyData", $I$2, "BAR", "", "Open", $I$4, -$A1341, $I$6,$I$10,,$I$8,$I$12)</f>
        <v/>
      </c>
      <c r="D1341" s="3" t="str">
        <f xml:space="preserve"> RTD("cqg.rtd",,"StudyData", $I$2, "BAR", "", "High", $I$4, -$A1341, $I$6,$I$10,,$I$8,$I$12)</f>
        <v/>
      </c>
      <c r="E1341" s="3" t="str">
        <f xml:space="preserve"> RTD("cqg.rtd",,"StudyData", $I$2, "BAR", "", "Low", $I$4, -$A1341, $I$6,$I$10,,$I$8,$I$12)</f>
        <v/>
      </c>
      <c r="F1341" s="3" t="str">
        <f xml:space="preserve"> RTD("cqg.rtd",,"StudyData", $I$2, "BAR", "", "Close", $I$4, -$A1341, $I$6,$I$10,,$I$8,$I$12)</f>
        <v/>
      </c>
    </row>
    <row r="1342" spans="1:6" x14ac:dyDescent="0.3">
      <c r="A1342" s="1">
        <f t="shared" si="20"/>
        <v>1340</v>
      </c>
      <c r="B1342" s="6" t="str">
        <f xml:space="preserve"> RTD("cqg.rtd",,"StudyData", $I$2, "BAR", "", "Time", $I$4,-$A1342,$I$6,$I$10, "","False","T")</f>
        <v/>
      </c>
      <c r="C1342" s="3" t="str">
        <f xml:space="preserve"> RTD("cqg.rtd",,"StudyData", $I$2, "BAR", "", "Open", $I$4, -$A1342, $I$6,$I$10,,$I$8,$I$12)</f>
        <v/>
      </c>
      <c r="D1342" s="3" t="str">
        <f xml:space="preserve"> RTD("cqg.rtd",,"StudyData", $I$2, "BAR", "", "High", $I$4, -$A1342, $I$6,$I$10,,$I$8,$I$12)</f>
        <v/>
      </c>
      <c r="E1342" s="3" t="str">
        <f xml:space="preserve"> RTD("cqg.rtd",,"StudyData", $I$2, "BAR", "", "Low", $I$4, -$A1342, $I$6,$I$10,,$I$8,$I$12)</f>
        <v/>
      </c>
      <c r="F1342" s="3" t="str">
        <f xml:space="preserve"> RTD("cqg.rtd",,"StudyData", $I$2, "BAR", "", "Close", $I$4, -$A1342, $I$6,$I$10,,$I$8,$I$12)</f>
        <v/>
      </c>
    </row>
    <row r="1343" spans="1:6" x14ac:dyDescent="0.3">
      <c r="A1343" s="1">
        <f t="shared" si="20"/>
        <v>1341</v>
      </c>
      <c r="B1343" s="6" t="str">
        <f xml:space="preserve"> RTD("cqg.rtd",,"StudyData", $I$2, "BAR", "", "Time", $I$4,-$A1343,$I$6,$I$10, "","False","T")</f>
        <v/>
      </c>
      <c r="C1343" s="3" t="str">
        <f xml:space="preserve"> RTD("cqg.rtd",,"StudyData", $I$2, "BAR", "", "Open", $I$4, -$A1343, $I$6,$I$10,,$I$8,$I$12)</f>
        <v/>
      </c>
      <c r="D1343" s="3" t="str">
        <f xml:space="preserve"> RTD("cqg.rtd",,"StudyData", $I$2, "BAR", "", "High", $I$4, -$A1343, $I$6,$I$10,,$I$8,$I$12)</f>
        <v/>
      </c>
      <c r="E1343" s="3" t="str">
        <f xml:space="preserve"> RTD("cqg.rtd",,"StudyData", $I$2, "BAR", "", "Low", $I$4, -$A1343, $I$6,$I$10,,$I$8,$I$12)</f>
        <v/>
      </c>
      <c r="F1343" s="3" t="str">
        <f xml:space="preserve"> RTD("cqg.rtd",,"StudyData", $I$2, "BAR", "", "Close", $I$4, -$A1343, $I$6,$I$10,,$I$8,$I$12)</f>
        <v/>
      </c>
    </row>
    <row r="1344" spans="1:6" x14ac:dyDescent="0.3">
      <c r="A1344" s="1">
        <f t="shared" si="20"/>
        <v>1342</v>
      </c>
      <c r="B1344" s="6" t="str">
        <f xml:space="preserve"> RTD("cqg.rtd",,"StudyData", $I$2, "BAR", "", "Time", $I$4,-$A1344,$I$6,$I$10, "","False","T")</f>
        <v/>
      </c>
      <c r="C1344" s="3" t="str">
        <f xml:space="preserve"> RTD("cqg.rtd",,"StudyData", $I$2, "BAR", "", "Open", $I$4, -$A1344, $I$6,$I$10,,$I$8,$I$12)</f>
        <v/>
      </c>
      <c r="D1344" s="3" t="str">
        <f xml:space="preserve"> RTD("cqg.rtd",,"StudyData", $I$2, "BAR", "", "High", $I$4, -$A1344, $I$6,$I$10,,$I$8,$I$12)</f>
        <v/>
      </c>
      <c r="E1344" s="3" t="str">
        <f xml:space="preserve"> RTD("cqg.rtd",,"StudyData", $I$2, "BAR", "", "Low", $I$4, -$A1344, $I$6,$I$10,,$I$8,$I$12)</f>
        <v/>
      </c>
      <c r="F1344" s="3" t="str">
        <f xml:space="preserve"> RTD("cqg.rtd",,"StudyData", $I$2, "BAR", "", "Close", $I$4, -$A1344, $I$6,$I$10,,$I$8,$I$12)</f>
        <v/>
      </c>
    </row>
    <row r="1345" spans="1:6" x14ac:dyDescent="0.3">
      <c r="A1345" s="1">
        <f t="shared" si="20"/>
        <v>1343</v>
      </c>
      <c r="B1345" s="6" t="str">
        <f xml:space="preserve"> RTD("cqg.rtd",,"StudyData", $I$2, "BAR", "", "Time", $I$4,-$A1345,$I$6,$I$10, "","False","T")</f>
        <v/>
      </c>
      <c r="C1345" s="3" t="str">
        <f xml:space="preserve"> RTD("cqg.rtd",,"StudyData", $I$2, "BAR", "", "Open", $I$4, -$A1345, $I$6,$I$10,,$I$8,$I$12)</f>
        <v/>
      </c>
      <c r="D1345" s="3" t="str">
        <f xml:space="preserve"> RTD("cqg.rtd",,"StudyData", $I$2, "BAR", "", "High", $I$4, -$A1345, $I$6,$I$10,,$I$8,$I$12)</f>
        <v/>
      </c>
      <c r="E1345" s="3" t="str">
        <f xml:space="preserve"> RTD("cqg.rtd",,"StudyData", $I$2, "BAR", "", "Low", $I$4, -$A1345, $I$6,$I$10,,$I$8,$I$12)</f>
        <v/>
      </c>
      <c r="F1345" s="3" t="str">
        <f xml:space="preserve"> RTD("cqg.rtd",,"StudyData", $I$2, "BAR", "", "Close", $I$4, -$A1345, $I$6,$I$10,,$I$8,$I$12)</f>
        <v/>
      </c>
    </row>
    <row r="1346" spans="1:6" x14ac:dyDescent="0.3">
      <c r="A1346" s="1">
        <f t="shared" si="20"/>
        <v>1344</v>
      </c>
      <c r="B1346" s="6" t="str">
        <f xml:space="preserve"> RTD("cqg.rtd",,"StudyData", $I$2, "BAR", "", "Time", $I$4,-$A1346,$I$6,$I$10, "","False","T")</f>
        <v/>
      </c>
      <c r="C1346" s="3" t="str">
        <f xml:space="preserve"> RTD("cqg.rtd",,"StudyData", $I$2, "BAR", "", "Open", $I$4, -$A1346, $I$6,$I$10,,$I$8,$I$12)</f>
        <v/>
      </c>
      <c r="D1346" s="3" t="str">
        <f xml:space="preserve"> RTD("cqg.rtd",,"StudyData", $I$2, "BAR", "", "High", $I$4, -$A1346, $I$6,$I$10,,$I$8,$I$12)</f>
        <v/>
      </c>
      <c r="E1346" s="3" t="str">
        <f xml:space="preserve"> RTD("cqg.rtd",,"StudyData", $I$2, "BAR", "", "Low", $I$4, -$A1346, $I$6,$I$10,,$I$8,$I$12)</f>
        <v/>
      </c>
      <c r="F1346" s="3" t="str">
        <f xml:space="preserve"> RTD("cqg.rtd",,"StudyData", $I$2, "BAR", "", "Close", $I$4, -$A1346, $I$6,$I$10,,$I$8,$I$12)</f>
        <v/>
      </c>
    </row>
    <row r="1347" spans="1:6" x14ac:dyDescent="0.3">
      <c r="A1347" s="1">
        <f t="shared" si="20"/>
        <v>1345</v>
      </c>
      <c r="B1347" s="6" t="str">
        <f xml:space="preserve"> RTD("cqg.rtd",,"StudyData", $I$2, "BAR", "", "Time", $I$4,-$A1347,$I$6,$I$10, "","False","T")</f>
        <v/>
      </c>
      <c r="C1347" s="3" t="str">
        <f xml:space="preserve"> RTD("cqg.rtd",,"StudyData", $I$2, "BAR", "", "Open", $I$4, -$A1347, $I$6,$I$10,,$I$8,$I$12)</f>
        <v/>
      </c>
      <c r="D1347" s="3" t="str">
        <f xml:space="preserve"> RTD("cqg.rtd",,"StudyData", $I$2, "BAR", "", "High", $I$4, -$A1347, $I$6,$I$10,,$I$8,$I$12)</f>
        <v/>
      </c>
      <c r="E1347" s="3" t="str">
        <f xml:space="preserve"> RTD("cqg.rtd",,"StudyData", $I$2, "BAR", "", "Low", $I$4, -$A1347, $I$6,$I$10,,$I$8,$I$12)</f>
        <v/>
      </c>
      <c r="F1347" s="3" t="str">
        <f xml:space="preserve"> RTD("cqg.rtd",,"StudyData", $I$2, "BAR", "", "Close", $I$4, -$A1347, $I$6,$I$10,,$I$8,$I$12)</f>
        <v/>
      </c>
    </row>
    <row r="1348" spans="1:6" x14ac:dyDescent="0.3">
      <c r="A1348" s="1">
        <f t="shared" ref="A1348:A1411" si="21">A1347+1</f>
        <v>1346</v>
      </c>
      <c r="B1348" s="6" t="str">
        <f xml:space="preserve"> RTD("cqg.rtd",,"StudyData", $I$2, "BAR", "", "Time", $I$4,-$A1348,$I$6,$I$10, "","False","T")</f>
        <v/>
      </c>
      <c r="C1348" s="3" t="str">
        <f xml:space="preserve"> RTD("cqg.rtd",,"StudyData", $I$2, "BAR", "", "Open", $I$4, -$A1348, $I$6,$I$10,,$I$8,$I$12)</f>
        <v/>
      </c>
      <c r="D1348" s="3" t="str">
        <f xml:space="preserve"> RTD("cqg.rtd",,"StudyData", $I$2, "BAR", "", "High", $I$4, -$A1348, $I$6,$I$10,,$I$8,$I$12)</f>
        <v/>
      </c>
      <c r="E1348" s="3" t="str">
        <f xml:space="preserve"> RTD("cqg.rtd",,"StudyData", $I$2, "BAR", "", "Low", $I$4, -$A1348, $I$6,$I$10,,$I$8,$I$12)</f>
        <v/>
      </c>
      <c r="F1348" s="3" t="str">
        <f xml:space="preserve"> RTD("cqg.rtd",,"StudyData", $I$2, "BAR", "", "Close", $I$4, -$A1348, $I$6,$I$10,,$I$8,$I$12)</f>
        <v/>
      </c>
    </row>
    <row r="1349" spans="1:6" x14ac:dyDescent="0.3">
      <c r="A1349" s="1">
        <f t="shared" si="21"/>
        <v>1347</v>
      </c>
      <c r="B1349" s="6" t="str">
        <f xml:space="preserve"> RTD("cqg.rtd",,"StudyData", $I$2, "BAR", "", "Time", $I$4,-$A1349,$I$6,$I$10, "","False","T")</f>
        <v/>
      </c>
      <c r="C1349" s="3" t="str">
        <f xml:space="preserve"> RTD("cqg.rtd",,"StudyData", $I$2, "BAR", "", "Open", $I$4, -$A1349, $I$6,$I$10,,$I$8,$I$12)</f>
        <v/>
      </c>
      <c r="D1349" s="3" t="str">
        <f xml:space="preserve"> RTD("cqg.rtd",,"StudyData", $I$2, "BAR", "", "High", $I$4, -$A1349, $I$6,$I$10,,$I$8,$I$12)</f>
        <v/>
      </c>
      <c r="E1349" s="3" t="str">
        <f xml:space="preserve"> RTD("cqg.rtd",,"StudyData", $I$2, "BAR", "", "Low", $I$4, -$A1349, $I$6,$I$10,,$I$8,$I$12)</f>
        <v/>
      </c>
      <c r="F1349" s="3" t="str">
        <f xml:space="preserve"> RTD("cqg.rtd",,"StudyData", $I$2, "BAR", "", "Close", $I$4, -$A1349, $I$6,$I$10,,$I$8,$I$12)</f>
        <v/>
      </c>
    </row>
    <row r="1350" spans="1:6" x14ac:dyDescent="0.3">
      <c r="A1350" s="1">
        <f t="shared" si="21"/>
        <v>1348</v>
      </c>
      <c r="B1350" s="6" t="str">
        <f xml:space="preserve"> RTD("cqg.rtd",,"StudyData", $I$2, "BAR", "", "Time", $I$4,-$A1350,$I$6,$I$10, "","False","T")</f>
        <v/>
      </c>
      <c r="C1350" s="3" t="str">
        <f xml:space="preserve"> RTD("cqg.rtd",,"StudyData", $I$2, "BAR", "", "Open", $I$4, -$A1350, $I$6,$I$10,,$I$8,$I$12)</f>
        <v/>
      </c>
      <c r="D1350" s="3" t="str">
        <f xml:space="preserve"> RTD("cqg.rtd",,"StudyData", $I$2, "BAR", "", "High", $I$4, -$A1350, $I$6,$I$10,,$I$8,$I$12)</f>
        <v/>
      </c>
      <c r="E1350" s="3" t="str">
        <f xml:space="preserve"> RTD("cqg.rtd",,"StudyData", $I$2, "BAR", "", "Low", $I$4, -$A1350, $I$6,$I$10,,$I$8,$I$12)</f>
        <v/>
      </c>
      <c r="F1350" s="3" t="str">
        <f xml:space="preserve"> RTD("cqg.rtd",,"StudyData", $I$2, "BAR", "", "Close", $I$4, -$A1350, $I$6,$I$10,,$I$8,$I$12)</f>
        <v/>
      </c>
    </row>
    <row r="1351" spans="1:6" x14ac:dyDescent="0.3">
      <c r="A1351" s="1">
        <f t="shared" si="21"/>
        <v>1349</v>
      </c>
      <c r="B1351" s="6" t="str">
        <f xml:space="preserve"> RTD("cqg.rtd",,"StudyData", $I$2, "BAR", "", "Time", $I$4,-$A1351,$I$6,$I$10, "","False","T")</f>
        <v/>
      </c>
      <c r="C1351" s="3" t="str">
        <f xml:space="preserve"> RTD("cqg.rtd",,"StudyData", $I$2, "BAR", "", "Open", $I$4, -$A1351, $I$6,$I$10,,$I$8,$I$12)</f>
        <v/>
      </c>
      <c r="D1351" s="3" t="str">
        <f xml:space="preserve"> RTD("cqg.rtd",,"StudyData", $I$2, "BAR", "", "High", $I$4, -$A1351, $I$6,$I$10,,$I$8,$I$12)</f>
        <v/>
      </c>
      <c r="E1351" s="3" t="str">
        <f xml:space="preserve"> RTD("cqg.rtd",,"StudyData", $I$2, "BAR", "", "Low", $I$4, -$A1351, $I$6,$I$10,,$I$8,$I$12)</f>
        <v/>
      </c>
      <c r="F1351" s="3" t="str">
        <f xml:space="preserve"> RTD("cqg.rtd",,"StudyData", $I$2, "BAR", "", "Close", $I$4, -$A1351, $I$6,$I$10,,$I$8,$I$12)</f>
        <v/>
      </c>
    </row>
    <row r="1352" spans="1:6" x14ac:dyDescent="0.3">
      <c r="A1352" s="1">
        <f t="shared" si="21"/>
        <v>1350</v>
      </c>
      <c r="B1352" s="6" t="str">
        <f xml:space="preserve"> RTD("cqg.rtd",,"StudyData", $I$2, "BAR", "", "Time", $I$4,-$A1352,$I$6,$I$10, "","False","T")</f>
        <v/>
      </c>
      <c r="C1352" s="3" t="str">
        <f xml:space="preserve"> RTD("cqg.rtd",,"StudyData", $I$2, "BAR", "", "Open", $I$4, -$A1352, $I$6,$I$10,,$I$8,$I$12)</f>
        <v/>
      </c>
      <c r="D1352" s="3" t="str">
        <f xml:space="preserve"> RTD("cqg.rtd",,"StudyData", $I$2, "BAR", "", "High", $I$4, -$A1352, $I$6,$I$10,,$I$8,$I$12)</f>
        <v/>
      </c>
      <c r="E1352" s="3" t="str">
        <f xml:space="preserve"> RTD("cqg.rtd",,"StudyData", $I$2, "BAR", "", "Low", $I$4, -$A1352, $I$6,$I$10,,$I$8,$I$12)</f>
        <v/>
      </c>
      <c r="F1352" s="3" t="str">
        <f xml:space="preserve"> RTD("cqg.rtd",,"StudyData", $I$2, "BAR", "", "Close", $I$4, -$A1352, $I$6,$I$10,,$I$8,$I$12)</f>
        <v/>
      </c>
    </row>
    <row r="1353" spans="1:6" x14ac:dyDescent="0.3">
      <c r="A1353" s="1">
        <f t="shared" si="21"/>
        <v>1351</v>
      </c>
      <c r="B1353" s="6" t="str">
        <f xml:space="preserve"> RTD("cqg.rtd",,"StudyData", $I$2, "BAR", "", "Time", $I$4,-$A1353,$I$6,$I$10, "","False","T")</f>
        <v/>
      </c>
      <c r="C1353" s="3" t="str">
        <f xml:space="preserve"> RTD("cqg.rtd",,"StudyData", $I$2, "BAR", "", "Open", $I$4, -$A1353, $I$6,$I$10,,$I$8,$I$12)</f>
        <v/>
      </c>
      <c r="D1353" s="3" t="str">
        <f xml:space="preserve"> RTD("cqg.rtd",,"StudyData", $I$2, "BAR", "", "High", $I$4, -$A1353, $I$6,$I$10,,$I$8,$I$12)</f>
        <v/>
      </c>
      <c r="E1353" s="3" t="str">
        <f xml:space="preserve"> RTD("cqg.rtd",,"StudyData", $I$2, "BAR", "", "Low", $I$4, -$A1353, $I$6,$I$10,,$I$8,$I$12)</f>
        <v/>
      </c>
      <c r="F1353" s="3" t="str">
        <f xml:space="preserve"> RTD("cqg.rtd",,"StudyData", $I$2, "BAR", "", "Close", $I$4, -$A1353, $I$6,$I$10,,$I$8,$I$12)</f>
        <v/>
      </c>
    </row>
    <row r="1354" spans="1:6" x14ac:dyDescent="0.3">
      <c r="A1354" s="1">
        <f t="shared" si="21"/>
        <v>1352</v>
      </c>
      <c r="B1354" s="6" t="str">
        <f xml:space="preserve"> RTD("cqg.rtd",,"StudyData", $I$2, "BAR", "", "Time", $I$4,-$A1354,$I$6,$I$10, "","False","T")</f>
        <v/>
      </c>
      <c r="C1354" s="3" t="str">
        <f xml:space="preserve"> RTD("cqg.rtd",,"StudyData", $I$2, "BAR", "", "Open", $I$4, -$A1354, $I$6,$I$10,,$I$8,$I$12)</f>
        <v/>
      </c>
      <c r="D1354" s="3" t="str">
        <f xml:space="preserve"> RTD("cqg.rtd",,"StudyData", $I$2, "BAR", "", "High", $I$4, -$A1354, $I$6,$I$10,,$I$8,$I$12)</f>
        <v/>
      </c>
      <c r="E1354" s="3" t="str">
        <f xml:space="preserve"> RTD("cqg.rtd",,"StudyData", $I$2, "BAR", "", "Low", $I$4, -$A1354, $I$6,$I$10,,$I$8,$I$12)</f>
        <v/>
      </c>
      <c r="F1354" s="3" t="str">
        <f xml:space="preserve"> RTD("cqg.rtd",,"StudyData", $I$2, "BAR", "", "Close", $I$4, -$A1354, $I$6,$I$10,,$I$8,$I$12)</f>
        <v/>
      </c>
    </row>
    <row r="1355" spans="1:6" x14ac:dyDescent="0.3">
      <c r="A1355" s="1">
        <f t="shared" si="21"/>
        <v>1353</v>
      </c>
      <c r="B1355" s="6" t="str">
        <f xml:space="preserve"> RTD("cqg.rtd",,"StudyData", $I$2, "BAR", "", "Time", $I$4,-$A1355,$I$6,$I$10, "","False","T")</f>
        <v/>
      </c>
      <c r="C1355" s="3" t="str">
        <f xml:space="preserve"> RTD("cqg.rtd",,"StudyData", $I$2, "BAR", "", "Open", $I$4, -$A1355, $I$6,$I$10,,$I$8,$I$12)</f>
        <v/>
      </c>
      <c r="D1355" s="3" t="str">
        <f xml:space="preserve"> RTD("cqg.rtd",,"StudyData", $I$2, "BAR", "", "High", $I$4, -$A1355, $I$6,$I$10,,$I$8,$I$12)</f>
        <v/>
      </c>
      <c r="E1355" s="3" t="str">
        <f xml:space="preserve"> RTD("cqg.rtd",,"StudyData", $I$2, "BAR", "", "Low", $I$4, -$A1355, $I$6,$I$10,,$I$8,$I$12)</f>
        <v/>
      </c>
      <c r="F1355" s="3" t="str">
        <f xml:space="preserve"> RTD("cqg.rtd",,"StudyData", $I$2, "BAR", "", "Close", $I$4, -$A1355, $I$6,$I$10,,$I$8,$I$12)</f>
        <v/>
      </c>
    </row>
    <row r="1356" spans="1:6" x14ac:dyDescent="0.3">
      <c r="A1356" s="1">
        <f t="shared" si="21"/>
        <v>1354</v>
      </c>
      <c r="B1356" s="6" t="str">
        <f xml:space="preserve"> RTD("cqg.rtd",,"StudyData", $I$2, "BAR", "", "Time", $I$4,-$A1356,$I$6,$I$10, "","False","T")</f>
        <v/>
      </c>
      <c r="C1356" s="3" t="str">
        <f xml:space="preserve"> RTD("cqg.rtd",,"StudyData", $I$2, "BAR", "", "Open", $I$4, -$A1356, $I$6,$I$10,,$I$8,$I$12)</f>
        <v/>
      </c>
      <c r="D1356" s="3" t="str">
        <f xml:space="preserve"> RTD("cqg.rtd",,"StudyData", $I$2, "BAR", "", "High", $I$4, -$A1356, $I$6,$I$10,,$I$8,$I$12)</f>
        <v/>
      </c>
      <c r="E1356" s="3" t="str">
        <f xml:space="preserve"> RTD("cqg.rtd",,"StudyData", $I$2, "BAR", "", "Low", $I$4, -$A1356, $I$6,$I$10,,$I$8,$I$12)</f>
        <v/>
      </c>
      <c r="F1356" s="3" t="str">
        <f xml:space="preserve"> RTD("cqg.rtd",,"StudyData", $I$2, "BAR", "", "Close", $I$4, -$A1356, $I$6,$I$10,,$I$8,$I$12)</f>
        <v/>
      </c>
    </row>
    <row r="1357" spans="1:6" x14ac:dyDescent="0.3">
      <c r="A1357" s="1">
        <f t="shared" si="21"/>
        <v>1355</v>
      </c>
      <c r="B1357" s="6" t="str">
        <f xml:space="preserve"> RTD("cqg.rtd",,"StudyData", $I$2, "BAR", "", "Time", $I$4,-$A1357,$I$6,$I$10, "","False","T")</f>
        <v/>
      </c>
      <c r="C1357" s="3" t="str">
        <f xml:space="preserve"> RTD("cqg.rtd",,"StudyData", $I$2, "BAR", "", "Open", $I$4, -$A1357, $I$6,$I$10,,$I$8,$I$12)</f>
        <v/>
      </c>
      <c r="D1357" s="3" t="str">
        <f xml:space="preserve"> RTD("cqg.rtd",,"StudyData", $I$2, "BAR", "", "High", $I$4, -$A1357, $I$6,$I$10,,$I$8,$I$12)</f>
        <v/>
      </c>
      <c r="E1357" s="3" t="str">
        <f xml:space="preserve"> RTD("cqg.rtd",,"StudyData", $I$2, "BAR", "", "Low", $I$4, -$A1357, $I$6,$I$10,,$I$8,$I$12)</f>
        <v/>
      </c>
      <c r="F1357" s="3" t="str">
        <f xml:space="preserve"> RTD("cqg.rtd",,"StudyData", $I$2, "BAR", "", "Close", $I$4, -$A1357, $I$6,$I$10,,$I$8,$I$12)</f>
        <v/>
      </c>
    </row>
    <row r="1358" spans="1:6" x14ac:dyDescent="0.3">
      <c r="A1358" s="1">
        <f t="shared" si="21"/>
        <v>1356</v>
      </c>
      <c r="B1358" s="6" t="str">
        <f xml:space="preserve"> RTD("cqg.rtd",,"StudyData", $I$2, "BAR", "", "Time", $I$4,-$A1358,$I$6,$I$10, "","False","T")</f>
        <v/>
      </c>
      <c r="C1358" s="3" t="str">
        <f xml:space="preserve"> RTD("cqg.rtd",,"StudyData", $I$2, "BAR", "", "Open", $I$4, -$A1358, $I$6,$I$10,,$I$8,$I$12)</f>
        <v/>
      </c>
      <c r="D1358" s="3" t="str">
        <f xml:space="preserve"> RTD("cqg.rtd",,"StudyData", $I$2, "BAR", "", "High", $I$4, -$A1358, $I$6,$I$10,,$I$8,$I$12)</f>
        <v/>
      </c>
      <c r="E1358" s="3" t="str">
        <f xml:space="preserve"> RTD("cqg.rtd",,"StudyData", $I$2, "BAR", "", "Low", $I$4, -$A1358, $I$6,$I$10,,$I$8,$I$12)</f>
        <v/>
      </c>
      <c r="F1358" s="3" t="str">
        <f xml:space="preserve"> RTD("cqg.rtd",,"StudyData", $I$2, "BAR", "", "Close", $I$4, -$A1358, $I$6,$I$10,,$I$8,$I$12)</f>
        <v/>
      </c>
    </row>
    <row r="1359" spans="1:6" x14ac:dyDescent="0.3">
      <c r="A1359" s="1">
        <f t="shared" si="21"/>
        <v>1357</v>
      </c>
      <c r="B1359" s="6" t="str">
        <f xml:space="preserve"> RTD("cqg.rtd",,"StudyData", $I$2, "BAR", "", "Time", $I$4,-$A1359,$I$6,$I$10, "","False","T")</f>
        <v/>
      </c>
      <c r="C1359" s="3" t="str">
        <f xml:space="preserve"> RTD("cqg.rtd",,"StudyData", $I$2, "BAR", "", "Open", $I$4, -$A1359, $I$6,$I$10,,$I$8,$I$12)</f>
        <v/>
      </c>
      <c r="D1359" s="3" t="str">
        <f xml:space="preserve"> RTD("cqg.rtd",,"StudyData", $I$2, "BAR", "", "High", $I$4, -$A1359, $I$6,$I$10,,$I$8,$I$12)</f>
        <v/>
      </c>
      <c r="E1359" s="3" t="str">
        <f xml:space="preserve"> RTD("cqg.rtd",,"StudyData", $I$2, "BAR", "", "Low", $I$4, -$A1359, $I$6,$I$10,,$I$8,$I$12)</f>
        <v/>
      </c>
      <c r="F1359" s="3" t="str">
        <f xml:space="preserve"> RTD("cqg.rtd",,"StudyData", $I$2, "BAR", "", "Close", $I$4, -$A1359, $I$6,$I$10,,$I$8,$I$12)</f>
        <v/>
      </c>
    </row>
    <row r="1360" spans="1:6" x14ac:dyDescent="0.3">
      <c r="A1360" s="1">
        <f t="shared" si="21"/>
        <v>1358</v>
      </c>
      <c r="B1360" s="6" t="str">
        <f xml:space="preserve"> RTD("cqg.rtd",,"StudyData", $I$2, "BAR", "", "Time", $I$4,-$A1360,$I$6,$I$10, "","False","T")</f>
        <v/>
      </c>
      <c r="C1360" s="3" t="str">
        <f xml:space="preserve"> RTD("cqg.rtd",,"StudyData", $I$2, "BAR", "", "Open", $I$4, -$A1360, $I$6,$I$10,,$I$8,$I$12)</f>
        <v/>
      </c>
      <c r="D1360" s="3" t="str">
        <f xml:space="preserve"> RTD("cqg.rtd",,"StudyData", $I$2, "BAR", "", "High", $I$4, -$A1360, $I$6,$I$10,,$I$8,$I$12)</f>
        <v/>
      </c>
      <c r="E1360" s="3" t="str">
        <f xml:space="preserve"> RTD("cqg.rtd",,"StudyData", $I$2, "BAR", "", "Low", $I$4, -$A1360, $I$6,$I$10,,$I$8,$I$12)</f>
        <v/>
      </c>
      <c r="F1360" s="3" t="str">
        <f xml:space="preserve"> RTD("cqg.rtd",,"StudyData", $I$2, "BAR", "", "Close", $I$4, -$A1360, $I$6,$I$10,,$I$8,$I$12)</f>
        <v/>
      </c>
    </row>
    <row r="1361" spans="1:6" x14ac:dyDescent="0.3">
      <c r="A1361" s="1">
        <f t="shared" si="21"/>
        <v>1359</v>
      </c>
      <c r="B1361" s="6" t="str">
        <f xml:space="preserve"> RTD("cqg.rtd",,"StudyData", $I$2, "BAR", "", "Time", $I$4,-$A1361,$I$6,$I$10, "","False","T")</f>
        <v/>
      </c>
      <c r="C1361" s="3" t="str">
        <f xml:space="preserve"> RTD("cqg.rtd",,"StudyData", $I$2, "BAR", "", "Open", $I$4, -$A1361, $I$6,$I$10,,$I$8,$I$12)</f>
        <v/>
      </c>
      <c r="D1361" s="3" t="str">
        <f xml:space="preserve"> RTD("cqg.rtd",,"StudyData", $I$2, "BAR", "", "High", $I$4, -$A1361, $I$6,$I$10,,$I$8,$I$12)</f>
        <v/>
      </c>
      <c r="E1361" s="3" t="str">
        <f xml:space="preserve"> RTD("cqg.rtd",,"StudyData", $I$2, "BAR", "", "Low", $I$4, -$A1361, $I$6,$I$10,,$I$8,$I$12)</f>
        <v/>
      </c>
      <c r="F1361" s="3" t="str">
        <f xml:space="preserve"> RTD("cqg.rtd",,"StudyData", $I$2, "BAR", "", "Close", $I$4, -$A1361, $I$6,$I$10,,$I$8,$I$12)</f>
        <v/>
      </c>
    </row>
    <row r="1362" spans="1:6" x14ac:dyDescent="0.3">
      <c r="A1362" s="1">
        <f t="shared" si="21"/>
        <v>1360</v>
      </c>
      <c r="B1362" s="6" t="str">
        <f xml:space="preserve"> RTD("cqg.rtd",,"StudyData", $I$2, "BAR", "", "Time", $I$4,-$A1362,$I$6,$I$10, "","False","T")</f>
        <v/>
      </c>
      <c r="C1362" s="3" t="str">
        <f xml:space="preserve"> RTD("cqg.rtd",,"StudyData", $I$2, "BAR", "", "Open", $I$4, -$A1362, $I$6,$I$10,,$I$8,$I$12)</f>
        <v/>
      </c>
      <c r="D1362" s="3" t="str">
        <f xml:space="preserve"> RTD("cqg.rtd",,"StudyData", $I$2, "BAR", "", "High", $I$4, -$A1362, $I$6,$I$10,,$I$8,$I$12)</f>
        <v/>
      </c>
      <c r="E1362" s="3" t="str">
        <f xml:space="preserve"> RTD("cqg.rtd",,"StudyData", $I$2, "BAR", "", "Low", $I$4, -$A1362, $I$6,$I$10,,$I$8,$I$12)</f>
        <v/>
      </c>
      <c r="F1362" s="3" t="str">
        <f xml:space="preserve"> RTD("cqg.rtd",,"StudyData", $I$2, "BAR", "", "Close", $I$4, -$A1362, $I$6,$I$10,,$I$8,$I$12)</f>
        <v/>
      </c>
    </row>
    <row r="1363" spans="1:6" x14ac:dyDescent="0.3">
      <c r="A1363" s="1">
        <f t="shared" si="21"/>
        <v>1361</v>
      </c>
      <c r="B1363" s="6" t="str">
        <f xml:space="preserve"> RTD("cqg.rtd",,"StudyData", $I$2, "BAR", "", "Time", $I$4,-$A1363,$I$6,$I$10, "","False","T")</f>
        <v/>
      </c>
      <c r="C1363" s="3" t="str">
        <f xml:space="preserve"> RTD("cqg.rtd",,"StudyData", $I$2, "BAR", "", "Open", $I$4, -$A1363, $I$6,$I$10,,$I$8,$I$12)</f>
        <v/>
      </c>
      <c r="D1363" s="3" t="str">
        <f xml:space="preserve"> RTD("cqg.rtd",,"StudyData", $I$2, "BAR", "", "High", $I$4, -$A1363, $I$6,$I$10,,$I$8,$I$12)</f>
        <v/>
      </c>
      <c r="E1363" s="3" t="str">
        <f xml:space="preserve"> RTD("cqg.rtd",,"StudyData", $I$2, "BAR", "", "Low", $I$4, -$A1363, $I$6,$I$10,,$I$8,$I$12)</f>
        <v/>
      </c>
      <c r="F1363" s="3" t="str">
        <f xml:space="preserve"> RTD("cqg.rtd",,"StudyData", $I$2, "BAR", "", "Close", $I$4, -$A1363, $I$6,$I$10,,$I$8,$I$12)</f>
        <v/>
      </c>
    </row>
    <row r="1364" spans="1:6" x14ac:dyDescent="0.3">
      <c r="A1364" s="1">
        <f t="shared" si="21"/>
        <v>1362</v>
      </c>
      <c r="B1364" s="6" t="str">
        <f xml:space="preserve"> RTD("cqg.rtd",,"StudyData", $I$2, "BAR", "", "Time", $I$4,-$A1364,$I$6,$I$10, "","False","T")</f>
        <v/>
      </c>
      <c r="C1364" s="3" t="str">
        <f xml:space="preserve"> RTD("cqg.rtd",,"StudyData", $I$2, "BAR", "", "Open", $I$4, -$A1364, $I$6,$I$10,,$I$8,$I$12)</f>
        <v/>
      </c>
      <c r="D1364" s="3" t="str">
        <f xml:space="preserve"> RTD("cqg.rtd",,"StudyData", $I$2, "BAR", "", "High", $I$4, -$A1364, $I$6,$I$10,,$I$8,$I$12)</f>
        <v/>
      </c>
      <c r="E1364" s="3" t="str">
        <f xml:space="preserve"> RTD("cqg.rtd",,"StudyData", $I$2, "BAR", "", "Low", $I$4, -$A1364, $I$6,$I$10,,$I$8,$I$12)</f>
        <v/>
      </c>
      <c r="F1364" s="3" t="str">
        <f xml:space="preserve"> RTD("cqg.rtd",,"StudyData", $I$2, "BAR", "", "Close", $I$4, -$A1364, $I$6,$I$10,,$I$8,$I$12)</f>
        <v/>
      </c>
    </row>
    <row r="1365" spans="1:6" x14ac:dyDescent="0.3">
      <c r="A1365" s="1">
        <f t="shared" si="21"/>
        <v>1363</v>
      </c>
      <c r="B1365" s="6" t="str">
        <f xml:space="preserve"> RTD("cqg.rtd",,"StudyData", $I$2, "BAR", "", "Time", $I$4,-$A1365,$I$6,$I$10, "","False","T")</f>
        <v/>
      </c>
      <c r="C1365" s="3" t="str">
        <f xml:space="preserve"> RTD("cqg.rtd",,"StudyData", $I$2, "BAR", "", "Open", $I$4, -$A1365, $I$6,$I$10,,$I$8,$I$12)</f>
        <v/>
      </c>
      <c r="D1365" s="3" t="str">
        <f xml:space="preserve"> RTD("cqg.rtd",,"StudyData", $I$2, "BAR", "", "High", $I$4, -$A1365, $I$6,$I$10,,$I$8,$I$12)</f>
        <v/>
      </c>
      <c r="E1365" s="3" t="str">
        <f xml:space="preserve"> RTD("cqg.rtd",,"StudyData", $I$2, "BAR", "", "Low", $I$4, -$A1365, $I$6,$I$10,,$I$8,$I$12)</f>
        <v/>
      </c>
      <c r="F1365" s="3" t="str">
        <f xml:space="preserve"> RTD("cqg.rtd",,"StudyData", $I$2, "BAR", "", "Close", $I$4, -$A1365, $I$6,$I$10,,$I$8,$I$12)</f>
        <v/>
      </c>
    </row>
    <row r="1366" spans="1:6" x14ac:dyDescent="0.3">
      <c r="A1366" s="1">
        <f t="shared" si="21"/>
        <v>1364</v>
      </c>
      <c r="B1366" s="6" t="str">
        <f xml:space="preserve"> RTD("cqg.rtd",,"StudyData", $I$2, "BAR", "", "Time", $I$4,-$A1366,$I$6,$I$10, "","False","T")</f>
        <v/>
      </c>
      <c r="C1366" s="3" t="str">
        <f xml:space="preserve"> RTD("cqg.rtd",,"StudyData", $I$2, "BAR", "", "Open", $I$4, -$A1366, $I$6,$I$10,,$I$8,$I$12)</f>
        <v/>
      </c>
      <c r="D1366" s="3" t="str">
        <f xml:space="preserve"> RTD("cqg.rtd",,"StudyData", $I$2, "BAR", "", "High", $I$4, -$A1366, $I$6,$I$10,,$I$8,$I$12)</f>
        <v/>
      </c>
      <c r="E1366" s="3" t="str">
        <f xml:space="preserve"> RTD("cqg.rtd",,"StudyData", $I$2, "BAR", "", "Low", $I$4, -$A1366, $I$6,$I$10,,$I$8,$I$12)</f>
        <v/>
      </c>
      <c r="F1366" s="3" t="str">
        <f xml:space="preserve"> RTD("cqg.rtd",,"StudyData", $I$2, "BAR", "", "Close", $I$4, -$A1366, $I$6,$I$10,,$I$8,$I$12)</f>
        <v/>
      </c>
    </row>
    <row r="1367" spans="1:6" x14ac:dyDescent="0.3">
      <c r="A1367" s="1">
        <f t="shared" si="21"/>
        <v>1365</v>
      </c>
      <c r="B1367" s="6" t="str">
        <f xml:space="preserve"> RTD("cqg.rtd",,"StudyData", $I$2, "BAR", "", "Time", $I$4,-$A1367,$I$6,$I$10, "","False","T")</f>
        <v/>
      </c>
      <c r="C1367" s="3" t="str">
        <f xml:space="preserve"> RTD("cqg.rtd",,"StudyData", $I$2, "BAR", "", "Open", $I$4, -$A1367, $I$6,$I$10,,$I$8,$I$12)</f>
        <v/>
      </c>
      <c r="D1367" s="3" t="str">
        <f xml:space="preserve"> RTD("cqg.rtd",,"StudyData", $I$2, "BAR", "", "High", $I$4, -$A1367, $I$6,$I$10,,$I$8,$I$12)</f>
        <v/>
      </c>
      <c r="E1367" s="3" t="str">
        <f xml:space="preserve"> RTD("cqg.rtd",,"StudyData", $I$2, "BAR", "", "Low", $I$4, -$A1367, $I$6,$I$10,,$I$8,$I$12)</f>
        <v/>
      </c>
      <c r="F1367" s="3" t="str">
        <f xml:space="preserve"> RTD("cqg.rtd",,"StudyData", $I$2, "BAR", "", "Close", $I$4, -$A1367, $I$6,$I$10,,$I$8,$I$12)</f>
        <v/>
      </c>
    </row>
    <row r="1368" spans="1:6" x14ac:dyDescent="0.3">
      <c r="A1368" s="1">
        <f t="shared" si="21"/>
        <v>1366</v>
      </c>
      <c r="B1368" s="6" t="str">
        <f xml:space="preserve"> RTD("cqg.rtd",,"StudyData", $I$2, "BAR", "", "Time", $I$4,-$A1368,$I$6,$I$10, "","False","T")</f>
        <v/>
      </c>
      <c r="C1368" s="3" t="str">
        <f xml:space="preserve"> RTD("cqg.rtd",,"StudyData", $I$2, "BAR", "", "Open", $I$4, -$A1368, $I$6,$I$10,,$I$8,$I$12)</f>
        <v/>
      </c>
      <c r="D1368" s="3" t="str">
        <f xml:space="preserve"> RTD("cqg.rtd",,"StudyData", $I$2, "BAR", "", "High", $I$4, -$A1368, $I$6,$I$10,,$I$8,$I$12)</f>
        <v/>
      </c>
      <c r="E1368" s="3" t="str">
        <f xml:space="preserve"> RTD("cqg.rtd",,"StudyData", $I$2, "BAR", "", "Low", $I$4, -$A1368, $I$6,$I$10,,$I$8,$I$12)</f>
        <v/>
      </c>
      <c r="F1368" s="3" t="str">
        <f xml:space="preserve"> RTD("cqg.rtd",,"StudyData", $I$2, "BAR", "", "Close", $I$4, -$A1368, $I$6,$I$10,,$I$8,$I$12)</f>
        <v/>
      </c>
    </row>
    <row r="1369" spans="1:6" x14ac:dyDescent="0.3">
      <c r="A1369" s="1">
        <f t="shared" si="21"/>
        <v>1367</v>
      </c>
      <c r="B1369" s="6" t="str">
        <f xml:space="preserve"> RTD("cqg.rtd",,"StudyData", $I$2, "BAR", "", "Time", $I$4,-$A1369,$I$6,$I$10, "","False","T")</f>
        <v/>
      </c>
      <c r="C1369" s="3" t="str">
        <f xml:space="preserve"> RTD("cqg.rtd",,"StudyData", $I$2, "BAR", "", "Open", $I$4, -$A1369, $I$6,$I$10,,$I$8,$I$12)</f>
        <v/>
      </c>
      <c r="D1369" s="3" t="str">
        <f xml:space="preserve"> RTD("cqg.rtd",,"StudyData", $I$2, "BAR", "", "High", $I$4, -$A1369, $I$6,$I$10,,$I$8,$I$12)</f>
        <v/>
      </c>
      <c r="E1369" s="3" t="str">
        <f xml:space="preserve"> RTD("cqg.rtd",,"StudyData", $I$2, "BAR", "", "Low", $I$4, -$A1369, $I$6,$I$10,,$I$8,$I$12)</f>
        <v/>
      </c>
      <c r="F1369" s="3" t="str">
        <f xml:space="preserve"> RTD("cqg.rtd",,"StudyData", $I$2, "BAR", "", "Close", $I$4, -$A1369, $I$6,$I$10,,$I$8,$I$12)</f>
        <v/>
      </c>
    </row>
    <row r="1370" spans="1:6" x14ac:dyDescent="0.3">
      <c r="A1370" s="1">
        <f t="shared" si="21"/>
        <v>1368</v>
      </c>
      <c r="B1370" s="6" t="str">
        <f xml:space="preserve"> RTD("cqg.rtd",,"StudyData", $I$2, "BAR", "", "Time", $I$4,-$A1370,$I$6,$I$10, "","False","T")</f>
        <v/>
      </c>
      <c r="C1370" s="3" t="str">
        <f xml:space="preserve"> RTD("cqg.rtd",,"StudyData", $I$2, "BAR", "", "Open", $I$4, -$A1370, $I$6,$I$10,,$I$8,$I$12)</f>
        <v/>
      </c>
      <c r="D1370" s="3" t="str">
        <f xml:space="preserve"> RTD("cqg.rtd",,"StudyData", $I$2, "BAR", "", "High", $I$4, -$A1370, $I$6,$I$10,,$I$8,$I$12)</f>
        <v/>
      </c>
      <c r="E1370" s="3" t="str">
        <f xml:space="preserve"> RTD("cqg.rtd",,"StudyData", $I$2, "BAR", "", "Low", $I$4, -$A1370, $I$6,$I$10,,$I$8,$I$12)</f>
        <v/>
      </c>
      <c r="F1370" s="3" t="str">
        <f xml:space="preserve"> RTD("cqg.rtd",,"StudyData", $I$2, "BAR", "", "Close", $I$4, -$A1370, $I$6,$I$10,,$I$8,$I$12)</f>
        <v/>
      </c>
    </row>
    <row r="1371" spans="1:6" x14ac:dyDescent="0.3">
      <c r="A1371" s="1">
        <f t="shared" si="21"/>
        <v>1369</v>
      </c>
      <c r="B1371" s="6" t="str">
        <f xml:space="preserve"> RTD("cqg.rtd",,"StudyData", $I$2, "BAR", "", "Time", $I$4,-$A1371,$I$6,$I$10, "","False","T")</f>
        <v/>
      </c>
      <c r="C1371" s="3" t="str">
        <f xml:space="preserve"> RTD("cqg.rtd",,"StudyData", $I$2, "BAR", "", "Open", $I$4, -$A1371, $I$6,$I$10,,$I$8,$I$12)</f>
        <v/>
      </c>
      <c r="D1371" s="3" t="str">
        <f xml:space="preserve"> RTD("cqg.rtd",,"StudyData", $I$2, "BAR", "", "High", $I$4, -$A1371, $I$6,$I$10,,$I$8,$I$12)</f>
        <v/>
      </c>
      <c r="E1371" s="3" t="str">
        <f xml:space="preserve"> RTD("cqg.rtd",,"StudyData", $I$2, "BAR", "", "Low", $I$4, -$A1371, $I$6,$I$10,,$I$8,$I$12)</f>
        <v/>
      </c>
      <c r="F1371" s="3" t="str">
        <f xml:space="preserve"> RTD("cqg.rtd",,"StudyData", $I$2, "BAR", "", "Close", $I$4, -$A1371, $I$6,$I$10,,$I$8,$I$12)</f>
        <v/>
      </c>
    </row>
    <row r="1372" spans="1:6" x14ac:dyDescent="0.3">
      <c r="A1372" s="1">
        <f t="shared" si="21"/>
        <v>1370</v>
      </c>
      <c r="B1372" s="6" t="str">
        <f xml:space="preserve"> RTD("cqg.rtd",,"StudyData", $I$2, "BAR", "", "Time", $I$4,-$A1372,$I$6,$I$10, "","False","T")</f>
        <v/>
      </c>
      <c r="C1372" s="3" t="str">
        <f xml:space="preserve"> RTD("cqg.rtd",,"StudyData", $I$2, "BAR", "", "Open", $I$4, -$A1372, $I$6,$I$10,,$I$8,$I$12)</f>
        <v/>
      </c>
      <c r="D1372" s="3" t="str">
        <f xml:space="preserve"> RTD("cqg.rtd",,"StudyData", $I$2, "BAR", "", "High", $I$4, -$A1372, $I$6,$I$10,,$I$8,$I$12)</f>
        <v/>
      </c>
      <c r="E1372" s="3" t="str">
        <f xml:space="preserve"> RTD("cqg.rtd",,"StudyData", $I$2, "BAR", "", "Low", $I$4, -$A1372, $I$6,$I$10,,$I$8,$I$12)</f>
        <v/>
      </c>
      <c r="F1372" s="3" t="str">
        <f xml:space="preserve"> RTD("cqg.rtd",,"StudyData", $I$2, "BAR", "", "Close", $I$4, -$A1372, $I$6,$I$10,,$I$8,$I$12)</f>
        <v/>
      </c>
    </row>
    <row r="1373" spans="1:6" x14ac:dyDescent="0.3">
      <c r="A1373" s="1">
        <f t="shared" si="21"/>
        <v>1371</v>
      </c>
      <c r="B1373" s="6" t="str">
        <f xml:space="preserve"> RTD("cqg.rtd",,"StudyData", $I$2, "BAR", "", "Time", $I$4,-$A1373,$I$6,$I$10, "","False","T")</f>
        <v/>
      </c>
      <c r="C1373" s="3" t="str">
        <f xml:space="preserve"> RTD("cqg.rtd",,"StudyData", $I$2, "BAR", "", "Open", $I$4, -$A1373, $I$6,$I$10,,$I$8,$I$12)</f>
        <v/>
      </c>
      <c r="D1373" s="3" t="str">
        <f xml:space="preserve"> RTD("cqg.rtd",,"StudyData", $I$2, "BAR", "", "High", $I$4, -$A1373, $I$6,$I$10,,$I$8,$I$12)</f>
        <v/>
      </c>
      <c r="E1373" s="3" t="str">
        <f xml:space="preserve"> RTD("cqg.rtd",,"StudyData", $I$2, "BAR", "", "Low", $I$4, -$A1373, $I$6,$I$10,,$I$8,$I$12)</f>
        <v/>
      </c>
      <c r="F1373" s="3" t="str">
        <f xml:space="preserve"> RTD("cqg.rtd",,"StudyData", $I$2, "BAR", "", "Close", $I$4, -$A1373, $I$6,$I$10,,$I$8,$I$12)</f>
        <v/>
      </c>
    </row>
    <row r="1374" spans="1:6" x14ac:dyDescent="0.3">
      <c r="A1374" s="1">
        <f t="shared" si="21"/>
        <v>1372</v>
      </c>
      <c r="B1374" s="6" t="str">
        <f xml:space="preserve"> RTD("cqg.rtd",,"StudyData", $I$2, "BAR", "", "Time", $I$4,-$A1374,$I$6,$I$10, "","False","T")</f>
        <v/>
      </c>
      <c r="C1374" s="3" t="str">
        <f xml:space="preserve"> RTD("cqg.rtd",,"StudyData", $I$2, "BAR", "", "Open", $I$4, -$A1374, $I$6,$I$10,,$I$8,$I$12)</f>
        <v/>
      </c>
      <c r="D1374" s="3" t="str">
        <f xml:space="preserve"> RTD("cqg.rtd",,"StudyData", $I$2, "BAR", "", "High", $I$4, -$A1374, $I$6,$I$10,,$I$8,$I$12)</f>
        <v/>
      </c>
      <c r="E1374" s="3" t="str">
        <f xml:space="preserve"> RTD("cqg.rtd",,"StudyData", $I$2, "BAR", "", "Low", $I$4, -$A1374, $I$6,$I$10,,$I$8,$I$12)</f>
        <v/>
      </c>
      <c r="F1374" s="3" t="str">
        <f xml:space="preserve"> RTD("cqg.rtd",,"StudyData", $I$2, "BAR", "", "Close", $I$4, -$A1374, $I$6,$I$10,,$I$8,$I$12)</f>
        <v/>
      </c>
    </row>
    <row r="1375" spans="1:6" x14ac:dyDescent="0.3">
      <c r="A1375" s="1">
        <f t="shared" si="21"/>
        <v>1373</v>
      </c>
      <c r="B1375" s="6" t="str">
        <f xml:space="preserve"> RTD("cqg.rtd",,"StudyData", $I$2, "BAR", "", "Time", $I$4,-$A1375,$I$6,$I$10, "","False","T")</f>
        <v/>
      </c>
      <c r="C1375" s="3" t="str">
        <f xml:space="preserve"> RTD("cqg.rtd",,"StudyData", $I$2, "BAR", "", "Open", $I$4, -$A1375, $I$6,$I$10,,$I$8,$I$12)</f>
        <v/>
      </c>
      <c r="D1375" s="3" t="str">
        <f xml:space="preserve"> RTD("cqg.rtd",,"StudyData", $I$2, "BAR", "", "High", $I$4, -$A1375, $I$6,$I$10,,$I$8,$I$12)</f>
        <v/>
      </c>
      <c r="E1375" s="3" t="str">
        <f xml:space="preserve"> RTD("cqg.rtd",,"StudyData", $I$2, "BAR", "", "Low", $I$4, -$A1375, $I$6,$I$10,,$I$8,$I$12)</f>
        <v/>
      </c>
      <c r="F1375" s="3" t="str">
        <f xml:space="preserve"> RTD("cqg.rtd",,"StudyData", $I$2, "BAR", "", "Close", $I$4, -$A1375, $I$6,$I$10,,$I$8,$I$12)</f>
        <v/>
      </c>
    </row>
    <row r="1376" spans="1:6" x14ac:dyDescent="0.3">
      <c r="A1376" s="1">
        <f t="shared" si="21"/>
        <v>1374</v>
      </c>
      <c r="B1376" s="6" t="str">
        <f xml:space="preserve"> RTD("cqg.rtd",,"StudyData", $I$2, "BAR", "", "Time", $I$4,-$A1376,$I$6,$I$10, "","False","T")</f>
        <v/>
      </c>
      <c r="C1376" s="3" t="str">
        <f xml:space="preserve"> RTD("cqg.rtd",,"StudyData", $I$2, "BAR", "", "Open", $I$4, -$A1376, $I$6,$I$10,,$I$8,$I$12)</f>
        <v/>
      </c>
      <c r="D1376" s="3" t="str">
        <f xml:space="preserve"> RTD("cqg.rtd",,"StudyData", $I$2, "BAR", "", "High", $I$4, -$A1376, $I$6,$I$10,,$I$8,$I$12)</f>
        <v/>
      </c>
      <c r="E1376" s="3" t="str">
        <f xml:space="preserve"> RTD("cqg.rtd",,"StudyData", $I$2, "BAR", "", "Low", $I$4, -$A1376, $I$6,$I$10,,$I$8,$I$12)</f>
        <v/>
      </c>
      <c r="F1376" s="3" t="str">
        <f xml:space="preserve"> RTD("cqg.rtd",,"StudyData", $I$2, "BAR", "", "Close", $I$4, -$A1376, $I$6,$I$10,,$I$8,$I$12)</f>
        <v/>
      </c>
    </row>
    <row r="1377" spans="1:6" x14ac:dyDescent="0.3">
      <c r="A1377" s="1">
        <f t="shared" si="21"/>
        <v>1375</v>
      </c>
      <c r="B1377" s="6" t="str">
        <f xml:space="preserve"> RTD("cqg.rtd",,"StudyData", $I$2, "BAR", "", "Time", $I$4,-$A1377,$I$6,$I$10, "","False","T")</f>
        <v/>
      </c>
      <c r="C1377" s="3" t="str">
        <f xml:space="preserve"> RTD("cqg.rtd",,"StudyData", $I$2, "BAR", "", "Open", $I$4, -$A1377, $I$6,$I$10,,$I$8,$I$12)</f>
        <v/>
      </c>
      <c r="D1377" s="3" t="str">
        <f xml:space="preserve"> RTD("cqg.rtd",,"StudyData", $I$2, "BAR", "", "High", $I$4, -$A1377, $I$6,$I$10,,$I$8,$I$12)</f>
        <v/>
      </c>
      <c r="E1377" s="3" t="str">
        <f xml:space="preserve"> RTD("cqg.rtd",,"StudyData", $I$2, "BAR", "", "Low", $I$4, -$A1377, $I$6,$I$10,,$I$8,$I$12)</f>
        <v/>
      </c>
      <c r="F1377" s="3" t="str">
        <f xml:space="preserve"> RTD("cqg.rtd",,"StudyData", $I$2, "BAR", "", "Close", $I$4, -$A1377, $I$6,$I$10,,$I$8,$I$12)</f>
        <v/>
      </c>
    </row>
    <row r="1378" spans="1:6" x14ac:dyDescent="0.3">
      <c r="A1378" s="1">
        <f t="shared" si="21"/>
        <v>1376</v>
      </c>
      <c r="B1378" s="6" t="str">
        <f xml:space="preserve"> RTD("cqg.rtd",,"StudyData", $I$2, "BAR", "", "Time", $I$4,-$A1378,$I$6,$I$10, "","False","T")</f>
        <v/>
      </c>
      <c r="C1378" s="3" t="str">
        <f xml:space="preserve"> RTD("cqg.rtd",,"StudyData", $I$2, "BAR", "", "Open", $I$4, -$A1378, $I$6,$I$10,,$I$8,$I$12)</f>
        <v/>
      </c>
      <c r="D1378" s="3" t="str">
        <f xml:space="preserve"> RTD("cqg.rtd",,"StudyData", $I$2, "BAR", "", "High", $I$4, -$A1378, $I$6,$I$10,,$I$8,$I$12)</f>
        <v/>
      </c>
      <c r="E1378" s="3" t="str">
        <f xml:space="preserve"> RTD("cqg.rtd",,"StudyData", $I$2, "BAR", "", "Low", $I$4, -$A1378, $I$6,$I$10,,$I$8,$I$12)</f>
        <v/>
      </c>
      <c r="F1378" s="3" t="str">
        <f xml:space="preserve"> RTD("cqg.rtd",,"StudyData", $I$2, "BAR", "", "Close", $I$4, -$A1378, $I$6,$I$10,,$I$8,$I$12)</f>
        <v/>
      </c>
    </row>
    <row r="1379" spans="1:6" x14ac:dyDescent="0.3">
      <c r="A1379" s="1">
        <f t="shared" si="21"/>
        <v>1377</v>
      </c>
      <c r="B1379" s="6" t="str">
        <f xml:space="preserve"> RTD("cqg.rtd",,"StudyData", $I$2, "BAR", "", "Time", $I$4,-$A1379,$I$6,$I$10, "","False","T")</f>
        <v/>
      </c>
      <c r="C1379" s="3" t="str">
        <f xml:space="preserve"> RTD("cqg.rtd",,"StudyData", $I$2, "BAR", "", "Open", $I$4, -$A1379, $I$6,$I$10,,$I$8,$I$12)</f>
        <v/>
      </c>
      <c r="D1379" s="3" t="str">
        <f xml:space="preserve"> RTD("cqg.rtd",,"StudyData", $I$2, "BAR", "", "High", $I$4, -$A1379, $I$6,$I$10,,$I$8,$I$12)</f>
        <v/>
      </c>
      <c r="E1379" s="3" t="str">
        <f xml:space="preserve"> RTD("cqg.rtd",,"StudyData", $I$2, "BAR", "", "Low", $I$4, -$A1379, $I$6,$I$10,,$I$8,$I$12)</f>
        <v/>
      </c>
      <c r="F1379" s="3" t="str">
        <f xml:space="preserve"> RTD("cqg.rtd",,"StudyData", $I$2, "BAR", "", "Close", $I$4, -$A1379, $I$6,$I$10,,$I$8,$I$12)</f>
        <v/>
      </c>
    </row>
    <row r="1380" spans="1:6" x14ac:dyDescent="0.3">
      <c r="A1380" s="1">
        <f t="shared" si="21"/>
        <v>1378</v>
      </c>
      <c r="B1380" s="6" t="str">
        <f xml:space="preserve"> RTD("cqg.rtd",,"StudyData", $I$2, "BAR", "", "Time", $I$4,-$A1380,$I$6,$I$10, "","False","T")</f>
        <v/>
      </c>
      <c r="C1380" s="3" t="str">
        <f xml:space="preserve"> RTD("cqg.rtd",,"StudyData", $I$2, "BAR", "", "Open", $I$4, -$A1380, $I$6,$I$10,,$I$8,$I$12)</f>
        <v/>
      </c>
      <c r="D1380" s="3" t="str">
        <f xml:space="preserve"> RTD("cqg.rtd",,"StudyData", $I$2, "BAR", "", "High", $I$4, -$A1380, $I$6,$I$10,,$I$8,$I$12)</f>
        <v/>
      </c>
      <c r="E1380" s="3" t="str">
        <f xml:space="preserve"> RTD("cqg.rtd",,"StudyData", $I$2, "BAR", "", "Low", $I$4, -$A1380, $I$6,$I$10,,$I$8,$I$12)</f>
        <v/>
      </c>
      <c r="F1380" s="3" t="str">
        <f xml:space="preserve"> RTD("cqg.rtd",,"StudyData", $I$2, "BAR", "", "Close", $I$4, -$A1380, $I$6,$I$10,,$I$8,$I$12)</f>
        <v/>
      </c>
    </row>
    <row r="1381" spans="1:6" x14ac:dyDescent="0.3">
      <c r="A1381" s="1">
        <f t="shared" si="21"/>
        <v>1379</v>
      </c>
      <c r="B1381" s="6" t="str">
        <f xml:space="preserve"> RTD("cqg.rtd",,"StudyData", $I$2, "BAR", "", "Time", $I$4,-$A1381,$I$6,$I$10, "","False","T")</f>
        <v/>
      </c>
      <c r="C1381" s="3" t="str">
        <f xml:space="preserve"> RTD("cqg.rtd",,"StudyData", $I$2, "BAR", "", "Open", $I$4, -$A1381, $I$6,$I$10,,$I$8,$I$12)</f>
        <v/>
      </c>
      <c r="D1381" s="3" t="str">
        <f xml:space="preserve"> RTD("cqg.rtd",,"StudyData", $I$2, "BAR", "", "High", $I$4, -$A1381, $I$6,$I$10,,$I$8,$I$12)</f>
        <v/>
      </c>
      <c r="E1381" s="3" t="str">
        <f xml:space="preserve"> RTD("cqg.rtd",,"StudyData", $I$2, "BAR", "", "Low", $I$4, -$A1381, $I$6,$I$10,,$I$8,$I$12)</f>
        <v/>
      </c>
      <c r="F1381" s="3" t="str">
        <f xml:space="preserve"> RTD("cqg.rtd",,"StudyData", $I$2, "BAR", "", "Close", $I$4, -$A1381, $I$6,$I$10,,$I$8,$I$12)</f>
        <v/>
      </c>
    </row>
    <row r="1382" spans="1:6" x14ac:dyDescent="0.3">
      <c r="A1382" s="1">
        <f t="shared" si="21"/>
        <v>1380</v>
      </c>
      <c r="B1382" s="6" t="str">
        <f xml:space="preserve"> RTD("cqg.rtd",,"StudyData", $I$2, "BAR", "", "Time", $I$4,-$A1382,$I$6,$I$10, "","False","T")</f>
        <v/>
      </c>
      <c r="C1382" s="3" t="str">
        <f xml:space="preserve"> RTD("cqg.rtd",,"StudyData", $I$2, "BAR", "", "Open", $I$4, -$A1382, $I$6,$I$10,,$I$8,$I$12)</f>
        <v/>
      </c>
      <c r="D1382" s="3" t="str">
        <f xml:space="preserve"> RTD("cqg.rtd",,"StudyData", $I$2, "BAR", "", "High", $I$4, -$A1382, $I$6,$I$10,,$I$8,$I$12)</f>
        <v/>
      </c>
      <c r="E1382" s="3" t="str">
        <f xml:space="preserve"> RTD("cqg.rtd",,"StudyData", $I$2, "BAR", "", "Low", $I$4, -$A1382, $I$6,$I$10,,$I$8,$I$12)</f>
        <v/>
      </c>
      <c r="F1382" s="3" t="str">
        <f xml:space="preserve"> RTD("cqg.rtd",,"StudyData", $I$2, "BAR", "", "Close", $I$4, -$A1382, $I$6,$I$10,,$I$8,$I$12)</f>
        <v/>
      </c>
    </row>
    <row r="1383" spans="1:6" x14ac:dyDescent="0.3">
      <c r="A1383" s="1">
        <f t="shared" si="21"/>
        <v>1381</v>
      </c>
      <c r="B1383" s="6" t="str">
        <f xml:space="preserve"> RTD("cqg.rtd",,"StudyData", $I$2, "BAR", "", "Time", $I$4,-$A1383,$I$6,$I$10, "","False","T")</f>
        <v/>
      </c>
      <c r="C1383" s="3" t="str">
        <f xml:space="preserve"> RTD("cqg.rtd",,"StudyData", $I$2, "BAR", "", "Open", $I$4, -$A1383, $I$6,$I$10,,$I$8,$I$12)</f>
        <v/>
      </c>
      <c r="D1383" s="3" t="str">
        <f xml:space="preserve"> RTD("cqg.rtd",,"StudyData", $I$2, "BAR", "", "High", $I$4, -$A1383, $I$6,$I$10,,$I$8,$I$12)</f>
        <v/>
      </c>
      <c r="E1383" s="3" t="str">
        <f xml:space="preserve"> RTD("cqg.rtd",,"StudyData", $I$2, "BAR", "", "Low", $I$4, -$A1383, $I$6,$I$10,,$I$8,$I$12)</f>
        <v/>
      </c>
      <c r="F1383" s="3" t="str">
        <f xml:space="preserve"> RTD("cqg.rtd",,"StudyData", $I$2, "BAR", "", "Close", $I$4, -$A1383, $I$6,$I$10,,$I$8,$I$12)</f>
        <v/>
      </c>
    </row>
    <row r="1384" spans="1:6" x14ac:dyDescent="0.3">
      <c r="A1384" s="1">
        <f t="shared" si="21"/>
        <v>1382</v>
      </c>
      <c r="B1384" s="6" t="str">
        <f xml:space="preserve"> RTD("cqg.rtd",,"StudyData", $I$2, "BAR", "", "Time", $I$4,-$A1384,$I$6,$I$10, "","False","T")</f>
        <v/>
      </c>
      <c r="C1384" s="3" t="str">
        <f xml:space="preserve"> RTD("cqg.rtd",,"StudyData", $I$2, "BAR", "", "Open", $I$4, -$A1384, $I$6,$I$10,,$I$8,$I$12)</f>
        <v/>
      </c>
      <c r="D1384" s="3" t="str">
        <f xml:space="preserve"> RTD("cqg.rtd",,"StudyData", $I$2, "BAR", "", "High", $I$4, -$A1384, $I$6,$I$10,,$I$8,$I$12)</f>
        <v/>
      </c>
      <c r="E1384" s="3" t="str">
        <f xml:space="preserve"> RTD("cqg.rtd",,"StudyData", $I$2, "BAR", "", "Low", $I$4, -$A1384, $I$6,$I$10,,$I$8,$I$12)</f>
        <v/>
      </c>
      <c r="F1384" s="3" t="str">
        <f xml:space="preserve"> RTD("cqg.rtd",,"StudyData", $I$2, "BAR", "", "Close", $I$4, -$A1384, $I$6,$I$10,,$I$8,$I$12)</f>
        <v/>
      </c>
    </row>
    <row r="1385" spans="1:6" x14ac:dyDescent="0.3">
      <c r="A1385" s="1">
        <f t="shared" si="21"/>
        <v>1383</v>
      </c>
      <c r="B1385" s="6" t="str">
        <f xml:space="preserve"> RTD("cqg.rtd",,"StudyData", $I$2, "BAR", "", "Time", $I$4,-$A1385,$I$6,$I$10, "","False","T")</f>
        <v/>
      </c>
      <c r="C1385" s="3" t="str">
        <f xml:space="preserve"> RTD("cqg.rtd",,"StudyData", $I$2, "BAR", "", "Open", $I$4, -$A1385, $I$6,$I$10,,$I$8,$I$12)</f>
        <v/>
      </c>
      <c r="D1385" s="3" t="str">
        <f xml:space="preserve"> RTD("cqg.rtd",,"StudyData", $I$2, "BAR", "", "High", $I$4, -$A1385, $I$6,$I$10,,$I$8,$I$12)</f>
        <v/>
      </c>
      <c r="E1385" s="3" t="str">
        <f xml:space="preserve"> RTD("cqg.rtd",,"StudyData", $I$2, "BAR", "", "Low", $I$4, -$A1385, $I$6,$I$10,,$I$8,$I$12)</f>
        <v/>
      </c>
      <c r="F1385" s="3" t="str">
        <f xml:space="preserve"> RTD("cqg.rtd",,"StudyData", $I$2, "BAR", "", "Close", $I$4, -$A1385, $I$6,$I$10,,$I$8,$I$12)</f>
        <v/>
      </c>
    </row>
    <row r="1386" spans="1:6" x14ac:dyDescent="0.3">
      <c r="A1386" s="1">
        <f t="shared" si="21"/>
        <v>1384</v>
      </c>
      <c r="B1386" s="6" t="str">
        <f xml:space="preserve"> RTD("cqg.rtd",,"StudyData", $I$2, "BAR", "", "Time", $I$4,-$A1386,$I$6,$I$10, "","False","T")</f>
        <v/>
      </c>
      <c r="C1386" s="3" t="str">
        <f xml:space="preserve"> RTD("cqg.rtd",,"StudyData", $I$2, "BAR", "", "Open", $I$4, -$A1386, $I$6,$I$10,,$I$8,$I$12)</f>
        <v/>
      </c>
      <c r="D1386" s="3" t="str">
        <f xml:space="preserve"> RTD("cqg.rtd",,"StudyData", $I$2, "BAR", "", "High", $I$4, -$A1386, $I$6,$I$10,,$I$8,$I$12)</f>
        <v/>
      </c>
      <c r="E1386" s="3" t="str">
        <f xml:space="preserve"> RTD("cqg.rtd",,"StudyData", $I$2, "BAR", "", "Low", $I$4, -$A1386, $I$6,$I$10,,$I$8,$I$12)</f>
        <v/>
      </c>
      <c r="F1386" s="3" t="str">
        <f xml:space="preserve"> RTD("cqg.rtd",,"StudyData", $I$2, "BAR", "", "Close", $I$4, -$A1386, $I$6,$I$10,,$I$8,$I$12)</f>
        <v/>
      </c>
    </row>
    <row r="1387" spans="1:6" x14ac:dyDescent="0.3">
      <c r="A1387" s="1">
        <f t="shared" si="21"/>
        <v>1385</v>
      </c>
      <c r="B1387" s="6" t="str">
        <f xml:space="preserve"> RTD("cqg.rtd",,"StudyData", $I$2, "BAR", "", "Time", $I$4,-$A1387,$I$6,$I$10, "","False","T")</f>
        <v/>
      </c>
      <c r="C1387" s="3" t="str">
        <f xml:space="preserve"> RTD("cqg.rtd",,"StudyData", $I$2, "BAR", "", "Open", $I$4, -$A1387, $I$6,$I$10,,$I$8,$I$12)</f>
        <v/>
      </c>
      <c r="D1387" s="3" t="str">
        <f xml:space="preserve"> RTD("cqg.rtd",,"StudyData", $I$2, "BAR", "", "High", $I$4, -$A1387, $I$6,$I$10,,$I$8,$I$12)</f>
        <v/>
      </c>
      <c r="E1387" s="3" t="str">
        <f xml:space="preserve"> RTD("cqg.rtd",,"StudyData", $I$2, "BAR", "", "Low", $I$4, -$A1387, $I$6,$I$10,,$I$8,$I$12)</f>
        <v/>
      </c>
      <c r="F1387" s="3" t="str">
        <f xml:space="preserve"> RTD("cqg.rtd",,"StudyData", $I$2, "BAR", "", "Close", $I$4, -$A1387, $I$6,$I$10,,$I$8,$I$12)</f>
        <v/>
      </c>
    </row>
    <row r="1388" spans="1:6" x14ac:dyDescent="0.3">
      <c r="A1388" s="1">
        <f t="shared" si="21"/>
        <v>1386</v>
      </c>
      <c r="B1388" s="6" t="str">
        <f xml:space="preserve"> RTD("cqg.rtd",,"StudyData", $I$2, "BAR", "", "Time", $I$4,-$A1388,$I$6,$I$10, "","False","T")</f>
        <v/>
      </c>
      <c r="C1388" s="3" t="str">
        <f xml:space="preserve"> RTD("cqg.rtd",,"StudyData", $I$2, "BAR", "", "Open", $I$4, -$A1388, $I$6,$I$10,,$I$8,$I$12)</f>
        <v/>
      </c>
      <c r="D1388" s="3" t="str">
        <f xml:space="preserve"> RTD("cqg.rtd",,"StudyData", $I$2, "BAR", "", "High", $I$4, -$A1388, $I$6,$I$10,,$I$8,$I$12)</f>
        <v/>
      </c>
      <c r="E1388" s="3" t="str">
        <f xml:space="preserve"> RTD("cqg.rtd",,"StudyData", $I$2, "BAR", "", "Low", $I$4, -$A1388, $I$6,$I$10,,$I$8,$I$12)</f>
        <v/>
      </c>
      <c r="F1388" s="3" t="str">
        <f xml:space="preserve"> RTD("cqg.rtd",,"StudyData", $I$2, "BAR", "", "Close", $I$4, -$A1388, $I$6,$I$10,,$I$8,$I$12)</f>
        <v/>
      </c>
    </row>
    <row r="1389" spans="1:6" x14ac:dyDescent="0.3">
      <c r="A1389" s="1">
        <f t="shared" si="21"/>
        <v>1387</v>
      </c>
      <c r="B1389" s="6" t="str">
        <f xml:space="preserve"> RTD("cqg.rtd",,"StudyData", $I$2, "BAR", "", "Time", $I$4,-$A1389,$I$6,$I$10, "","False","T")</f>
        <v/>
      </c>
      <c r="C1389" s="3" t="str">
        <f xml:space="preserve"> RTD("cqg.rtd",,"StudyData", $I$2, "BAR", "", "Open", $I$4, -$A1389, $I$6,$I$10,,$I$8,$I$12)</f>
        <v/>
      </c>
      <c r="D1389" s="3" t="str">
        <f xml:space="preserve"> RTD("cqg.rtd",,"StudyData", $I$2, "BAR", "", "High", $I$4, -$A1389, $I$6,$I$10,,$I$8,$I$12)</f>
        <v/>
      </c>
      <c r="E1389" s="3" t="str">
        <f xml:space="preserve"> RTD("cqg.rtd",,"StudyData", $I$2, "BAR", "", "Low", $I$4, -$A1389, $I$6,$I$10,,$I$8,$I$12)</f>
        <v/>
      </c>
      <c r="F1389" s="3" t="str">
        <f xml:space="preserve"> RTD("cqg.rtd",,"StudyData", $I$2, "BAR", "", "Close", $I$4, -$A1389, $I$6,$I$10,,$I$8,$I$12)</f>
        <v/>
      </c>
    </row>
    <row r="1390" spans="1:6" x14ac:dyDescent="0.3">
      <c r="A1390" s="1">
        <f t="shared" si="21"/>
        <v>1388</v>
      </c>
      <c r="B1390" s="6" t="str">
        <f xml:space="preserve"> RTD("cqg.rtd",,"StudyData", $I$2, "BAR", "", "Time", $I$4,-$A1390,$I$6,$I$10, "","False","T")</f>
        <v/>
      </c>
      <c r="C1390" s="3" t="str">
        <f xml:space="preserve"> RTD("cqg.rtd",,"StudyData", $I$2, "BAR", "", "Open", $I$4, -$A1390, $I$6,$I$10,,$I$8,$I$12)</f>
        <v/>
      </c>
      <c r="D1390" s="3" t="str">
        <f xml:space="preserve"> RTD("cqg.rtd",,"StudyData", $I$2, "BAR", "", "High", $I$4, -$A1390, $I$6,$I$10,,$I$8,$I$12)</f>
        <v/>
      </c>
      <c r="E1390" s="3" t="str">
        <f xml:space="preserve"> RTD("cqg.rtd",,"StudyData", $I$2, "BAR", "", "Low", $I$4, -$A1390, $I$6,$I$10,,$I$8,$I$12)</f>
        <v/>
      </c>
      <c r="F1390" s="3" t="str">
        <f xml:space="preserve"> RTD("cqg.rtd",,"StudyData", $I$2, "BAR", "", "Close", $I$4, -$A1390, $I$6,$I$10,,$I$8,$I$12)</f>
        <v/>
      </c>
    </row>
    <row r="1391" spans="1:6" x14ac:dyDescent="0.3">
      <c r="A1391" s="1">
        <f t="shared" si="21"/>
        <v>1389</v>
      </c>
      <c r="B1391" s="6" t="str">
        <f xml:space="preserve"> RTD("cqg.rtd",,"StudyData", $I$2, "BAR", "", "Time", $I$4,-$A1391,$I$6,$I$10, "","False","T")</f>
        <v/>
      </c>
      <c r="C1391" s="3" t="str">
        <f xml:space="preserve"> RTD("cqg.rtd",,"StudyData", $I$2, "BAR", "", "Open", $I$4, -$A1391, $I$6,$I$10,,$I$8,$I$12)</f>
        <v/>
      </c>
      <c r="D1391" s="3" t="str">
        <f xml:space="preserve"> RTD("cqg.rtd",,"StudyData", $I$2, "BAR", "", "High", $I$4, -$A1391, $I$6,$I$10,,$I$8,$I$12)</f>
        <v/>
      </c>
      <c r="E1391" s="3" t="str">
        <f xml:space="preserve"> RTD("cqg.rtd",,"StudyData", $I$2, "BAR", "", "Low", $I$4, -$A1391, $I$6,$I$10,,$I$8,$I$12)</f>
        <v/>
      </c>
      <c r="F1391" s="3" t="str">
        <f xml:space="preserve"> RTD("cqg.rtd",,"StudyData", $I$2, "BAR", "", "Close", $I$4, -$A1391, $I$6,$I$10,,$I$8,$I$12)</f>
        <v/>
      </c>
    </row>
    <row r="1392" spans="1:6" x14ac:dyDescent="0.3">
      <c r="A1392" s="1">
        <f t="shared" si="21"/>
        <v>1390</v>
      </c>
      <c r="B1392" s="6" t="str">
        <f xml:space="preserve"> RTD("cqg.rtd",,"StudyData", $I$2, "BAR", "", "Time", $I$4,-$A1392,$I$6,$I$10, "","False","T")</f>
        <v/>
      </c>
      <c r="C1392" s="3" t="str">
        <f xml:space="preserve"> RTD("cqg.rtd",,"StudyData", $I$2, "BAR", "", "Open", $I$4, -$A1392, $I$6,$I$10,,$I$8,$I$12)</f>
        <v/>
      </c>
      <c r="D1392" s="3" t="str">
        <f xml:space="preserve"> RTD("cqg.rtd",,"StudyData", $I$2, "BAR", "", "High", $I$4, -$A1392, $I$6,$I$10,,$I$8,$I$12)</f>
        <v/>
      </c>
      <c r="E1392" s="3" t="str">
        <f xml:space="preserve"> RTD("cqg.rtd",,"StudyData", $I$2, "BAR", "", "Low", $I$4, -$A1392, $I$6,$I$10,,$I$8,$I$12)</f>
        <v/>
      </c>
      <c r="F1392" s="3" t="str">
        <f xml:space="preserve"> RTD("cqg.rtd",,"StudyData", $I$2, "BAR", "", "Close", $I$4, -$A1392, $I$6,$I$10,,$I$8,$I$12)</f>
        <v/>
      </c>
    </row>
    <row r="1393" spans="1:6" x14ac:dyDescent="0.3">
      <c r="A1393" s="1">
        <f t="shared" si="21"/>
        <v>1391</v>
      </c>
      <c r="B1393" s="6" t="str">
        <f xml:space="preserve"> RTD("cqg.rtd",,"StudyData", $I$2, "BAR", "", "Time", $I$4,-$A1393,$I$6,$I$10, "","False","T")</f>
        <v/>
      </c>
      <c r="C1393" s="3" t="str">
        <f xml:space="preserve"> RTD("cqg.rtd",,"StudyData", $I$2, "BAR", "", "Open", $I$4, -$A1393, $I$6,$I$10,,$I$8,$I$12)</f>
        <v/>
      </c>
      <c r="D1393" s="3" t="str">
        <f xml:space="preserve"> RTD("cqg.rtd",,"StudyData", $I$2, "BAR", "", "High", $I$4, -$A1393, $I$6,$I$10,,$I$8,$I$12)</f>
        <v/>
      </c>
      <c r="E1393" s="3" t="str">
        <f xml:space="preserve"> RTD("cqg.rtd",,"StudyData", $I$2, "BAR", "", "Low", $I$4, -$A1393, $I$6,$I$10,,$I$8,$I$12)</f>
        <v/>
      </c>
      <c r="F1393" s="3" t="str">
        <f xml:space="preserve"> RTD("cqg.rtd",,"StudyData", $I$2, "BAR", "", "Close", $I$4, -$A1393, $I$6,$I$10,,$I$8,$I$12)</f>
        <v/>
      </c>
    </row>
    <row r="1394" spans="1:6" x14ac:dyDescent="0.3">
      <c r="A1394" s="1">
        <f t="shared" si="21"/>
        <v>1392</v>
      </c>
      <c r="B1394" s="6" t="str">
        <f xml:space="preserve"> RTD("cqg.rtd",,"StudyData", $I$2, "BAR", "", "Time", $I$4,-$A1394,$I$6,$I$10, "","False","T")</f>
        <v/>
      </c>
      <c r="C1394" s="3" t="str">
        <f xml:space="preserve"> RTD("cqg.rtd",,"StudyData", $I$2, "BAR", "", "Open", $I$4, -$A1394, $I$6,$I$10,,$I$8,$I$12)</f>
        <v/>
      </c>
      <c r="D1394" s="3" t="str">
        <f xml:space="preserve"> RTD("cqg.rtd",,"StudyData", $I$2, "BAR", "", "High", $I$4, -$A1394, $I$6,$I$10,,$I$8,$I$12)</f>
        <v/>
      </c>
      <c r="E1394" s="3" t="str">
        <f xml:space="preserve"> RTD("cqg.rtd",,"StudyData", $I$2, "BAR", "", "Low", $I$4, -$A1394, $I$6,$I$10,,$I$8,$I$12)</f>
        <v/>
      </c>
      <c r="F1394" s="3" t="str">
        <f xml:space="preserve"> RTD("cqg.rtd",,"StudyData", $I$2, "BAR", "", "Close", $I$4, -$A1394, $I$6,$I$10,,$I$8,$I$12)</f>
        <v/>
      </c>
    </row>
    <row r="1395" spans="1:6" x14ac:dyDescent="0.3">
      <c r="A1395" s="1">
        <f t="shared" si="21"/>
        <v>1393</v>
      </c>
      <c r="B1395" s="6" t="str">
        <f xml:space="preserve"> RTD("cqg.rtd",,"StudyData", $I$2, "BAR", "", "Time", $I$4,-$A1395,$I$6,$I$10, "","False","T")</f>
        <v/>
      </c>
      <c r="C1395" s="3" t="str">
        <f xml:space="preserve"> RTD("cqg.rtd",,"StudyData", $I$2, "BAR", "", "Open", $I$4, -$A1395, $I$6,$I$10,,$I$8,$I$12)</f>
        <v/>
      </c>
      <c r="D1395" s="3" t="str">
        <f xml:space="preserve"> RTD("cqg.rtd",,"StudyData", $I$2, "BAR", "", "High", $I$4, -$A1395, $I$6,$I$10,,$I$8,$I$12)</f>
        <v/>
      </c>
      <c r="E1395" s="3" t="str">
        <f xml:space="preserve"> RTD("cqg.rtd",,"StudyData", $I$2, "BAR", "", "Low", $I$4, -$A1395, $I$6,$I$10,,$I$8,$I$12)</f>
        <v/>
      </c>
      <c r="F1395" s="3" t="str">
        <f xml:space="preserve"> RTD("cqg.rtd",,"StudyData", $I$2, "BAR", "", "Close", $I$4, -$A1395, $I$6,$I$10,,$I$8,$I$12)</f>
        <v/>
      </c>
    </row>
    <row r="1396" spans="1:6" x14ac:dyDescent="0.3">
      <c r="A1396" s="1">
        <f t="shared" si="21"/>
        <v>1394</v>
      </c>
      <c r="B1396" s="6" t="str">
        <f xml:space="preserve"> RTD("cqg.rtd",,"StudyData", $I$2, "BAR", "", "Time", $I$4,-$A1396,$I$6,$I$10, "","False","T")</f>
        <v/>
      </c>
      <c r="C1396" s="3" t="str">
        <f xml:space="preserve"> RTD("cqg.rtd",,"StudyData", $I$2, "BAR", "", "Open", $I$4, -$A1396, $I$6,$I$10,,$I$8,$I$12)</f>
        <v/>
      </c>
      <c r="D1396" s="3" t="str">
        <f xml:space="preserve"> RTD("cqg.rtd",,"StudyData", $I$2, "BAR", "", "High", $I$4, -$A1396, $I$6,$I$10,,$I$8,$I$12)</f>
        <v/>
      </c>
      <c r="E1396" s="3" t="str">
        <f xml:space="preserve"> RTD("cqg.rtd",,"StudyData", $I$2, "BAR", "", "Low", $I$4, -$A1396, $I$6,$I$10,,$I$8,$I$12)</f>
        <v/>
      </c>
      <c r="F1396" s="3" t="str">
        <f xml:space="preserve"> RTD("cqg.rtd",,"StudyData", $I$2, "BAR", "", "Close", $I$4, -$A1396, $I$6,$I$10,,$I$8,$I$12)</f>
        <v/>
      </c>
    </row>
    <row r="1397" spans="1:6" x14ac:dyDescent="0.3">
      <c r="A1397" s="1">
        <f t="shared" si="21"/>
        <v>1395</v>
      </c>
      <c r="B1397" s="6" t="str">
        <f xml:space="preserve"> RTD("cqg.rtd",,"StudyData", $I$2, "BAR", "", "Time", $I$4,-$A1397,$I$6,$I$10, "","False","T")</f>
        <v/>
      </c>
      <c r="C1397" s="3" t="str">
        <f xml:space="preserve"> RTD("cqg.rtd",,"StudyData", $I$2, "BAR", "", "Open", $I$4, -$A1397, $I$6,$I$10,,$I$8,$I$12)</f>
        <v/>
      </c>
      <c r="D1397" s="3" t="str">
        <f xml:space="preserve"> RTD("cqg.rtd",,"StudyData", $I$2, "BAR", "", "High", $I$4, -$A1397, $I$6,$I$10,,$I$8,$I$12)</f>
        <v/>
      </c>
      <c r="E1397" s="3" t="str">
        <f xml:space="preserve"> RTD("cqg.rtd",,"StudyData", $I$2, "BAR", "", "Low", $I$4, -$A1397, $I$6,$I$10,,$I$8,$I$12)</f>
        <v/>
      </c>
      <c r="F1397" s="3" t="str">
        <f xml:space="preserve"> RTD("cqg.rtd",,"StudyData", $I$2, "BAR", "", "Close", $I$4, -$A1397, $I$6,$I$10,,$I$8,$I$12)</f>
        <v/>
      </c>
    </row>
    <row r="1398" spans="1:6" x14ac:dyDescent="0.3">
      <c r="A1398" s="1">
        <f t="shared" si="21"/>
        <v>1396</v>
      </c>
      <c r="B1398" s="6" t="str">
        <f xml:space="preserve"> RTD("cqg.rtd",,"StudyData", $I$2, "BAR", "", "Time", $I$4,-$A1398,$I$6,$I$10, "","False","T")</f>
        <v/>
      </c>
      <c r="C1398" s="3" t="str">
        <f xml:space="preserve"> RTD("cqg.rtd",,"StudyData", $I$2, "BAR", "", "Open", $I$4, -$A1398, $I$6,$I$10,,$I$8,$I$12)</f>
        <v/>
      </c>
      <c r="D1398" s="3" t="str">
        <f xml:space="preserve"> RTD("cqg.rtd",,"StudyData", $I$2, "BAR", "", "High", $I$4, -$A1398, $I$6,$I$10,,$I$8,$I$12)</f>
        <v/>
      </c>
      <c r="E1398" s="3" t="str">
        <f xml:space="preserve"> RTD("cqg.rtd",,"StudyData", $I$2, "BAR", "", "Low", $I$4, -$A1398, $I$6,$I$10,,$I$8,$I$12)</f>
        <v/>
      </c>
      <c r="F1398" s="3" t="str">
        <f xml:space="preserve"> RTD("cqg.rtd",,"StudyData", $I$2, "BAR", "", "Close", $I$4, -$A1398, $I$6,$I$10,,$I$8,$I$12)</f>
        <v/>
      </c>
    </row>
    <row r="1399" spans="1:6" x14ac:dyDescent="0.3">
      <c r="A1399" s="1">
        <f t="shared" si="21"/>
        <v>1397</v>
      </c>
      <c r="B1399" s="6" t="str">
        <f xml:space="preserve"> RTD("cqg.rtd",,"StudyData", $I$2, "BAR", "", "Time", $I$4,-$A1399,$I$6,$I$10, "","False","T")</f>
        <v/>
      </c>
      <c r="C1399" s="3" t="str">
        <f xml:space="preserve"> RTD("cqg.rtd",,"StudyData", $I$2, "BAR", "", "Open", $I$4, -$A1399, $I$6,$I$10,,$I$8,$I$12)</f>
        <v/>
      </c>
      <c r="D1399" s="3" t="str">
        <f xml:space="preserve"> RTD("cqg.rtd",,"StudyData", $I$2, "BAR", "", "High", $I$4, -$A1399, $I$6,$I$10,,$I$8,$I$12)</f>
        <v/>
      </c>
      <c r="E1399" s="3" t="str">
        <f xml:space="preserve"> RTD("cqg.rtd",,"StudyData", $I$2, "BAR", "", "Low", $I$4, -$A1399, $I$6,$I$10,,$I$8,$I$12)</f>
        <v/>
      </c>
      <c r="F1399" s="3" t="str">
        <f xml:space="preserve"> RTD("cqg.rtd",,"StudyData", $I$2, "BAR", "", "Close", $I$4, -$A1399, $I$6,$I$10,,$I$8,$I$12)</f>
        <v/>
      </c>
    </row>
    <row r="1400" spans="1:6" x14ac:dyDescent="0.3">
      <c r="A1400" s="1">
        <f t="shared" si="21"/>
        <v>1398</v>
      </c>
      <c r="B1400" s="6" t="str">
        <f xml:space="preserve"> RTD("cqg.rtd",,"StudyData", $I$2, "BAR", "", "Time", $I$4,-$A1400,$I$6,$I$10, "","False","T")</f>
        <v/>
      </c>
      <c r="C1400" s="3" t="str">
        <f xml:space="preserve"> RTD("cqg.rtd",,"StudyData", $I$2, "BAR", "", "Open", $I$4, -$A1400, $I$6,$I$10,,$I$8,$I$12)</f>
        <v/>
      </c>
      <c r="D1400" s="3" t="str">
        <f xml:space="preserve"> RTD("cqg.rtd",,"StudyData", $I$2, "BAR", "", "High", $I$4, -$A1400, $I$6,$I$10,,$I$8,$I$12)</f>
        <v/>
      </c>
      <c r="E1400" s="3" t="str">
        <f xml:space="preserve"> RTD("cqg.rtd",,"StudyData", $I$2, "BAR", "", "Low", $I$4, -$A1400, $I$6,$I$10,,$I$8,$I$12)</f>
        <v/>
      </c>
      <c r="F1400" s="3" t="str">
        <f xml:space="preserve"> RTD("cqg.rtd",,"StudyData", $I$2, "BAR", "", "Close", $I$4, -$A1400, $I$6,$I$10,,$I$8,$I$12)</f>
        <v/>
      </c>
    </row>
    <row r="1401" spans="1:6" x14ac:dyDescent="0.3">
      <c r="A1401" s="1">
        <f t="shared" si="21"/>
        <v>1399</v>
      </c>
      <c r="B1401" s="6" t="str">
        <f xml:space="preserve"> RTD("cqg.rtd",,"StudyData", $I$2, "BAR", "", "Time", $I$4,-$A1401,$I$6,$I$10, "","False","T")</f>
        <v/>
      </c>
      <c r="C1401" s="3" t="str">
        <f xml:space="preserve"> RTD("cqg.rtd",,"StudyData", $I$2, "BAR", "", "Open", $I$4, -$A1401, $I$6,$I$10,,$I$8,$I$12)</f>
        <v/>
      </c>
      <c r="D1401" s="3" t="str">
        <f xml:space="preserve"> RTD("cqg.rtd",,"StudyData", $I$2, "BAR", "", "High", $I$4, -$A1401, $I$6,$I$10,,$I$8,$I$12)</f>
        <v/>
      </c>
      <c r="E1401" s="3" t="str">
        <f xml:space="preserve"> RTD("cqg.rtd",,"StudyData", $I$2, "BAR", "", "Low", $I$4, -$A1401, $I$6,$I$10,,$I$8,$I$12)</f>
        <v/>
      </c>
      <c r="F1401" s="3" t="str">
        <f xml:space="preserve"> RTD("cqg.rtd",,"StudyData", $I$2, "BAR", "", "Close", $I$4, -$A1401, $I$6,$I$10,,$I$8,$I$12)</f>
        <v/>
      </c>
    </row>
    <row r="1402" spans="1:6" x14ac:dyDescent="0.3">
      <c r="A1402" s="1">
        <f t="shared" si="21"/>
        <v>1400</v>
      </c>
      <c r="B1402" s="6" t="str">
        <f xml:space="preserve"> RTD("cqg.rtd",,"StudyData", $I$2, "BAR", "", "Time", $I$4,-$A1402,$I$6,$I$10, "","False","T")</f>
        <v/>
      </c>
      <c r="C1402" s="3" t="str">
        <f xml:space="preserve"> RTD("cqg.rtd",,"StudyData", $I$2, "BAR", "", "Open", $I$4, -$A1402, $I$6,$I$10,,$I$8,$I$12)</f>
        <v/>
      </c>
      <c r="D1402" s="3" t="str">
        <f xml:space="preserve"> RTD("cqg.rtd",,"StudyData", $I$2, "BAR", "", "High", $I$4, -$A1402, $I$6,$I$10,,$I$8,$I$12)</f>
        <v/>
      </c>
      <c r="E1402" s="3" t="str">
        <f xml:space="preserve"> RTD("cqg.rtd",,"StudyData", $I$2, "BAR", "", "Low", $I$4, -$A1402, $I$6,$I$10,,$I$8,$I$12)</f>
        <v/>
      </c>
      <c r="F1402" s="3" t="str">
        <f xml:space="preserve"> RTD("cqg.rtd",,"StudyData", $I$2, "BAR", "", "Close", $I$4, -$A1402, $I$6,$I$10,,$I$8,$I$12)</f>
        <v/>
      </c>
    </row>
    <row r="1403" spans="1:6" x14ac:dyDescent="0.3">
      <c r="A1403" s="1">
        <f t="shared" si="21"/>
        <v>1401</v>
      </c>
      <c r="B1403" s="6" t="str">
        <f xml:space="preserve"> RTD("cqg.rtd",,"StudyData", $I$2, "BAR", "", "Time", $I$4,-$A1403,$I$6,$I$10, "","False","T")</f>
        <v/>
      </c>
      <c r="C1403" s="3" t="str">
        <f xml:space="preserve"> RTD("cqg.rtd",,"StudyData", $I$2, "BAR", "", "Open", $I$4, -$A1403, $I$6,$I$10,,$I$8,$I$12)</f>
        <v/>
      </c>
      <c r="D1403" s="3" t="str">
        <f xml:space="preserve"> RTD("cqg.rtd",,"StudyData", $I$2, "BAR", "", "High", $I$4, -$A1403, $I$6,$I$10,,$I$8,$I$12)</f>
        <v/>
      </c>
      <c r="E1403" s="3" t="str">
        <f xml:space="preserve"> RTD("cqg.rtd",,"StudyData", $I$2, "BAR", "", "Low", $I$4, -$A1403, $I$6,$I$10,,$I$8,$I$12)</f>
        <v/>
      </c>
      <c r="F1403" s="3" t="str">
        <f xml:space="preserve"> RTD("cqg.rtd",,"StudyData", $I$2, "BAR", "", "Close", $I$4, -$A1403, $I$6,$I$10,,$I$8,$I$12)</f>
        <v/>
      </c>
    </row>
    <row r="1404" spans="1:6" x14ac:dyDescent="0.3">
      <c r="A1404" s="1">
        <f t="shared" si="21"/>
        <v>1402</v>
      </c>
      <c r="B1404" s="6" t="str">
        <f xml:space="preserve"> RTD("cqg.rtd",,"StudyData", $I$2, "BAR", "", "Time", $I$4,-$A1404,$I$6,$I$10, "","False","T")</f>
        <v/>
      </c>
      <c r="C1404" s="3" t="str">
        <f xml:space="preserve"> RTD("cqg.rtd",,"StudyData", $I$2, "BAR", "", "Open", $I$4, -$A1404, $I$6,$I$10,,$I$8,$I$12)</f>
        <v/>
      </c>
      <c r="D1404" s="3" t="str">
        <f xml:space="preserve"> RTD("cqg.rtd",,"StudyData", $I$2, "BAR", "", "High", $I$4, -$A1404, $I$6,$I$10,,$I$8,$I$12)</f>
        <v/>
      </c>
      <c r="E1404" s="3" t="str">
        <f xml:space="preserve"> RTD("cqg.rtd",,"StudyData", $I$2, "BAR", "", "Low", $I$4, -$A1404, $I$6,$I$10,,$I$8,$I$12)</f>
        <v/>
      </c>
      <c r="F1404" s="3" t="str">
        <f xml:space="preserve"> RTD("cqg.rtd",,"StudyData", $I$2, "BAR", "", "Close", $I$4, -$A1404, $I$6,$I$10,,$I$8,$I$12)</f>
        <v/>
      </c>
    </row>
    <row r="1405" spans="1:6" x14ac:dyDescent="0.3">
      <c r="A1405" s="1">
        <f t="shared" si="21"/>
        <v>1403</v>
      </c>
      <c r="B1405" s="6" t="str">
        <f xml:space="preserve"> RTD("cqg.rtd",,"StudyData", $I$2, "BAR", "", "Time", $I$4,-$A1405,$I$6,$I$10, "","False","T")</f>
        <v/>
      </c>
      <c r="C1405" s="3" t="str">
        <f xml:space="preserve"> RTD("cqg.rtd",,"StudyData", $I$2, "BAR", "", "Open", $I$4, -$A1405, $I$6,$I$10,,$I$8,$I$12)</f>
        <v/>
      </c>
      <c r="D1405" s="3" t="str">
        <f xml:space="preserve"> RTD("cqg.rtd",,"StudyData", $I$2, "BAR", "", "High", $I$4, -$A1405, $I$6,$I$10,,$I$8,$I$12)</f>
        <v/>
      </c>
      <c r="E1405" s="3" t="str">
        <f xml:space="preserve"> RTD("cqg.rtd",,"StudyData", $I$2, "BAR", "", "Low", $I$4, -$A1405, $I$6,$I$10,,$I$8,$I$12)</f>
        <v/>
      </c>
      <c r="F1405" s="3" t="str">
        <f xml:space="preserve"> RTD("cqg.rtd",,"StudyData", $I$2, "BAR", "", "Close", $I$4, -$A1405, $I$6,$I$10,,$I$8,$I$12)</f>
        <v/>
      </c>
    </row>
    <row r="1406" spans="1:6" x14ac:dyDescent="0.3">
      <c r="A1406" s="1">
        <f t="shared" si="21"/>
        <v>1404</v>
      </c>
      <c r="B1406" s="6" t="str">
        <f xml:space="preserve"> RTD("cqg.rtd",,"StudyData", $I$2, "BAR", "", "Time", $I$4,-$A1406,$I$6,$I$10, "","False","T")</f>
        <v/>
      </c>
      <c r="C1406" s="3" t="str">
        <f xml:space="preserve"> RTD("cqg.rtd",,"StudyData", $I$2, "BAR", "", "Open", $I$4, -$A1406, $I$6,$I$10,,$I$8,$I$12)</f>
        <v/>
      </c>
      <c r="D1406" s="3" t="str">
        <f xml:space="preserve"> RTD("cqg.rtd",,"StudyData", $I$2, "BAR", "", "High", $I$4, -$A1406, $I$6,$I$10,,$I$8,$I$12)</f>
        <v/>
      </c>
      <c r="E1406" s="3" t="str">
        <f xml:space="preserve"> RTD("cqg.rtd",,"StudyData", $I$2, "BAR", "", "Low", $I$4, -$A1406, $I$6,$I$10,,$I$8,$I$12)</f>
        <v/>
      </c>
      <c r="F1406" s="3" t="str">
        <f xml:space="preserve"> RTD("cqg.rtd",,"StudyData", $I$2, "BAR", "", "Close", $I$4, -$A1406, $I$6,$I$10,,$I$8,$I$12)</f>
        <v/>
      </c>
    </row>
    <row r="1407" spans="1:6" x14ac:dyDescent="0.3">
      <c r="A1407" s="1">
        <f t="shared" si="21"/>
        <v>1405</v>
      </c>
      <c r="B1407" s="6" t="str">
        <f xml:space="preserve"> RTD("cqg.rtd",,"StudyData", $I$2, "BAR", "", "Time", $I$4,-$A1407,$I$6,$I$10, "","False","T")</f>
        <v/>
      </c>
      <c r="C1407" s="3" t="str">
        <f xml:space="preserve"> RTD("cqg.rtd",,"StudyData", $I$2, "BAR", "", "Open", $I$4, -$A1407, $I$6,$I$10,,$I$8,$I$12)</f>
        <v/>
      </c>
      <c r="D1407" s="3" t="str">
        <f xml:space="preserve"> RTD("cqg.rtd",,"StudyData", $I$2, "BAR", "", "High", $I$4, -$A1407, $I$6,$I$10,,$I$8,$I$12)</f>
        <v/>
      </c>
      <c r="E1407" s="3" t="str">
        <f xml:space="preserve"> RTD("cqg.rtd",,"StudyData", $I$2, "BAR", "", "Low", $I$4, -$A1407, $I$6,$I$10,,$I$8,$I$12)</f>
        <v/>
      </c>
      <c r="F1407" s="3" t="str">
        <f xml:space="preserve"> RTD("cqg.rtd",,"StudyData", $I$2, "BAR", "", "Close", $I$4, -$A1407, $I$6,$I$10,,$I$8,$I$12)</f>
        <v/>
      </c>
    </row>
    <row r="1408" spans="1:6" x14ac:dyDescent="0.3">
      <c r="A1408" s="1">
        <f t="shared" si="21"/>
        <v>1406</v>
      </c>
      <c r="B1408" s="6" t="str">
        <f xml:space="preserve"> RTD("cqg.rtd",,"StudyData", $I$2, "BAR", "", "Time", $I$4,-$A1408,$I$6,$I$10, "","False","T")</f>
        <v/>
      </c>
      <c r="C1408" s="3" t="str">
        <f xml:space="preserve"> RTD("cqg.rtd",,"StudyData", $I$2, "BAR", "", "Open", $I$4, -$A1408, $I$6,$I$10,,$I$8,$I$12)</f>
        <v/>
      </c>
      <c r="D1408" s="3" t="str">
        <f xml:space="preserve"> RTD("cqg.rtd",,"StudyData", $I$2, "BAR", "", "High", $I$4, -$A1408, $I$6,$I$10,,$I$8,$I$12)</f>
        <v/>
      </c>
      <c r="E1408" s="3" t="str">
        <f xml:space="preserve"> RTD("cqg.rtd",,"StudyData", $I$2, "BAR", "", "Low", $I$4, -$A1408, $I$6,$I$10,,$I$8,$I$12)</f>
        <v/>
      </c>
      <c r="F1408" s="3" t="str">
        <f xml:space="preserve"> RTD("cqg.rtd",,"StudyData", $I$2, "BAR", "", "Close", $I$4, -$A1408, $I$6,$I$10,,$I$8,$I$12)</f>
        <v/>
      </c>
    </row>
    <row r="1409" spans="1:6" x14ac:dyDescent="0.3">
      <c r="A1409" s="1">
        <f t="shared" si="21"/>
        <v>1407</v>
      </c>
      <c r="B1409" s="6" t="str">
        <f xml:space="preserve"> RTD("cqg.rtd",,"StudyData", $I$2, "BAR", "", "Time", $I$4,-$A1409,$I$6,$I$10, "","False","T")</f>
        <v/>
      </c>
      <c r="C1409" s="3" t="str">
        <f xml:space="preserve"> RTD("cqg.rtd",,"StudyData", $I$2, "BAR", "", "Open", $I$4, -$A1409, $I$6,$I$10,,$I$8,$I$12)</f>
        <v/>
      </c>
      <c r="D1409" s="3" t="str">
        <f xml:space="preserve"> RTD("cqg.rtd",,"StudyData", $I$2, "BAR", "", "High", $I$4, -$A1409, $I$6,$I$10,,$I$8,$I$12)</f>
        <v/>
      </c>
      <c r="E1409" s="3" t="str">
        <f xml:space="preserve"> RTD("cqg.rtd",,"StudyData", $I$2, "BAR", "", "Low", $I$4, -$A1409, $I$6,$I$10,,$I$8,$I$12)</f>
        <v/>
      </c>
      <c r="F1409" s="3" t="str">
        <f xml:space="preserve"> RTD("cqg.rtd",,"StudyData", $I$2, "BAR", "", "Close", $I$4, -$A1409, $I$6,$I$10,,$I$8,$I$12)</f>
        <v/>
      </c>
    </row>
    <row r="1410" spans="1:6" x14ac:dyDescent="0.3">
      <c r="A1410" s="1">
        <f t="shared" si="21"/>
        <v>1408</v>
      </c>
      <c r="B1410" s="6" t="str">
        <f xml:space="preserve"> RTD("cqg.rtd",,"StudyData", $I$2, "BAR", "", "Time", $I$4,-$A1410,$I$6,$I$10, "","False","T")</f>
        <v/>
      </c>
      <c r="C1410" s="3" t="str">
        <f xml:space="preserve"> RTD("cqg.rtd",,"StudyData", $I$2, "BAR", "", "Open", $I$4, -$A1410, $I$6,$I$10,,$I$8,$I$12)</f>
        <v/>
      </c>
      <c r="D1410" s="3" t="str">
        <f xml:space="preserve"> RTD("cqg.rtd",,"StudyData", $I$2, "BAR", "", "High", $I$4, -$A1410, $I$6,$I$10,,$I$8,$I$12)</f>
        <v/>
      </c>
      <c r="E1410" s="3" t="str">
        <f xml:space="preserve"> RTD("cqg.rtd",,"StudyData", $I$2, "BAR", "", "Low", $I$4, -$A1410, $I$6,$I$10,,$I$8,$I$12)</f>
        <v/>
      </c>
      <c r="F1410" s="3" t="str">
        <f xml:space="preserve"> RTD("cqg.rtd",,"StudyData", $I$2, "BAR", "", "Close", $I$4, -$A1410, $I$6,$I$10,,$I$8,$I$12)</f>
        <v/>
      </c>
    </row>
    <row r="1411" spans="1:6" x14ac:dyDescent="0.3">
      <c r="A1411" s="1">
        <f t="shared" si="21"/>
        <v>1409</v>
      </c>
      <c r="B1411" s="6" t="str">
        <f xml:space="preserve"> RTD("cqg.rtd",,"StudyData", $I$2, "BAR", "", "Time", $I$4,-$A1411,$I$6,$I$10, "","False","T")</f>
        <v/>
      </c>
      <c r="C1411" s="3" t="str">
        <f xml:space="preserve"> RTD("cqg.rtd",,"StudyData", $I$2, "BAR", "", "Open", $I$4, -$A1411, $I$6,$I$10,,$I$8,$I$12)</f>
        <v/>
      </c>
      <c r="D1411" s="3" t="str">
        <f xml:space="preserve"> RTD("cqg.rtd",,"StudyData", $I$2, "BAR", "", "High", $I$4, -$A1411, $I$6,$I$10,,$I$8,$I$12)</f>
        <v/>
      </c>
      <c r="E1411" s="3" t="str">
        <f xml:space="preserve"> RTD("cqg.rtd",,"StudyData", $I$2, "BAR", "", "Low", $I$4, -$A1411, $I$6,$I$10,,$I$8,$I$12)</f>
        <v/>
      </c>
      <c r="F1411" s="3" t="str">
        <f xml:space="preserve"> RTD("cqg.rtd",,"StudyData", $I$2, "BAR", "", "Close", $I$4, -$A1411, $I$6,$I$10,,$I$8,$I$12)</f>
        <v/>
      </c>
    </row>
    <row r="1412" spans="1:6" x14ac:dyDescent="0.3">
      <c r="A1412" s="1">
        <f t="shared" ref="A1412:A1475" si="22">A1411+1</f>
        <v>1410</v>
      </c>
      <c r="B1412" s="6" t="str">
        <f xml:space="preserve"> RTD("cqg.rtd",,"StudyData", $I$2, "BAR", "", "Time", $I$4,-$A1412,$I$6,$I$10, "","False","T")</f>
        <v/>
      </c>
      <c r="C1412" s="3" t="str">
        <f xml:space="preserve"> RTD("cqg.rtd",,"StudyData", $I$2, "BAR", "", "Open", $I$4, -$A1412, $I$6,$I$10,,$I$8,$I$12)</f>
        <v/>
      </c>
      <c r="D1412" s="3" t="str">
        <f xml:space="preserve"> RTD("cqg.rtd",,"StudyData", $I$2, "BAR", "", "High", $I$4, -$A1412, $I$6,$I$10,,$I$8,$I$12)</f>
        <v/>
      </c>
      <c r="E1412" s="3" t="str">
        <f xml:space="preserve"> RTD("cqg.rtd",,"StudyData", $I$2, "BAR", "", "Low", $I$4, -$A1412, $I$6,$I$10,,$I$8,$I$12)</f>
        <v/>
      </c>
      <c r="F1412" s="3" t="str">
        <f xml:space="preserve"> RTD("cqg.rtd",,"StudyData", $I$2, "BAR", "", "Close", $I$4, -$A1412, $I$6,$I$10,,$I$8,$I$12)</f>
        <v/>
      </c>
    </row>
    <row r="1413" spans="1:6" x14ac:dyDescent="0.3">
      <c r="A1413" s="1">
        <f t="shared" si="22"/>
        <v>1411</v>
      </c>
      <c r="B1413" s="6" t="str">
        <f xml:space="preserve"> RTD("cqg.rtd",,"StudyData", $I$2, "BAR", "", "Time", $I$4,-$A1413,$I$6,$I$10, "","False","T")</f>
        <v/>
      </c>
      <c r="C1413" s="3" t="str">
        <f xml:space="preserve"> RTD("cqg.rtd",,"StudyData", $I$2, "BAR", "", "Open", $I$4, -$A1413, $I$6,$I$10,,$I$8,$I$12)</f>
        <v/>
      </c>
      <c r="D1413" s="3" t="str">
        <f xml:space="preserve"> RTD("cqg.rtd",,"StudyData", $I$2, "BAR", "", "High", $I$4, -$A1413, $I$6,$I$10,,$I$8,$I$12)</f>
        <v/>
      </c>
      <c r="E1413" s="3" t="str">
        <f xml:space="preserve"> RTD("cqg.rtd",,"StudyData", $I$2, "BAR", "", "Low", $I$4, -$A1413, $I$6,$I$10,,$I$8,$I$12)</f>
        <v/>
      </c>
      <c r="F1413" s="3" t="str">
        <f xml:space="preserve"> RTD("cqg.rtd",,"StudyData", $I$2, "BAR", "", "Close", $I$4, -$A1413, $I$6,$I$10,,$I$8,$I$12)</f>
        <v/>
      </c>
    </row>
    <row r="1414" spans="1:6" x14ac:dyDescent="0.3">
      <c r="A1414" s="1">
        <f t="shared" si="22"/>
        <v>1412</v>
      </c>
      <c r="B1414" s="6" t="str">
        <f xml:space="preserve"> RTD("cqg.rtd",,"StudyData", $I$2, "BAR", "", "Time", $I$4,-$A1414,$I$6,$I$10, "","False","T")</f>
        <v/>
      </c>
      <c r="C1414" s="3" t="str">
        <f xml:space="preserve"> RTD("cqg.rtd",,"StudyData", $I$2, "BAR", "", "Open", $I$4, -$A1414, $I$6,$I$10,,$I$8,$I$12)</f>
        <v/>
      </c>
      <c r="D1414" s="3" t="str">
        <f xml:space="preserve"> RTD("cqg.rtd",,"StudyData", $I$2, "BAR", "", "High", $I$4, -$A1414, $I$6,$I$10,,$I$8,$I$12)</f>
        <v/>
      </c>
      <c r="E1414" s="3" t="str">
        <f xml:space="preserve"> RTD("cqg.rtd",,"StudyData", $I$2, "BAR", "", "Low", $I$4, -$A1414, $I$6,$I$10,,$I$8,$I$12)</f>
        <v/>
      </c>
      <c r="F1414" s="3" t="str">
        <f xml:space="preserve"> RTD("cqg.rtd",,"StudyData", $I$2, "BAR", "", "Close", $I$4, -$A1414, $I$6,$I$10,,$I$8,$I$12)</f>
        <v/>
      </c>
    </row>
    <row r="1415" spans="1:6" x14ac:dyDescent="0.3">
      <c r="A1415" s="1">
        <f t="shared" si="22"/>
        <v>1413</v>
      </c>
      <c r="B1415" s="6" t="str">
        <f xml:space="preserve"> RTD("cqg.rtd",,"StudyData", $I$2, "BAR", "", "Time", $I$4,-$A1415,$I$6,$I$10, "","False","T")</f>
        <v/>
      </c>
      <c r="C1415" s="3" t="str">
        <f xml:space="preserve"> RTD("cqg.rtd",,"StudyData", $I$2, "BAR", "", "Open", $I$4, -$A1415, $I$6,$I$10,,$I$8,$I$12)</f>
        <v/>
      </c>
      <c r="D1415" s="3" t="str">
        <f xml:space="preserve"> RTD("cqg.rtd",,"StudyData", $I$2, "BAR", "", "High", $I$4, -$A1415, $I$6,$I$10,,$I$8,$I$12)</f>
        <v/>
      </c>
      <c r="E1415" s="3" t="str">
        <f xml:space="preserve"> RTD("cqg.rtd",,"StudyData", $I$2, "BAR", "", "Low", $I$4, -$A1415, $I$6,$I$10,,$I$8,$I$12)</f>
        <v/>
      </c>
      <c r="F1415" s="3" t="str">
        <f xml:space="preserve"> RTD("cqg.rtd",,"StudyData", $I$2, "BAR", "", "Close", $I$4, -$A1415, $I$6,$I$10,,$I$8,$I$12)</f>
        <v/>
      </c>
    </row>
    <row r="1416" spans="1:6" x14ac:dyDescent="0.3">
      <c r="A1416" s="1">
        <f t="shared" si="22"/>
        <v>1414</v>
      </c>
      <c r="B1416" s="6" t="str">
        <f xml:space="preserve"> RTD("cqg.rtd",,"StudyData", $I$2, "BAR", "", "Time", $I$4,-$A1416,$I$6,$I$10, "","False","T")</f>
        <v/>
      </c>
      <c r="C1416" s="3" t="str">
        <f xml:space="preserve"> RTD("cqg.rtd",,"StudyData", $I$2, "BAR", "", "Open", $I$4, -$A1416, $I$6,$I$10,,$I$8,$I$12)</f>
        <v/>
      </c>
      <c r="D1416" s="3" t="str">
        <f xml:space="preserve"> RTD("cqg.rtd",,"StudyData", $I$2, "BAR", "", "High", $I$4, -$A1416, $I$6,$I$10,,$I$8,$I$12)</f>
        <v/>
      </c>
      <c r="E1416" s="3" t="str">
        <f xml:space="preserve"> RTD("cqg.rtd",,"StudyData", $I$2, "BAR", "", "Low", $I$4, -$A1416, $I$6,$I$10,,$I$8,$I$12)</f>
        <v/>
      </c>
      <c r="F1416" s="3" t="str">
        <f xml:space="preserve"> RTD("cqg.rtd",,"StudyData", $I$2, "BAR", "", "Close", $I$4, -$A1416, $I$6,$I$10,,$I$8,$I$12)</f>
        <v/>
      </c>
    </row>
    <row r="1417" spans="1:6" x14ac:dyDescent="0.3">
      <c r="A1417" s="1">
        <f t="shared" si="22"/>
        <v>1415</v>
      </c>
      <c r="B1417" s="6" t="str">
        <f xml:space="preserve"> RTD("cqg.rtd",,"StudyData", $I$2, "BAR", "", "Time", $I$4,-$A1417,$I$6,$I$10, "","False","T")</f>
        <v/>
      </c>
      <c r="C1417" s="3" t="str">
        <f xml:space="preserve"> RTD("cqg.rtd",,"StudyData", $I$2, "BAR", "", "Open", $I$4, -$A1417, $I$6,$I$10,,$I$8,$I$12)</f>
        <v/>
      </c>
      <c r="D1417" s="3" t="str">
        <f xml:space="preserve"> RTD("cqg.rtd",,"StudyData", $I$2, "BAR", "", "High", $I$4, -$A1417, $I$6,$I$10,,$I$8,$I$12)</f>
        <v/>
      </c>
      <c r="E1417" s="3" t="str">
        <f xml:space="preserve"> RTD("cqg.rtd",,"StudyData", $I$2, "BAR", "", "Low", $I$4, -$A1417, $I$6,$I$10,,$I$8,$I$12)</f>
        <v/>
      </c>
      <c r="F1417" s="3" t="str">
        <f xml:space="preserve"> RTD("cqg.rtd",,"StudyData", $I$2, "BAR", "", "Close", $I$4, -$A1417, $I$6,$I$10,,$I$8,$I$12)</f>
        <v/>
      </c>
    </row>
    <row r="1418" spans="1:6" x14ac:dyDescent="0.3">
      <c r="A1418" s="1">
        <f t="shared" si="22"/>
        <v>1416</v>
      </c>
      <c r="B1418" s="6" t="str">
        <f xml:space="preserve"> RTD("cqg.rtd",,"StudyData", $I$2, "BAR", "", "Time", $I$4,-$A1418,$I$6,$I$10, "","False","T")</f>
        <v/>
      </c>
      <c r="C1418" s="3" t="str">
        <f xml:space="preserve"> RTD("cqg.rtd",,"StudyData", $I$2, "BAR", "", "Open", $I$4, -$A1418, $I$6,$I$10,,$I$8,$I$12)</f>
        <v/>
      </c>
      <c r="D1418" s="3" t="str">
        <f xml:space="preserve"> RTD("cqg.rtd",,"StudyData", $I$2, "BAR", "", "High", $I$4, -$A1418, $I$6,$I$10,,$I$8,$I$12)</f>
        <v/>
      </c>
      <c r="E1418" s="3" t="str">
        <f xml:space="preserve"> RTD("cqg.rtd",,"StudyData", $I$2, "BAR", "", "Low", $I$4, -$A1418, $I$6,$I$10,,$I$8,$I$12)</f>
        <v/>
      </c>
      <c r="F1418" s="3" t="str">
        <f xml:space="preserve"> RTD("cqg.rtd",,"StudyData", $I$2, "BAR", "", "Close", $I$4, -$A1418, $I$6,$I$10,,$I$8,$I$12)</f>
        <v/>
      </c>
    </row>
    <row r="1419" spans="1:6" x14ac:dyDescent="0.3">
      <c r="A1419" s="1">
        <f t="shared" si="22"/>
        <v>1417</v>
      </c>
      <c r="B1419" s="6" t="str">
        <f xml:space="preserve"> RTD("cqg.rtd",,"StudyData", $I$2, "BAR", "", "Time", $I$4,-$A1419,$I$6,$I$10, "","False","T")</f>
        <v/>
      </c>
      <c r="C1419" s="3" t="str">
        <f xml:space="preserve"> RTD("cqg.rtd",,"StudyData", $I$2, "BAR", "", "Open", $I$4, -$A1419, $I$6,$I$10,,$I$8,$I$12)</f>
        <v/>
      </c>
      <c r="D1419" s="3" t="str">
        <f xml:space="preserve"> RTD("cqg.rtd",,"StudyData", $I$2, "BAR", "", "High", $I$4, -$A1419, $I$6,$I$10,,$I$8,$I$12)</f>
        <v/>
      </c>
      <c r="E1419" s="3" t="str">
        <f xml:space="preserve"> RTD("cqg.rtd",,"StudyData", $I$2, "BAR", "", "Low", $I$4, -$A1419, $I$6,$I$10,,$I$8,$I$12)</f>
        <v/>
      </c>
      <c r="F1419" s="3" t="str">
        <f xml:space="preserve"> RTD("cqg.rtd",,"StudyData", $I$2, "BAR", "", "Close", $I$4, -$A1419, $I$6,$I$10,,$I$8,$I$12)</f>
        <v/>
      </c>
    </row>
    <row r="1420" spans="1:6" x14ac:dyDescent="0.3">
      <c r="A1420" s="1">
        <f t="shared" si="22"/>
        <v>1418</v>
      </c>
      <c r="B1420" s="6" t="str">
        <f xml:space="preserve"> RTD("cqg.rtd",,"StudyData", $I$2, "BAR", "", "Time", $I$4,-$A1420,$I$6,$I$10, "","False","T")</f>
        <v/>
      </c>
      <c r="C1420" s="3" t="str">
        <f xml:space="preserve"> RTD("cqg.rtd",,"StudyData", $I$2, "BAR", "", "Open", $I$4, -$A1420, $I$6,$I$10,,$I$8,$I$12)</f>
        <v/>
      </c>
      <c r="D1420" s="3" t="str">
        <f xml:space="preserve"> RTD("cqg.rtd",,"StudyData", $I$2, "BAR", "", "High", $I$4, -$A1420, $I$6,$I$10,,$I$8,$I$12)</f>
        <v/>
      </c>
      <c r="E1420" s="3" t="str">
        <f xml:space="preserve"> RTD("cqg.rtd",,"StudyData", $I$2, "BAR", "", "Low", $I$4, -$A1420, $I$6,$I$10,,$I$8,$I$12)</f>
        <v/>
      </c>
      <c r="F1420" s="3" t="str">
        <f xml:space="preserve"> RTD("cqg.rtd",,"StudyData", $I$2, "BAR", "", "Close", $I$4, -$A1420, $I$6,$I$10,,$I$8,$I$12)</f>
        <v/>
      </c>
    </row>
    <row r="1421" spans="1:6" x14ac:dyDescent="0.3">
      <c r="A1421" s="1">
        <f t="shared" si="22"/>
        <v>1419</v>
      </c>
      <c r="B1421" s="6" t="str">
        <f xml:space="preserve"> RTD("cqg.rtd",,"StudyData", $I$2, "BAR", "", "Time", $I$4,-$A1421,$I$6,$I$10, "","False","T")</f>
        <v/>
      </c>
      <c r="C1421" s="3" t="str">
        <f xml:space="preserve"> RTD("cqg.rtd",,"StudyData", $I$2, "BAR", "", "Open", $I$4, -$A1421, $I$6,$I$10,,$I$8,$I$12)</f>
        <v/>
      </c>
      <c r="D1421" s="3" t="str">
        <f xml:space="preserve"> RTD("cqg.rtd",,"StudyData", $I$2, "BAR", "", "High", $I$4, -$A1421, $I$6,$I$10,,$I$8,$I$12)</f>
        <v/>
      </c>
      <c r="E1421" s="3" t="str">
        <f xml:space="preserve"> RTD("cqg.rtd",,"StudyData", $I$2, "BAR", "", "Low", $I$4, -$A1421, $I$6,$I$10,,$I$8,$I$12)</f>
        <v/>
      </c>
      <c r="F1421" s="3" t="str">
        <f xml:space="preserve"> RTD("cqg.rtd",,"StudyData", $I$2, "BAR", "", "Close", $I$4, -$A1421, $I$6,$I$10,,$I$8,$I$12)</f>
        <v/>
      </c>
    </row>
    <row r="1422" spans="1:6" x14ac:dyDescent="0.3">
      <c r="A1422" s="1">
        <f t="shared" si="22"/>
        <v>1420</v>
      </c>
      <c r="B1422" s="6" t="str">
        <f xml:space="preserve"> RTD("cqg.rtd",,"StudyData", $I$2, "BAR", "", "Time", $I$4,-$A1422,$I$6,$I$10, "","False","T")</f>
        <v/>
      </c>
      <c r="C1422" s="3" t="str">
        <f xml:space="preserve"> RTD("cqg.rtd",,"StudyData", $I$2, "BAR", "", "Open", $I$4, -$A1422, $I$6,$I$10,,$I$8,$I$12)</f>
        <v/>
      </c>
      <c r="D1422" s="3" t="str">
        <f xml:space="preserve"> RTD("cqg.rtd",,"StudyData", $I$2, "BAR", "", "High", $I$4, -$A1422, $I$6,$I$10,,$I$8,$I$12)</f>
        <v/>
      </c>
      <c r="E1422" s="3" t="str">
        <f xml:space="preserve"> RTD("cqg.rtd",,"StudyData", $I$2, "BAR", "", "Low", $I$4, -$A1422, $I$6,$I$10,,$I$8,$I$12)</f>
        <v/>
      </c>
      <c r="F1422" s="3" t="str">
        <f xml:space="preserve"> RTD("cqg.rtd",,"StudyData", $I$2, "BAR", "", "Close", $I$4, -$A1422, $I$6,$I$10,,$I$8,$I$12)</f>
        <v/>
      </c>
    </row>
    <row r="1423" spans="1:6" x14ac:dyDescent="0.3">
      <c r="A1423" s="1">
        <f t="shared" si="22"/>
        <v>1421</v>
      </c>
      <c r="B1423" s="6" t="str">
        <f xml:space="preserve"> RTD("cqg.rtd",,"StudyData", $I$2, "BAR", "", "Time", $I$4,-$A1423,$I$6,$I$10, "","False","T")</f>
        <v/>
      </c>
      <c r="C1423" s="3" t="str">
        <f xml:space="preserve"> RTD("cqg.rtd",,"StudyData", $I$2, "BAR", "", "Open", $I$4, -$A1423, $I$6,$I$10,,$I$8,$I$12)</f>
        <v/>
      </c>
      <c r="D1423" s="3" t="str">
        <f xml:space="preserve"> RTD("cqg.rtd",,"StudyData", $I$2, "BAR", "", "High", $I$4, -$A1423, $I$6,$I$10,,$I$8,$I$12)</f>
        <v/>
      </c>
      <c r="E1423" s="3" t="str">
        <f xml:space="preserve"> RTD("cqg.rtd",,"StudyData", $I$2, "BAR", "", "Low", $I$4, -$A1423, $I$6,$I$10,,$I$8,$I$12)</f>
        <v/>
      </c>
      <c r="F1423" s="3" t="str">
        <f xml:space="preserve"> RTD("cqg.rtd",,"StudyData", $I$2, "BAR", "", "Close", $I$4, -$A1423, $I$6,$I$10,,$I$8,$I$12)</f>
        <v/>
      </c>
    </row>
    <row r="1424" spans="1:6" x14ac:dyDescent="0.3">
      <c r="A1424" s="1">
        <f t="shared" si="22"/>
        <v>1422</v>
      </c>
      <c r="B1424" s="6" t="str">
        <f xml:space="preserve"> RTD("cqg.rtd",,"StudyData", $I$2, "BAR", "", "Time", $I$4,-$A1424,$I$6,$I$10, "","False","T")</f>
        <v/>
      </c>
      <c r="C1424" s="3" t="str">
        <f xml:space="preserve"> RTD("cqg.rtd",,"StudyData", $I$2, "BAR", "", "Open", $I$4, -$A1424, $I$6,$I$10,,$I$8,$I$12)</f>
        <v/>
      </c>
      <c r="D1424" s="3" t="str">
        <f xml:space="preserve"> RTD("cqg.rtd",,"StudyData", $I$2, "BAR", "", "High", $I$4, -$A1424, $I$6,$I$10,,$I$8,$I$12)</f>
        <v/>
      </c>
      <c r="E1424" s="3" t="str">
        <f xml:space="preserve"> RTD("cqg.rtd",,"StudyData", $I$2, "BAR", "", "Low", $I$4, -$A1424, $I$6,$I$10,,$I$8,$I$12)</f>
        <v/>
      </c>
      <c r="F1424" s="3" t="str">
        <f xml:space="preserve"> RTD("cqg.rtd",,"StudyData", $I$2, "BAR", "", "Close", $I$4, -$A1424, $I$6,$I$10,,$I$8,$I$12)</f>
        <v/>
      </c>
    </row>
    <row r="1425" spans="1:6" x14ac:dyDescent="0.3">
      <c r="A1425" s="1">
        <f t="shared" si="22"/>
        <v>1423</v>
      </c>
      <c r="B1425" s="6" t="str">
        <f xml:space="preserve"> RTD("cqg.rtd",,"StudyData", $I$2, "BAR", "", "Time", $I$4,-$A1425,$I$6,$I$10, "","False","T")</f>
        <v/>
      </c>
      <c r="C1425" s="3" t="str">
        <f xml:space="preserve"> RTD("cqg.rtd",,"StudyData", $I$2, "BAR", "", "Open", $I$4, -$A1425, $I$6,$I$10,,$I$8,$I$12)</f>
        <v/>
      </c>
      <c r="D1425" s="3" t="str">
        <f xml:space="preserve"> RTD("cqg.rtd",,"StudyData", $I$2, "BAR", "", "High", $I$4, -$A1425, $I$6,$I$10,,$I$8,$I$12)</f>
        <v/>
      </c>
      <c r="E1425" s="3" t="str">
        <f xml:space="preserve"> RTD("cqg.rtd",,"StudyData", $I$2, "BAR", "", "Low", $I$4, -$A1425, $I$6,$I$10,,$I$8,$I$12)</f>
        <v/>
      </c>
      <c r="F1425" s="3" t="str">
        <f xml:space="preserve"> RTD("cqg.rtd",,"StudyData", $I$2, "BAR", "", "Close", $I$4, -$A1425, $I$6,$I$10,,$I$8,$I$12)</f>
        <v/>
      </c>
    </row>
    <row r="1426" spans="1:6" x14ac:dyDescent="0.3">
      <c r="A1426" s="1">
        <f t="shared" si="22"/>
        <v>1424</v>
      </c>
      <c r="B1426" s="6" t="str">
        <f xml:space="preserve"> RTD("cqg.rtd",,"StudyData", $I$2, "BAR", "", "Time", $I$4,-$A1426,$I$6,$I$10, "","False","T")</f>
        <v/>
      </c>
      <c r="C1426" s="3" t="str">
        <f xml:space="preserve"> RTD("cqg.rtd",,"StudyData", $I$2, "BAR", "", "Open", $I$4, -$A1426, $I$6,$I$10,,$I$8,$I$12)</f>
        <v/>
      </c>
      <c r="D1426" s="3" t="str">
        <f xml:space="preserve"> RTD("cqg.rtd",,"StudyData", $I$2, "BAR", "", "High", $I$4, -$A1426, $I$6,$I$10,,$I$8,$I$12)</f>
        <v/>
      </c>
      <c r="E1426" s="3" t="str">
        <f xml:space="preserve"> RTD("cqg.rtd",,"StudyData", $I$2, "BAR", "", "Low", $I$4, -$A1426, $I$6,$I$10,,$I$8,$I$12)</f>
        <v/>
      </c>
      <c r="F1426" s="3" t="str">
        <f xml:space="preserve"> RTD("cqg.rtd",,"StudyData", $I$2, "BAR", "", "Close", $I$4, -$A1426, $I$6,$I$10,,$I$8,$I$12)</f>
        <v/>
      </c>
    </row>
    <row r="1427" spans="1:6" x14ac:dyDescent="0.3">
      <c r="A1427" s="1">
        <f t="shared" si="22"/>
        <v>1425</v>
      </c>
      <c r="B1427" s="6" t="str">
        <f xml:space="preserve"> RTD("cqg.rtd",,"StudyData", $I$2, "BAR", "", "Time", $I$4,-$A1427,$I$6,$I$10, "","False","T")</f>
        <v/>
      </c>
      <c r="C1427" s="3" t="str">
        <f xml:space="preserve"> RTD("cqg.rtd",,"StudyData", $I$2, "BAR", "", "Open", $I$4, -$A1427, $I$6,$I$10,,$I$8,$I$12)</f>
        <v/>
      </c>
      <c r="D1427" s="3" t="str">
        <f xml:space="preserve"> RTD("cqg.rtd",,"StudyData", $I$2, "BAR", "", "High", $I$4, -$A1427, $I$6,$I$10,,$I$8,$I$12)</f>
        <v/>
      </c>
      <c r="E1427" s="3" t="str">
        <f xml:space="preserve"> RTD("cqg.rtd",,"StudyData", $I$2, "BAR", "", "Low", $I$4, -$A1427, $I$6,$I$10,,$I$8,$I$12)</f>
        <v/>
      </c>
      <c r="F1427" s="3" t="str">
        <f xml:space="preserve"> RTD("cqg.rtd",,"StudyData", $I$2, "BAR", "", "Close", $I$4, -$A1427, $I$6,$I$10,,$I$8,$I$12)</f>
        <v/>
      </c>
    </row>
    <row r="1428" spans="1:6" x14ac:dyDescent="0.3">
      <c r="A1428" s="1">
        <f t="shared" si="22"/>
        <v>1426</v>
      </c>
      <c r="B1428" s="6" t="str">
        <f xml:space="preserve"> RTD("cqg.rtd",,"StudyData", $I$2, "BAR", "", "Time", $I$4,-$A1428,$I$6,$I$10, "","False","T")</f>
        <v/>
      </c>
      <c r="C1428" s="3" t="str">
        <f xml:space="preserve"> RTD("cqg.rtd",,"StudyData", $I$2, "BAR", "", "Open", $I$4, -$A1428, $I$6,$I$10,,$I$8,$I$12)</f>
        <v/>
      </c>
      <c r="D1428" s="3" t="str">
        <f xml:space="preserve"> RTD("cqg.rtd",,"StudyData", $I$2, "BAR", "", "High", $I$4, -$A1428, $I$6,$I$10,,$I$8,$I$12)</f>
        <v/>
      </c>
      <c r="E1428" s="3" t="str">
        <f xml:space="preserve"> RTD("cqg.rtd",,"StudyData", $I$2, "BAR", "", "Low", $I$4, -$A1428, $I$6,$I$10,,$I$8,$I$12)</f>
        <v/>
      </c>
      <c r="F1428" s="3" t="str">
        <f xml:space="preserve"> RTD("cqg.rtd",,"StudyData", $I$2, "BAR", "", "Close", $I$4, -$A1428, $I$6,$I$10,,$I$8,$I$12)</f>
        <v/>
      </c>
    </row>
    <row r="1429" spans="1:6" x14ac:dyDescent="0.3">
      <c r="A1429" s="1">
        <f t="shared" si="22"/>
        <v>1427</v>
      </c>
      <c r="B1429" s="6" t="str">
        <f xml:space="preserve"> RTD("cqg.rtd",,"StudyData", $I$2, "BAR", "", "Time", $I$4,-$A1429,$I$6,$I$10, "","False","T")</f>
        <v/>
      </c>
      <c r="C1429" s="3" t="str">
        <f xml:space="preserve"> RTD("cqg.rtd",,"StudyData", $I$2, "BAR", "", "Open", $I$4, -$A1429, $I$6,$I$10,,$I$8,$I$12)</f>
        <v/>
      </c>
      <c r="D1429" s="3" t="str">
        <f xml:space="preserve"> RTD("cqg.rtd",,"StudyData", $I$2, "BAR", "", "High", $I$4, -$A1429, $I$6,$I$10,,$I$8,$I$12)</f>
        <v/>
      </c>
      <c r="E1429" s="3" t="str">
        <f xml:space="preserve"> RTD("cqg.rtd",,"StudyData", $I$2, "BAR", "", "Low", $I$4, -$A1429, $I$6,$I$10,,$I$8,$I$12)</f>
        <v/>
      </c>
      <c r="F1429" s="3" t="str">
        <f xml:space="preserve"> RTD("cqg.rtd",,"StudyData", $I$2, "BAR", "", "Close", $I$4, -$A1429, $I$6,$I$10,,$I$8,$I$12)</f>
        <v/>
      </c>
    </row>
    <row r="1430" spans="1:6" x14ac:dyDescent="0.3">
      <c r="A1430" s="1">
        <f t="shared" si="22"/>
        <v>1428</v>
      </c>
      <c r="B1430" s="6" t="str">
        <f xml:space="preserve"> RTD("cqg.rtd",,"StudyData", $I$2, "BAR", "", "Time", $I$4,-$A1430,$I$6,$I$10, "","False","T")</f>
        <v/>
      </c>
      <c r="C1430" s="3" t="str">
        <f xml:space="preserve"> RTD("cqg.rtd",,"StudyData", $I$2, "BAR", "", "Open", $I$4, -$A1430, $I$6,$I$10,,$I$8,$I$12)</f>
        <v/>
      </c>
      <c r="D1430" s="3" t="str">
        <f xml:space="preserve"> RTD("cqg.rtd",,"StudyData", $I$2, "BAR", "", "High", $I$4, -$A1430, $I$6,$I$10,,$I$8,$I$12)</f>
        <v/>
      </c>
      <c r="E1430" s="3" t="str">
        <f xml:space="preserve"> RTD("cqg.rtd",,"StudyData", $I$2, "BAR", "", "Low", $I$4, -$A1430, $I$6,$I$10,,$I$8,$I$12)</f>
        <v/>
      </c>
      <c r="F1430" s="3" t="str">
        <f xml:space="preserve"> RTD("cqg.rtd",,"StudyData", $I$2, "BAR", "", "Close", $I$4, -$A1430, $I$6,$I$10,,$I$8,$I$12)</f>
        <v/>
      </c>
    </row>
    <row r="1431" spans="1:6" x14ac:dyDescent="0.3">
      <c r="A1431" s="1">
        <f t="shared" si="22"/>
        <v>1429</v>
      </c>
      <c r="B1431" s="6" t="str">
        <f xml:space="preserve"> RTD("cqg.rtd",,"StudyData", $I$2, "BAR", "", "Time", $I$4,-$A1431,$I$6,$I$10, "","False","T")</f>
        <v/>
      </c>
      <c r="C1431" s="3" t="str">
        <f xml:space="preserve"> RTD("cqg.rtd",,"StudyData", $I$2, "BAR", "", "Open", $I$4, -$A1431, $I$6,$I$10,,$I$8,$I$12)</f>
        <v/>
      </c>
      <c r="D1431" s="3" t="str">
        <f xml:space="preserve"> RTD("cqg.rtd",,"StudyData", $I$2, "BAR", "", "High", $I$4, -$A1431, $I$6,$I$10,,$I$8,$I$12)</f>
        <v/>
      </c>
      <c r="E1431" s="3" t="str">
        <f xml:space="preserve"> RTD("cqg.rtd",,"StudyData", $I$2, "BAR", "", "Low", $I$4, -$A1431, $I$6,$I$10,,$I$8,$I$12)</f>
        <v/>
      </c>
      <c r="F1431" s="3" t="str">
        <f xml:space="preserve"> RTD("cqg.rtd",,"StudyData", $I$2, "BAR", "", "Close", $I$4, -$A1431, $I$6,$I$10,,$I$8,$I$12)</f>
        <v/>
      </c>
    </row>
    <row r="1432" spans="1:6" x14ac:dyDescent="0.3">
      <c r="A1432" s="1">
        <f t="shared" si="22"/>
        <v>1430</v>
      </c>
      <c r="B1432" s="6" t="str">
        <f xml:space="preserve"> RTD("cqg.rtd",,"StudyData", $I$2, "BAR", "", "Time", $I$4,-$A1432,$I$6,$I$10, "","False","T")</f>
        <v/>
      </c>
      <c r="C1432" s="3" t="str">
        <f xml:space="preserve"> RTD("cqg.rtd",,"StudyData", $I$2, "BAR", "", "Open", $I$4, -$A1432, $I$6,$I$10,,$I$8,$I$12)</f>
        <v/>
      </c>
      <c r="D1432" s="3" t="str">
        <f xml:space="preserve"> RTD("cqg.rtd",,"StudyData", $I$2, "BAR", "", "High", $I$4, -$A1432, $I$6,$I$10,,$I$8,$I$12)</f>
        <v/>
      </c>
      <c r="E1432" s="3" t="str">
        <f xml:space="preserve"> RTD("cqg.rtd",,"StudyData", $I$2, "BAR", "", "Low", $I$4, -$A1432, $I$6,$I$10,,$I$8,$I$12)</f>
        <v/>
      </c>
      <c r="F1432" s="3" t="str">
        <f xml:space="preserve"> RTD("cqg.rtd",,"StudyData", $I$2, "BAR", "", "Close", $I$4, -$A1432, $I$6,$I$10,,$I$8,$I$12)</f>
        <v/>
      </c>
    </row>
    <row r="1433" spans="1:6" x14ac:dyDescent="0.3">
      <c r="A1433" s="1">
        <f t="shared" si="22"/>
        <v>1431</v>
      </c>
      <c r="B1433" s="6" t="str">
        <f xml:space="preserve"> RTD("cqg.rtd",,"StudyData", $I$2, "BAR", "", "Time", $I$4,-$A1433,$I$6,$I$10, "","False","T")</f>
        <v/>
      </c>
      <c r="C1433" s="3" t="str">
        <f xml:space="preserve"> RTD("cqg.rtd",,"StudyData", $I$2, "BAR", "", "Open", $I$4, -$A1433, $I$6,$I$10,,$I$8,$I$12)</f>
        <v/>
      </c>
      <c r="D1433" s="3" t="str">
        <f xml:space="preserve"> RTD("cqg.rtd",,"StudyData", $I$2, "BAR", "", "High", $I$4, -$A1433, $I$6,$I$10,,$I$8,$I$12)</f>
        <v/>
      </c>
      <c r="E1433" s="3" t="str">
        <f xml:space="preserve"> RTD("cqg.rtd",,"StudyData", $I$2, "BAR", "", "Low", $I$4, -$A1433, $I$6,$I$10,,$I$8,$I$12)</f>
        <v/>
      </c>
      <c r="F1433" s="3" t="str">
        <f xml:space="preserve"> RTD("cqg.rtd",,"StudyData", $I$2, "BAR", "", "Close", $I$4, -$A1433, $I$6,$I$10,,$I$8,$I$12)</f>
        <v/>
      </c>
    </row>
    <row r="1434" spans="1:6" x14ac:dyDescent="0.3">
      <c r="A1434" s="1">
        <f t="shared" si="22"/>
        <v>1432</v>
      </c>
      <c r="B1434" s="6" t="str">
        <f xml:space="preserve"> RTD("cqg.rtd",,"StudyData", $I$2, "BAR", "", "Time", $I$4,-$A1434,$I$6,$I$10, "","False","T")</f>
        <v/>
      </c>
      <c r="C1434" s="3" t="str">
        <f xml:space="preserve"> RTD("cqg.rtd",,"StudyData", $I$2, "BAR", "", "Open", $I$4, -$A1434, $I$6,$I$10,,$I$8,$I$12)</f>
        <v/>
      </c>
      <c r="D1434" s="3" t="str">
        <f xml:space="preserve"> RTD("cqg.rtd",,"StudyData", $I$2, "BAR", "", "High", $I$4, -$A1434, $I$6,$I$10,,$I$8,$I$12)</f>
        <v/>
      </c>
      <c r="E1434" s="3" t="str">
        <f xml:space="preserve"> RTD("cqg.rtd",,"StudyData", $I$2, "BAR", "", "Low", $I$4, -$A1434, $I$6,$I$10,,$I$8,$I$12)</f>
        <v/>
      </c>
      <c r="F1434" s="3" t="str">
        <f xml:space="preserve"> RTD("cqg.rtd",,"StudyData", $I$2, "BAR", "", "Close", $I$4, -$A1434, $I$6,$I$10,,$I$8,$I$12)</f>
        <v/>
      </c>
    </row>
    <row r="1435" spans="1:6" x14ac:dyDescent="0.3">
      <c r="A1435" s="1">
        <f t="shared" si="22"/>
        <v>1433</v>
      </c>
      <c r="B1435" s="6" t="str">
        <f xml:space="preserve"> RTD("cqg.rtd",,"StudyData", $I$2, "BAR", "", "Time", $I$4,-$A1435,$I$6,$I$10, "","False","T")</f>
        <v/>
      </c>
      <c r="C1435" s="3" t="str">
        <f xml:space="preserve"> RTD("cqg.rtd",,"StudyData", $I$2, "BAR", "", "Open", $I$4, -$A1435, $I$6,$I$10,,$I$8,$I$12)</f>
        <v/>
      </c>
      <c r="D1435" s="3" t="str">
        <f xml:space="preserve"> RTD("cqg.rtd",,"StudyData", $I$2, "BAR", "", "High", $I$4, -$A1435, $I$6,$I$10,,$I$8,$I$12)</f>
        <v/>
      </c>
      <c r="E1435" s="3" t="str">
        <f xml:space="preserve"> RTD("cqg.rtd",,"StudyData", $I$2, "BAR", "", "Low", $I$4, -$A1435, $I$6,$I$10,,$I$8,$I$12)</f>
        <v/>
      </c>
      <c r="F1435" s="3" t="str">
        <f xml:space="preserve"> RTD("cqg.rtd",,"StudyData", $I$2, "BAR", "", "Close", $I$4, -$A1435, $I$6,$I$10,,$I$8,$I$12)</f>
        <v/>
      </c>
    </row>
    <row r="1436" spans="1:6" x14ac:dyDescent="0.3">
      <c r="A1436" s="1">
        <f t="shared" si="22"/>
        <v>1434</v>
      </c>
      <c r="B1436" s="6" t="str">
        <f xml:space="preserve"> RTD("cqg.rtd",,"StudyData", $I$2, "BAR", "", "Time", $I$4,-$A1436,$I$6,$I$10, "","False","T")</f>
        <v/>
      </c>
      <c r="C1436" s="3" t="str">
        <f xml:space="preserve"> RTD("cqg.rtd",,"StudyData", $I$2, "BAR", "", "Open", $I$4, -$A1436, $I$6,$I$10,,$I$8,$I$12)</f>
        <v/>
      </c>
      <c r="D1436" s="3" t="str">
        <f xml:space="preserve"> RTD("cqg.rtd",,"StudyData", $I$2, "BAR", "", "High", $I$4, -$A1436, $I$6,$I$10,,$I$8,$I$12)</f>
        <v/>
      </c>
      <c r="E1436" s="3" t="str">
        <f xml:space="preserve"> RTD("cqg.rtd",,"StudyData", $I$2, "BAR", "", "Low", $I$4, -$A1436, $I$6,$I$10,,$I$8,$I$12)</f>
        <v/>
      </c>
      <c r="F1436" s="3" t="str">
        <f xml:space="preserve"> RTD("cqg.rtd",,"StudyData", $I$2, "BAR", "", "Close", $I$4, -$A1436, $I$6,$I$10,,$I$8,$I$12)</f>
        <v/>
      </c>
    </row>
    <row r="1437" spans="1:6" x14ac:dyDescent="0.3">
      <c r="A1437" s="1">
        <f t="shared" si="22"/>
        <v>1435</v>
      </c>
      <c r="B1437" s="6" t="str">
        <f xml:space="preserve"> RTD("cqg.rtd",,"StudyData", $I$2, "BAR", "", "Time", $I$4,-$A1437,$I$6,$I$10, "","False","T")</f>
        <v/>
      </c>
      <c r="C1437" s="3" t="str">
        <f xml:space="preserve"> RTD("cqg.rtd",,"StudyData", $I$2, "BAR", "", "Open", $I$4, -$A1437, $I$6,$I$10,,$I$8,$I$12)</f>
        <v/>
      </c>
      <c r="D1437" s="3" t="str">
        <f xml:space="preserve"> RTD("cqg.rtd",,"StudyData", $I$2, "BAR", "", "High", $I$4, -$A1437, $I$6,$I$10,,$I$8,$I$12)</f>
        <v/>
      </c>
      <c r="E1437" s="3" t="str">
        <f xml:space="preserve"> RTD("cqg.rtd",,"StudyData", $I$2, "BAR", "", "Low", $I$4, -$A1437, $I$6,$I$10,,$I$8,$I$12)</f>
        <v/>
      </c>
      <c r="F1437" s="3" t="str">
        <f xml:space="preserve"> RTD("cqg.rtd",,"StudyData", $I$2, "BAR", "", "Close", $I$4, -$A1437, $I$6,$I$10,,$I$8,$I$12)</f>
        <v/>
      </c>
    </row>
    <row r="1438" spans="1:6" x14ac:dyDescent="0.3">
      <c r="A1438" s="1">
        <f t="shared" si="22"/>
        <v>1436</v>
      </c>
      <c r="B1438" s="6" t="str">
        <f xml:space="preserve"> RTD("cqg.rtd",,"StudyData", $I$2, "BAR", "", "Time", $I$4,-$A1438,$I$6,$I$10, "","False","T")</f>
        <v/>
      </c>
      <c r="C1438" s="3" t="str">
        <f xml:space="preserve"> RTD("cqg.rtd",,"StudyData", $I$2, "BAR", "", "Open", $I$4, -$A1438, $I$6,$I$10,,$I$8,$I$12)</f>
        <v/>
      </c>
      <c r="D1438" s="3" t="str">
        <f xml:space="preserve"> RTD("cqg.rtd",,"StudyData", $I$2, "BAR", "", "High", $I$4, -$A1438, $I$6,$I$10,,$I$8,$I$12)</f>
        <v/>
      </c>
      <c r="E1438" s="3" t="str">
        <f xml:space="preserve"> RTD("cqg.rtd",,"StudyData", $I$2, "BAR", "", "Low", $I$4, -$A1438, $I$6,$I$10,,$I$8,$I$12)</f>
        <v/>
      </c>
      <c r="F1438" s="3" t="str">
        <f xml:space="preserve"> RTD("cqg.rtd",,"StudyData", $I$2, "BAR", "", "Close", $I$4, -$A1438, $I$6,$I$10,,$I$8,$I$12)</f>
        <v/>
      </c>
    </row>
    <row r="1439" spans="1:6" x14ac:dyDescent="0.3">
      <c r="A1439" s="1">
        <f t="shared" si="22"/>
        <v>1437</v>
      </c>
      <c r="B1439" s="6" t="str">
        <f xml:space="preserve"> RTD("cqg.rtd",,"StudyData", $I$2, "BAR", "", "Time", $I$4,-$A1439,$I$6,$I$10, "","False","T")</f>
        <v/>
      </c>
      <c r="C1439" s="3" t="str">
        <f xml:space="preserve"> RTD("cqg.rtd",,"StudyData", $I$2, "BAR", "", "Open", $I$4, -$A1439, $I$6,$I$10,,$I$8,$I$12)</f>
        <v/>
      </c>
      <c r="D1439" s="3" t="str">
        <f xml:space="preserve"> RTD("cqg.rtd",,"StudyData", $I$2, "BAR", "", "High", $I$4, -$A1439, $I$6,$I$10,,$I$8,$I$12)</f>
        <v/>
      </c>
      <c r="E1439" s="3" t="str">
        <f xml:space="preserve"> RTD("cqg.rtd",,"StudyData", $I$2, "BAR", "", "Low", $I$4, -$A1439, $I$6,$I$10,,$I$8,$I$12)</f>
        <v/>
      </c>
      <c r="F1439" s="3" t="str">
        <f xml:space="preserve"> RTD("cqg.rtd",,"StudyData", $I$2, "BAR", "", "Close", $I$4, -$A1439, $I$6,$I$10,,$I$8,$I$12)</f>
        <v/>
      </c>
    </row>
    <row r="1440" spans="1:6" x14ac:dyDescent="0.3">
      <c r="A1440" s="1">
        <f t="shared" si="22"/>
        <v>1438</v>
      </c>
      <c r="B1440" s="6" t="str">
        <f xml:space="preserve"> RTD("cqg.rtd",,"StudyData", $I$2, "BAR", "", "Time", $I$4,-$A1440,$I$6,$I$10, "","False","T")</f>
        <v/>
      </c>
      <c r="C1440" s="3" t="str">
        <f xml:space="preserve"> RTD("cqg.rtd",,"StudyData", $I$2, "BAR", "", "Open", $I$4, -$A1440, $I$6,$I$10,,$I$8,$I$12)</f>
        <v/>
      </c>
      <c r="D1440" s="3" t="str">
        <f xml:space="preserve"> RTD("cqg.rtd",,"StudyData", $I$2, "BAR", "", "High", $I$4, -$A1440, $I$6,$I$10,,$I$8,$I$12)</f>
        <v/>
      </c>
      <c r="E1440" s="3" t="str">
        <f xml:space="preserve"> RTD("cqg.rtd",,"StudyData", $I$2, "BAR", "", "Low", $I$4, -$A1440, $I$6,$I$10,,$I$8,$I$12)</f>
        <v/>
      </c>
      <c r="F1440" s="3" t="str">
        <f xml:space="preserve"> RTD("cqg.rtd",,"StudyData", $I$2, "BAR", "", "Close", $I$4, -$A1440, $I$6,$I$10,,$I$8,$I$12)</f>
        <v/>
      </c>
    </row>
    <row r="1441" spans="1:6" x14ac:dyDescent="0.3">
      <c r="A1441" s="1">
        <f t="shared" si="22"/>
        <v>1439</v>
      </c>
      <c r="B1441" s="6" t="str">
        <f xml:space="preserve"> RTD("cqg.rtd",,"StudyData", $I$2, "BAR", "", "Time", $I$4,-$A1441,$I$6,$I$10, "","False","T")</f>
        <v/>
      </c>
      <c r="C1441" s="3" t="str">
        <f xml:space="preserve"> RTD("cqg.rtd",,"StudyData", $I$2, "BAR", "", "Open", $I$4, -$A1441, $I$6,$I$10,,$I$8,$I$12)</f>
        <v/>
      </c>
      <c r="D1441" s="3" t="str">
        <f xml:space="preserve"> RTD("cqg.rtd",,"StudyData", $I$2, "BAR", "", "High", $I$4, -$A1441, $I$6,$I$10,,$I$8,$I$12)</f>
        <v/>
      </c>
      <c r="E1441" s="3" t="str">
        <f xml:space="preserve"> RTD("cqg.rtd",,"StudyData", $I$2, "BAR", "", "Low", $I$4, -$A1441, $I$6,$I$10,,$I$8,$I$12)</f>
        <v/>
      </c>
      <c r="F1441" s="3" t="str">
        <f xml:space="preserve"> RTD("cqg.rtd",,"StudyData", $I$2, "BAR", "", "Close", $I$4, -$A1441, $I$6,$I$10,,$I$8,$I$12)</f>
        <v/>
      </c>
    </row>
    <row r="1442" spans="1:6" x14ac:dyDescent="0.3">
      <c r="A1442" s="1">
        <f t="shared" si="22"/>
        <v>1440</v>
      </c>
      <c r="B1442" s="6" t="str">
        <f xml:space="preserve"> RTD("cqg.rtd",,"StudyData", $I$2, "BAR", "", "Time", $I$4,-$A1442,$I$6,$I$10, "","False","T")</f>
        <v/>
      </c>
      <c r="C1442" s="3" t="str">
        <f xml:space="preserve"> RTD("cqg.rtd",,"StudyData", $I$2, "BAR", "", "Open", $I$4, -$A1442, $I$6,$I$10,,$I$8,$I$12)</f>
        <v/>
      </c>
      <c r="D1442" s="3" t="str">
        <f xml:space="preserve"> RTD("cqg.rtd",,"StudyData", $I$2, "BAR", "", "High", $I$4, -$A1442, $I$6,$I$10,,$I$8,$I$12)</f>
        <v/>
      </c>
      <c r="E1442" s="3" t="str">
        <f xml:space="preserve"> RTD("cqg.rtd",,"StudyData", $I$2, "BAR", "", "Low", $I$4, -$A1442, $I$6,$I$10,,$I$8,$I$12)</f>
        <v/>
      </c>
      <c r="F1442" s="3" t="str">
        <f xml:space="preserve"> RTD("cqg.rtd",,"StudyData", $I$2, "BAR", "", "Close", $I$4, -$A1442, $I$6,$I$10,,$I$8,$I$12)</f>
        <v/>
      </c>
    </row>
    <row r="1443" spans="1:6" x14ac:dyDescent="0.3">
      <c r="A1443" s="1">
        <f t="shared" si="22"/>
        <v>1441</v>
      </c>
      <c r="B1443" s="6" t="str">
        <f xml:space="preserve"> RTD("cqg.rtd",,"StudyData", $I$2, "BAR", "", "Time", $I$4,-$A1443,$I$6,$I$10, "","False","T")</f>
        <v/>
      </c>
      <c r="C1443" s="3" t="str">
        <f xml:space="preserve"> RTD("cqg.rtd",,"StudyData", $I$2, "BAR", "", "Open", $I$4, -$A1443, $I$6,$I$10,,$I$8,$I$12)</f>
        <v/>
      </c>
      <c r="D1443" s="3" t="str">
        <f xml:space="preserve"> RTD("cqg.rtd",,"StudyData", $I$2, "BAR", "", "High", $I$4, -$A1443, $I$6,$I$10,,$I$8,$I$12)</f>
        <v/>
      </c>
      <c r="E1443" s="3" t="str">
        <f xml:space="preserve"> RTD("cqg.rtd",,"StudyData", $I$2, "BAR", "", "Low", $I$4, -$A1443, $I$6,$I$10,,$I$8,$I$12)</f>
        <v/>
      </c>
      <c r="F1443" s="3" t="str">
        <f xml:space="preserve"> RTD("cqg.rtd",,"StudyData", $I$2, "BAR", "", "Close", $I$4, -$A1443, $I$6,$I$10,,$I$8,$I$12)</f>
        <v/>
      </c>
    </row>
    <row r="1444" spans="1:6" x14ac:dyDescent="0.3">
      <c r="A1444" s="1">
        <f t="shared" si="22"/>
        <v>1442</v>
      </c>
      <c r="B1444" s="6" t="str">
        <f xml:space="preserve"> RTD("cqg.rtd",,"StudyData", $I$2, "BAR", "", "Time", $I$4,-$A1444,$I$6,$I$10, "","False","T")</f>
        <v/>
      </c>
      <c r="C1444" s="3" t="str">
        <f xml:space="preserve"> RTD("cqg.rtd",,"StudyData", $I$2, "BAR", "", "Open", $I$4, -$A1444, $I$6,$I$10,,$I$8,$I$12)</f>
        <v/>
      </c>
      <c r="D1444" s="3" t="str">
        <f xml:space="preserve"> RTD("cqg.rtd",,"StudyData", $I$2, "BAR", "", "High", $I$4, -$A1444, $I$6,$I$10,,$I$8,$I$12)</f>
        <v/>
      </c>
      <c r="E1444" s="3" t="str">
        <f xml:space="preserve"> RTD("cqg.rtd",,"StudyData", $I$2, "BAR", "", "Low", $I$4, -$A1444, $I$6,$I$10,,$I$8,$I$12)</f>
        <v/>
      </c>
      <c r="F1444" s="3" t="str">
        <f xml:space="preserve"> RTD("cqg.rtd",,"StudyData", $I$2, "BAR", "", "Close", $I$4, -$A1444, $I$6,$I$10,,$I$8,$I$12)</f>
        <v/>
      </c>
    </row>
    <row r="1445" spans="1:6" x14ac:dyDescent="0.3">
      <c r="A1445" s="1">
        <f t="shared" si="22"/>
        <v>1443</v>
      </c>
      <c r="B1445" s="6" t="str">
        <f xml:space="preserve"> RTD("cqg.rtd",,"StudyData", $I$2, "BAR", "", "Time", $I$4,-$A1445,$I$6,$I$10, "","False","T")</f>
        <v/>
      </c>
      <c r="C1445" s="3" t="str">
        <f xml:space="preserve"> RTD("cqg.rtd",,"StudyData", $I$2, "BAR", "", "Open", $I$4, -$A1445, $I$6,$I$10,,$I$8,$I$12)</f>
        <v/>
      </c>
      <c r="D1445" s="3" t="str">
        <f xml:space="preserve"> RTD("cqg.rtd",,"StudyData", $I$2, "BAR", "", "High", $I$4, -$A1445, $I$6,$I$10,,$I$8,$I$12)</f>
        <v/>
      </c>
      <c r="E1445" s="3" t="str">
        <f xml:space="preserve"> RTD("cqg.rtd",,"StudyData", $I$2, "BAR", "", "Low", $I$4, -$A1445, $I$6,$I$10,,$I$8,$I$12)</f>
        <v/>
      </c>
      <c r="F1445" s="3" t="str">
        <f xml:space="preserve"> RTD("cqg.rtd",,"StudyData", $I$2, "BAR", "", "Close", $I$4, -$A1445, $I$6,$I$10,,$I$8,$I$12)</f>
        <v/>
      </c>
    </row>
    <row r="1446" spans="1:6" x14ac:dyDescent="0.3">
      <c r="A1446" s="1">
        <f t="shared" si="22"/>
        <v>1444</v>
      </c>
      <c r="B1446" s="6" t="str">
        <f xml:space="preserve"> RTD("cqg.rtd",,"StudyData", $I$2, "BAR", "", "Time", $I$4,-$A1446,$I$6,$I$10, "","False","T")</f>
        <v/>
      </c>
      <c r="C1446" s="3" t="str">
        <f xml:space="preserve"> RTD("cqg.rtd",,"StudyData", $I$2, "BAR", "", "Open", $I$4, -$A1446, $I$6,$I$10,,$I$8,$I$12)</f>
        <v/>
      </c>
      <c r="D1446" s="3" t="str">
        <f xml:space="preserve"> RTD("cqg.rtd",,"StudyData", $I$2, "BAR", "", "High", $I$4, -$A1446, $I$6,$I$10,,$I$8,$I$12)</f>
        <v/>
      </c>
      <c r="E1446" s="3" t="str">
        <f xml:space="preserve"> RTD("cqg.rtd",,"StudyData", $I$2, "BAR", "", "Low", $I$4, -$A1446, $I$6,$I$10,,$I$8,$I$12)</f>
        <v/>
      </c>
      <c r="F1446" s="3" t="str">
        <f xml:space="preserve"> RTD("cqg.rtd",,"StudyData", $I$2, "BAR", "", "Close", $I$4, -$A1446, $I$6,$I$10,,$I$8,$I$12)</f>
        <v/>
      </c>
    </row>
    <row r="1447" spans="1:6" x14ac:dyDescent="0.3">
      <c r="A1447" s="1">
        <f t="shared" si="22"/>
        <v>1445</v>
      </c>
      <c r="B1447" s="6" t="str">
        <f xml:space="preserve"> RTD("cqg.rtd",,"StudyData", $I$2, "BAR", "", "Time", $I$4,-$A1447,$I$6,$I$10, "","False","T")</f>
        <v/>
      </c>
      <c r="C1447" s="3" t="str">
        <f xml:space="preserve"> RTD("cqg.rtd",,"StudyData", $I$2, "BAR", "", "Open", $I$4, -$A1447, $I$6,$I$10,,$I$8,$I$12)</f>
        <v/>
      </c>
      <c r="D1447" s="3" t="str">
        <f xml:space="preserve"> RTD("cqg.rtd",,"StudyData", $I$2, "BAR", "", "High", $I$4, -$A1447, $I$6,$I$10,,$I$8,$I$12)</f>
        <v/>
      </c>
      <c r="E1447" s="3" t="str">
        <f xml:space="preserve"> RTD("cqg.rtd",,"StudyData", $I$2, "BAR", "", "Low", $I$4, -$A1447, $I$6,$I$10,,$I$8,$I$12)</f>
        <v/>
      </c>
      <c r="F1447" s="3" t="str">
        <f xml:space="preserve"> RTD("cqg.rtd",,"StudyData", $I$2, "BAR", "", "Close", $I$4, -$A1447, $I$6,$I$10,,$I$8,$I$12)</f>
        <v/>
      </c>
    </row>
    <row r="1448" spans="1:6" x14ac:dyDescent="0.3">
      <c r="A1448" s="1">
        <f t="shared" si="22"/>
        <v>1446</v>
      </c>
      <c r="B1448" s="6" t="str">
        <f xml:space="preserve"> RTD("cqg.rtd",,"StudyData", $I$2, "BAR", "", "Time", $I$4,-$A1448,$I$6,$I$10, "","False","T")</f>
        <v/>
      </c>
      <c r="C1448" s="3" t="str">
        <f xml:space="preserve"> RTD("cqg.rtd",,"StudyData", $I$2, "BAR", "", "Open", $I$4, -$A1448, $I$6,$I$10,,$I$8,$I$12)</f>
        <v/>
      </c>
      <c r="D1448" s="3" t="str">
        <f xml:space="preserve"> RTD("cqg.rtd",,"StudyData", $I$2, "BAR", "", "High", $I$4, -$A1448, $I$6,$I$10,,$I$8,$I$12)</f>
        <v/>
      </c>
      <c r="E1448" s="3" t="str">
        <f xml:space="preserve"> RTD("cqg.rtd",,"StudyData", $I$2, "BAR", "", "Low", $I$4, -$A1448, $I$6,$I$10,,$I$8,$I$12)</f>
        <v/>
      </c>
      <c r="F1448" s="3" t="str">
        <f xml:space="preserve"> RTD("cqg.rtd",,"StudyData", $I$2, "BAR", "", "Close", $I$4, -$A1448, $I$6,$I$10,,$I$8,$I$12)</f>
        <v/>
      </c>
    </row>
    <row r="1449" spans="1:6" x14ac:dyDescent="0.3">
      <c r="A1449" s="1">
        <f t="shared" si="22"/>
        <v>1447</v>
      </c>
      <c r="B1449" s="6" t="str">
        <f xml:space="preserve"> RTD("cqg.rtd",,"StudyData", $I$2, "BAR", "", "Time", $I$4,-$A1449,$I$6,$I$10, "","False","T")</f>
        <v/>
      </c>
      <c r="C1449" s="3" t="str">
        <f xml:space="preserve"> RTD("cqg.rtd",,"StudyData", $I$2, "BAR", "", "Open", $I$4, -$A1449, $I$6,$I$10,,$I$8,$I$12)</f>
        <v/>
      </c>
      <c r="D1449" s="3" t="str">
        <f xml:space="preserve"> RTD("cqg.rtd",,"StudyData", $I$2, "BAR", "", "High", $I$4, -$A1449, $I$6,$I$10,,$I$8,$I$12)</f>
        <v/>
      </c>
      <c r="E1449" s="3" t="str">
        <f xml:space="preserve"> RTD("cqg.rtd",,"StudyData", $I$2, "BAR", "", "Low", $I$4, -$A1449, $I$6,$I$10,,$I$8,$I$12)</f>
        <v/>
      </c>
      <c r="F1449" s="3" t="str">
        <f xml:space="preserve"> RTD("cqg.rtd",,"StudyData", $I$2, "BAR", "", "Close", $I$4, -$A1449, $I$6,$I$10,,$I$8,$I$12)</f>
        <v/>
      </c>
    </row>
    <row r="1450" spans="1:6" x14ac:dyDescent="0.3">
      <c r="A1450" s="1">
        <f t="shared" si="22"/>
        <v>1448</v>
      </c>
      <c r="B1450" s="6" t="str">
        <f xml:space="preserve"> RTD("cqg.rtd",,"StudyData", $I$2, "BAR", "", "Time", $I$4,-$A1450,$I$6,$I$10, "","False","T")</f>
        <v/>
      </c>
      <c r="C1450" s="3" t="str">
        <f xml:space="preserve"> RTD("cqg.rtd",,"StudyData", $I$2, "BAR", "", "Open", $I$4, -$A1450, $I$6,$I$10,,$I$8,$I$12)</f>
        <v/>
      </c>
      <c r="D1450" s="3" t="str">
        <f xml:space="preserve"> RTD("cqg.rtd",,"StudyData", $I$2, "BAR", "", "High", $I$4, -$A1450, $I$6,$I$10,,$I$8,$I$12)</f>
        <v/>
      </c>
      <c r="E1450" s="3" t="str">
        <f xml:space="preserve"> RTD("cqg.rtd",,"StudyData", $I$2, "BAR", "", "Low", $I$4, -$A1450, $I$6,$I$10,,$I$8,$I$12)</f>
        <v/>
      </c>
      <c r="F1450" s="3" t="str">
        <f xml:space="preserve"> RTD("cqg.rtd",,"StudyData", $I$2, "BAR", "", "Close", $I$4, -$A1450, $I$6,$I$10,,$I$8,$I$12)</f>
        <v/>
      </c>
    </row>
    <row r="1451" spans="1:6" x14ac:dyDescent="0.3">
      <c r="A1451" s="1">
        <f t="shared" si="22"/>
        <v>1449</v>
      </c>
      <c r="B1451" s="6" t="str">
        <f xml:space="preserve"> RTD("cqg.rtd",,"StudyData", $I$2, "BAR", "", "Time", $I$4,-$A1451,$I$6,$I$10, "","False","T")</f>
        <v/>
      </c>
      <c r="C1451" s="3" t="str">
        <f xml:space="preserve"> RTD("cqg.rtd",,"StudyData", $I$2, "BAR", "", "Open", $I$4, -$A1451, $I$6,$I$10,,$I$8,$I$12)</f>
        <v/>
      </c>
      <c r="D1451" s="3" t="str">
        <f xml:space="preserve"> RTD("cqg.rtd",,"StudyData", $I$2, "BAR", "", "High", $I$4, -$A1451, $I$6,$I$10,,$I$8,$I$12)</f>
        <v/>
      </c>
      <c r="E1451" s="3" t="str">
        <f xml:space="preserve"> RTD("cqg.rtd",,"StudyData", $I$2, "BAR", "", "Low", $I$4, -$A1451, $I$6,$I$10,,$I$8,$I$12)</f>
        <v/>
      </c>
      <c r="F1451" s="3" t="str">
        <f xml:space="preserve"> RTD("cqg.rtd",,"StudyData", $I$2, "BAR", "", "Close", $I$4, -$A1451, $I$6,$I$10,,$I$8,$I$12)</f>
        <v/>
      </c>
    </row>
    <row r="1452" spans="1:6" x14ac:dyDescent="0.3">
      <c r="A1452" s="1">
        <f t="shared" si="22"/>
        <v>1450</v>
      </c>
      <c r="B1452" s="6" t="str">
        <f xml:space="preserve"> RTD("cqg.rtd",,"StudyData", $I$2, "BAR", "", "Time", $I$4,-$A1452,$I$6,$I$10, "","False","T")</f>
        <v/>
      </c>
      <c r="C1452" s="3" t="str">
        <f xml:space="preserve"> RTD("cqg.rtd",,"StudyData", $I$2, "BAR", "", "Open", $I$4, -$A1452, $I$6,$I$10,,$I$8,$I$12)</f>
        <v/>
      </c>
      <c r="D1452" s="3" t="str">
        <f xml:space="preserve"> RTD("cqg.rtd",,"StudyData", $I$2, "BAR", "", "High", $I$4, -$A1452, $I$6,$I$10,,$I$8,$I$12)</f>
        <v/>
      </c>
      <c r="E1452" s="3" t="str">
        <f xml:space="preserve"> RTD("cqg.rtd",,"StudyData", $I$2, "BAR", "", "Low", $I$4, -$A1452, $I$6,$I$10,,$I$8,$I$12)</f>
        <v/>
      </c>
      <c r="F1452" s="3" t="str">
        <f xml:space="preserve"> RTD("cqg.rtd",,"StudyData", $I$2, "BAR", "", "Close", $I$4, -$A1452, $I$6,$I$10,,$I$8,$I$12)</f>
        <v/>
      </c>
    </row>
    <row r="1453" spans="1:6" x14ac:dyDescent="0.3">
      <c r="A1453" s="1">
        <f t="shared" si="22"/>
        <v>1451</v>
      </c>
      <c r="B1453" s="6" t="str">
        <f xml:space="preserve"> RTD("cqg.rtd",,"StudyData", $I$2, "BAR", "", "Time", $I$4,-$A1453,$I$6,$I$10, "","False","T")</f>
        <v/>
      </c>
      <c r="C1453" s="3" t="str">
        <f xml:space="preserve"> RTD("cqg.rtd",,"StudyData", $I$2, "BAR", "", "Open", $I$4, -$A1453, $I$6,$I$10,,$I$8,$I$12)</f>
        <v/>
      </c>
      <c r="D1453" s="3" t="str">
        <f xml:space="preserve"> RTD("cqg.rtd",,"StudyData", $I$2, "BAR", "", "High", $I$4, -$A1453, $I$6,$I$10,,$I$8,$I$12)</f>
        <v/>
      </c>
      <c r="E1453" s="3" t="str">
        <f xml:space="preserve"> RTD("cqg.rtd",,"StudyData", $I$2, "BAR", "", "Low", $I$4, -$A1453, $I$6,$I$10,,$I$8,$I$12)</f>
        <v/>
      </c>
      <c r="F1453" s="3" t="str">
        <f xml:space="preserve"> RTD("cqg.rtd",,"StudyData", $I$2, "BAR", "", "Close", $I$4, -$A1453, $I$6,$I$10,,$I$8,$I$12)</f>
        <v/>
      </c>
    </row>
    <row r="1454" spans="1:6" x14ac:dyDescent="0.3">
      <c r="A1454" s="1">
        <f t="shared" si="22"/>
        <v>1452</v>
      </c>
      <c r="B1454" s="6" t="str">
        <f xml:space="preserve"> RTD("cqg.rtd",,"StudyData", $I$2, "BAR", "", "Time", $I$4,-$A1454,$I$6,$I$10, "","False","T")</f>
        <v/>
      </c>
      <c r="C1454" s="3" t="str">
        <f xml:space="preserve"> RTD("cqg.rtd",,"StudyData", $I$2, "BAR", "", "Open", $I$4, -$A1454, $I$6,$I$10,,$I$8,$I$12)</f>
        <v/>
      </c>
      <c r="D1454" s="3" t="str">
        <f xml:space="preserve"> RTD("cqg.rtd",,"StudyData", $I$2, "BAR", "", "High", $I$4, -$A1454, $I$6,$I$10,,$I$8,$I$12)</f>
        <v/>
      </c>
      <c r="E1454" s="3" t="str">
        <f xml:space="preserve"> RTD("cqg.rtd",,"StudyData", $I$2, "BAR", "", "Low", $I$4, -$A1454, $I$6,$I$10,,$I$8,$I$12)</f>
        <v/>
      </c>
      <c r="F1454" s="3" t="str">
        <f xml:space="preserve"> RTD("cqg.rtd",,"StudyData", $I$2, "BAR", "", "Close", $I$4, -$A1454, $I$6,$I$10,,$I$8,$I$12)</f>
        <v/>
      </c>
    </row>
    <row r="1455" spans="1:6" x14ac:dyDescent="0.3">
      <c r="A1455" s="1">
        <f t="shared" si="22"/>
        <v>1453</v>
      </c>
      <c r="B1455" s="6" t="str">
        <f xml:space="preserve"> RTD("cqg.rtd",,"StudyData", $I$2, "BAR", "", "Time", $I$4,-$A1455,$I$6,$I$10, "","False","T")</f>
        <v/>
      </c>
      <c r="C1455" s="3" t="str">
        <f xml:space="preserve"> RTD("cqg.rtd",,"StudyData", $I$2, "BAR", "", "Open", $I$4, -$A1455, $I$6,$I$10,,$I$8,$I$12)</f>
        <v/>
      </c>
      <c r="D1455" s="3" t="str">
        <f xml:space="preserve"> RTD("cqg.rtd",,"StudyData", $I$2, "BAR", "", "High", $I$4, -$A1455, $I$6,$I$10,,$I$8,$I$12)</f>
        <v/>
      </c>
      <c r="E1455" s="3" t="str">
        <f xml:space="preserve"> RTD("cqg.rtd",,"StudyData", $I$2, "BAR", "", "Low", $I$4, -$A1455, $I$6,$I$10,,$I$8,$I$12)</f>
        <v/>
      </c>
      <c r="F1455" s="3" t="str">
        <f xml:space="preserve"> RTD("cqg.rtd",,"StudyData", $I$2, "BAR", "", "Close", $I$4, -$A1455, $I$6,$I$10,,$I$8,$I$12)</f>
        <v/>
      </c>
    </row>
    <row r="1456" spans="1:6" x14ac:dyDescent="0.3">
      <c r="A1456" s="1">
        <f t="shared" si="22"/>
        <v>1454</v>
      </c>
      <c r="B1456" s="6" t="str">
        <f xml:space="preserve"> RTD("cqg.rtd",,"StudyData", $I$2, "BAR", "", "Time", $I$4,-$A1456,$I$6,$I$10, "","False","T")</f>
        <v/>
      </c>
      <c r="C1456" s="3" t="str">
        <f xml:space="preserve"> RTD("cqg.rtd",,"StudyData", $I$2, "BAR", "", "Open", $I$4, -$A1456, $I$6,$I$10,,$I$8,$I$12)</f>
        <v/>
      </c>
      <c r="D1456" s="3" t="str">
        <f xml:space="preserve"> RTD("cqg.rtd",,"StudyData", $I$2, "BAR", "", "High", $I$4, -$A1456, $I$6,$I$10,,$I$8,$I$12)</f>
        <v/>
      </c>
      <c r="E1456" s="3" t="str">
        <f xml:space="preserve"> RTD("cqg.rtd",,"StudyData", $I$2, "BAR", "", "Low", $I$4, -$A1456, $I$6,$I$10,,$I$8,$I$12)</f>
        <v/>
      </c>
      <c r="F1456" s="3" t="str">
        <f xml:space="preserve"> RTD("cqg.rtd",,"StudyData", $I$2, "BAR", "", "Close", $I$4, -$A1456, $I$6,$I$10,,$I$8,$I$12)</f>
        <v/>
      </c>
    </row>
    <row r="1457" spans="1:6" x14ac:dyDescent="0.3">
      <c r="A1457" s="1">
        <f t="shared" si="22"/>
        <v>1455</v>
      </c>
      <c r="B1457" s="6" t="str">
        <f xml:space="preserve"> RTD("cqg.rtd",,"StudyData", $I$2, "BAR", "", "Time", $I$4,-$A1457,$I$6,$I$10, "","False","T")</f>
        <v/>
      </c>
      <c r="C1457" s="3" t="str">
        <f xml:space="preserve"> RTD("cqg.rtd",,"StudyData", $I$2, "BAR", "", "Open", $I$4, -$A1457, $I$6,$I$10,,$I$8,$I$12)</f>
        <v/>
      </c>
      <c r="D1457" s="3" t="str">
        <f xml:space="preserve"> RTD("cqg.rtd",,"StudyData", $I$2, "BAR", "", "High", $I$4, -$A1457, $I$6,$I$10,,$I$8,$I$12)</f>
        <v/>
      </c>
      <c r="E1457" s="3" t="str">
        <f xml:space="preserve"> RTD("cqg.rtd",,"StudyData", $I$2, "BAR", "", "Low", $I$4, -$A1457, $I$6,$I$10,,$I$8,$I$12)</f>
        <v/>
      </c>
      <c r="F1457" s="3" t="str">
        <f xml:space="preserve"> RTD("cqg.rtd",,"StudyData", $I$2, "BAR", "", "Close", $I$4, -$A1457, $I$6,$I$10,,$I$8,$I$12)</f>
        <v/>
      </c>
    </row>
    <row r="1458" spans="1:6" x14ac:dyDescent="0.3">
      <c r="A1458" s="1">
        <f t="shared" si="22"/>
        <v>1456</v>
      </c>
      <c r="B1458" s="6" t="str">
        <f xml:space="preserve"> RTD("cqg.rtd",,"StudyData", $I$2, "BAR", "", "Time", $I$4,-$A1458,$I$6,$I$10, "","False","T")</f>
        <v/>
      </c>
      <c r="C1458" s="3" t="str">
        <f xml:space="preserve"> RTD("cqg.rtd",,"StudyData", $I$2, "BAR", "", "Open", $I$4, -$A1458, $I$6,$I$10,,$I$8,$I$12)</f>
        <v/>
      </c>
      <c r="D1458" s="3" t="str">
        <f xml:space="preserve"> RTD("cqg.rtd",,"StudyData", $I$2, "BAR", "", "High", $I$4, -$A1458, $I$6,$I$10,,$I$8,$I$12)</f>
        <v/>
      </c>
      <c r="E1458" s="3" t="str">
        <f xml:space="preserve"> RTD("cqg.rtd",,"StudyData", $I$2, "BAR", "", "Low", $I$4, -$A1458, $I$6,$I$10,,$I$8,$I$12)</f>
        <v/>
      </c>
      <c r="F1458" s="3" t="str">
        <f xml:space="preserve"> RTD("cqg.rtd",,"StudyData", $I$2, "BAR", "", "Close", $I$4, -$A1458, $I$6,$I$10,,$I$8,$I$12)</f>
        <v/>
      </c>
    </row>
    <row r="1459" spans="1:6" x14ac:dyDescent="0.3">
      <c r="A1459" s="1">
        <f t="shared" si="22"/>
        <v>1457</v>
      </c>
      <c r="B1459" s="6" t="str">
        <f xml:space="preserve"> RTD("cqg.rtd",,"StudyData", $I$2, "BAR", "", "Time", $I$4,-$A1459,$I$6,$I$10, "","False","T")</f>
        <v/>
      </c>
      <c r="C1459" s="3" t="str">
        <f xml:space="preserve"> RTD("cqg.rtd",,"StudyData", $I$2, "BAR", "", "Open", $I$4, -$A1459, $I$6,$I$10,,$I$8,$I$12)</f>
        <v/>
      </c>
      <c r="D1459" s="3" t="str">
        <f xml:space="preserve"> RTD("cqg.rtd",,"StudyData", $I$2, "BAR", "", "High", $I$4, -$A1459, $I$6,$I$10,,$I$8,$I$12)</f>
        <v/>
      </c>
      <c r="E1459" s="3" t="str">
        <f xml:space="preserve"> RTD("cqg.rtd",,"StudyData", $I$2, "BAR", "", "Low", $I$4, -$A1459, $I$6,$I$10,,$I$8,$I$12)</f>
        <v/>
      </c>
      <c r="F1459" s="3" t="str">
        <f xml:space="preserve"> RTD("cqg.rtd",,"StudyData", $I$2, "BAR", "", "Close", $I$4, -$A1459, $I$6,$I$10,,$I$8,$I$12)</f>
        <v/>
      </c>
    </row>
    <row r="1460" spans="1:6" x14ac:dyDescent="0.3">
      <c r="A1460" s="1">
        <f t="shared" si="22"/>
        <v>1458</v>
      </c>
      <c r="B1460" s="6" t="str">
        <f xml:space="preserve"> RTD("cqg.rtd",,"StudyData", $I$2, "BAR", "", "Time", $I$4,-$A1460,$I$6,$I$10, "","False","T")</f>
        <v/>
      </c>
      <c r="C1460" s="3" t="str">
        <f xml:space="preserve"> RTD("cqg.rtd",,"StudyData", $I$2, "BAR", "", "Open", $I$4, -$A1460, $I$6,$I$10,,$I$8,$I$12)</f>
        <v/>
      </c>
      <c r="D1460" s="3" t="str">
        <f xml:space="preserve"> RTD("cqg.rtd",,"StudyData", $I$2, "BAR", "", "High", $I$4, -$A1460, $I$6,$I$10,,$I$8,$I$12)</f>
        <v/>
      </c>
      <c r="E1460" s="3" t="str">
        <f xml:space="preserve"> RTD("cqg.rtd",,"StudyData", $I$2, "BAR", "", "Low", $I$4, -$A1460, $I$6,$I$10,,$I$8,$I$12)</f>
        <v/>
      </c>
      <c r="F1460" s="3" t="str">
        <f xml:space="preserve"> RTD("cqg.rtd",,"StudyData", $I$2, "BAR", "", "Close", $I$4, -$A1460, $I$6,$I$10,,$I$8,$I$12)</f>
        <v/>
      </c>
    </row>
    <row r="1461" spans="1:6" x14ac:dyDescent="0.3">
      <c r="A1461" s="1">
        <f t="shared" si="22"/>
        <v>1459</v>
      </c>
      <c r="B1461" s="6" t="str">
        <f xml:space="preserve"> RTD("cqg.rtd",,"StudyData", $I$2, "BAR", "", "Time", $I$4,-$A1461,$I$6,$I$10, "","False","T")</f>
        <v/>
      </c>
      <c r="C1461" s="3" t="str">
        <f xml:space="preserve"> RTD("cqg.rtd",,"StudyData", $I$2, "BAR", "", "Open", $I$4, -$A1461, $I$6,$I$10,,$I$8,$I$12)</f>
        <v/>
      </c>
      <c r="D1461" s="3" t="str">
        <f xml:space="preserve"> RTD("cqg.rtd",,"StudyData", $I$2, "BAR", "", "High", $I$4, -$A1461, $I$6,$I$10,,$I$8,$I$12)</f>
        <v/>
      </c>
      <c r="E1461" s="3" t="str">
        <f xml:space="preserve"> RTD("cqg.rtd",,"StudyData", $I$2, "BAR", "", "Low", $I$4, -$A1461, $I$6,$I$10,,$I$8,$I$12)</f>
        <v/>
      </c>
      <c r="F1461" s="3" t="str">
        <f xml:space="preserve"> RTD("cqg.rtd",,"StudyData", $I$2, "BAR", "", "Close", $I$4, -$A1461, $I$6,$I$10,,$I$8,$I$12)</f>
        <v/>
      </c>
    </row>
    <row r="1462" spans="1:6" x14ac:dyDescent="0.3">
      <c r="A1462" s="1">
        <f t="shared" si="22"/>
        <v>1460</v>
      </c>
      <c r="B1462" s="6" t="str">
        <f xml:space="preserve"> RTD("cqg.rtd",,"StudyData", $I$2, "BAR", "", "Time", $I$4,-$A1462,$I$6,$I$10, "","False","T")</f>
        <v/>
      </c>
      <c r="C1462" s="3" t="str">
        <f xml:space="preserve"> RTD("cqg.rtd",,"StudyData", $I$2, "BAR", "", "Open", $I$4, -$A1462, $I$6,$I$10,,$I$8,$I$12)</f>
        <v/>
      </c>
      <c r="D1462" s="3" t="str">
        <f xml:space="preserve"> RTD("cqg.rtd",,"StudyData", $I$2, "BAR", "", "High", $I$4, -$A1462, $I$6,$I$10,,$I$8,$I$12)</f>
        <v/>
      </c>
      <c r="E1462" s="3" t="str">
        <f xml:space="preserve"> RTD("cqg.rtd",,"StudyData", $I$2, "BAR", "", "Low", $I$4, -$A1462, $I$6,$I$10,,$I$8,$I$12)</f>
        <v/>
      </c>
      <c r="F1462" s="3" t="str">
        <f xml:space="preserve"> RTD("cqg.rtd",,"StudyData", $I$2, "BAR", "", "Close", $I$4, -$A1462, $I$6,$I$10,,$I$8,$I$12)</f>
        <v/>
      </c>
    </row>
    <row r="1463" spans="1:6" x14ac:dyDescent="0.3">
      <c r="A1463" s="1">
        <f t="shared" si="22"/>
        <v>1461</v>
      </c>
      <c r="B1463" s="6" t="str">
        <f xml:space="preserve"> RTD("cqg.rtd",,"StudyData", $I$2, "BAR", "", "Time", $I$4,-$A1463,$I$6,$I$10, "","False","T")</f>
        <v/>
      </c>
      <c r="C1463" s="3" t="str">
        <f xml:space="preserve"> RTD("cqg.rtd",,"StudyData", $I$2, "BAR", "", "Open", $I$4, -$A1463, $I$6,$I$10,,$I$8,$I$12)</f>
        <v/>
      </c>
      <c r="D1463" s="3" t="str">
        <f xml:space="preserve"> RTD("cqg.rtd",,"StudyData", $I$2, "BAR", "", "High", $I$4, -$A1463, $I$6,$I$10,,$I$8,$I$12)</f>
        <v/>
      </c>
      <c r="E1463" s="3" t="str">
        <f xml:space="preserve"> RTD("cqg.rtd",,"StudyData", $I$2, "BAR", "", "Low", $I$4, -$A1463, $I$6,$I$10,,$I$8,$I$12)</f>
        <v/>
      </c>
      <c r="F1463" s="3" t="str">
        <f xml:space="preserve"> RTD("cqg.rtd",,"StudyData", $I$2, "BAR", "", "Close", $I$4, -$A1463, $I$6,$I$10,,$I$8,$I$12)</f>
        <v/>
      </c>
    </row>
    <row r="1464" spans="1:6" x14ac:dyDescent="0.3">
      <c r="A1464" s="1">
        <f t="shared" si="22"/>
        <v>1462</v>
      </c>
      <c r="B1464" s="6" t="str">
        <f xml:space="preserve"> RTD("cqg.rtd",,"StudyData", $I$2, "BAR", "", "Time", $I$4,-$A1464,$I$6,$I$10, "","False","T")</f>
        <v/>
      </c>
      <c r="C1464" s="3" t="str">
        <f xml:space="preserve"> RTD("cqg.rtd",,"StudyData", $I$2, "BAR", "", "Open", $I$4, -$A1464, $I$6,$I$10,,$I$8,$I$12)</f>
        <v/>
      </c>
      <c r="D1464" s="3" t="str">
        <f xml:space="preserve"> RTD("cqg.rtd",,"StudyData", $I$2, "BAR", "", "High", $I$4, -$A1464, $I$6,$I$10,,$I$8,$I$12)</f>
        <v/>
      </c>
      <c r="E1464" s="3" t="str">
        <f xml:space="preserve"> RTD("cqg.rtd",,"StudyData", $I$2, "BAR", "", "Low", $I$4, -$A1464, $I$6,$I$10,,$I$8,$I$12)</f>
        <v/>
      </c>
      <c r="F1464" s="3" t="str">
        <f xml:space="preserve"> RTD("cqg.rtd",,"StudyData", $I$2, "BAR", "", "Close", $I$4, -$A1464, $I$6,$I$10,,$I$8,$I$12)</f>
        <v/>
      </c>
    </row>
    <row r="1465" spans="1:6" x14ac:dyDescent="0.3">
      <c r="A1465" s="1">
        <f t="shared" si="22"/>
        <v>1463</v>
      </c>
      <c r="B1465" s="6" t="str">
        <f xml:space="preserve"> RTD("cqg.rtd",,"StudyData", $I$2, "BAR", "", "Time", $I$4,-$A1465,$I$6,$I$10, "","False","T")</f>
        <v/>
      </c>
      <c r="C1465" s="3" t="str">
        <f xml:space="preserve"> RTD("cqg.rtd",,"StudyData", $I$2, "BAR", "", "Open", $I$4, -$A1465, $I$6,$I$10,,$I$8,$I$12)</f>
        <v/>
      </c>
      <c r="D1465" s="3" t="str">
        <f xml:space="preserve"> RTD("cqg.rtd",,"StudyData", $I$2, "BAR", "", "High", $I$4, -$A1465, $I$6,$I$10,,$I$8,$I$12)</f>
        <v/>
      </c>
      <c r="E1465" s="3" t="str">
        <f xml:space="preserve"> RTD("cqg.rtd",,"StudyData", $I$2, "BAR", "", "Low", $I$4, -$A1465, $I$6,$I$10,,$I$8,$I$12)</f>
        <v/>
      </c>
      <c r="F1465" s="3" t="str">
        <f xml:space="preserve"> RTD("cqg.rtd",,"StudyData", $I$2, "BAR", "", "Close", $I$4, -$A1465, $I$6,$I$10,,$I$8,$I$12)</f>
        <v/>
      </c>
    </row>
    <row r="1466" spans="1:6" x14ac:dyDescent="0.3">
      <c r="A1466" s="1">
        <f t="shared" si="22"/>
        <v>1464</v>
      </c>
      <c r="B1466" s="6" t="str">
        <f xml:space="preserve"> RTD("cqg.rtd",,"StudyData", $I$2, "BAR", "", "Time", $I$4,-$A1466,$I$6,$I$10, "","False","T")</f>
        <v/>
      </c>
      <c r="C1466" s="3" t="str">
        <f xml:space="preserve"> RTD("cqg.rtd",,"StudyData", $I$2, "BAR", "", "Open", $I$4, -$A1466, $I$6,$I$10,,$I$8,$I$12)</f>
        <v/>
      </c>
      <c r="D1466" s="3" t="str">
        <f xml:space="preserve"> RTD("cqg.rtd",,"StudyData", $I$2, "BAR", "", "High", $I$4, -$A1466, $I$6,$I$10,,$I$8,$I$12)</f>
        <v/>
      </c>
      <c r="E1466" s="3" t="str">
        <f xml:space="preserve"> RTD("cqg.rtd",,"StudyData", $I$2, "BAR", "", "Low", $I$4, -$A1466, $I$6,$I$10,,$I$8,$I$12)</f>
        <v/>
      </c>
      <c r="F1466" s="3" t="str">
        <f xml:space="preserve"> RTD("cqg.rtd",,"StudyData", $I$2, "BAR", "", "Close", $I$4, -$A1466, $I$6,$I$10,,$I$8,$I$12)</f>
        <v/>
      </c>
    </row>
    <row r="1467" spans="1:6" x14ac:dyDescent="0.3">
      <c r="A1467" s="1">
        <f t="shared" si="22"/>
        <v>1465</v>
      </c>
      <c r="B1467" s="6" t="str">
        <f xml:space="preserve"> RTD("cqg.rtd",,"StudyData", $I$2, "BAR", "", "Time", $I$4,-$A1467,$I$6,$I$10, "","False","T")</f>
        <v/>
      </c>
      <c r="C1467" s="3" t="str">
        <f xml:space="preserve"> RTD("cqg.rtd",,"StudyData", $I$2, "BAR", "", "Open", $I$4, -$A1467, $I$6,$I$10,,$I$8,$I$12)</f>
        <v/>
      </c>
      <c r="D1467" s="3" t="str">
        <f xml:space="preserve"> RTD("cqg.rtd",,"StudyData", $I$2, "BAR", "", "High", $I$4, -$A1467, $I$6,$I$10,,$I$8,$I$12)</f>
        <v/>
      </c>
      <c r="E1467" s="3" t="str">
        <f xml:space="preserve"> RTD("cqg.rtd",,"StudyData", $I$2, "BAR", "", "Low", $I$4, -$A1467, $I$6,$I$10,,$I$8,$I$12)</f>
        <v/>
      </c>
      <c r="F1467" s="3" t="str">
        <f xml:space="preserve"> RTD("cqg.rtd",,"StudyData", $I$2, "BAR", "", "Close", $I$4, -$A1467, $I$6,$I$10,,$I$8,$I$12)</f>
        <v/>
      </c>
    </row>
    <row r="1468" spans="1:6" x14ac:dyDescent="0.3">
      <c r="A1468" s="1">
        <f t="shared" si="22"/>
        <v>1466</v>
      </c>
      <c r="B1468" s="6" t="str">
        <f xml:space="preserve"> RTD("cqg.rtd",,"StudyData", $I$2, "BAR", "", "Time", $I$4,-$A1468,$I$6,$I$10, "","False","T")</f>
        <v/>
      </c>
      <c r="C1468" s="3" t="str">
        <f xml:space="preserve"> RTD("cqg.rtd",,"StudyData", $I$2, "BAR", "", "Open", $I$4, -$A1468, $I$6,$I$10,,$I$8,$I$12)</f>
        <v/>
      </c>
      <c r="D1468" s="3" t="str">
        <f xml:space="preserve"> RTD("cqg.rtd",,"StudyData", $I$2, "BAR", "", "High", $I$4, -$A1468, $I$6,$I$10,,$I$8,$I$12)</f>
        <v/>
      </c>
      <c r="E1468" s="3" t="str">
        <f xml:space="preserve"> RTD("cqg.rtd",,"StudyData", $I$2, "BAR", "", "Low", $I$4, -$A1468, $I$6,$I$10,,$I$8,$I$12)</f>
        <v/>
      </c>
      <c r="F1468" s="3" t="str">
        <f xml:space="preserve"> RTD("cqg.rtd",,"StudyData", $I$2, "BAR", "", "Close", $I$4, -$A1468, $I$6,$I$10,,$I$8,$I$12)</f>
        <v/>
      </c>
    </row>
    <row r="1469" spans="1:6" x14ac:dyDescent="0.3">
      <c r="A1469" s="1">
        <f t="shared" si="22"/>
        <v>1467</v>
      </c>
      <c r="B1469" s="6" t="str">
        <f xml:space="preserve"> RTD("cqg.rtd",,"StudyData", $I$2, "BAR", "", "Time", $I$4,-$A1469,$I$6,$I$10, "","False","T")</f>
        <v/>
      </c>
      <c r="C1469" s="3" t="str">
        <f xml:space="preserve"> RTD("cqg.rtd",,"StudyData", $I$2, "BAR", "", "Open", $I$4, -$A1469, $I$6,$I$10,,$I$8,$I$12)</f>
        <v/>
      </c>
      <c r="D1469" s="3" t="str">
        <f xml:space="preserve"> RTD("cqg.rtd",,"StudyData", $I$2, "BAR", "", "High", $I$4, -$A1469, $I$6,$I$10,,$I$8,$I$12)</f>
        <v/>
      </c>
      <c r="E1469" s="3" t="str">
        <f xml:space="preserve"> RTD("cqg.rtd",,"StudyData", $I$2, "BAR", "", "Low", $I$4, -$A1469, $I$6,$I$10,,$I$8,$I$12)</f>
        <v/>
      </c>
      <c r="F1469" s="3" t="str">
        <f xml:space="preserve"> RTD("cqg.rtd",,"StudyData", $I$2, "BAR", "", "Close", $I$4, -$A1469, $I$6,$I$10,,$I$8,$I$12)</f>
        <v/>
      </c>
    </row>
    <row r="1470" spans="1:6" x14ac:dyDescent="0.3">
      <c r="A1470" s="1">
        <f t="shared" si="22"/>
        <v>1468</v>
      </c>
      <c r="B1470" s="6" t="str">
        <f xml:space="preserve"> RTD("cqg.rtd",,"StudyData", $I$2, "BAR", "", "Time", $I$4,-$A1470,$I$6,$I$10, "","False","T")</f>
        <v/>
      </c>
      <c r="C1470" s="3" t="str">
        <f xml:space="preserve"> RTD("cqg.rtd",,"StudyData", $I$2, "BAR", "", "Open", $I$4, -$A1470, $I$6,$I$10,,$I$8,$I$12)</f>
        <v/>
      </c>
      <c r="D1470" s="3" t="str">
        <f xml:space="preserve"> RTD("cqg.rtd",,"StudyData", $I$2, "BAR", "", "High", $I$4, -$A1470, $I$6,$I$10,,$I$8,$I$12)</f>
        <v/>
      </c>
      <c r="E1470" s="3" t="str">
        <f xml:space="preserve"> RTD("cqg.rtd",,"StudyData", $I$2, "BAR", "", "Low", $I$4, -$A1470, $I$6,$I$10,,$I$8,$I$12)</f>
        <v/>
      </c>
      <c r="F1470" s="3" t="str">
        <f xml:space="preserve"> RTD("cqg.rtd",,"StudyData", $I$2, "BAR", "", "Close", $I$4, -$A1470, $I$6,$I$10,,$I$8,$I$12)</f>
        <v/>
      </c>
    </row>
    <row r="1471" spans="1:6" x14ac:dyDescent="0.3">
      <c r="A1471" s="1">
        <f t="shared" si="22"/>
        <v>1469</v>
      </c>
      <c r="B1471" s="6" t="str">
        <f xml:space="preserve"> RTD("cqg.rtd",,"StudyData", $I$2, "BAR", "", "Time", $I$4,-$A1471,$I$6,$I$10, "","False","T")</f>
        <v/>
      </c>
      <c r="C1471" s="3" t="str">
        <f xml:space="preserve"> RTD("cqg.rtd",,"StudyData", $I$2, "BAR", "", "Open", $I$4, -$A1471, $I$6,$I$10,,$I$8,$I$12)</f>
        <v/>
      </c>
      <c r="D1471" s="3" t="str">
        <f xml:space="preserve"> RTD("cqg.rtd",,"StudyData", $I$2, "BAR", "", "High", $I$4, -$A1471, $I$6,$I$10,,$I$8,$I$12)</f>
        <v/>
      </c>
      <c r="E1471" s="3" t="str">
        <f xml:space="preserve"> RTD("cqg.rtd",,"StudyData", $I$2, "BAR", "", "Low", $I$4, -$A1471, $I$6,$I$10,,$I$8,$I$12)</f>
        <v/>
      </c>
      <c r="F1471" s="3" t="str">
        <f xml:space="preserve"> RTD("cqg.rtd",,"StudyData", $I$2, "BAR", "", "Close", $I$4, -$A1471, $I$6,$I$10,,$I$8,$I$12)</f>
        <v/>
      </c>
    </row>
    <row r="1472" spans="1:6" x14ac:dyDescent="0.3">
      <c r="A1472" s="1">
        <f t="shared" si="22"/>
        <v>1470</v>
      </c>
      <c r="B1472" s="6" t="str">
        <f xml:space="preserve"> RTD("cqg.rtd",,"StudyData", $I$2, "BAR", "", "Time", $I$4,-$A1472,$I$6,$I$10, "","False","T")</f>
        <v/>
      </c>
      <c r="C1472" s="3" t="str">
        <f xml:space="preserve"> RTD("cqg.rtd",,"StudyData", $I$2, "BAR", "", "Open", $I$4, -$A1472, $I$6,$I$10,,$I$8,$I$12)</f>
        <v/>
      </c>
      <c r="D1472" s="3" t="str">
        <f xml:space="preserve"> RTD("cqg.rtd",,"StudyData", $I$2, "BAR", "", "High", $I$4, -$A1472, $I$6,$I$10,,$I$8,$I$12)</f>
        <v/>
      </c>
      <c r="E1472" s="3" t="str">
        <f xml:space="preserve"> RTD("cqg.rtd",,"StudyData", $I$2, "BAR", "", "Low", $I$4, -$A1472, $I$6,$I$10,,$I$8,$I$12)</f>
        <v/>
      </c>
      <c r="F1472" s="3" t="str">
        <f xml:space="preserve"> RTD("cqg.rtd",,"StudyData", $I$2, "BAR", "", "Close", $I$4, -$A1472, $I$6,$I$10,,$I$8,$I$12)</f>
        <v/>
      </c>
    </row>
    <row r="1473" spans="1:6" x14ac:dyDescent="0.3">
      <c r="A1473" s="1">
        <f t="shared" si="22"/>
        <v>1471</v>
      </c>
      <c r="B1473" s="6" t="str">
        <f xml:space="preserve"> RTD("cqg.rtd",,"StudyData", $I$2, "BAR", "", "Time", $I$4,-$A1473,$I$6,$I$10, "","False","T")</f>
        <v/>
      </c>
      <c r="C1473" s="3" t="str">
        <f xml:space="preserve"> RTD("cqg.rtd",,"StudyData", $I$2, "BAR", "", "Open", $I$4, -$A1473, $I$6,$I$10,,$I$8,$I$12)</f>
        <v/>
      </c>
      <c r="D1473" s="3" t="str">
        <f xml:space="preserve"> RTD("cqg.rtd",,"StudyData", $I$2, "BAR", "", "High", $I$4, -$A1473, $I$6,$I$10,,$I$8,$I$12)</f>
        <v/>
      </c>
      <c r="E1473" s="3" t="str">
        <f xml:space="preserve"> RTD("cqg.rtd",,"StudyData", $I$2, "BAR", "", "Low", $I$4, -$A1473, $I$6,$I$10,,$I$8,$I$12)</f>
        <v/>
      </c>
      <c r="F1473" s="3" t="str">
        <f xml:space="preserve"> RTD("cqg.rtd",,"StudyData", $I$2, "BAR", "", "Close", $I$4, -$A1473, $I$6,$I$10,,$I$8,$I$12)</f>
        <v/>
      </c>
    </row>
    <row r="1474" spans="1:6" x14ac:dyDescent="0.3">
      <c r="A1474" s="1">
        <f t="shared" si="22"/>
        <v>1472</v>
      </c>
      <c r="B1474" s="6" t="str">
        <f xml:space="preserve"> RTD("cqg.rtd",,"StudyData", $I$2, "BAR", "", "Time", $I$4,-$A1474,$I$6,$I$10, "","False","T")</f>
        <v/>
      </c>
      <c r="C1474" s="3" t="str">
        <f xml:space="preserve"> RTD("cqg.rtd",,"StudyData", $I$2, "BAR", "", "Open", $I$4, -$A1474, $I$6,$I$10,,$I$8,$I$12)</f>
        <v/>
      </c>
      <c r="D1474" s="3" t="str">
        <f xml:space="preserve"> RTD("cqg.rtd",,"StudyData", $I$2, "BAR", "", "High", $I$4, -$A1474, $I$6,$I$10,,$I$8,$I$12)</f>
        <v/>
      </c>
      <c r="E1474" s="3" t="str">
        <f xml:space="preserve"> RTD("cqg.rtd",,"StudyData", $I$2, "BAR", "", "Low", $I$4, -$A1474, $I$6,$I$10,,$I$8,$I$12)</f>
        <v/>
      </c>
      <c r="F1474" s="3" t="str">
        <f xml:space="preserve"> RTD("cqg.rtd",,"StudyData", $I$2, "BAR", "", "Close", $I$4, -$A1474, $I$6,$I$10,,$I$8,$I$12)</f>
        <v/>
      </c>
    </row>
    <row r="1475" spans="1:6" x14ac:dyDescent="0.3">
      <c r="A1475" s="1">
        <f t="shared" si="22"/>
        <v>1473</v>
      </c>
      <c r="B1475" s="6" t="str">
        <f xml:space="preserve"> RTD("cqg.rtd",,"StudyData", $I$2, "BAR", "", "Time", $I$4,-$A1475,$I$6,$I$10, "","False","T")</f>
        <v/>
      </c>
      <c r="C1475" s="3" t="str">
        <f xml:space="preserve"> RTD("cqg.rtd",,"StudyData", $I$2, "BAR", "", "Open", $I$4, -$A1475, $I$6,$I$10,,$I$8,$I$12)</f>
        <v/>
      </c>
      <c r="D1475" s="3" t="str">
        <f xml:space="preserve"> RTD("cqg.rtd",,"StudyData", $I$2, "BAR", "", "High", $I$4, -$A1475, $I$6,$I$10,,$I$8,$I$12)</f>
        <v/>
      </c>
      <c r="E1475" s="3" t="str">
        <f xml:space="preserve"> RTD("cqg.rtd",,"StudyData", $I$2, "BAR", "", "Low", $I$4, -$A1475, $I$6,$I$10,,$I$8,$I$12)</f>
        <v/>
      </c>
      <c r="F1475" s="3" t="str">
        <f xml:space="preserve"> RTD("cqg.rtd",,"StudyData", $I$2, "BAR", "", "Close", $I$4, -$A1475, $I$6,$I$10,,$I$8,$I$12)</f>
        <v/>
      </c>
    </row>
    <row r="1476" spans="1:6" x14ac:dyDescent="0.3">
      <c r="A1476" s="1">
        <f t="shared" ref="A1476:A1539" si="23">A1475+1</f>
        <v>1474</v>
      </c>
      <c r="B1476" s="6" t="str">
        <f xml:space="preserve"> RTD("cqg.rtd",,"StudyData", $I$2, "BAR", "", "Time", $I$4,-$A1476,$I$6,$I$10, "","False","T")</f>
        <v/>
      </c>
      <c r="C1476" s="3" t="str">
        <f xml:space="preserve"> RTD("cqg.rtd",,"StudyData", $I$2, "BAR", "", "Open", $I$4, -$A1476, $I$6,$I$10,,$I$8,$I$12)</f>
        <v/>
      </c>
      <c r="D1476" s="3" t="str">
        <f xml:space="preserve"> RTD("cqg.rtd",,"StudyData", $I$2, "BAR", "", "High", $I$4, -$A1476, $I$6,$I$10,,$I$8,$I$12)</f>
        <v/>
      </c>
      <c r="E1476" s="3" t="str">
        <f xml:space="preserve"> RTD("cqg.rtd",,"StudyData", $I$2, "BAR", "", "Low", $I$4, -$A1476, $I$6,$I$10,,$I$8,$I$12)</f>
        <v/>
      </c>
      <c r="F1476" s="3" t="str">
        <f xml:space="preserve"> RTD("cqg.rtd",,"StudyData", $I$2, "BAR", "", "Close", $I$4, -$A1476, $I$6,$I$10,,$I$8,$I$12)</f>
        <v/>
      </c>
    </row>
    <row r="1477" spans="1:6" x14ac:dyDescent="0.3">
      <c r="A1477" s="1">
        <f t="shared" si="23"/>
        <v>1475</v>
      </c>
      <c r="B1477" s="6" t="str">
        <f xml:space="preserve"> RTD("cqg.rtd",,"StudyData", $I$2, "BAR", "", "Time", $I$4,-$A1477,$I$6,$I$10, "","False","T")</f>
        <v/>
      </c>
      <c r="C1477" s="3" t="str">
        <f xml:space="preserve"> RTD("cqg.rtd",,"StudyData", $I$2, "BAR", "", "Open", $I$4, -$A1477, $I$6,$I$10,,$I$8,$I$12)</f>
        <v/>
      </c>
      <c r="D1477" s="3" t="str">
        <f xml:space="preserve"> RTD("cqg.rtd",,"StudyData", $I$2, "BAR", "", "High", $I$4, -$A1477, $I$6,$I$10,,$I$8,$I$12)</f>
        <v/>
      </c>
      <c r="E1477" s="3" t="str">
        <f xml:space="preserve"> RTD("cqg.rtd",,"StudyData", $I$2, "BAR", "", "Low", $I$4, -$A1477, $I$6,$I$10,,$I$8,$I$12)</f>
        <v/>
      </c>
      <c r="F1477" s="3" t="str">
        <f xml:space="preserve"> RTD("cqg.rtd",,"StudyData", $I$2, "BAR", "", "Close", $I$4, -$A1477, $I$6,$I$10,,$I$8,$I$12)</f>
        <v/>
      </c>
    </row>
    <row r="1478" spans="1:6" x14ac:dyDescent="0.3">
      <c r="A1478" s="1">
        <f t="shared" si="23"/>
        <v>1476</v>
      </c>
      <c r="B1478" s="6" t="str">
        <f xml:space="preserve"> RTD("cqg.rtd",,"StudyData", $I$2, "BAR", "", "Time", $I$4,-$A1478,$I$6,$I$10, "","False","T")</f>
        <v/>
      </c>
      <c r="C1478" s="3" t="str">
        <f xml:space="preserve"> RTD("cqg.rtd",,"StudyData", $I$2, "BAR", "", "Open", $I$4, -$A1478, $I$6,$I$10,,$I$8,$I$12)</f>
        <v/>
      </c>
      <c r="D1478" s="3" t="str">
        <f xml:space="preserve"> RTD("cqg.rtd",,"StudyData", $I$2, "BAR", "", "High", $I$4, -$A1478, $I$6,$I$10,,$I$8,$I$12)</f>
        <v/>
      </c>
      <c r="E1478" s="3" t="str">
        <f xml:space="preserve"> RTD("cqg.rtd",,"StudyData", $I$2, "BAR", "", "Low", $I$4, -$A1478, $I$6,$I$10,,$I$8,$I$12)</f>
        <v/>
      </c>
      <c r="F1478" s="3" t="str">
        <f xml:space="preserve"> RTD("cqg.rtd",,"StudyData", $I$2, "BAR", "", "Close", $I$4, -$A1478, $I$6,$I$10,,$I$8,$I$12)</f>
        <v/>
      </c>
    </row>
    <row r="1479" spans="1:6" x14ac:dyDescent="0.3">
      <c r="A1479" s="1">
        <f t="shared" si="23"/>
        <v>1477</v>
      </c>
      <c r="B1479" s="6" t="str">
        <f xml:space="preserve"> RTD("cqg.rtd",,"StudyData", $I$2, "BAR", "", "Time", $I$4,-$A1479,$I$6,$I$10, "","False","T")</f>
        <v/>
      </c>
      <c r="C1479" s="3" t="str">
        <f xml:space="preserve"> RTD("cqg.rtd",,"StudyData", $I$2, "BAR", "", "Open", $I$4, -$A1479, $I$6,$I$10,,$I$8,$I$12)</f>
        <v/>
      </c>
      <c r="D1479" s="3" t="str">
        <f xml:space="preserve"> RTD("cqg.rtd",,"StudyData", $I$2, "BAR", "", "High", $I$4, -$A1479, $I$6,$I$10,,$I$8,$I$12)</f>
        <v/>
      </c>
      <c r="E1479" s="3" t="str">
        <f xml:space="preserve"> RTD("cqg.rtd",,"StudyData", $I$2, "BAR", "", "Low", $I$4, -$A1479, $I$6,$I$10,,$I$8,$I$12)</f>
        <v/>
      </c>
      <c r="F1479" s="3" t="str">
        <f xml:space="preserve"> RTD("cqg.rtd",,"StudyData", $I$2, "BAR", "", "Close", $I$4, -$A1479, $I$6,$I$10,,$I$8,$I$12)</f>
        <v/>
      </c>
    </row>
    <row r="1480" spans="1:6" x14ac:dyDescent="0.3">
      <c r="A1480" s="1">
        <f t="shared" si="23"/>
        <v>1478</v>
      </c>
      <c r="B1480" s="6" t="str">
        <f xml:space="preserve"> RTD("cqg.rtd",,"StudyData", $I$2, "BAR", "", "Time", $I$4,-$A1480,$I$6,$I$10, "","False","T")</f>
        <v/>
      </c>
      <c r="C1480" s="3" t="str">
        <f xml:space="preserve"> RTD("cqg.rtd",,"StudyData", $I$2, "BAR", "", "Open", $I$4, -$A1480, $I$6,$I$10,,$I$8,$I$12)</f>
        <v/>
      </c>
      <c r="D1480" s="3" t="str">
        <f xml:space="preserve"> RTD("cqg.rtd",,"StudyData", $I$2, "BAR", "", "High", $I$4, -$A1480, $I$6,$I$10,,$I$8,$I$12)</f>
        <v/>
      </c>
      <c r="E1480" s="3" t="str">
        <f xml:space="preserve"> RTD("cqg.rtd",,"StudyData", $I$2, "BAR", "", "Low", $I$4, -$A1480, $I$6,$I$10,,$I$8,$I$12)</f>
        <v/>
      </c>
      <c r="F1480" s="3" t="str">
        <f xml:space="preserve"> RTD("cqg.rtd",,"StudyData", $I$2, "BAR", "", "Close", $I$4, -$A1480, $I$6,$I$10,,$I$8,$I$12)</f>
        <v/>
      </c>
    </row>
    <row r="1481" spans="1:6" x14ac:dyDescent="0.3">
      <c r="A1481" s="1">
        <f t="shared" si="23"/>
        <v>1479</v>
      </c>
      <c r="B1481" s="6" t="str">
        <f xml:space="preserve"> RTD("cqg.rtd",,"StudyData", $I$2, "BAR", "", "Time", $I$4,-$A1481,$I$6,$I$10, "","False","T")</f>
        <v/>
      </c>
      <c r="C1481" s="3" t="str">
        <f xml:space="preserve"> RTD("cqg.rtd",,"StudyData", $I$2, "BAR", "", "Open", $I$4, -$A1481, $I$6,$I$10,,$I$8,$I$12)</f>
        <v/>
      </c>
      <c r="D1481" s="3" t="str">
        <f xml:space="preserve"> RTD("cqg.rtd",,"StudyData", $I$2, "BAR", "", "High", $I$4, -$A1481, $I$6,$I$10,,$I$8,$I$12)</f>
        <v/>
      </c>
      <c r="E1481" s="3" t="str">
        <f xml:space="preserve"> RTD("cqg.rtd",,"StudyData", $I$2, "BAR", "", "Low", $I$4, -$A1481, $I$6,$I$10,,$I$8,$I$12)</f>
        <v/>
      </c>
      <c r="F1481" s="3" t="str">
        <f xml:space="preserve"> RTD("cqg.rtd",,"StudyData", $I$2, "BAR", "", "Close", $I$4, -$A1481, $I$6,$I$10,,$I$8,$I$12)</f>
        <v/>
      </c>
    </row>
    <row r="1482" spans="1:6" x14ac:dyDescent="0.3">
      <c r="A1482" s="1">
        <f t="shared" si="23"/>
        <v>1480</v>
      </c>
      <c r="B1482" s="6" t="str">
        <f xml:space="preserve"> RTD("cqg.rtd",,"StudyData", $I$2, "BAR", "", "Time", $I$4,-$A1482,$I$6,$I$10, "","False","T")</f>
        <v/>
      </c>
      <c r="C1482" s="3" t="str">
        <f xml:space="preserve"> RTD("cqg.rtd",,"StudyData", $I$2, "BAR", "", "Open", $I$4, -$A1482, $I$6,$I$10,,$I$8,$I$12)</f>
        <v/>
      </c>
      <c r="D1482" s="3" t="str">
        <f xml:space="preserve"> RTD("cqg.rtd",,"StudyData", $I$2, "BAR", "", "High", $I$4, -$A1482, $I$6,$I$10,,$I$8,$I$12)</f>
        <v/>
      </c>
      <c r="E1482" s="3" t="str">
        <f xml:space="preserve"> RTD("cqg.rtd",,"StudyData", $I$2, "BAR", "", "Low", $I$4, -$A1482, $I$6,$I$10,,$I$8,$I$12)</f>
        <v/>
      </c>
      <c r="F1482" s="3" t="str">
        <f xml:space="preserve"> RTD("cqg.rtd",,"StudyData", $I$2, "BAR", "", "Close", $I$4, -$A1482, $I$6,$I$10,,$I$8,$I$12)</f>
        <v/>
      </c>
    </row>
    <row r="1483" spans="1:6" x14ac:dyDescent="0.3">
      <c r="A1483" s="1">
        <f t="shared" si="23"/>
        <v>1481</v>
      </c>
      <c r="B1483" s="6" t="str">
        <f xml:space="preserve"> RTD("cqg.rtd",,"StudyData", $I$2, "BAR", "", "Time", $I$4,-$A1483,$I$6,$I$10, "","False","T")</f>
        <v/>
      </c>
      <c r="C1483" s="3" t="str">
        <f xml:space="preserve"> RTD("cqg.rtd",,"StudyData", $I$2, "BAR", "", "Open", $I$4, -$A1483, $I$6,$I$10,,$I$8,$I$12)</f>
        <v/>
      </c>
      <c r="D1483" s="3" t="str">
        <f xml:space="preserve"> RTD("cqg.rtd",,"StudyData", $I$2, "BAR", "", "High", $I$4, -$A1483, $I$6,$I$10,,$I$8,$I$12)</f>
        <v/>
      </c>
      <c r="E1483" s="3" t="str">
        <f xml:space="preserve"> RTD("cqg.rtd",,"StudyData", $I$2, "BAR", "", "Low", $I$4, -$A1483, $I$6,$I$10,,$I$8,$I$12)</f>
        <v/>
      </c>
      <c r="F1483" s="3" t="str">
        <f xml:space="preserve"> RTD("cqg.rtd",,"StudyData", $I$2, "BAR", "", "Close", $I$4, -$A1483, $I$6,$I$10,,$I$8,$I$12)</f>
        <v/>
      </c>
    </row>
    <row r="1484" spans="1:6" x14ac:dyDescent="0.3">
      <c r="A1484" s="1">
        <f t="shared" si="23"/>
        <v>1482</v>
      </c>
      <c r="B1484" s="6" t="str">
        <f xml:space="preserve"> RTD("cqg.rtd",,"StudyData", $I$2, "BAR", "", "Time", $I$4,-$A1484,$I$6,$I$10, "","False","T")</f>
        <v/>
      </c>
      <c r="C1484" s="3" t="str">
        <f xml:space="preserve"> RTD("cqg.rtd",,"StudyData", $I$2, "BAR", "", "Open", $I$4, -$A1484, $I$6,$I$10,,$I$8,$I$12)</f>
        <v/>
      </c>
      <c r="D1484" s="3" t="str">
        <f xml:space="preserve"> RTD("cqg.rtd",,"StudyData", $I$2, "BAR", "", "High", $I$4, -$A1484, $I$6,$I$10,,$I$8,$I$12)</f>
        <v/>
      </c>
      <c r="E1484" s="3" t="str">
        <f xml:space="preserve"> RTD("cqg.rtd",,"StudyData", $I$2, "BAR", "", "Low", $I$4, -$A1484, $I$6,$I$10,,$I$8,$I$12)</f>
        <v/>
      </c>
      <c r="F1484" s="3" t="str">
        <f xml:space="preserve"> RTD("cqg.rtd",,"StudyData", $I$2, "BAR", "", "Close", $I$4, -$A1484, $I$6,$I$10,,$I$8,$I$12)</f>
        <v/>
      </c>
    </row>
    <row r="1485" spans="1:6" x14ac:dyDescent="0.3">
      <c r="A1485" s="1">
        <f t="shared" si="23"/>
        <v>1483</v>
      </c>
      <c r="B1485" s="6" t="str">
        <f xml:space="preserve"> RTD("cqg.rtd",,"StudyData", $I$2, "BAR", "", "Time", $I$4,-$A1485,$I$6,$I$10, "","False","T")</f>
        <v/>
      </c>
      <c r="C1485" s="3" t="str">
        <f xml:space="preserve"> RTD("cqg.rtd",,"StudyData", $I$2, "BAR", "", "Open", $I$4, -$A1485, $I$6,$I$10,,$I$8,$I$12)</f>
        <v/>
      </c>
      <c r="D1485" s="3" t="str">
        <f xml:space="preserve"> RTD("cqg.rtd",,"StudyData", $I$2, "BAR", "", "High", $I$4, -$A1485, $I$6,$I$10,,$I$8,$I$12)</f>
        <v/>
      </c>
      <c r="E1485" s="3" t="str">
        <f xml:space="preserve"> RTD("cqg.rtd",,"StudyData", $I$2, "BAR", "", "Low", $I$4, -$A1485, $I$6,$I$10,,$I$8,$I$12)</f>
        <v/>
      </c>
      <c r="F1485" s="3" t="str">
        <f xml:space="preserve"> RTD("cqg.rtd",,"StudyData", $I$2, "BAR", "", "Close", $I$4, -$A1485, $I$6,$I$10,,$I$8,$I$12)</f>
        <v/>
      </c>
    </row>
    <row r="1486" spans="1:6" x14ac:dyDescent="0.3">
      <c r="A1486" s="1">
        <f t="shared" si="23"/>
        <v>1484</v>
      </c>
      <c r="B1486" s="6" t="str">
        <f xml:space="preserve"> RTD("cqg.rtd",,"StudyData", $I$2, "BAR", "", "Time", $I$4,-$A1486,$I$6,$I$10, "","False","T")</f>
        <v/>
      </c>
      <c r="C1486" s="3" t="str">
        <f xml:space="preserve"> RTD("cqg.rtd",,"StudyData", $I$2, "BAR", "", "Open", $I$4, -$A1486, $I$6,$I$10,,$I$8,$I$12)</f>
        <v/>
      </c>
      <c r="D1486" s="3" t="str">
        <f xml:space="preserve"> RTD("cqg.rtd",,"StudyData", $I$2, "BAR", "", "High", $I$4, -$A1486, $I$6,$I$10,,$I$8,$I$12)</f>
        <v/>
      </c>
      <c r="E1486" s="3" t="str">
        <f xml:space="preserve"> RTD("cqg.rtd",,"StudyData", $I$2, "BAR", "", "Low", $I$4, -$A1486, $I$6,$I$10,,$I$8,$I$12)</f>
        <v/>
      </c>
      <c r="F1486" s="3" t="str">
        <f xml:space="preserve"> RTD("cqg.rtd",,"StudyData", $I$2, "BAR", "", "Close", $I$4, -$A1486, $I$6,$I$10,,$I$8,$I$12)</f>
        <v/>
      </c>
    </row>
    <row r="1487" spans="1:6" x14ac:dyDescent="0.3">
      <c r="A1487" s="1">
        <f t="shared" si="23"/>
        <v>1485</v>
      </c>
      <c r="B1487" s="6" t="str">
        <f xml:space="preserve"> RTD("cqg.rtd",,"StudyData", $I$2, "BAR", "", "Time", $I$4,-$A1487,$I$6,$I$10, "","False","T")</f>
        <v/>
      </c>
      <c r="C1487" s="3" t="str">
        <f xml:space="preserve"> RTD("cqg.rtd",,"StudyData", $I$2, "BAR", "", "Open", $I$4, -$A1487, $I$6,$I$10,,$I$8,$I$12)</f>
        <v/>
      </c>
      <c r="D1487" s="3" t="str">
        <f xml:space="preserve"> RTD("cqg.rtd",,"StudyData", $I$2, "BAR", "", "High", $I$4, -$A1487, $I$6,$I$10,,$I$8,$I$12)</f>
        <v/>
      </c>
      <c r="E1487" s="3" t="str">
        <f xml:space="preserve"> RTD("cqg.rtd",,"StudyData", $I$2, "BAR", "", "Low", $I$4, -$A1487, $I$6,$I$10,,$I$8,$I$12)</f>
        <v/>
      </c>
      <c r="F1487" s="3" t="str">
        <f xml:space="preserve"> RTD("cqg.rtd",,"StudyData", $I$2, "BAR", "", "Close", $I$4, -$A1487, $I$6,$I$10,,$I$8,$I$12)</f>
        <v/>
      </c>
    </row>
    <row r="1488" spans="1:6" x14ac:dyDescent="0.3">
      <c r="A1488" s="1">
        <f t="shared" si="23"/>
        <v>1486</v>
      </c>
      <c r="B1488" s="6" t="str">
        <f xml:space="preserve"> RTD("cqg.rtd",,"StudyData", $I$2, "BAR", "", "Time", $I$4,-$A1488,$I$6,$I$10, "","False","T")</f>
        <v/>
      </c>
      <c r="C1488" s="3" t="str">
        <f xml:space="preserve"> RTD("cqg.rtd",,"StudyData", $I$2, "BAR", "", "Open", $I$4, -$A1488, $I$6,$I$10,,$I$8,$I$12)</f>
        <v/>
      </c>
      <c r="D1488" s="3" t="str">
        <f xml:space="preserve"> RTD("cqg.rtd",,"StudyData", $I$2, "BAR", "", "High", $I$4, -$A1488, $I$6,$I$10,,$I$8,$I$12)</f>
        <v/>
      </c>
      <c r="E1488" s="3" t="str">
        <f xml:space="preserve"> RTD("cqg.rtd",,"StudyData", $I$2, "BAR", "", "Low", $I$4, -$A1488, $I$6,$I$10,,$I$8,$I$12)</f>
        <v/>
      </c>
      <c r="F1488" s="3" t="str">
        <f xml:space="preserve"> RTD("cqg.rtd",,"StudyData", $I$2, "BAR", "", "Close", $I$4, -$A1488, $I$6,$I$10,,$I$8,$I$12)</f>
        <v/>
      </c>
    </row>
    <row r="1489" spans="1:6" x14ac:dyDescent="0.3">
      <c r="A1489" s="1">
        <f t="shared" si="23"/>
        <v>1487</v>
      </c>
      <c r="B1489" s="6" t="str">
        <f xml:space="preserve"> RTD("cqg.rtd",,"StudyData", $I$2, "BAR", "", "Time", $I$4,-$A1489,$I$6,$I$10, "","False","T")</f>
        <v/>
      </c>
      <c r="C1489" s="3" t="str">
        <f xml:space="preserve"> RTD("cqg.rtd",,"StudyData", $I$2, "BAR", "", "Open", $I$4, -$A1489, $I$6,$I$10,,$I$8,$I$12)</f>
        <v/>
      </c>
      <c r="D1489" s="3" t="str">
        <f xml:space="preserve"> RTD("cqg.rtd",,"StudyData", $I$2, "BAR", "", "High", $I$4, -$A1489, $I$6,$I$10,,$I$8,$I$12)</f>
        <v/>
      </c>
      <c r="E1489" s="3" t="str">
        <f xml:space="preserve"> RTD("cqg.rtd",,"StudyData", $I$2, "BAR", "", "Low", $I$4, -$A1489, $I$6,$I$10,,$I$8,$I$12)</f>
        <v/>
      </c>
      <c r="F1489" s="3" t="str">
        <f xml:space="preserve"> RTD("cqg.rtd",,"StudyData", $I$2, "BAR", "", "Close", $I$4, -$A1489, $I$6,$I$10,,$I$8,$I$12)</f>
        <v/>
      </c>
    </row>
    <row r="1490" spans="1:6" x14ac:dyDescent="0.3">
      <c r="A1490" s="1">
        <f t="shared" si="23"/>
        <v>1488</v>
      </c>
      <c r="B1490" s="6" t="str">
        <f xml:space="preserve"> RTD("cqg.rtd",,"StudyData", $I$2, "BAR", "", "Time", $I$4,-$A1490,$I$6,$I$10, "","False","T")</f>
        <v/>
      </c>
      <c r="C1490" s="3" t="str">
        <f xml:space="preserve"> RTD("cqg.rtd",,"StudyData", $I$2, "BAR", "", "Open", $I$4, -$A1490, $I$6,$I$10,,$I$8,$I$12)</f>
        <v/>
      </c>
      <c r="D1490" s="3" t="str">
        <f xml:space="preserve"> RTD("cqg.rtd",,"StudyData", $I$2, "BAR", "", "High", $I$4, -$A1490, $I$6,$I$10,,$I$8,$I$12)</f>
        <v/>
      </c>
      <c r="E1490" s="3" t="str">
        <f xml:space="preserve"> RTD("cqg.rtd",,"StudyData", $I$2, "BAR", "", "Low", $I$4, -$A1490, $I$6,$I$10,,$I$8,$I$12)</f>
        <v/>
      </c>
      <c r="F1490" s="3" t="str">
        <f xml:space="preserve"> RTD("cqg.rtd",,"StudyData", $I$2, "BAR", "", "Close", $I$4, -$A1490, $I$6,$I$10,,$I$8,$I$12)</f>
        <v/>
      </c>
    </row>
    <row r="1491" spans="1:6" x14ac:dyDescent="0.3">
      <c r="A1491" s="1">
        <f t="shared" si="23"/>
        <v>1489</v>
      </c>
      <c r="B1491" s="6" t="str">
        <f xml:space="preserve"> RTD("cqg.rtd",,"StudyData", $I$2, "BAR", "", "Time", $I$4,-$A1491,$I$6,$I$10, "","False","T")</f>
        <v/>
      </c>
      <c r="C1491" s="3" t="str">
        <f xml:space="preserve"> RTD("cqg.rtd",,"StudyData", $I$2, "BAR", "", "Open", $I$4, -$A1491, $I$6,$I$10,,$I$8,$I$12)</f>
        <v/>
      </c>
      <c r="D1491" s="3" t="str">
        <f xml:space="preserve"> RTD("cqg.rtd",,"StudyData", $I$2, "BAR", "", "High", $I$4, -$A1491, $I$6,$I$10,,$I$8,$I$12)</f>
        <v/>
      </c>
      <c r="E1491" s="3" t="str">
        <f xml:space="preserve"> RTD("cqg.rtd",,"StudyData", $I$2, "BAR", "", "Low", $I$4, -$A1491, $I$6,$I$10,,$I$8,$I$12)</f>
        <v/>
      </c>
      <c r="F1491" s="3" t="str">
        <f xml:space="preserve"> RTD("cqg.rtd",,"StudyData", $I$2, "BAR", "", "Close", $I$4, -$A1491, $I$6,$I$10,,$I$8,$I$12)</f>
        <v/>
      </c>
    </row>
    <row r="1492" spans="1:6" x14ac:dyDescent="0.3">
      <c r="A1492" s="1">
        <f t="shared" si="23"/>
        <v>1490</v>
      </c>
      <c r="B1492" s="6" t="str">
        <f xml:space="preserve"> RTD("cqg.rtd",,"StudyData", $I$2, "BAR", "", "Time", $I$4,-$A1492,$I$6,$I$10, "","False","T")</f>
        <v/>
      </c>
      <c r="C1492" s="3" t="str">
        <f xml:space="preserve"> RTD("cqg.rtd",,"StudyData", $I$2, "BAR", "", "Open", $I$4, -$A1492, $I$6,$I$10,,$I$8,$I$12)</f>
        <v/>
      </c>
      <c r="D1492" s="3" t="str">
        <f xml:space="preserve"> RTD("cqg.rtd",,"StudyData", $I$2, "BAR", "", "High", $I$4, -$A1492, $I$6,$I$10,,$I$8,$I$12)</f>
        <v/>
      </c>
      <c r="E1492" s="3" t="str">
        <f xml:space="preserve"> RTD("cqg.rtd",,"StudyData", $I$2, "BAR", "", "Low", $I$4, -$A1492, $I$6,$I$10,,$I$8,$I$12)</f>
        <v/>
      </c>
      <c r="F1492" s="3" t="str">
        <f xml:space="preserve"> RTD("cqg.rtd",,"StudyData", $I$2, "BAR", "", "Close", $I$4, -$A1492, $I$6,$I$10,,$I$8,$I$12)</f>
        <v/>
      </c>
    </row>
    <row r="1493" spans="1:6" x14ac:dyDescent="0.3">
      <c r="A1493" s="1">
        <f t="shared" si="23"/>
        <v>1491</v>
      </c>
      <c r="B1493" s="6" t="str">
        <f xml:space="preserve"> RTD("cqg.rtd",,"StudyData", $I$2, "BAR", "", "Time", $I$4,-$A1493,$I$6,$I$10, "","False","T")</f>
        <v/>
      </c>
      <c r="C1493" s="3" t="str">
        <f xml:space="preserve"> RTD("cqg.rtd",,"StudyData", $I$2, "BAR", "", "Open", $I$4, -$A1493, $I$6,$I$10,,$I$8,$I$12)</f>
        <v/>
      </c>
      <c r="D1493" s="3" t="str">
        <f xml:space="preserve"> RTD("cqg.rtd",,"StudyData", $I$2, "BAR", "", "High", $I$4, -$A1493, $I$6,$I$10,,$I$8,$I$12)</f>
        <v/>
      </c>
      <c r="E1493" s="3" t="str">
        <f xml:space="preserve"> RTD("cqg.rtd",,"StudyData", $I$2, "BAR", "", "Low", $I$4, -$A1493, $I$6,$I$10,,$I$8,$I$12)</f>
        <v/>
      </c>
      <c r="F1493" s="3" t="str">
        <f xml:space="preserve"> RTD("cqg.rtd",,"StudyData", $I$2, "BAR", "", "Close", $I$4, -$A1493, $I$6,$I$10,,$I$8,$I$12)</f>
        <v/>
      </c>
    </row>
    <row r="1494" spans="1:6" x14ac:dyDescent="0.3">
      <c r="A1494" s="1">
        <f t="shared" si="23"/>
        <v>1492</v>
      </c>
      <c r="B1494" s="6" t="str">
        <f xml:space="preserve"> RTD("cqg.rtd",,"StudyData", $I$2, "BAR", "", "Time", $I$4,-$A1494,$I$6,$I$10, "","False","T")</f>
        <v/>
      </c>
      <c r="C1494" s="3" t="str">
        <f xml:space="preserve"> RTD("cqg.rtd",,"StudyData", $I$2, "BAR", "", "Open", $I$4, -$A1494, $I$6,$I$10,,$I$8,$I$12)</f>
        <v/>
      </c>
      <c r="D1494" s="3" t="str">
        <f xml:space="preserve"> RTD("cqg.rtd",,"StudyData", $I$2, "BAR", "", "High", $I$4, -$A1494, $I$6,$I$10,,$I$8,$I$12)</f>
        <v/>
      </c>
      <c r="E1494" s="3" t="str">
        <f xml:space="preserve"> RTD("cqg.rtd",,"StudyData", $I$2, "BAR", "", "Low", $I$4, -$A1494, $I$6,$I$10,,$I$8,$I$12)</f>
        <v/>
      </c>
      <c r="F1494" s="3" t="str">
        <f xml:space="preserve"> RTD("cqg.rtd",,"StudyData", $I$2, "BAR", "", "Close", $I$4, -$A1494, $I$6,$I$10,,$I$8,$I$12)</f>
        <v/>
      </c>
    </row>
    <row r="1495" spans="1:6" x14ac:dyDescent="0.3">
      <c r="A1495" s="1">
        <f t="shared" si="23"/>
        <v>1493</v>
      </c>
      <c r="B1495" s="6" t="str">
        <f xml:space="preserve"> RTD("cqg.rtd",,"StudyData", $I$2, "BAR", "", "Time", $I$4,-$A1495,$I$6,$I$10, "","False","T")</f>
        <v/>
      </c>
      <c r="C1495" s="3" t="str">
        <f xml:space="preserve"> RTD("cqg.rtd",,"StudyData", $I$2, "BAR", "", "Open", $I$4, -$A1495, $I$6,$I$10,,$I$8,$I$12)</f>
        <v/>
      </c>
      <c r="D1495" s="3" t="str">
        <f xml:space="preserve"> RTD("cqg.rtd",,"StudyData", $I$2, "BAR", "", "High", $I$4, -$A1495, $I$6,$I$10,,$I$8,$I$12)</f>
        <v/>
      </c>
      <c r="E1495" s="3" t="str">
        <f xml:space="preserve"> RTD("cqg.rtd",,"StudyData", $I$2, "BAR", "", "Low", $I$4, -$A1495, $I$6,$I$10,,$I$8,$I$12)</f>
        <v/>
      </c>
      <c r="F1495" s="3" t="str">
        <f xml:space="preserve"> RTD("cqg.rtd",,"StudyData", $I$2, "BAR", "", "Close", $I$4, -$A1495, $I$6,$I$10,,$I$8,$I$12)</f>
        <v/>
      </c>
    </row>
    <row r="1496" spans="1:6" x14ac:dyDescent="0.3">
      <c r="A1496" s="1">
        <f t="shared" si="23"/>
        <v>1494</v>
      </c>
      <c r="B1496" s="6" t="str">
        <f xml:space="preserve"> RTD("cqg.rtd",,"StudyData", $I$2, "BAR", "", "Time", $I$4,-$A1496,$I$6,$I$10, "","False","T")</f>
        <v/>
      </c>
      <c r="C1496" s="3" t="str">
        <f xml:space="preserve"> RTD("cqg.rtd",,"StudyData", $I$2, "BAR", "", "Open", $I$4, -$A1496, $I$6,$I$10,,$I$8,$I$12)</f>
        <v/>
      </c>
      <c r="D1496" s="3" t="str">
        <f xml:space="preserve"> RTD("cqg.rtd",,"StudyData", $I$2, "BAR", "", "High", $I$4, -$A1496, $I$6,$I$10,,$I$8,$I$12)</f>
        <v/>
      </c>
      <c r="E1496" s="3" t="str">
        <f xml:space="preserve"> RTD("cqg.rtd",,"StudyData", $I$2, "BAR", "", "Low", $I$4, -$A1496, $I$6,$I$10,,$I$8,$I$12)</f>
        <v/>
      </c>
      <c r="F1496" s="3" t="str">
        <f xml:space="preserve"> RTD("cqg.rtd",,"StudyData", $I$2, "BAR", "", "Close", $I$4, -$A1496, $I$6,$I$10,,$I$8,$I$12)</f>
        <v/>
      </c>
    </row>
    <row r="1497" spans="1:6" x14ac:dyDescent="0.3">
      <c r="A1497" s="1">
        <f t="shared" si="23"/>
        <v>1495</v>
      </c>
      <c r="B1497" s="6" t="str">
        <f xml:space="preserve"> RTD("cqg.rtd",,"StudyData", $I$2, "BAR", "", "Time", $I$4,-$A1497,$I$6,$I$10, "","False","T")</f>
        <v/>
      </c>
      <c r="C1497" s="3" t="str">
        <f xml:space="preserve"> RTD("cqg.rtd",,"StudyData", $I$2, "BAR", "", "Open", $I$4, -$A1497, $I$6,$I$10,,$I$8,$I$12)</f>
        <v/>
      </c>
      <c r="D1497" s="3" t="str">
        <f xml:space="preserve"> RTD("cqg.rtd",,"StudyData", $I$2, "BAR", "", "High", $I$4, -$A1497, $I$6,$I$10,,$I$8,$I$12)</f>
        <v/>
      </c>
      <c r="E1497" s="3" t="str">
        <f xml:space="preserve"> RTD("cqg.rtd",,"StudyData", $I$2, "BAR", "", "Low", $I$4, -$A1497, $I$6,$I$10,,$I$8,$I$12)</f>
        <v/>
      </c>
      <c r="F1497" s="3" t="str">
        <f xml:space="preserve"> RTD("cqg.rtd",,"StudyData", $I$2, "BAR", "", "Close", $I$4, -$A1497, $I$6,$I$10,,$I$8,$I$12)</f>
        <v/>
      </c>
    </row>
    <row r="1498" spans="1:6" x14ac:dyDescent="0.3">
      <c r="A1498" s="1">
        <f t="shared" si="23"/>
        <v>1496</v>
      </c>
      <c r="B1498" s="6" t="str">
        <f xml:space="preserve"> RTD("cqg.rtd",,"StudyData", $I$2, "BAR", "", "Time", $I$4,-$A1498,$I$6,$I$10, "","False","T")</f>
        <v/>
      </c>
      <c r="C1498" s="3" t="str">
        <f xml:space="preserve"> RTD("cqg.rtd",,"StudyData", $I$2, "BAR", "", "Open", $I$4, -$A1498, $I$6,$I$10,,$I$8,$I$12)</f>
        <v/>
      </c>
      <c r="D1498" s="3" t="str">
        <f xml:space="preserve"> RTD("cqg.rtd",,"StudyData", $I$2, "BAR", "", "High", $I$4, -$A1498, $I$6,$I$10,,$I$8,$I$12)</f>
        <v/>
      </c>
      <c r="E1498" s="3" t="str">
        <f xml:space="preserve"> RTD("cqg.rtd",,"StudyData", $I$2, "BAR", "", "Low", $I$4, -$A1498, $I$6,$I$10,,$I$8,$I$12)</f>
        <v/>
      </c>
      <c r="F1498" s="3" t="str">
        <f xml:space="preserve"> RTD("cqg.rtd",,"StudyData", $I$2, "BAR", "", "Close", $I$4, -$A1498, $I$6,$I$10,,$I$8,$I$12)</f>
        <v/>
      </c>
    </row>
    <row r="1499" spans="1:6" x14ac:dyDescent="0.3">
      <c r="A1499" s="1">
        <f t="shared" si="23"/>
        <v>1497</v>
      </c>
      <c r="B1499" s="6" t="str">
        <f xml:space="preserve"> RTD("cqg.rtd",,"StudyData", $I$2, "BAR", "", "Time", $I$4,-$A1499,$I$6,$I$10, "","False","T")</f>
        <v/>
      </c>
      <c r="C1499" s="3" t="str">
        <f xml:space="preserve"> RTD("cqg.rtd",,"StudyData", $I$2, "BAR", "", "Open", $I$4, -$A1499, $I$6,$I$10,,$I$8,$I$12)</f>
        <v/>
      </c>
      <c r="D1499" s="3" t="str">
        <f xml:space="preserve"> RTD("cqg.rtd",,"StudyData", $I$2, "BAR", "", "High", $I$4, -$A1499, $I$6,$I$10,,$I$8,$I$12)</f>
        <v/>
      </c>
      <c r="E1499" s="3" t="str">
        <f xml:space="preserve"> RTD("cqg.rtd",,"StudyData", $I$2, "BAR", "", "Low", $I$4, -$A1499, $I$6,$I$10,,$I$8,$I$12)</f>
        <v/>
      </c>
      <c r="F1499" s="3" t="str">
        <f xml:space="preserve"> RTD("cqg.rtd",,"StudyData", $I$2, "BAR", "", "Close", $I$4, -$A1499, $I$6,$I$10,,$I$8,$I$12)</f>
        <v/>
      </c>
    </row>
    <row r="1500" spans="1:6" x14ac:dyDescent="0.3">
      <c r="A1500" s="1">
        <f t="shared" si="23"/>
        <v>1498</v>
      </c>
      <c r="B1500" s="6" t="str">
        <f xml:space="preserve"> RTD("cqg.rtd",,"StudyData", $I$2, "BAR", "", "Time", $I$4,-$A1500,$I$6,$I$10, "","False","T")</f>
        <v/>
      </c>
      <c r="C1500" s="3" t="str">
        <f xml:space="preserve"> RTD("cqg.rtd",,"StudyData", $I$2, "BAR", "", "Open", $I$4, -$A1500, $I$6,$I$10,,$I$8,$I$12)</f>
        <v/>
      </c>
      <c r="D1500" s="3" t="str">
        <f xml:space="preserve"> RTD("cqg.rtd",,"StudyData", $I$2, "BAR", "", "High", $I$4, -$A1500, $I$6,$I$10,,$I$8,$I$12)</f>
        <v/>
      </c>
      <c r="E1500" s="3" t="str">
        <f xml:space="preserve"> RTD("cqg.rtd",,"StudyData", $I$2, "BAR", "", "Low", $I$4, -$A1500, $I$6,$I$10,,$I$8,$I$12)</f>
        <v/>
      </c>
      <c r="F1500" s="3" t="str">
        <f xml:space="preserve"> RTD("cqg.rtd",,"StudyData", $I$2, "BAR", "", "Close", $I$4, -$A1500, $I$6,$I$10,,$I$8,$I$12)</f>
        <v/>
      </c>
    </row>
    <row r="1501" spans="1:6" x14ac:dyDescent="0.3">
      <c r="A1501" s="1">
        <f t="shared" si="23"/>
        <v>1499</v>
      </c>
      <c r="B1501" s="6" t="str">
        <f xml:space="preserve"> RTD("cqg.rtd",,"StudyData", $I$2, "BAR", "", "Time", $I$4,-$A1501,$I$6,$I$10, "","False","T")</f>
        <v/>
      </c>
      <c r="C1501" s="3" t="str">
        <f xml:space="preserve"> RTD("cqg.rtd",,"StudyData", $I$2, "BAR", "", "Open", $I$4, -$A1501, $I$6,$I$10,,$I$8,$I$12)</f>
        <v/>
      </c>
      <c r="D1501" s="3" t="str">
        <f xml:space="preserve"> RTD("cqg.rtd",,"StudyData", $I$2, "BAR", "", "High", $I$4, -$A1501, $I$6,$I$10,,$I$8,$I$12)</f>
        <v/>
      </c>
      <c r="E1501" s="3" t="str">
        <f xml:space="preserve"> RTD("cqg.rtd",,"StudyData", $I$2, "BAR", "", "Low", $I$4, -$A1501, $I$6,$I$10,,$I$8,$I$12)</f>
        <v/>
      </c>
      <c r="F1501" s="3" t="str">
        <f xml:space="preserve"> RTD("cqg.rtd",,"StudyData", $I$2, "BAR", "", "Close", $I$4, -$A1501, $I$6,$I$10,,$I$8,$I$12)</f>
        <v/>
      </c>
    </row>
    <row r="1502" spans="1:6" x14ac:dyDescent="0.3">
      <c r="A1502" s="1">
        <f t="shared" si="23"/>
        <v>1500</v>
      </c>
      <c r="B1502" s="6" t="str">
        <f xml:space="preserve"> RTD("cqg.rtd",,"StudyData", $I$2, "BAR", "", "Time", $I$4,-$A1502,$I$6,$I$10, "","False","T")</f>
        <v/>
      </c>
      <c r="C1502" s="3" t="str">
        <f xml:space="preserve"> RTD("cqg.rtd",,"StudyData", $I$2, "BAR", "", "Open", $I$4, -$A1502, $I$6,$I$10,,$I$8,$I$12)</f>
        <v/>
      </c>
      <c r="D1502" s="3" t="str">
        <f xml:space="preserve"> RTD("cqg.rtd",,"StudyData", $I$2, "BAR", "", "High", $I$4, -$A1502, $I$6,$I$10,,$I$8,$I$12)</f>
        <v/>
      </c>
      <c r="E1502" s="3" t="str">
        <f xml:space="preserve"> RTD("cqg.rtd",,"StudyData", $I$2, "BAR", "", "Low", $I$4, -$A1502, $I$6,$I$10,,$I$8,$I$12)</f>
        <v/>
      </c>
      <c r="F1502" s="3" t="str">
        <f xml:space="preserve"> RTD("cqg.rtd",,"StudyData", $I$2, "BAR", "", "Close", $I$4, -$A1502, $I$6,$I$10,,$I$8,$I$12)</f>
        <v/>
      </c>
    </row>
    <row r="1503" spans="1:6" x14ac:dyDescent="0.3">
      <c r="A1503" s="1">
        <f t="shared" si="23"/>
        <v>1501</v>
      </c>
      <c r="B1503" s="6" t="str">
        <f xml:space="preserve"> RTD("cqg.rtd",,"StudyData", $I$2, "BAR", "", "Time", $I$4,-$A1503,$I$6,$I$10, "","False","T")</f>
        <v/>
      </c>
      <c r="C1503" s="3" t="str">
        <f xml:space="preserve"> RTD("cqg.rtd",,"StudyData", $I$2, "BAR", "", "Open", $I$4, -$A1503, $I$6,$I$10,,$I$8,$I$12)</f>
        <v/>
      </c>
      <c r="D1503" s="3" t="str">
        <f xml:space="preserve"> RTD("cqg.rtd",,"StudyData", $I$2, "BAR", "", "High", $I$4, -$A1503, $I$6,$I$10,,$I$8,$I$12)</f>
        <v/>
      </c>
      <c r="E1503" s="3" t="str">
        <f xml:space="preserve"> RTD("cqg.rtd",,"StudyData", $I$2, "BAR", "", "Low", $I$4, -$A1503, $I$6,$I$10,,$I$8,$I$12)</f>
        <v/>
      </c>
      <c r="F1503" s="3" t="str">
        <f xml:space="preserve"> RTD("cqg.rtd",,"StudyData", $I$2, "BAR", "", "Close", $I$4, -$A1503, $I$6,$I$10,,$I$8,$I$12)</f>
        <v/>
      </c>
    </row>
    <row r="1504" spans="1:6" x14ac:dyDescent="0.3">
      <c r="A1504" s="1">
        <f t="shared" si="23"/>
        <v>1502</v>
      </c>
      <c r="B1504" s="6" t="str">
        <f xml:space="preserve"> RTD("cqg.rtd",,"StudyData", $I$2, "BAR", "", "Time", $I$4,-$A1504,$I$6,$I$10, "","False","T")</f>
        <v/>
      </c>
      <c r="C1504" s="3" t="str">
        <f xml:space="preserve"> RTD("cqg.rtd",,"StudyData", $I$2, "BAR", "", "Open", $I$4, -$A1504, $I$6,$I$10,,$I$8,$I$12)</f>
        <v/>
      </c>
      <c r="D1504" s="3" t="str">
        <f xml:space="preserve"> RTD("cqg.rtd",,"StudyData", $I$2, "BAR", "", "High", $I$4, -$A1504, $I$6,$I$10,,$I$8,$I$12)</f>
        <v/>
      </c>
      <c r="E1504" s="3" t="str">
        <f xml:space="preserve"> RTD("cqg.rtd",,"StudyData", $I$2, "BAR", "", "Low", $I$4, -$A1504, $I$6,$I$10,,$I$8,$I$12)</f>
        <v/>
      </c>
      <c r="F1504" s="3" t="str">
        <f xml:space="preserve"> RTD("cqg.rtd",,"StudyData", $I$2, "BAR", "", "Close", $I$4, -$A1504, $I$6,$I$10,,$I$8,$I$12)</f>
        <v/>
      </c>
    </row>
    <row r="1505" spans="1:6" x14ac:dyDescent="0.3">
      <c r="A1505" s="1">
        <f t="shared" si="23"/>
        <v>1503</v>
      </c>
      <c r="B1505" s="6" t="str">
        <f xml:space="preserve"> RTD("cqg.rtd",,"StudyData", $I$2, "BAR", "", "Time", $I$4,-$A1505,$I$6,$I$10, "","False","T")</f>
        <v/>
      </c>
      <c r="C1505" s="3" t="str">
        <f xml:space="preserve"> RTD("cqg.rtd",,"StudyData", $I$2, "BAR", "", "Open", $I$4, -$A1505, $I$6,$I$10,,$I$8,$I$12)</f>
        <v/>
      </c>
      <c r="D1505" s="3" t="str">
        <f xml:space="preserve"> RTD("cqg.rtd",,"StudyData", $I$2, "BAR", "", "High", $I$4, -$A1505, $I$6,$I$10,,$I$8,$I$12)</f>
        <v/>
      </c>
      <c r="E1505" s="3" t="str">
        <f xml:space="preserve"> RTD("cqg.rtd",,"StudyData", $I$2, "BAR", "", "Low", $I$4, -$A1505, $I$6,$I$10,,$I$8,$I$12)</f>
        <v/>
      </c>
      <c r="F1505" s="3" t="str">
        <f xml:space="preserve"> RTD("cqg.rtd",,"StudyData", $I$2, "BAR", "", "Close", $I$4, -$A1505, $I$6,$I$10,,$I$8,$I$12)</f>
        <v/>
      </c>
    </row>
    <row r="1506" spans="1:6" x14ac:dyDescent="0.3">
      <c r="A1506" s="1">
        <f t="shared" si="23"/>
        <v>1504</v>
      </c>
      <c r="B1506" s="6" t="str">
        <f xml:space="preserve"> RTD("cqg.rtd",,"StudyData", $I$2, "BAR", "", "Time", $I$4,-$A1506,$I$6,$I$10, "","False","T")</f>
        <v/>
      </c>
      <c r="C1506" s="3" t="str">
        <f xml:space="preserve"> RTD("cqg.rtd",,"StudyData", $I$2, "BAR", "", "Open", $I$4, -$A1506, $I$6,$I$10,,$I$8,$I$12)</f>
        <v/>
      </c>
      <c r="D1506" s="3" t="str">
        <f xml:space="preserve"> RTD("cqg.rtd",,"StudyData", $I$2, "BAR", "", "High", $I$4, -$A1506, $I$6,$I$10,,$I$8,$I$12)</f>
        <v/>
      </c>
      <c r="E1506" s="3" t="str">
        <f xml:space="preserve"> RTD("cqg.rtd",,"StudyData", $I$2, "BAR", "", "Low", $I$4, -$A1506, $I$6,$I$10,,$I$8,$I$12)</f>
        <v/>
      </c>
      <c r="F1506" s="3" t="str">
        <f xml:space="preserve"> RTD("cqg.rtd",,"StudyData", $I$2, "BAR", "", "Close", $I$4, -$A1506, $I$6,$I$10,,$I$8,$I$12)</f>
        <v/>
      </c>
    </row>
    <row r="1507" spans="1:6" x14ac:dyDescent="0.3">
      <c r="A1507" s="1">
        <f t="shared" si="23"/>
        <v>1505</v>
      </c>
      <c r="B1507" s="6" t="str">
        <f xml:space="preserve"> RTD("cqg.rtd",,"StudyData", $I$2, "BAR", "", "Time", $I$4,-$A1507,$I$6,$I$10, "","False","T")</f>
        <v/>
      </c>
      <c r="C1507" s="3" t="str">
        <f xml:space="preserve"> RTD("cqg.rtd",,"StudyData", $I$2, "BAR", "", "Open", $I$4, -$A1507, $I$6,$I$10,,$I$8,$I$12)</f>
        <v/>
      </c>
      <c r="D1507" s="3" t="str">
        <f xml:space="preserve"> RTD("cqg.rtd",,"StudyData", $I$2, "BAR", "", "High", $I$4, -$A1507, $I$6,$I$10,,$I$8,$I$12)</f>
        <v/>
      </c>
      <c r="E1507" s="3" t="str">
        <f xml:space="preserve"> RTD("cqg.rtd",,"StudyData", $I$2, "BAR", "", "Low", $I$4, -$A1507, $I$6,$I$10,,$I$8,$I$12)</f>
        <v/>
      </c>
      <c r="F1507" s="3" t="str">
        <f xml:space="preserve"> RTD("cqg.rtd",,"StudyData", $I$2, "BAR", "", "Close", $I$4, -$A1507, $I$6,$I$10,,$I$8,$I$12)</f>
        <v/>
      </c>
    </row>
    <row r="1508" spans="1:6" x14ac:dyDescent="0.3">
      <c r="A1508" s="1">
        <f t="shared" si="23"/>
        <v>1506</v>
      </c>
      <c r="B1508" s="6" t="str">
        <f xml:space="preserve"> RTD("cqg.rtd",,"StudyData", $I$2, "BAR", "", "Time", $I$4,-$A1508,$I$6,$I$10, "","False","T")</f>
        <v/>
      </c>
      <c r="C1508" s="3" t="str">
        <f xml:space="preserve"> RTD("cqg.rtd",,"StudyData", $I$2, "BAR", "", "Open", $I$4, -$A1508, $I$6,$I$10,,$I$8,$I$12)</f>
        <v/>
      </c>
      <c r="D1508" s="3" t="str">
        <f xml:space="preserve"> RTD("cqg.rtd",,"StudyData", $I$2, "BAR", "", "High", $I$4, -$A1508, $I$6,$I$10,,$I$8,$I$12)</f>
        <v/>
      </c>
      <c r="E1508" s="3" t="str">
        <f xml:space="preserve"> RTD("cqg.rtd",,"StudyData", $I$2, "BAR", "", "Low", $I$4, -$A1508, $I$6,$I$10,,$I$8,$I$12)</f>
        <v/>
      </c>
      <c r="F1508" s="3" t="str">
        <f xml:space="preserve"> RTD("cqg.rtd",,"StudyData", $I$2, "BAR", "", "Close", $I$4, -$A1508, $I$6,$I$10,,$I$8,$I$12)</f>
        <v/>
      </c>
    </row>
    <row r="1509" spans="1:6" x14ac:dyDescent="0.3">
      <c r="A1509" s="1">
        <f t="shared" si="23"/>
        <v>1507</v>
      </c>
      <c r="B1509" s="6" t="str">
        <f xml:space="preserve"> RTD("cqg.rtd",,"StudyData", $I$2, "BAR", "", "Time", $I$4,-$A1509,$I$6,$I$10, "","False","T")</f>
        <v/>
      </c>
      <c r="C1509" s="3" t="str">
        <f xml:space="preserve"> RTD("cqg.rtd",,"StudyData", $I$2, "BAR", "", "Open", $I$4, -$A1509, $I$6,$I$10,,$I$8,$I$12)</f>
        <v/>
      </c>
      <c r="D1509" s="3" t="str">
        <f xml:space="preserve"> RTD("cqg.rtd",,"StudyData", $I$2, "BAR", "", "High", $I$4, -$A1509, $I$6,$I$10,,$I$8,$I$12)</f>
        <v/>
      </c>
      <c r="E1509" s="3" t="str">
        <f xml:space="preserve"> RTD("cqg.rtd",,"StudyData", $I$2, "BAR", "", "Low", $I$4, -$A1509, $I$6,$I$10,,$I$8,$I$12)</f>
        <v/>
      </c>
      <c r="F1509" s="3" t="str">
        <f xml:space="preserve"> RTD("cqg.rtd",,"StudyData", $I$2, "BAR", "", "Close", $I$4, -$A1509, $I$6,$I$10,,$I$8,$I$12)</f>
        <v/>
      </c>
    </row>
    <row r="1510" spans="1:6" x14ac:dyDescent="0.3">
      <c r="A1510" s="1">
        <f t="shared" si="23"/>
        <v>1508</v>
      </c>
      <c r="B1510" s="6" t="str">
        <f xml:space="preserve"> RTD("cqg.rtd",,"StudyData", $I$2, "BAR", "", "Time", $I$4,-$A1510,$I$6,$I$10, "","False","T")</f>
        <v/>
      </c>
      <c r="C1510" s="3" t="str">
        <f xml:space="preserve"> RTD("cqg.rtd",,"StudyData", $I$2, "BAR", "", "Open", $I$4, -$A1510, $I$6,$I$10,,$I$8,$I$12)</f>
        <v/>
      </c>
      <c r="D1510" s="3" t="str">
        <f xml:space="preserve"> RTD("cqg.rtd",,"StudyData", $I$2, "BAR", "", "High", $I$4, -$A1510, $I$6,$I$10,,$I$8,$I$12)</f>
        <v/>
      </c>
      <c r="E1510" s="3" t="str">
        <f xml:space="preserve"> RTD("cqg.rtd",,"StudyData", $I$2, "BAR", "", "Low", $I$4, -$A1510, $I$6,$I$10,,$I$8,$I$12)</f>
        <v/>
      </c>
      <c r="F1510" s="3" t="str">
        <f xml:space="preserve"> RTD("cqg.rtd",,"StudyData", $I$2, "BAR", "", "Close", $I$4, -$A1510, $I$6,$I$10,,$I$8,$I$12)</f>
        <v/>
      </c>
    </row>
    <row r="1511" spans="1:6" x14ac:dyDescent="0.3">
      <c r="A1511" s="1">
        <f t="shared" si="23"/>
        <v>1509</v>
      </c>
      <c r="B1511" s="6" t="str">
        <f xml:space="preserve"> RTD("cqg.rtd",,"StudyData", $I$2, "BAR", "", "Time", $I$4,-$A1511,$I$6,$I$10, "","False","T")</f>
        <v/>
      </c>
      <c r="C1511" s="3" t="str">
        <f xml:space="preserve"> RTD("cqg.rtd",,"StudyData", $I$2, "BAR", "", "Open", $I$4, -$A1511, $I$6,$I$10,,$I$8,$I$12)</f>
        <v/>
      </c>
      <c r="D1511" s="3" t="str">
        <f xml:space="preserve"> RTD("cqg.rtd",,"StudyData", $I$2, "BAR", "", "High", $I$4, -$A1511, $I$6,$I$10,,$I$8,$I$12)</f>
        <v/>
      </c>
      <c r="E1511" s="3" t="str">
        <f xml:space="preserve"> RTD("cqg.rtd",,"StudyData", $I$2, "BAR", "", "Low", $I$4, -$A1511, $I$6,$I$10,,$I$8,$I$12)</f>
        <v/>
      </c>
      <c r="F1511" s="3" t="str">
        <f xml:space="preserve"> RTD("cqg.rtd",,"StudyData", $I$2, "BAR", "", "Close", $I$4, -$A1511, $I$6,$I$10,,$I$8,$I$12)</f>
        <v/>
      </c>
    </row>
    <row r="1512" spans="1:6" x14ac:dyDescent="0.3">
      <c r="A1512" s="1">
        <f t="shared" si="23"/>
        <v>1510</v>
      </c>
      <c r="B1512" s="6" t="str">
        <f xml:space="preserve"> RTD("cqg.rtd",,"StudyData", $I$2, "BAR", "", "Time", $I$4,-$A1512,$I$6,$I$10, "","False","T")</f>
        <v/>
      </c>
      <c r="C1512" s="3" t="str">
        <f xml:space="preserve"> RTD("cqg.rtd",,"StudyData", $I$2, "BAR", "", "Open", $I$4, -$A1512, $I$6,$I$10,,$I$8,$I$12)</f>
        <v/>
      </c>
      <c r="D1512" s="3" t="str">
        <f xml:space="preserve"> RTD("cqg.rtd",,"StudyData", $I$2, "BAR", "", "High", $I$4, -$A1512, $I$6,$I$10,,$I$8,$I$12)</f>
        <v/>
      </c>
      <c r="E1512" s="3" t="str">
        <f xml:space="preserve"> RTD("cqg.rtd",,"StudyData", $I$2, "BAR", "", "Low", $I$4, -$A1512, $I$6,$I$10,,$I$8,$I$12)</f>
        <v/>
      </c>
      <c r="F1512" s="3" t="str">
        <f xml:space="preserve"> RTD("cqg.rtd",,"StudyData", $I$2, "BAR", "", "Close", $I$4, -$A1512, $I$6,$I$10,,$I$8,$I$12)</f>
        <v/>
      </c>
    </row>
    <row r="1513" spans="1:6" x14ac:dyDescent="0.3">
      <c r="A1513" s="1">
        <f t="shared" si="23"/>
        <v>1511</v>
      </c>
      <c r="B1513" s="6" t="str">
        <f xml:space="preserve"> RTD("cqg.rtd",,"StudyData", $I$2, "BAR", "", "Time", $I$4,-$A1513,$I$6,$I$10, "","False","T")</f>
        <v/>
      </c>
      <c r="C1513" s="3" t="str">
        <f xml:space="preserve"> RTD("cqg.rtd",,"StudyData", $I$2, "BAR", "", "Open", $I$4, -$A1513, $I$6,$I$10,,$I$8,$I$12)</f>
        <v/>
      </c>
      <c r="D1513" s="3" t="str">
        <f xml:space="preserve"> RTD("cqg.rtd",,"StudyData", $I$2, "BAR", "", "High", $I$4, -$A1513, $I$6,$I$10,,$I$8,$I$12)</f>
        <v/>
      </c>
      <c r="E1513" s="3" t="str">
        <f xml:space="preserve"> RTD("cqg.rtd",,"StudyData", $I$2, "BAR", "", "Low", $I$4, -$A1513, $I$6,$I$10,,$I$8,$I$12)</f>
        <v/>
      </c>
      <c r="F1513" s="3" t="str">
        <f xml:space="preserve"> RTD("cqg.rtd",,"StudyData", $I$2, "BAR", "", "Close", $I$4, -$A1513, $I$6,$I$10,,$I$8,$I$12)</f>
        <v/>
      </c>
    </row>
    <row r="1514" spans="1:6" x14ac:dyDescent="0.3">
      <c r="A1514" s="1">
        <f t="shared" si="23"/>
        <v>1512</v>
      </c>
      <c r="B1514" s="6" t="str">
        <f xml:space="preserve"> RTD("cqg.rtd",,"StudyData", $I$2, "BAR", "", "Time", $I$4,-$A1514,$I$6,$I$10, "","False","T")</f>
        <v/>
      </c>
      <c r="C1514" s="3" t="str">
        <f xml:space="preserve"> RTD("cqg.rtd",,"StudyData", $I$2, "BAR", "", "Open", $I$4, -$A1514, $I$6,$I$10,,$I$8,$I$12)</f>
        <v/>
      </c>
      <c r="D1514" s="3" t="str">
        <f xml:space="preserve"> RTD("cqg.rtd",,"StudyData", $I$2, "BAR", "", "High", $I$4, -$A1514, $I$6,$I$10,,$I$8,$I$12)</f>
        <v/>
      </c>
      <c r="E1514" s="3" t="str">
        <f xml:space="preserve"> RTD("cqg.rtd",,"StudyData", $I$2, "BAR", "", "Low", $I$4, -$A1514, $I$6,$I$10,,$I$8,$I$12)</f>
        <v/>
      </c>
      <c r="F1514" s="3" t="str">
        <f xml:space="preserve"> RTD("cqg.rtd",,"StudyData", $I$2, "BAR", "", "Close", $I$4, -$A1514, $I$6,$I$10,,$I$8,$I$12)</f>
        <v/>
      </c>
    </row>
    <row r="1515" spans="1:6" x14ac:dyDescent="0.3">
      <c r="A1515" s="1">
        <f t="shared" si="23"/>
        <v>1513</v>
      </c>
      <c r="B1515" s="6" t="str">
        <f xml:space="preserve"> RTD("cqg.rtd",,"StudyData", $I$2, "BAR", "", "Time", $I$4,-$A1515,$I$6,$I$10, "","False","T")</f>
        <v/>
      </c>
      <c r="C1515" s="3" t="str">
        <f xml:space="preserve"> RTD("cqg.rtd",,"StudyData", $I$2, "BAR", "", "Open", $I$4, -$A1515, $I$6,$I$10,,$I$8,$I$12)</f>
        <v/>
      </c>
      <c r="D1515" s="3" t="str">
        <f xml:space="preserve"> RTD("cqg.rtd",,"StudyData", $I$2, "BAR", "", "High", $I$4, -$A1515, $I$6,$I$10,,$I$8,$I$12)</f>
        <v/>
      </c>
      <c r="E1515" s="3" t="str">
        <f xml:space="preserve"> RTD("cqg.rtd",,"StudyData", $I$2, "BAR", "", "Low", $I$4, -$A1515, $I$6,$I$10,,$I$8,$I$12)</f>
        <v/>
      </c>
      <c r="F1515" s="3" t="str">
        <f xml:space="preserve"> RTD("cqg.rtd",,"StudyData", $I$2, "BAR", "", "Close", $I$4, -$A1515, $I$6,$I$10,,$I$8,$I$12)</f>
        <v/>
      </c>
    </row>
    <row r="1516" spans="1:6" x14ac:dyDescent="0.3">
      <c r="A1516" s="1">
        <f t="shared" si="23"/>
        <v>1514</v>
      </c>
      <c r="B1516" s="6" t="str">
        <f xml:space="preserve"> RTD("cqg.rtd",,"StudyData", $I$2, "BAR", "", "Time", $I$4,-$A1516,$I$6,$I$10, "","False","T")</f>
        <v/>
      </c>
      <c r="C1516" s="3" t="str">
        <f xml:space="preserve"> RTD("cqg.rtd",,"StudyData", $I$2, "BAR", "", "Open", $I$4, -$A1516, $I$6,$I$10,,$I$8,$I$12)</f>
        <v/>
      </c>
      <c r="D1516" s="3" t="str">
        <f xml:space="preserve"> RTD("cqg.rtd",,"StudyData", $I$2, "BAR", "", "High", $I$4, -$A1516, $I$6,$I$10,,$I$8,$I$12)</f>
        <v/>
      </c>
      <c r="E1516" s="3" t="str">
        <f xml:space="preserve"> RTD("cqg.rtd",,"StudyData", $I$2, "BAR", "", "Low", $I$4, -$A1516, $I$6,$I$10,,$I$8,$I$12)</f>
        <v/>
      </c>
      <c r="F1516" s="3" t="str">
        <f xml:space="preserve"> RTD("cqg.rtd",,"StudyData", $I$2, "BAR", "", "Close", $I$4, -$A1516, $I$6,$I$10,,$I$8,$I$12)</f>
        <v/>
      </c>
    </row>
    <row r="1517" spans="1:6" x14ac:dyDescent="0.3">
      <c r="A1517" s="1">
        <f t="shared" si="23"/>
        <v>1515</v>
      </c>
      <c r="B1517" s="6" t="str">
        <f xml:space="preserve"> RTD("cqg.rtd",,"StudyData", $I$2, "BAR", "", "Time", $I$4,-$A1517,$I$6,$I$10, "","False","T")</f>
        <v/>
      </c>
      <c r="C1517" s="3" t="str">
        <f xml:space="preserve"> RTD("cqg.rtd",,"StudyData", $I$2, "BAR", "", "Open", $I$4, -$A1517, $I$6,$I$10,,$I$8,$I$12)</f>
        <v/>
      </c>
      <c r="D1517" s="3" t="str">
        <f xml:space="preserve"> RTD("cqg.rtd",,"StudyData", $I$2, "BAR", "", "High", $I$4, -$A1517, $I$6,$I$10,,$I$8,$I$12)</f>
        <v/>
      </c>
      <c r="E1517" s="3" t="str">
        <f xml:space="preserve"> RTD("cqg.rtd",,"StudyData", $I$2, "BAR", "", "Low", $I$4, -$A1517, $I$6,$I$10,,$I$8,$I$12)</f>
        <v/>
      </c>
      <c r="F1517" s="3" t="str">
        <f xml:space="preserve"> RTD("cqg.rtd",,"StudyData", $I$2, "BAR", "", "Close", $I$4, -$A1517, $I$6,$I$10,,$I$8,$I$12)</f>
        <v/>
      </c>
    </row>
    <row r="1518" spans="1:6" x14ac:dyDescent="0.3">
      <c r="A1518" s="1">
        <f t="shared" si="23"/>
        <v>1516</v>
      </c>
      <c r="B1518" s="6" t="str">
        <f xml:space="preserve"> RTD("cqg.rtd",,"StudyData", $I$2, "BAR", "", "Time", $I$4,-$A1518,$I$6,$I$10, "","False","T")</f>
        <v/>
      </c>
      <c r="C1518" s="3" t="str">
        <f xml:space="preserve"> RTD("cqg.rtd",,"StudyData", $I$2, "BAR", "", "Open", $I$4, -$A1518, $I$6,$I$10,,$I$8,$I$12)</f>
        <v/>
      </c>
      <c r="D1518" s="3" t="str">
        <f xml:space="preserve"> RTD("cqg.rtd",,"StudyData", $I$2, "BAR", "", "High", $I$4, -$A1518, $I$6,$I$10,,$I$8,$I$12)</f>
        <v/>
      </c>
      <c r="E1518" s="3" t="str">
        <f xml:space="preserve"> RTD("cqg.rtd",,"StudyData", $I$2, "BAR", "", "Low", $I$4, -$A1518, $I$6,$I$10,,$I$8,$I$12)</f>
        <v/>
      </c>
      <c r="F1518" s="3" t="str">
        <f xml:space="preserve"> RTD("cqg.rtd",,"StudyData", $I$2, "BAR", "", "Close", $I$4, -$A1518, $I$6,$I$10,,$I$8,$I$12)</f>
        <v/>
      </c>
    </row>
    <row r="1519" spans="1:6" x14ac:dyDescent="0.3">
      <c r="A1519" s="1">
        <f t="shared" si="23"/>
        <v>1517</v>
      </c>
      <c r="B1519" s="6" t="str">
        <f xml:space="preserve"> RTD("cqg.rtd",,"StudyData", $I$2, "BAR", "", "Time", $I$4,-$A1519,$I$6,$I$10, "","False","T")</f>
        <v/>
      </c>
      <c r="C1519" s="3" t="str">
        <f xml:space="preserve"> RTD("cqg.rtd",,"StudyData", $I$2, "BAR", "", "Open", $I$4, -$A1519, $I$6,$I$10,,$I$8,$I$12)</f>
        <v/>
      </c>
      <c r="D1519" s="3" t="str">
        <f xml:space="preserve"> RTD("cqg.rtd",,"StudyData", $I$2, "BAR", "", "High", $I$4, -$A1519, $I$6,$I$10,,$I$8,$I$12)</f>
        <v/>
      </c>
      <c r="E1519" s="3" t="str">
        <f xml:space="preserve"> RTD("cqg.rtd",,"StudyData", $I$2, "BAR", "", "Low", $I$4, -$A1519, $I$6,$I$10,,$I$8,$I$12)</f>
        <v/>
      </c>
      <c r="F1519" s="3" t="str">
        <f xml:space="preserve"> RTD("cqg.rtd",,"StudyData", $I$2, "BAR", "", "Close", $I$4, -$A1519, $I$6,$I$10,,$I$8,$I$12)</f>
        <v/>
      </c>
    </row>
    <row r="1520" spans="1:6" x14ac:dyDescent="0.3">
      <c r="A1520" s="1">
        <f t="shared" si="23"/>
        <v>1518</v>
      </c>
      <c r="B1520" s="6" t="str">
        <f xml:space="preserve"> RTD("cqg.rtd",,"StudyData", $I$2, "BAR", "", "Time", $I$4,-$A1520,$I$6,$I$10, "","False","T")</f>
        <v/>
      </c>
      <c r="C1520" s="3" t="str">
        <f xml:space="preserve"> RTD("cqg.rtd",,"StudyData", $I$2, "BAR", "", "Open", $I$4, -$A1520, $I$6,$I$10,,$I$8,$I$12)</f>
        <v/>
      </c>
      <c r="D1520" s="3" t="str">
        <f xml:space="preserve"> RTD("cqg.rtd",,"StudyData", $I$2, "BAR", "", "High", $I$4, -$A1520, $I$6,$I$10,,$I$8,$I$12)</f>
        <v/>
      </c>
      <c r="E1520" s="3" t="str">
        <f xml:space="preserve"> RTD("cqg.rtd",,"StudyData", $I$2, "BAR", "", "Low", $I$4, -$A1520, $I$6,$I$10,,$I$8,$I$12)</f>
        <v/>
      </c>
      <c r="F1520" s="3" t="str">
        <f xml:space="preserve"> RTD("cqg.rtd",,"StudyData", $I$2, "BAR", "", "Close", $I$4, -$A1520, $I$6,$I$10,,$I$8,$I$12)</f>
        <v/>
      </c>
    </row>
    <row r="1521" spans="1:6" x14ac:dyDescent="0.3">
      <c r="A1521" s="1">
        <f t="shared" si="23"/>
        <v>1519</v>
      </c>
      <c r="B1521" s="6" t="str">
        <f xml:space="preserve"> RTD("cqg.rtd",,"StudyData", $I$2, "BAR", "", "Time", $I$4,-$A1521,$I$6,$I$10, "","False","T")</f>
        <v/>
      </c>
      <c r="C1521" s="3" t="str">
        <f xml:space="preserve"> RTD("cqg.rtd",,"StudyData", $I$2, "BAR", "", "Open", $I$4, -$A1521, $I$6,$I$10,,$I$8,$I$12)</f>
        <v/>
      </c>
      <c r="D1521" s="3" t="str">
        <f xml:space="preserve"> RTD("cqg.rtd",,"StudyData", $I$2, "BAR", "", "High", $I$4, -$A1521, $I$6,$I$10,,$I$8,$I$12)</f>
        <v/>
      </c>
      <c r="E1521" s="3" t="str">
        <f xml:space="preserve"> RTD("cqg.rtd",,"StudyData", $I$2, "BAR", "", "Low", $I$4, -$A1521, $I$6,$I$10,,$I$8,$I$12)</f>
        <v/>
      </c>
      <c r="F1521" s="3" t="str">
        <f xml:space="preserve"> RTD("cqg.rtd",,"StudyData", $I$2, "BAR", "", "Close", $I$4, -$A1521, $I$6,$I$10,,$I$8,$I$12)</f>
        <v/>
      </c>
    </row>
    <row r="1522" spans="1:6" x14ac:dyDescent="0.3">
      <c r="A1522" s="1">
        <f t="shared" si="23"/>
        <v>1520</v>
      </c>
      <c r="B1522" s="6" t="str">
        <f xml:space="preserve"> RTD("cqg.rtd",,"StudyData", $I$2, "BAR", "", "Time", $I$4,-$A1522,$I$6,$I$10, "","False","T")</f>
        <v/>
      </c>
      <c r="C1522" s="3" t="str">
        <f xml:space="preserve"> RTD("cqg.rtd",,"StudyData", $I$2, "BAR", "", "Open", $I$4, -$A1522, $I$6,$I$10,,$I$8,$I$12)</f>
        <v/>
      </c>
      <c r="D1522" s="3" t="str">
        <f xml:space="preserve"> RTD("cqg.rtd",,"StudyData", $I$2, "BAR", "", "High", $I$4, -$A1522, $I$6,$I$10,,$I$8,$I$12)</f>
        <v/>
      </c>
      <c r="E1522" s="3" t="str">
        <f xml:space="preserve"> RTD("cqg.rtd",,"StudyData", $I$2, "BAR", "", "Low", $I$4, -$A1522, $I$6,$I$10,,$I$8,$I$12)</f>
        <v/>
      </c>
      <c r="F1522" s="3" t="str">
        <f xml:space="preserve"> RTD("cqg.rtd",,"StudyData", $I$2, "BAR", "", "Close", $I$4, -$A1522, $I$6,$I$10,,$I$8,$I$12)</f>
        <v/>
      </c>
    </row>
    <row r="1523" spans="1:6" x14ac:dyDescent="0.3">
      <c r="A1523" s="1">
        <f t="shared" si="23"/>
        <v>1521</v>
      </c>
      <c r="B1523" s="6" t="str">
        <f xml:space="preserve"> RTD("cqg.rtd",,"StudyData", $I$2, "BAR", "", "Time", $I$4,-$A1523,$I$6,$I$10, "","False","T")</f>
        <v/>
      </c>
      <c r="C1523" s="3" t="str">
        <f xml:space="preserve"> RTD("cqg.rtd",,"StudyData", $I$2, "BAR", "", "Open", $I$4, -$A1523, $I$6,$I$10,,$I$8,$I$12)</f>
        <v/>
      </c>
      <c r="D1523" s="3" t="str">
        <f xml:space="preserve"> RTD("cqg.rtd",,"StudyData", $I$2, "BAR", "", "High", $I$4, -$A1523, $I$6,$I$10,,$I$8,$I$12)</f>
        <v/>
      </c>
      <c r="E1523" s="3" t="str">
        <f xml:space="preserve"> RTD("cqg.rtd",,"StudyData", $I$2, "BAR", "", "Low", $I$4, -$A1523, $I$6,$I$10,,$I$8,$I$12)</f>
        <v/>
      </c>
      <c r="F1523" s="3" t="str">
        <f xml:space="preserve"> RTD("cqg.rtd",,"StudyData", $I$2, "BAR", "", "Close", $I$4, -$A1523, $I$6,$I$10,,$I$8,$I$12)</f>
        <v/>
      </c>
    </row>
    <row r="1524" spans="1:6" x14ac:dyDescent="0.3">
      <c r="A1524" s="1">
        <f t="shared" si="23"/>
        <v>1522</v>
      </c>
      <c r="B1524" s="6" t="str">
        <f xml:space="preserve"> RTD("cqg.rtd",,"StudyData", $I$2, "BAR", "", "Time", $I$4,-$A1524,$I$6,$I$10, "","False","T")</f>
        <v/>
      </c>
      <c r="C1524" s="3" t="str">
        <f xml:space="preserve"> RTD("cqg.rtd",,"StudyData", $I$2, "BAR", "", "Open", $I$4, -$A1524, $I$6,$I$10,,$I$8,$I$12)</f>
        <v/>
      </c>
      <c r="D1524" s="3" t="str">
        <f xml:space="preserve"> RTD("cqg.rtd",,"StudyData", $I$2, "BAR", "", "High", $I$4, -$A1524, $I$6,$I$10,,$I$8,$I$12)</f>
        <v/>
      </c>
      <c r="E1524" s="3" t="str">
        <f xml:space="preserve"> RTD("cqg.rtd",,"StudyData", $I$2, "BAR", "", "Low", $I$4, -$A1524, $I$6,$I$10,,$I$8,$I$12)</f>
        <v/>
      </c>
      <c r="F1524" s="3" t="str">
        <f xml:space="preserve"> RTD("cqg.rtd",,"StudyData", $I$2, "BAR", "", "Close", $I$4, -$A1524, $I$6,$I$10,,$I$8,$I$12)</f>
        <v/>
      </c>
    </row>
    <row r="1525" spans="1:6" x14ac:dyDescent="0.3">
      <c r="A1525" s="1">
        <f t="shared" si="23"/>
        <v>1523</v>
      </c>
      <c r="B1525" s="6" t="str">
        <f xml:space="preserve"> RTD("cqg.rtd",,"StudyData", $I$2, "BAR", "", "Time", $I$4,-$A1525,$I$6,$I$10, "","False","T")</f>
        <v/>
      </c>
      <c r="C1525" s="3" t="str">
        <f xml:space="preserve"> RTD("cqg.rtd",,"StudyData", $I$2, "BAR", "", "Open", $I$4, -$A1525, $I$6,$I$10,,$I$8,$I$12)</f>
        <v/>
      </c>
      <c r="D1525" s="3" t="str">
        <f xml:space="preserve"> RTD("cqg.rtd",,"StudyData", $I$2, "BAR", "", "High", $I$4, -$A1525, $I$6,$I$10,,$I$8,$I$12)</f>
        <v/>
      </c>
      <c r="E1525" s="3" t="str">
        <f xml:space="preserve"> RTD("cqg.rtd",,"StudyData", $I$2, "BAR", "", "Low", $I$4, -$A1525, $I$6,$I$10,,$I$8,$I$12)</f>
        <v/>
      </c>
      <c r="F1525" s="3" t="str">
        <f xml:space="preserve"> RTD("cqg.rtd",,"StudyData", $I$2, "BAR", "", "Close", $I$4, -$A1525, $I$6,$I$10,,$I$8,$I$12)</f>
        <v/>
      </c>
    </row>
    <row r="1526" spans="1:6" x14ac:dyDescent="0.3">
      <c r="A1526" s="1">
        <f t="shared" si="23"/>
        <v>1524</v>
      </c>
      <c r="B1526" s="6" t="str">
        <f xml:space="preserve"> RTD("cqg.rtd",,"StudyData", $I$2, "BAR", "", "Time", $I$4,-$A1526,$I$6,$I$10, "","False","T")</f>
        <v/>
      </c>
      <c r="C1526" s="3" t="str">
        <f xml:space="preserve"> RTD("cqg.rtd",,"StudyData", $I$2, "BAR", "", "Open", $I$4, -$A1526, $I$6,$I$10,,$I$8,$I$12)</f>
        <v/>
      </c>
      <c r="D1526" s="3" t="str">
        <f xml:space="preserve"> RTD("cqg.rtd",,"StudyData", $I$2, "BAR", "", "High", $I$4, -$A1526, $I$6,$I$10,,$I$8,$I$12)</f>
        <v/>
      </c>
      <c r="E1526" s="3" t="str">
        <f xml:space="preserve"> RTD("cqg.rtd",,"StudyData", $I$2, "BAR", "", "Low", $I$4, -$A1526, $I$6,$I$10,,$I$8,$I$12)</f>
        <v/>
      </c>
      <c r="F1526" s="3" t="str">
        <f xml:space="preserve"> RTD("cqg.rtd",,"StudyData", $I$2, "BAR", "", "Close", $I$4, -$A1526, $I$6,$I$10,,$I$8,$I$12)</f>
        <v/>
      </c>
    </row>
    <row r="1527" spans="1:6" x14ac:dyDescent="0.3">
      <c r="A1527" s="1">
        <f t="shared" si="23"/>
        <v>1525</v>
      </c>
      <c r="B1527" s="6" t="str">
        <f xml:space="preserve"> RTD("cqg.rtd",,"StudyData", $I$2, "BAR", "", "Time", $I$4,-$A1527,$I$6,$I$10, "","False","T")</f>
        <v/>
      </c>
      <c r="C1527" s="3" t="str">
        <f xml:space="preserve"> RTD("cqg.rtd",,"StudyData", $I$2, "BAR", "", "Open", $I$4, -$A1527, $I$6,$I$10,,$I$8,$I$12)</f>
        <v/>
      </c>
      <c r="D1527" s="3" t="str">
        <f xml:space="preserve"> RTD("cqg.rtd",,"StudyData", $I$2, "BAR", "", "High", $I$4, -$A1527, $I$6,$I$10,,$I$8,$I$12)</f>
        <v/>
      </c>
      <c r="E1527" s="3" t="str">
        <f xml:space="preserve"> RTD("cqg.rtd",,"StudyData", $I$2, "BAR", "", "Low", $I$4, -$A1527, $I$6,$I$10,,$I$8,$I$12)</f>
        <v/>
      </c>
      <c r="F1527" s="3" t="str">
        <f xml:space="preserve"> RTD("cqg.rtd",,"StudyData", $I$2, "BAR", "", "Close", $I$4, -$A1527, $I$6,$I$10,,$I$8,$I$12)</f>
        <v/>
      </c>
    </row>
    <row r="1528" spans="1:6" x14ac:dyDescent="0.3">
      <c r="A1528" s="1">
        <f t="shared" si="23"/>
        <v>1526</v>
      </c>
      <c r="B1528" s="6" t="str">
        <f xml:space="preserve"> RTD("cqg.rtd",,"StudyData", $I$2, "BAR", "", "Time", $I$4,-$A1528,$I$6,$I$10, "","False","T")</f>
        <v/>
      </c>
      <c r="C1528" s="3" t="str">
        <f xml:space="preserve"> RTD("cqg.rtd",,"StudyData", $I$2, "BAR", "", "Open", $I$4, -$A1528, $I$6,$I$10,,$I$8,$I$12)</f>
        <v/>
      </c>
      <c r="D1528" s="3" t="str">
        <f xml:space="preserve"> RTD("cqg.rtd",,"StudyData", $I$2, "BAR", "", "High", $I$4, -$A1528, $I$6,$I$10,,$I$8,$I$12)</f>
        <v/>
      </c>
      <c r="E1528" s="3" t="str">
        <f xml:space="preserve"> RTD("cqg.rtd",,"StudyData", $I$2, "BAR", "", "Low", $I$4, -$A1528, $I$6,$I$10,,$I$8,$I$12)</f>
        <v/>
      </c>
      <c r="F1528" s="3" t="str">
        <f xml:space="preserve"> RTD("cqg.rtd",,"StudyData", $I$2, "BAR", "", "Close", $I$4, -$A1528, $I$6,$I$10,,$I$8,$I$12)</f>
        <v/>
      </c>
    </row>
    <row r="1529" spans="1:6" x14ac:dyDescent="0.3">
      <c r="A1529" s="1">
        <f t="shared" si="23"/>
        <v>1527</v>
      </c>
      <c r="B1529" s="6" t="str">
        <f xml:space="preserve"> RTD("cqg.rtd",,"StudyData", $I$2, "BAR", "", "Time", $I$4,-$A1529,$I$6,$I$10, "","False","T")</f>
        <v/>
      </c>
      <c r="C1529" s="3" t="str">
        <f xml:space="preserve"> RTD("cqg.rtd",,"StudyData", $I$2, "BAR", "", "Open", $I$4, -$A1529, $I$6,$I$10,,$I$8,$I$12)</f>
        <v/>
      </c>
      <c r="D1529" s="3" t="str">
        <f xml:space="preserve"> RTD("cqg.rtd",,"StudyData", $I$2, "BAR", "", "High", $I$4, -$A1529, $I$6,$I$10,,$I$8,$I$12)</f>
        <v/>
      </c>
      <c r="E1529" s="3" t="str">
        <f xml:space="preserve"> RTD("cqg.rtd",,"StudyData", $I$2, "BAR", "", "Low", $I$4, -$A1529, $I$6,$I$10,,$I$8,$I$12)</f>
        <v/>
      </c>
      <c r="F1529" s="3" t="str">
        <f xml:space="preserve"> RTD("cqg.rtd",,"StudyData", $I$2, "BAR", "", "Close", $I$4, -$A1529, $I$6,$I$10,,$I$8,$I$12)</f>
        <v/>
      </c>
    </row>
    <row r="1530" spans="1:6" x14ac:dyDescent="0.3">
      <c r="A1530" s="1">
        <f t="shared" si="23"/>
        <v>1528</v>
      </c>
      <c r="B1530" s="6" t="str">
        <f xml:space="preserve"> RTD("cqg.rtd",,"StudyData", $I$2, "BAR", "", "Time", $I$4,-$A1530,$I$6,$I$10, "","False","T")</f>
        <v/>
      </c>
      <c r="C1530" s="3" t="str">
        <f xml:space="preserve"> RTD("cqg.rtd",,"StudyData", $I$2, "BAR", "", "Open", $I$4, -$A1530, $I$6,$I$10,,$I$8,$I$12)</f>
        <v/>
      </c>
      <c r="D1530" s="3" t="str">
        <f xml:space="preserve"> RTD("cqg.rtd",,"StudyData", $I$2, "BAR", "", "High", $I$4, -$A1530, $I$6,$I$10,,$I$8,$I$12)</f>
        <v/>
      </c>
      <c r="E1530" s="3" t="str">
        <f xml:space="preserve"> RTD("cqg.rtd",,"StudyData", $I$2, "BAR", "", "Low", $I$4, -$A1530, $I$6,$I$10,,$I$8,$I$12)</f>
        <v/>
      </c>
      <c r="F1530" s="3" t="str">
        <f xml:space="preserve"> RTD("cqg.rtd",,"StudyData", $I$2, "BAR", "", "Close", $I$4, -$A1530, $I$6,$I$10,,$I$8,$I$12)</f>
        <v/>
      </c>
    </row>
    <row r="1531" spans="1:6" x14ac:dyDescent="0.3">
      <c r="A1531" s="1">
        <f t="shared" si="23"/>
        <v>1529</v>
      </c>
      <c r="B1531" s="6" t="str">
        <f xml:space="preserve"> RTD("cqg.rtd",,"StudyData", $I$2, "BAR", "", "Time", $I$4,-$A1531,$I$6,$I$10, "","False","T")</f>
        <v/>
      </c>
      <c r="C1531" s="3" t="str">
        <f xml:space="preserve"> RTD("cqg.rtd",,"StudyData", $I$2, "BAR", "", "Open", $I$4, -$A1531, $I$6,$I$10,,$I$8,$I$12)</f>
        <v/>
      </c>
      <c r="D1531" s="3" t="str">
        <f xml:space="preserve"> RTD("cqg.rtd",,"StudyData", $I$2, "BAR", "", "High", $I$4, -$A1531, $I$6,$I$10,,$I$8,$I$12)</f>
        <v/>
      </c>
      <c r="E1531" s="3" t="str">
        <f xml:space="preserve"> RTD("cqg.rtd",,"StudyData", $I$2, "BAR", "", "Low", $I$4, -$A1531, $I$6,$I$10,,$I$8,$I$12)</f>
        <v/>
      </c>
      <c r="F1531" s="3" t="str">
        <f xml:space="preserve"> RTD("cqg.rtd",,"StudyData", $I$2, "BAR", "", "Close", $I$4, -$A1531, $I$6,$I$10,,$I$8,$I$12)</f>
        <v/>
      </c>
    </row>
    <row r="1532" spans="1:6" x14ac:dyDescent="0.3">
      <c r="A1532" s="1">
        <f t="shared" si="23"/>
        <v>1530</v>
      </c>
      <c r="B1532" s="6" t="str">
        <f xml:space="preserve"> RTD("cqg.rtd",,"StudyData", $I$2, "BAR", "", "Time", $I$4,-$A1532,$I$6,$I$10, "","False","T")</f>
        <v/>
      </c>
      <c r="C1532" s="3" t="str">
        <f xml:space="preserve"> RTD("cqg.rtd",,"StudyData", $I$2, "BAR", "", "Open", $I$4, -$A1532, $I$6,$I$10,,$I$8,$I$12)</f>
        <v/>
      </c>
      <c r="D1532" s="3" t="str">
        <f xml:space="preserve"> RTD("cqg.rtd",,"StudyData", $I$2, "BAR", "", "High", $I$4, -$A1532, $I$6,$I$10,,$I$8,$I$12)</f>
        <v/>
      </c>
      <c r="E1532" s="3" t="str">
        <f xml:space="preserve"> RTD("cqg.rtd",,"StudyData", $I$2, "BAR", "", "Low", $I$4, -$A1532, $I$6,$I$10,,$I$8,$I$12)</f>
        <v/>
      </c>
      <c r="F1532" s="3" t="str">
        <f xml:space="preserve"> RTD("cqg.rtd",,"StudyData", $I$2, "BAR", "", "Close", $I$4, -$A1532, $I$6,$I$10,,$I$8,$I$12)</f>
        <v/>
      </c>
    </row>
    <row r="1533" spans="1:6" x14ac:dyDescent="0.3">
      <c r="A1533" s="1">
        <f t="shared" si="23"/>
        <v>1531</v>
      </c>
      <c r="B1533" s="6" t="str">
        <f xml:space="preserve"> RTD("cqg.rtd",,"StudyData", $I$2, "BAR", "", "Time", $I$4,-$A1533,$I$6,$I$10, "","False","T")</f>
        <v/>
      </c>
      <c r="C1533" s="3" t="str">
        <f xml:space="preserve"> RTD("cqg.rtd",,"StudyData", $I$2, "BAR", "", "Open", $I$4, -$A1533, $I$6,$I$10,,$I$8,$I$12)</f>
        <v/>
      </c>
      <c r="D1533" s="3" t="str">
        <f xml:space="preserve"> RTD("cqg.rtd",,"StudyData", $I$2, "BAR", "", "High", $I$4, -$A1533, $I$6,$I$10,,$I$8,$I$12)</f>
        <v/>
      </c>
      <c r="E1533" s="3" t="str">
        <f xml:space="preserve"> RTD("cqg.rtd",,"StudyData", $I$2, "BAR", "", "Low", $I$4, -$A1533, $I$6,$I$10,,$I$8,$I$12)</f>
        <v/>
      </c>
      <c r="F1533" s="3" t="str">
        <f xml:space="preserve"> RTD("cqg.rtd",,"StudyData", $I$2, "BAR", "", "Close", $I$4, -$A1533, $I$6,$I$10,,$I$8,$I$12)</f>
        <v/>
      </c>
    </row>
    <row r="1534" spans="1:6" x14ac:dyDescent="0.3">
      <c r="A1534" s="1">
        <f t="shared" si="23"/>
        <v>1532</v>
      </c>
      <c r="B1534" s="6" t="str">
        <f xml:space="preserve"> RTD("cqg.rtd",,"StudyData", $I$2, "BAR", "", "Time", $I$4,-$A1534,$I$6,$I$10, "","False","T")</f>
        <v/>
      </c>
      <c r="C1534" s="3" t="str">
        <f xml:space="preserve"> RTD("cqg.rtd",,"StudyData", $I$2, "BAR", "", "Open", $I$4, -$A1534, $I$6,$I$10,,$I$8,$I$12)</f>
        <v/>
      </c>
      <c r="D1534" s="3" t="str">
        <f xml:space="preserve"> RTD("cqg.rtd",,"StudyData", $I$2, "BAR", "", "High", $I$4, -$A1534, $I$6,$I$10,,$I$8,$I$12)</f>
        <v/>
      </c>
      <c r="E1534" s="3" t="str">
        <f xml:space="preserve"> RTD("cqg.rtd",,"StudyData", $I$2, "BAR", "", "Low", $I$4, -$A1534, $I$6,$I$10,,$I$8,$I$12)</f>
        <v/>
      </c>
      <c r="F1534" s="3" t="str">
        <f xml:space="preserve"> RTD("cqg.rtd",,"StudyData", $I$2, "BAR", "", "Close", $I$4, -$A1534, $I$6,$I$10,,$I$8,$I$12)</f>
        <v/>
      </c>
    </row>
    <row r="1535" spans="1:6" x14ac:dyDescent="0.3">
      <c r="A1535" s="1">
        <f t="shared" si="23"/>
        <v>1533</v>
      </c>
      <c r="B1535" s="6" t="str">
        <f xml:space="preserve"> RTD("cqg.rtd",,"StudyData", $I$2, "BAR", "", "Time", $I$4,-$A1535,$I$6,$I$10, "","False","T")</f>
        <v/>
      </c>
      <c r="C1535" s="3" t="str">
        <f xml:space="preserve"> RTD("cqg.rtd",,"StudyData", $I$2, "BAR", "", "Open", $I$4, -$A1535, $I$6,$I$10,,$I$8,$I$12)</f>
        <v/>
      </c>
      <c r="D1535" s="3" t="str">
        <f xml:space="preserve"> RTD("cqg.rtd",,"StudyData", $I$2, "BAR", "", "High", $I$4, -$A1535, $I$6,$I$10,,$I$8,$I$12)</f>
        <v/>
      </c>
      <c r="E1535" s="3" t="str">
        <f xml:space="preserve"> RTD("cqg.rtd",,"StudyData", $I$2, "BAR", "", "Low", $I$4, -$A1535, $I$6,$I$10,,$I$8,$I$12)</f>
        <v/>
      </c>
      <c r="F1535" s="3" t="str">
        <f xml:space="preserve"> RTD("cqg.rtd",,"StudyData", $I$2, "BAR", "", "Close", $I$4, -$A1535, $I$6,$I$10,,$I$8,$I$12)</f>
        <v/>
      </c>
    </row>
    <row r="1536" spans="1:6" x14ac:dyDescent="0.3">
      <c r="A1536" s="1">
        <f t="shared" si="23"/>
        <v>1534</v>
      </c>
      <c r="B1536" s="6" t="str">
        <f xml:space="preserve"> RTD("cqg.rtd",,"StudyData", $I$2, "BAR", "", "Time", $I$4,-$A1536,$I$6,$I$10, "","False","T")</f>
        <v/>
      </c>
      <c r="C1536" s="3" t="str">
        <f xml:space="preserve"> RTD("cqg.rtd",,"StudyData", $I$2, "BAR", "", "Open", $I$4, -$A1536, $I$6,$I$10,,$I$8,$I$12)</f>
        <v/>
      </c>
      <c r="D1536" s="3" t="str">
        <f xml:space="preserve"> RTD("cqg.rtd",,"StudyData", $I$2, "BAR", "", "High", $I$4, -$A1536, $I$6,$I$10,,$I$8,$I$12)</f>
        <v/>
      </c>
      <c r="E1536" s="3" t="str">
        <f xml:space="preserve"> RTD("cqg.rtd",,"StudyData", $I$2, "BAR", "", "Low", $I$4, -$A1536, $I$6,$I$10,,$I$8,$I$12)</f>
        <v/>
      </c>
      <c r="F1536" s="3" t="str">
        <f xml:space="preserve"> RTD("cqg.rtd",,"StudyData", $I$2, "BAR", "", "Close", $I$4, -$A1536, $I$6,$I$10,,$I$8,$I$12)</f>
        <v/>
      </c>
    </row>
    <row r="1537" spans="1:6" x14ac:dyDescent="0.3">
      <c r="A1537" s="1">
        <f t="shared" si="23"/>
        <v>1535</v>
      </c>
      <c r="B1537" s="6" t="str">
        <f xml:space="preserve"> RTD("cqg.rtd",,"StudyData", $I$2, "BAR", "", "Time", $I$4,-$A1537,$I$6,$I$10, "","False","T")</f>
        <v/>
      </c>
      <c r="C1537" s="3" t="str">
        <f xml:space="preserve"> RTD("cqg.rtd",,"StudyData", $I$2, "BAR", "", "Open", $I$4, -$A1537, $I$6,$I$10,,$I$8,$I$12)</f>
        <v/>
      </c>
      <c r="D1537" s="3" t="str">
        <f xml:space="preserve"> RTD("cqg.rtd",,"StudyData", $I$2, "BAR", "", "High", $I$4, -$A1537, $I$6,$I$10,,$I$8,$I$12)</f>
        <v/>
      </c>
      <c r="E1537" s="3" t="str">
        <f xml:space="preserve"> RTD("cqg.rtd",,"StudyData", $I$2, "BAR", "", "Low", $I$4, -$A1537, $I$6,$I$10,,$I$8,$I$12)</f>
        <v/>
      </c>
      <c r="F1537" s="3" t="str">
        <f xml:space="preserve"> RTD("cqg.rtd",,"StudyData", $I$2, "BAR", "", "Close", $I$4, -$A1537, $I$6,$I$10,,$I$8,$I$12)</f>
        <v/>
      </c>
    </row>
    <row r="1538" spans="1:6" x14ac:dyDescent="0.3">
      <c r="A1538" s="1">
        <f t="shared" si="23"/>
        <v>1536</v>
      </c>
      <c r="B1538" s="6" t="str">
        <f xml:space="preserve"> RTD("cqg.rtd",,"StudyData", $I$2, "BAR", "", "Time", $I$4,-$A1538,$I$6,$I$10, "","False","T")</f>
        <v/>
      </c>
      <c r="C1538" s="3" t="str">
        <f xml:space="preserve"> RTD("cqg.rtd",,"StudyData", $I$2, "BAR", "", "Open", $I$4, -$A1538, $I$6,$I$10,,$I$8,$I$12)</f>
        <v/>
      </c>
      <c r="D1538" s="3" t="str">
        <f xml:space="preserve"> RTD("cqg.rtd",,"StudyData", $I$2, "BAR", "", "High", $I$4, -$A1538, $I$6,$I$10,,$I$8,$I$12)</f>
        <v/>
      </c>
      <c r="E1538" s="3" t="str">
        <f xml:space="preserve"> RTD("cqg.rtd",,"StudyData", $I$2, "BAR", "", "Low", $I$4, -$A1538, $I$6,$I$10,,$I$8,$I$12)</f>
        <v/>
      </c>
      <c r="F1538" s="3" t="str">
        <f xml:space="preserve"> RTD("cqg.rtd",,"StudyData", $I$2, "BAR", "", "Close", $I$4, -$A1538, $I$6,$I$10,,$I$8,$I$12)</f>
        <v/>
      </c>
    </row>
    <row r="1539" spans="1:6" x14ac:dyDescent="0.3">
      <c r="A1539" s="1">
        <f t="shared" si="23"/>
        <v>1537</v>
      </c>
      <c r="B1539" s="6" t="str">
        <f xml:space="preserve"> RTD("cqg.rtd",,"StudyData", $I$2, "BAR", "", "Time", $I$4,-$A1539,$I$6,$I$10, "","False","T")</f>
        <v/>
      </c>
      <c r="C1539" s="3" t="str">
        <f xml:space="preserve"> RTD("cqg.rtd",,"StudyData", $I$2, "BAR", "", "Open", $I$4, -$A1539, $I$6,$I$10,,$I$8,$I$12)</f>
        <v/>
      </c>
      <c r="D1539" s="3" t="str">
        <f xml:space="preserve"> RTD("cqg.rtd",,"StudyData", $I$2, "BAR", "", "High", $I$4, -$A1539, $I$6,$I$10,,$I$8,$I$12)</f>
        <v/>
      </c>
      <c r="E1539" s="3" t="str">
        <f xml:space="preserve"> RTD("cqg.rtd",,"StudyData", $I$2, "BAR", "", "Low", $I$4, -$A1539, $I$6,$I$10,,$I$8,$I$12)</f>
        <v/>
      </c>
      <c r="F1539" s="3" t="str">
        <f xml:space="preserve"> RTD("cqg.rtd",,"StudyData", $I$2, "BAR", "", "Close", $I$4, -$A1539, $I$6,$I$10,,$I$8,$I$12)</f>
        <v/>
      </c>
    </row>
    <row r="1540" spans="1:6" x14ac:dyDescent="0.3">
      <c r="A1540" s="1">
        <f t="shared" ref="A1540:A1603" si="24">A1539+1</f>
        <v>1538</v>
      </c>
      <c r="B1540" s="6" t="str">
        <f xml:space="preserve"> RTD("cqg.rtd",,"StudyData", $I$2, "BAR", "", "Time", $I$4,-$A1540,$I$6,$I$10, "","False","T")</f>
        <v/>
      </c>
      <c r="C1540" s="3" t="str">
        <f xml:space="preserve"> RTD("cqg.rtd",,"StudyData", $I$2, "BAR", "", "Open", $I$4, -$A1540, $I$6,$I$10,,$I$8,$I$12)</f>
        <v/>
      </c>
      <c r="D1540" s="3" t="str">
        <f xml:space="preserve"> RTD("cqg.rtd",,"StudyData", $I$2, "BAR", "", "High", $I$4, -$A1540, $I$6,$I$10,,$I$8,$I$12)</f>
        <v/>
      </c>
      <c r="E1540" s="3" t="str">
        <f xml:space="preserve"> RTD("cqg.rtd",,"StudyData", $I$2, "BAR", "", "Low", $I$4, -$A1540, $I$6,$I$10,,$I$8,$I$12)</f>
        <v/>
      </c>
      <c r="F1540" s="3" t="str">
        <f xml:space="preserve"> RTD("cqg.rtd",,"StudyData", $I$2, "BAR", "", "Close", $I$4, -$A1540, $I$6,$I$10,,$I$8,$I$12)</f>
        <v/>
      </c>
    </row>
    <row r="1541" spans="1:6" x14ac:dyDescent="0.3">
      <c r="A1541" s="1">
        <f t="shared" si="24"/>
        <v>1539</v>
      </c>
      <c r="B1541" s="6" t="str">
        <f xml:space="preserve"> RTD("cqg.rtd",,"StudyData", $I$2, "BAR", "", "Time", $I$4,-$A1541,$I$6,$I$10, "","False","T")</f>
        <v/>
      </c>
      <c r="C1541" s="3" t="str">
        <f xml:space="preserve"> RTD("cqg.rtd",,"StudyData", $I$2, "BAR", "", "Open", $I$4, -$A1541, $I$6,$I$10,,$I$8,$I$12)</f>
        <v/>
      </c>
      <c r="D1541" s="3" t="str">
        <f xml:space="preserve"> RTD("cqg.rtd",,"StudyData", $I$2, "BAR", "", "High", $I$4, -$A1541, $I$6,$I$10,,$I$8,$I$12)</f>
        <v/>
      </c>
      <c r="E1541" s="3" t="str">
        <f xml:space="preserve"> RTD("cqg.rtd",,"StudyData", $I$2, "BAR", "", "Low", $I$4, -$A1541, $I$6,$I$10,,$I$8,$I$12)</f>
        <v/>
      </c>
      <c r="F1541" s="3" t="str">
        <f xml:space="preserve"> RTD("cqg.rtd",,"StudyData", $I$2, "BAR", "", "Close", $I$4, -$A1541, $I$6,$I$10,,$I$8,$I$12)</f>
        <v/>
      </c>
    </row>
    <row r="1542" spans="1:6" x14ac:dyDescent="0.3">
      <c r="A1542" s="1">
        <f t="shared" si="24"/>
        <v>1540</v>
      </c>
      <c r="B1542" s="6" t="str">
        <f xml:space="preserve"> RTD("cqg.rtd",,"StudyData", $I$2, "BAR", "", "Time", $I$4,-$A1542,$I$6,$I$10, "","False","T")</f>
        <v/>
      </c>
      <c r="C1542" s="3" t="str">
        <f xml:space="preserve"> RTD("cqg.rtd",,"StudyData", $I$2, "BAR", "", "Open", $I$4, -$A1542, $I$6,$I$10,,$I$8,$I$12)</f>
        <v/>
      </c>
      <c r="D1542" s="3" t="str">
        <f xml:space="preserve"> RTD("cqg.rtd",,"StudyData", $I$2, "BAR", "", "High", $I$4, -$A1542, $I$6,$I$10,,$I$8,$I$12)</f>
        <v/>
      </c>
      <c r="E1542" s="3" t="str">
        <f xml:space="preserve"> RTD("cqg.rtd",,"StudyData", $I$2, "BAR", "", "Low", $I$4, -$A1542, $I$6,$I$10,,$I$8,$I$12)</f>
        <v/>
      </c>
      <c r="F1542" s="3" t="str">
        <f xml:space="preserve"> RTD("cqg.rtd",,"StudyData", $I$2, "BAR", "", "Close", $I$4, -$A1542, $I$6,$I$10,,$I$8,$I$12)</f>
        <v/>
      </c>
    </row>
    <row r="1543" spans="1:6" x14ac:dyDescent="0.3">
      <c r="A1543" s="1">
        <f t="shared" si="24"/>
        <v>1541</v>
      </c>
      <c r="B1543" s="6" t="str">
        <f xml:space="preserve"> RTD("cqg.rtd",,"StudyData", $I$2, "BAR", "", "Time", $I$4,-$A1543,$I$6,$I$10, "","False","T")</f>
        <v/>
      </c>
      <c r="C1543" s="3" t="str">
        <f xml:space="preserve"> RTD("cqg.rtd",,"StudyData", $I$2, "BAR", "", "Open", $I$4, -$A1543, $I$6,$I$10,,$I$8,$I$12)</f>
        <v/>
      </c>
      <c r="D1543" s="3" t="str">
        <f xml:space="preserve"> RTD("cqg.rtd",,"StudyData", $I$2, "BAR", "", "High", $I$4, -$A1543, $I$6,$I$10,,$I$8,$I$12)</f>
        <v/>
      </c>
      <c r="E1543" s="3" t="str">
        <f xml:space="preserve"> RTD("cqg.rtd",,"StudyData", $I$2, "BAR", "", "Low", $I$4, -$A1543, $I$6,$I$10,,$I$8,$I$12)</f>
        <v/>
      </c>
      <c r="F1543" s="3" t="str">
        <f xml:space="preserve"> RTD("cqg.rtd",,"StudyData", $I$2, "BAR", "", "Close", $I$4, -$A1543, $I$6,$I$10,,$I$8,$I$12)</f>
        <v/>
      </c>
    </row>
    <row r="1544" spans="1:6" x14ac:dyDescent="0.3">
      <c r="A1544" s="1">
        <f t="shared" si="24"/>
        <v>1542</v>
      </c>
      <c r="B1544" s="6" t="str">
        <f xml:space="preserve"> RTD("cqg.rtd",,"StudyData", $I$2, "BAR", "", "Time", $I$4,-$A1544,$I$6,$I$10, "","False","T")</f>
        <v/>
      </c>
      <c r="C1544" s="3" t="str">
        <f xml:space="preserve"> RTD("cqg.rtd",,"StudyData", $I$2, "BAR", "", "Open", $I$4, -$A1544, $I$6,$I$10,,$I$8,$I$12)</f>
        <v/>
      </c>
      <c r="D1544" s="3" t="str">
        <f xml:space="preserve"> RTD("cqg.rtd",,"StudyData", $I$2, "BAR", "", "High", $I$4, -$A1544, $I$6,$I$10,,$I$8,$I$12)</f>
        <v/>
      </c>
      <c r="E1544" s="3" t="str">
        <f xml:space="preserve"> RTD("cqg.rtd",,"StudyData", $I$2, "BAR", "", "Low", $I$4, -$A1544, $I$6,$I$10,,$I$8,$I$12)</f>
        <v/>
      </c>
      <c r="F1544" s="3" t="str">
        <f xml:space="preserve"> RTD("cqg.rtd",,"StudyData", $I$2, "BAR", "", "Close", $I$4, -$A1544, $I$6,$I$10,,$I$8,$I$12)</f>
        <v/>
      </c>
    </row>
    <row r="1545" spans="1:6" x14ac:dyDescent="0.3">
      <c r="A1545" s="1">
        <f t="shared" si="24"/>
        <v>1543</v>
      </c>
      <c r="B1545" s="6" t="str">
        <f xml:space="preserve"> RTD("cqg.rtd",,"StudyData", $I$2, "BAR", "", "Time", $I$4,-$A1545,$I$6,$I$10, "","False","T")</f>
        <v/>
      </c>
      <c r="C1545" s="3" t="str">
        <f xml:space="preserve"> RTD("cqg.rtd",,"StudyData", $I$2, "BAR", "", "Open", $I$4, -$A1545, $I$6,$I$10,,$I$8,$I$12)</f>
        <v/>
      </c>
      <c r="D1545" s="3" t="str">
        <f xml:space="preserve"> RTD("cqg.rtd",,"StudyData", $I$2, "BAR", "", "High", $I$4, -$A1545, $I$6,$I$10,,$I$8,$I$12)</f>
        <v/>
      </c>
      <c r="E1545" s="3" t="str">
        <f xml:space="preserve"> RTD("cqg.rtd",,"StudyData", $I$2, "BAR", "", "Low", $I$4, -$A1545, $I$6,$I$10,,$I$8,$I$12)</f>
        <v/>
      </c>
      <c r="F1545" s="3" t="str">
        <f xml:space="preserve"> RTD("cqg.rtd",,"StudyData", $I$2, "BAR", "", "Close", $I$4, -$A1545, $I$6,$I$10,,$I$8,$I$12)</f>
        <v/>
      </c>
    </row>
    <row r="1546" spans="1:6" x14ac:dyDescent="0.3">
      <c r="A1546" s="1">
        <f t="shared" si="24"/>
        <v>1544</v>
      </c>
      <c r="B1546" s="6" t="str">
        <f xml:space="preserve"> RTD("cqg.rtd",,"StudyData", $I$2, "BAR", "", "Time", $I$4,-$A1546,$I$6,$I$10, "","False","T")</f>
        <v/>
      </c>
      <c r="C1546" s="3" t="str">
        <f xml:space="preserve"> RTD("cqg.rtd",,"StudyData", $I$2, "BAR", "", "Open", $I$4, -$A1546, $I$6,$I$10,,$I$8,$I$12)</f>
        <v/>
      </c>
      <c r="D1546" s="3" t="str">
        <f xml:space="preserve"> RTD("cqg.rtd",,"StudyData", $I$2, "BAR", "", "High", $I$4, -$A1546, $I$6,$I$10,,$I$8,$I$12)</f>
        <v/>
      </c>
      <c r="E1546" s="3" t="str">
        <f xml:space="preserve"> RTD("cqg.rtd",,"StudyData", $I$2, "BAR", "", "Low", $I$4, -$A1546, $I$6,$I$10,,$I$8,$I$12)</f>
        <v/>
      </c>
      <c r="F1546" s="3" t="str">
        <f xml:space="preserve"> RTD("cqg.rtd",,"StudyData", $I$2, "BAR", "", "Close", $I$4, -$A1546, $I$6,$I$10,,$I$8,$I$12)</f>
        <v/>
      </c>
    </row>
    <row r="1547" spans="1:6" x14ac:dyDescent="0.3">
      <c r="A1547" s="1">
        <f t="shared" si="24"/>
        <v>1545</v>
      </c>
      <c r="B1547" s="6" t="str">
        <f xml:space="preserve"> RTD("cqg.rtd",,"StudyData", $I$2, "BAR", "", "Time", $I$4,-$A1547,$I$6,$I$10, "","False","T")</f>
        <v/>
      </c>
      <c r="C1547" s="3" t="str">
        <f xml:space="preserve"> RTD("cqg.rtd",,"StudyData", $I$2, "BAR", "", "Open", $I$4, -$A1547, $I$6,$I$10,,$I$8,$I$12)</f>
        <v/>
      </c>
      <c r="D1547" s="3" t="str">
        <f xml:space="preserve"> RTD("cqg.rtd",,"StudyData", $I$2, "BAR", "", "High", $I$4, -$A1547, $I$6,$I$10,,$I$8,$I$12)</f>
        <v/>
      </c>
      <c r="E1547" s="3" t="str">
        <f xml:space="preserve"> RTD("cqg.rtd",,"StudyData", $I$2, "BAR", "", "Low", $I$4, -$A1547, $I$6,$I$10,,$I$8,$I$12)</f>
        <v/>
      </c>
      <c r="F1547" s="3" t="str">
        <f xml:space="preserve"> RTD("cqg.rtd",,"StudyData", $I$2, "BAR", "", "Close", $I$4, -$A1547, $I$6,$I$10,,$I$8,$I$12)</f>
        <v/>
      </c>
    </row>
    <row r="1548" spans="1:6" x14ac:dyDescent="0.3">
      <c r="A1548" s="1">
        <f t="shared" si="24"/>
        <v>1546</v>
      </c>
      <c r="B1548" s="6" t="str">
        <f xml:space="preserve"> RTD("cqg.rtd",,"StudyData", $I$2, "BAR", "", "Time", $I$4,-$A1548,$I$6,$I$10, "","False","T")</f>
        <v/>
      </c>
      <c r="C1548" s="3" t="str">
        <f xml:space="preserve"> RTD("cqg.rtd",,"StudyData", $I$2, "BAR", "", "Open", $I$4, -$A1548, $I$6,$I$10,,$I$8,$I$12)</f>
        <v/>
      </c>
      <c r="D1548" s="3" t="str">
        <f xml:space="preserve"> RTD("cqg.rtd",,"StudyData", $I$2, "BAR", "", "High", $I$4, -$A1548, $I$6,$I$10,,$I$8,$I$12)</f>
        <v/>
      </c>
      <c r="E1548" s="3" t="str">
        <f xml:space="preserve"> RTD("cqg.rtd",,"StudyData", $I$2, "BAR", "", "Low", $I$4, -$A1548, $I$6,$I$10,,$I$8,$I$12)</f>
        <v/>
      </c>
      <c r="F1548" s="3" t="str">
        <f xml:space="preserve"> RTD("cqg.rtd",,"StudyData", $I$2, "BAR", "", "Close", $I$4, -$A1548, $I$6,$I$10,,$I$8,$I$12)</f>
        <v/>
      </c>
    </row>
    <row r="1549" spans="1:6" x14ac:dyDescent="0.3">
      <c r="A1549" s="1">
        <f t="shared" si="24"/>
        <v>1547</v>
      </c>
      <c r="B1549" s="6" t="str">
        <f xml:space="preserve"> RTD("cqg.rtd",,"StudyData", $I$2, "BAR", "", "Time", $I$4,-$A1549,$I$6,$I$10, "","False","T")</f>
        <v/>
      </c>
      <c r="C1549" s="3" t="str">
        <f xml:space="preserve"> RTD("cqg.rtd",,"StudyData", $I$2, "BAR", "", "Open", $I$4, -$A1549, $I$6,$I$10,,$I$8,$I$12)</f>
        <v/>
      </c>
      <c r="D1549" s="3" t="str">
        <f xml:space="preserve"> RTD("cqg.rtd",,"StudyData", $I$2, "BAR", "", "High", $I$4, -$A1549, $I$6,$I$10,,$I$8,$I$12)</f>
        <v/>
      </c>
      <c r="E1549" s="3" t="str">
        <f xml:space="preserve"> RTD("cqg.rtd",,"StudyData", $I$2, "BAR", "", "Low", $I$4, -$A1549, $I$6,$I$10,,$I$8,$I$12)</f>
        <v/>
      </c>
      <c r="F1549" s="3" t="str">
        <f xml:space="preserve"> RTD("cqg.rtd",,"StudyData", $I$2, "BAR", "", "Close", $I$4, -$A1549, $I$6,$I$10,,$I$8,$I$12)</f>
        <v/>
      </c>
    </row>
    <row r="1550" spans="1:6" x14ac:dyDescent="0.3">
      <c r="A1550" s="1">
        <f t="shared" si="24"/>
        <v>1548</v>
      </c>
      <c r="B1550" s="6" t="str">
        <f xml:space="preserve"> RTD("cqg.rtd",,"StudyData", $I$2, "BAR", "", "Time", $I$4,-$A1550,$I$6,$I$10, "","False","T")</f>
        <v/>
      </c>
      <c r="C1550" s="3" t="str">
        <f xml:space="preserve"> RTD("cqg.rtd",,"StudyData", $I$2, "BAR", "", "Open", $I$4, -$A1550, $I$6,$I$10,,$I$8,$I$12)</f>
        <v/>
      </c>
      <c r="D1550" s="3" t="str">
        <f xml:space="preserve"> RTD("cqg.rtd",,"StudyData", $I$2, "BAR", "", "High", $I$4, -$A1550, $I$6,$I$10,,$I$8,$I$12)</f>
        <v/>
      </c>
      <c r="E1550" s="3" t="str">
        <f xml:space="preserve"> RTD("cqg.rtd",,"StudyData", $I$2, "BAR", "", "Low", $I$4, -$A1550, $I$6,$I$10,,$I$8,$I$12)</f>
        <v/>
      </c>
      <c r="F1550" s="3" t="str">
        <f xml:space="preserve"> RTD("cqg.rtd",,"StudyData", $I$2, "BAR", "", "Close", $I$4, -$A1550, $I$6,$I$10,,$I$8,$I$12)</f>
        <v/>
      </c>
    </row>
    <row r="1551" spans="1:6" x14ac:dyDescent="0.3">
      <c r="A1551" s="1">
        <f t="shared" si="24"/>
        <v>1549</v>
      </c>
      <c r="B1551" s="6" t="str">
        <f xml:space="preserve"> RTD("cqg.rtd",,"StudyData", $I$2, "BAR", "", "Time", $I$4,-$A1551,$I$6,$I$10, "","False","T")</f>
        <v/>
      </c>
      <c r="C1551" s="3" t="str">
        <f xml:space="preserve"> RTD("cqg.rtd",,"StudyData", $I$2, "BAR", "", "Open", $I$4, -$A1551, $I$6,$I$10,,$I$8,$I$12)</f>
        <v/>
      </c>
      <c r="D1551" s="3" t="str">
        <f xml:space="preserve"> RTD("cqg.rtd",,"StudyData", $I$2, "BAR", "", "High", $I$4, -$A1551, $I$6,$I$10,,$I$8,$I$12)</f>
        <v/>
      </c>
      <c r="E1551" s="3" t="str">
        <f xml:space="preserve"> RTD("cqg.rtd",,"StudyData", $I$2, "BAR", "", "Low", $I$4, -$A1551, $I$6,$I$10,,$I$8,$I$12)</f>
        <v/>
      </c>
      <c r="F1551" s="3" t="str">
        <f xml:space="preserve"> RTD("cqg.rtd",,"StudyData", $I$2, "BAR", "", "Close", $I$4, -$A1551, $I$6,$I$10,,$I$8,$I$12)</f>
        <v/>
      </c>
    </row>
    <row r="1552" spans="1:6" x14ac:dyDescent="0.3">
      <c r="A1552" s="1">
        <f t="shared" si="24"/>
        <v>1550</v>
      </c>
      <c r="B1552" s="6" t="str">
        <f xml:space="preserve"> RTD("cqg.rtd",,"StudyData", $I$2, "BAR", "", "Time", $I$4,-$A1552,$I$6,$I$10, "","False","T")</f>
        <v/>
      </c>
      <c r="C1552" s="3" t="str">
        <f xml:space="preserve"> RTD("cqg.rtd",,"StudyData", $I$2, "BAR", "", "Open", $I$4, -$A1552, $I$6,$I$10,,$I$8,$I$12)</f>
        <v/>
      </c>
      <c r="D1552" s="3" t="str">
        <f xml:space="preserve"> RTD("cqg.rtd",,"StudyData", $I$2, "BAR", "", "High", $I$4, -$A1552, $I$6,$I$10,,$I$8,$I$12)</f>
        <v/>
      </c>
      <c r="E1552" s="3" t="str">
        <f xml:space="preserve"> RTD("cqg.rtd",,"StudyData", $I$2, "BAR", "", "Low", $I$4, -$A1552, $I$6,$I$10,,$I$8,$I$12)</f>
        <v/>
      </c>
      <c r="F1552" s="3" t="str">
        <f xml:space="preserve"> RTD("cqg.rtd",,"StudyData", $I$2, "BAR", "", "Close", $I$4, -$A1552, $I$6,$I$10,,$I$8,$I$12)</f>
        <v/>
      </c>
    </row>
    <row r="1553" spans="1:6" x14ac:dyDescent="0.3">
      <c r="A1553" s="1">
        <f t="shared" si="24"/>
        <v>1551</v>
      </c>
      <c r="B1553" s="6" t="str">
        <f xml:space="preserve"> RTD("cqg.rtd",,"StudyData", $I$2, "BAR", "", "Time", $I$4,-$A1553,$I$6,$I$10, "","False","T")</f>
        <v/>
      </c>
      <c r="C1553" s="3" t="str">
        <f xml:space="preserve"> RTD("cqg.rtd",,"StudyData", $I$2, "BAR", "", "Open", $I$4, -$A1553, $I$6,$I$10,,$I$8,$I$12)</f>
        <v/>
      </c>
      <c r="D1553" s="3" t="str">
        <f xml:space="preserve"> RTD("cqg.rtd",,"StudyData", $I$2, "BAR", "", "High", $I$4, -$A1553, $I$6,$I$10,,$I$8,$I$12)</f>
        <v/>
      </c>
      <c r="E1553" s="3" t="str">
        <f xml:space="preserve"> RTD("cqg.rtd",,"StudyData", $I$2, "BAR", "", "Low", $I$4, -$A1553, $I$6,$I$10,,$I$8,$I$12)</f>
        <v/>
      </c>
      <c r="F1553" s="3" t="str">
        <f xml:space="preserve"> RTD("cqg.rtd",,"StudyData", $I$2, "BAR", "", "Close", $I$4, -$A1553, $I$6,$I$10,,$I$8,$I$12)</f>
        <v/>
      </c>
    </row>
    <row r="1554" spans="1:6" x14ac:dyDescent="0.3">
      <c r="A1554" s="1">
        <f t="shared" si="24"/>
        <v>1552</v>
      </c>
      <c r="B1554" s="6" t="str">
        <f xml:space="preserve"> RTD("cqg.rtd",,"StudyData", $I$2, "BAR", "", "Time", $I$4,-$A1554,$I$6,$I$10, "","False","T")</f>
        <v/>
      </c>
      <c r="C1554" s="3" t="str">
        <f xml:space="preserve"> RTD("cqg.rtd",,"StudyData", $I$2, "BAR", "", "Open", $I$4, -$A1554, $I$6,$I$10,,$I$8,$I$12)</f>
        <v/>
      </c>
      <c r="D1554" s="3" t="str">
        <f xml:space="preserve"> RTD("cqg.rtd",,"StudyData", $I$2, "BAR", "", "High", $I$4, -$A1554, $I$6,$I$10,,$I$8,$I$12)</f>
        <v/>
      </c>
      <c r="E1554" s="3" t="str">
        <f xml:space="preserve"> RTD("cqg.rtd",,"StudyData", $I$2, "BAR", "", "Low", $I$4, -$A1554, $I$6,$I$10,,$I$8,$I$12)</f>
        <v/>
      </c>
      <c r="F1554" s="3" t="str">
        <f xml:space="preserve"> RTD("cqg.rtd",,"StudyData", $I$2, "BAR", "", "Close", $I$4, -$A1554, $I$6,$I$10,,$I$8,$I$12)</f>
        <v/>
      </c>
    </row>
    <row r="1555" spans="1:6" x14ac:dyDescent="0.3">
      <c r="A1555" s="1">
        <f t="shared" si="24"/>
        <v>1553</v>
      </c>
      <c r="B1555" s="6" t="str">
        <f xml:space="preserve"> RTD("cqg.rtd",,"StudyData", $I$2, "BAR", "", "Time", $I$4,-$A1555,$I$6,$I$10, "","False","T")</f>
        <v/>
      </c>
      <c r="C1555" s="3" t="str">
        <f xml:space="preserve"> RTD("cqg.rtd",,"StudyData", $I$2, "BAR", "", "Open", $I$4, -$A1555, $I$6,$I$10,,$I$8,$I$12)</f>
        <v/>
      </c>
      <c r="D1555" s="3" t="str">
        <f xml:space="preserve"> RTD("cqg.rtd",,"StudyData", $I$2, "BAR", "", "High", $I$4, -$A1555, $I$6,$I$10,,$I$8,$I$12)</f>
        <v/>
      </c>
      <c r="E1555" s="3" t="str">
        <f xml:space="preserve"> RTD("cqg.rtd",,"StudyData", $I$2, "BAR", "", "Low", $I$4, -$A1555, $I$6,$I$10,,$I$8,$I$12)</f>
        <v/>
      </c>
      <c r="F1555" s="3" t="str">
        <f xml:space="preserve"> RTD("cqg.rtd",,"StudyData", $I$2, "BAR", "", "Close", $I$4, -$A1555, $I$6,$I$10,,$I$8,$I$12)</f>
        <v/>
      </c>
    </row>
    <row r="1556" spans="1:6" x14ac:dyDescent="0.3">
      <c r="A1556" s="1">
        <f t="shared" si="24"/>
        <v>1554</v>
      </c>
      <c r="B1556" s="6" t="str">
        <f xml:space="preserve"> RTD("cqg.rtd",,"StudyData", $I$2, "BAR", "", "Time", $I$4,-$A1556,$I$6,$I$10, "","False","T")</f>
        <v/>
      </c>
      <c r="C1556" s="3" t="str">
        <f xml:space="preserve"> RTD("cqg.rtd",,"StudyData", $I$2, "BAR", "", "Open", $I$4, -$A1556, $I$6,$I$10,,$I$8,$I$12)</f>
        <v/>
      </c>
      <c r="D1556" s="3" t="str">
        <f xml:space="preserve"> RTD("cqg.rtd",,"StudyData", $I$2, "BAR", "", "High", $I$4, -$A1556, $I$6,$I$10,,$I$8,$I$12)</f>
        <v/>
      </c>
      <c r="E1556" s="3" t="str">
        <f xml:space="preserve"> RTD("cqg.rtd",,"StudyData", $I$2, "BAR", "", "Low", $I$4, -$A1556, $I$6,$I$10,,$I$8,$I$12)</f>
        <v/>
      </c>
      <c r="F1556" s="3" t="str">
        <f xml:space="preserve"> RTD("cqg.rtd",,"StudyData", $I$2, "BAR", "", "Close", $I$4, -$A1556, $I$6,$I$10,,$I$8,$I$12)</f>
        <v/>
      </c>
    </row>
    <row r="1557" spans="1:6" x14ac:dyDescent="0.3">
      <c r="A1557" s="1">
        <f t="shared" si="24"/>
        <v>1555</v>
      </c>
      <c r="B1557" s="6" t="str">
        <f xml:space="preserve"> RTD("cqg.rtd",,"StudyData", $I$2, "BAR", "", "Time", $I$4,-$A1557,$I$6,$I$10, "","False","T")</f>
        <v/>
      </c>
      <c r="C1557" s="3" t="str">
        <f xml:space="preserve"> RTD("cqg.rtd",,"StudyData", $I$2, "BAR", "", "Open", $I$4, -$A1557, $I$6,$I$10,,$I$8,$I$12)</f>
        <v/>
      </c>
      <c r="D1557" s="3" t="str">
        <f xml:space="preserve"> RTD("cqg.rtd",,"StudyData", $I$2, "BAR", "", "High", $I$4, -$A1557, $I$6,$I$10,,$I$8,$I$12)</f>
        <v/>
      </c>
      <c r="E1557" s="3" t="str">
        <f xml:space="preserve"> RTD("cqg.rtd",,"StudyData", $I$2, "BAR", "", "Low", $I$4, -$A1557, $I$6,$I$10,,$I$8,$I$12)</f>
        <v/>
      </c>
      <c r="F1557" s="3" t="str">
        <f xml:space="preserve"> RTD("cqg.rtd",,"StudyData", $I$2, "BAR", "", "Close", $I$4, -$A1557, $I$6,$I$10,,$I$8,$I$12)</f>
        <v/>
      </c>
    </row>
    <row r="1558" spans="1:6" x14ac:dyDescent="0.3">
      <c r="A1558" s="1">
        <f t="shared" si="24"/>
        <v>1556</v>
      </c>
      <c r="B1558" s="6" t="str">
        <f xml:space="preserve"> RTD("cqg.rtd",,"StudyData", $I$2, "BAR", "", "Time", $I$4,-$A1558,$I$6,$I$10, "","False","T")</f>
        <v/>
      </c>
      <c r="C1558" s="3" t="str">
        <f xml:space="preserve"> RTD("cqg.rtd",,"StudyData", $I$2, "BAR", "", "Open", $I$4, -$A1558, $I$6,$I$10,,$I$8,$I$12)</f>
        <v/>
      </c>
      <c r="D1558" s="3" t="str">
        <f xml:space="preserve"> RTD("cqg.rtd",,"StudyData", $I$2, "BAR", "", "High", $I$4, -$A1558, $I$6,$I$10,,$I$8,$I$12)</f>
        <v/>
      </c>
      <c r="E1558" s="3" t="str">
        <f xml:space="preserve"> RTD("cqg.rtd",,"StudyData", $I$2, "BAR", "", "Low", $I$4, -$A1558, $I$6,$I$10,,$I$8,$I$12)</f>
        <v/>
      </c>
      <c r="F1558" s="3" t="str">
        <f xml:space="preserve"> RTD("cqg.rtd",,"StudyData", $I$2, "BAR", "", "Close", $I$4, -$A1558, $I$6,$I$10,,$I$8,$I$12)</f>
        <v/>
      </c>
    </row>
    <row r="1559" spans="1:6" x14ac:dyDescent="0.3">
      <c r="A1559" s="1">
        <f t="shared" si="24"/>
        <v>1557</v>
      </c>
      <c r="B1559" s="6" t="str">
        <f xml:space="preserve"> RTD("cqg.rtd",,"StudyData", $I$2, "BAR", "", "Time", $I$4,-$A1559,$I$6,$I$10, "","False","T")</f>
        <v/>
      </c>
      <c r="C1559" s="3" t="str">
        <f xml:space="preserve"> RTD("cqg.rtd",,"StudyData", $I$2, "BAR", "", "Open", $I$4, -$A1559, $I$6,$I$10,,$I$8,$I$12)</f>
        <v/>
      </c>
      <c r="D1559" s="3" t="str">
        <f xml:space="preserve"> RTD("cqg.rtd",,"StudyData", $I$2, "BAR", "", "High", $I$4, -$A1559, $I$6,$I$10,,$I$8,$I$12)</f>
        <v/>
      </c>
      <c r="E1559" s="3" t="str">
        <f xml:space="preserve"> RTD("cqg.rtd",,"StudyData", $I$2, "BAR", "", "Low", $I$4, -$A1559, $I$6,$I$10,,$I$8,$I$12)</f>
        <v/>
      </c>
      <c r="F1559" s="3" t="str">
        <f xml:space="preserve"> RTD("cqg.rtd",,"StudyData", $I$2, "BAR", "", "Close", $I$4, -$A1559, $I$6,$I$10,,$I$8,$I$12)</f>
        <v/>
      </c>
    </row>
    <row r="1560" spans="1:6" x14ac:dyDescent="0.3">
      <c r="A1560" s="1">
        <f t="shared" si="24"/>
        <v>1558</v>
      </c>
      <c r="B1560" s="6" t="str">
        <f xml:space="preserve"> RTD("cqg.rtd",,"StudyData", $I$2, "BAR", "", "Time", $I$4,-$A1560,$I$6,$I$10, "","False","T")</f>
        <v/>
      </c>
      <c r="C1560" s="3" t="str">
        <f xml:space="preserve"> RTD("cqg.rtd",,"StudyData", $I$2, "BAR", "", "Open", $I$4, -$A1560, $I$6,$I$10,,$I$8,$I$12)</f>
        <v/>
      </c>
      <c r="D1560" s="3" t="str">
        <f xml:space="preserve"> RTD("cqg.rtd",,"StudyData", $I$2, "BAR", "", "High", $I$4, -$A1560, $I$6,$I$10,,$I$8,$I$12)</f>
        <v/>
      </c>
      <c r="E1560" s="3" t="str">
        <f xml:space="preserve"> RTD("cqg.rtd",,"StudyData", $I$2, "BAR", "", "Low", $I$4, -$A1560, $I$6,$I$10,,$I$8,$I$12)</f>
        <v/>
      </c>
      <c r="F1560" s="3" t="str">
        <f xml:space="preserve"> RTD("cqg.rtd",,"StudyData", $I$2, "BAR", "", "Close", $I$4, -$A1560, $I$6,$I$10,,$I$8,$I$12)</f>
        <v/>
      </c>
    </row>
    <row r="1561" spans="1:6" x14ac:dyDescent="0.3">
      <c r="A1561" s="1">
        <f t="shared" si="24"/>
        <v>1559</v>
      </c>
      <c r="B1561" s="6" t="str">
        <f xml:space="preserve"> RTD("cqg.rtd",,"StudyData", $I$2, "BAR", "", "Time", $I$4,-$A1561,$I$6,$I$10, "","False","T")</f>
        <v/>
      </c>
      <c r="C1561" s="3" t="str">
        <f xml:space="preserve"> RTD("cqg.rtd",,"StudyData", $I$2, "BAR", "", "Open", $I$4, -$A1561, $I$6,$I$10,,$I$8,$I$12)</f>
        <v/>
      </c>
      <c r="D1561" s="3" t="str">
        <f xml:space="preserve"> RTD("cqg.rtd",,"StudyData", $I$2, "BAR", "", "High", $I$4, -$A1561, $I$6,$I$10,,$I$8,$I$12)</f>
        <v/>
      </c>
      <c r="E1561" s="3" t="str">
        <f xml:space="preserve"> RTD("cqg.rtd",,"StudyData", $I$2, "BAR", "", "Low", $I$4, -$A1561, $I$6,$I$10,,$I$8,$I$12)</f>
        <v/>
      </c>
      <c r="F1561" s="3" t="str">
        <f xml:space="preserve"> RTD("cqg.rtd",,"StudyData", $I$2, "BAR", "", "Close", $I$4, -$A1561, $I$6,$I$10,,$I$8,$I$12)</f>
        <v/>
      </c>
    </row>
    <row r="1562" spans="1:6" x14ac:dyDescent="0.3">
      <c r="A1562" s="1">
        <f t="shared" si="24"/>
        <v>1560</v>
      </c>
      <c r="B1562" s="6" t="str">
        <f xml:space="preserve"> RTD("cqg.rtd",,"StudyData", $I$2, "BAR", "", "Time", $I$4,-$A1562,$I$6,$I$10, "","False","T")</f>
        <v/>
      </c>
      <c r="C1562" s="3" t="str">
        <f xml:space="preserve"> RTD("cqg.rtd",,"StudyData", $I$2, "BAR", "", "Open", $I$4, -$A1562, $I$6,$I$10,,$I$8,$I$12)</f>
        <v/>
      </c>
      <c r="D1562" s="3" t="str">
        <f xml:space="preserve"> RTD("cqg.rtd",,"StudyData", $I$2, "BAR", "", "High", $I$4, -$A1562, $I$6,$I$10,,$I$8,$I$12)</f>
        <v/>
      </c>
      <c r="E1562" s="3" t="str">
        <f xml:space="preserve"> RTD("cqg.rtd",,"StudyData", $I$2, "BAR", "", "Low", $I$4, -$A1562, $I$6,$I$10,,$I$8,$I$12)</f>
        <v/>
      </c>
      <c r="F1562" s="3" t="str">
        <f xml:space="preserve"> RTD("cqg.rtd",,"StudyData", $I$2, "BAR", "", "Close", $I$4, -$A1562, $I$6,$I$10,,$I$8,$I$12)</f>
        <v/>
      </c>
    </row>
    <row r="1563" spans="1:6" x14ac:dyDescent="0.3">
      <c r="A1563" s="1">
        <f t="shared" si="24"/>
        <v>1561</v>
      </c>
      <c r="B1563" s="6" t="str">
        <f xml:space="preserve"> RTD("cqg.rtd",,"StudyData", $I$2, "BAR", "", "Time", $I$4,-$A1563,$I$6,$I$10, "","False","T")</f>
        <v/>
      </c>
      <c r="C1563" s="3" t="str">
        <f xml:space="preserve"> RTD("cqg.rtd",,"StudyData", $I$2, "BAR", "", "Open", $I$4, -$A1563, $I$6,$I$10,,$I$8,$I$12)</f>
        <v/>
      </c>
      <c r="D1563" s="3" t="str">
        <f xml:space="preserve"> RTD("cqg.rtd",,"StudyData", $I$2, "BAR", "", "High", $I$4, -$A1563, $I$6,$I$10,,$I$8,$I$12)</f>
        <v/>
      </c>
      <c r="E1563" s="3" t="str">
        <f xml:space="preserve"> RTD("cqg.rtd",,"StudyData", $I$2, "BAR", "", "Low", $I$4, -$A1563, $I$6,$I$10,,$I$8,$I$12)</f>
        <v/>
      </c>
      <c r="F1563" s="3" t="str">
        <f xml:space="preserve"> RTD("cqg.rtd",,"StudyData", $I$2, "BAR", "", "Close", $I$4, -$A1563, $I$6,$I$10,,$I$8,$I$12)</f>
        <v/>
      </c>
    </row>
    <row r="1564" spans="1:6" x14ac:dyDescent="0.3">
      <c r="A1564" s="1">
        <f t="shared" si="24"/>
        <v>1562</v>
      </c>
      <c r="B1564" s="6" t="str">
        <f xml:space="preserve"> RTD("cqg.rtd",,"StudyData", $I$2, "BAR", "", "Time", $I$4,-$A1564,$I$6,$I$10, "","False","T")</f>
        <v/>
      </c>
      <c r="C1564" s="3" t="str">
        <f xml:space="preserve"> RTD("cqg.rtd",,"StudyData", $I$2, "BAR", "", "Open", $I$4, -$A1564, $I$6,$I$10,,$I$8,$I$12)</f>
        <v/>
      </c>
      <c r="D1564" s="3" t="str">
        <f xml:space="preserve"> RTD("cqg.rtd",,"StudyData", $I$2, "BAR", "", "High", $I$4, -$A1564, $I$6,$I$10,,$I$8,$I$12)</f>
        <v/>
      </c>
      <c r="E1564" s="3" t="str">
        <f xml:space="preserve"> RTD("cqg.rtd",,"StudyData", $I$2, "BAR", "", "Low", $I$4, -$A1564, $I$6,$I$10,,$I$8,$I$12)</f>
        <v/>
      </c>
      <c r="F1564" s="3" t="str">
        <f xml:space="preserve"> RTD("cqg.rtd",,"StudyData", $I$2, "BAR", "", "Close", $I$4, -$A1564, $I$6,$I$10,,$I$8,$I$12)</f>
        <v/>
      </c>
    </row>
    <row r="1565" spans="1:6" x14ac:dyDescent="0.3">
      <c r="A1565" s="1">
        <f t="shared" si="24"/>
        <v>1563</v>
      </c>
      <c r="B1565" s="6" t="str">
        <f xml:space="preserve"> RTD("cqg.rtd",,"StudyData", $I$2, "BAR", "", "Time", $I$4,-$A1565,$I$6,$I$10, "","False","T")</f>
        <v/>
      </c>
      <c r="C1565" s="3" t="str">
        <f xml:space="preserve"> RTD("cqg.rtd",,"StudyData", $I$2, "BAR", "", "Open", $I$4, -$A1565, $I$6,$I$10,,$I$8,$I$12)</f>
        <v/>
      </c>
      <c r="D1565" s="3" t="str">
        <f xml:space="preserve"> RTD("cqg.rtd",,"StudyData", $I$2, "BAR", "", "High", $I$4, -$A1565, $I$6,$I$10,,$I$8,$I$12)</f>
        <v/>
      </c>
      <c r="E1565" s="3" t="str">
        <f xml:space="preserve"> RTD("cqg.rtd",,"StudyData", $I$2, "BAR", "", "Low", $I$4, -$A1565, $I$6,$I$10,,$I$8,$I$12)</f>
        <v/>
      </c>
      <c r="F1565" s="3" t="str">
        <f xml:space="preserve"> RTD("cqg.rtd",,"StudyData", $I$2, "BAR", "", "Close", $I$4, -$A1565, $I$6,$I$10,,$I$8,$I$12)</f>
        <v/>
      </c>
    </row>
    <row r="1566" spans="1:6" x14ac:dyDescent="0.3">
      <c r="A1566" s="1">
        <f t="shared" si="24"/>
        <v>1564</v>
      </c>
      <c r="B1566" s="6" t="str">
        <f xml:space="preserve"> RTD("cqg.rtd",,"StudyData", $I$2, "BAR", "", "Time", $I$4,-$A1566,$I$6,$I$10, "","False","T")</f>
        <v/>
      </c>
      <c r="C1566" s="3" t="str">
        <f xml:space="preserve"> RTD("cqg.rtd",,"StudyData", $I$2, "BAR", "", "Open", $I$4, -$A1566, $I$6,$I$10,,$I$8,$I$12)</f>
        <v/>
      </c>
      <c r="D1566" s="3" t="str">
        <f xml:space="preserve"> RTD("cqg.rtd",,"StudyData", $I$2, "BAR", "", "High", $I$4, -$A1566, $I$6,$I$10,,$I$8,$I$12)</f>
        <v/>
      </c>
      <c r="E1566" s="3" t="str">
        <f xml:space="preserve"> RTD("cqg.rtd",,"StudyData", $I$2, "BAR", "", "Low", $I$4, -$A1566, $I$6,$I$10,,$I$8,$I$12)</f>
        <v/>
      </c>
      <c r="F1566" s="3" t="str">
        <f xml:space="preserve"> RTD("cqg.rtd",,"StudyData", $I$2, "BAR", "", "Close", $I$4, -$A1566, $I$6,$I$10,,$I$8,$I$12)</f>
        <v/>
      </c>
    </row>
    <row r="1567" spans="1:6" x14ac:dyDescent="0.3">
      <c r="A1567" s="1">
        <f t="shared" si="24"/>
        <v>1565</v>
      </c>
      <c r="B1567" s="6" t="str">
        <f xml:space="preserve"> RTD("cqg.rtd",,"StudyData", $I$2, "BAR", "", "Time", $I$4,-$A1567,$I$6,$I$10, "","False","T")</f>
        <v/>
      </c>
      <c r="C1567" s="3" t="str">
        <f xml:space="preserve"> RTD("cqg.rtd",,"StudyData", $I$2, "BAR", "", "Open", $I$4, -$A1567, $I$6,$I$10,,$I$8,$I$12)</f>
        <v/>
      </c>
      <c r="D1567" s="3" t="str">
        <f xml:space="preserve"> RTD("cqg.rtd",,"StudyData", $I$2, "BAR", "", "High", $I$4, -$A1567, $I$6,$I$10,,$I$8,$I$12)</f>
        <v/>
      </c>
      <c r="E1567" s="3" t="str">
        <f xml:space="preserve"> RTD("cqg.rtd",,"StudyData", $I$2, "BAR", "", "Low", $I$4, -$A1567, $I$6,$I$10,,$I$8,$I$12)</f>
        <v/>
      </c>
      <c r="F1567" s="3" t="str">
        <f xml:space="preserve"> RTD("cqg.rtd",,"StudyData", $I$2, "BAR", "", "Close", $I$4, -$A1567, $I$6,$I$10,,$I$8,$I$12)</f>
        <v/>
      </c>
    </row>
    <row r="1568" spans="1:6" x14ac:dyDescent="0.3">
      <c r="A1568" s="1">
        <f t="shared" si="24"/>
        <v>1566</v>
      </c>
      <c r="B1568" s="6" t="str">
        <f xml:space="preserve"> RTD("cqg.rtd",,"StudyData", $I$2, "BAR", "", "Time", $I$4,-$A1568,$I$6,$I$10, "","False","T")</f>
        <v/>
      </c>
      <c r="C1568" s="3" t="str">
        <f xml:space="preserve"> RTD("cqg.rtd",,"StudyData", $I$2, "BAR", "", "Open", $I$4, -$A1568, $I$6,$I$10,,$I$8,$I$12)</f>
        <v/>
      </c>
      <c r="D1568" s="3" t="str">
        <f xml:space="preserve"> RTD("cqg.rtd",,"StudyData", $I$2, "BAR", "", "High", $I$4, -$A1568, $I$6,$I$10,,$I$8,$I$12)</f>
        <v/>
      </c>
      <c r="E1568" s="3" t="str">
        <f xml:space="preserve"> RTD("cqg.rtd",,"StudyData", $I$2, "BAR", "", "Low", $I$4, -$A1568, $I$6,$I$10,,$I$8,$I$12)</f>
        <v/>
      </c>
      <c r="F1568" s="3" t="str">
        <f xml:space="preserve"> RTD("cqg.rtd",,"StudyData", $I$2, "BAR", "", "Close", $I$4, -$A1568, $I$6,$I$10,,$I$8,$I$12)</f>
        <v/>
      </c>
    </row>
    <row r="1569" spans="1:6" x14ac:dyDescent="0.3">
      <c r="A1569" s="1">
        <f t="shared" si="24"/>
        <v>1567</v>
      </c>
      <c r="B1569" s="6" t="str">
        <f xml:space="preserve"> RTD("cqg.rtd",,"StudyData", $I$2, "BAR", "", "Time", $I$4,-$A1569,$I$6,$I$10, "","False","T")</f>
        <v/>
      </c>
      <c r="C1569" s="3" t="str">
        <f xml:space="preserve"> RTD("cqg.rtd",,"StudyData", $I$2, "BAR", "", "Open", $I$4, -$A1569, $I$6,$I$10,,$I$8,$I$12)</f>
        <v/>
      </c>
      <c r="D1569" s="3" t="str">
        <f xml:space="preserve"> RTD("cqg.rtd",,"StudyData", $I$2, "BAR", "", "High", $I$4, -$A1569, $I$6,$I$10,,$I$8,$I$12)</f>
        <v/>
      </c>
      <c r="E1569" s="3" t="str">
        <f xml:space="preserve"> RTD("cqg.rtd",,"StudyData", $I$2, "BAR", "", "Low", $I$4, -$A1569, $I$6,$I$10,,$I$8,$I$12)</f>
        <v/>
      </c>
      <c r="F1569" s="3" t="str">
        <f xml:space="preserve"> RTD("cqg.rtd",,"StudyData", $I$2, "BAR", "", "Close", $I$4, -$A1569, $I$6,$I$10,,$I$8,$I$12)</f>
        <v/>
      </c>
    </row>
    <row r="1570" spans="1:6" x14ac:dyDescent="0.3">
      <c r="A1570" s="1">
        <f t="shared" si="24"/>
        <v>1568</v>
      </c>
      <c r="B1570" s="6" t="str">
        <f xml:space="preserve"> RTD("cqg.rtd",,"StudyData", $I$2, "BAR", "", "Time", $I$4,-$A1570,$I$6,$I$10, "","False","T")</f>
        <v/>
      </c>
      <c r="C1570" s="3" t="str">
        <f xml:space="preserve"> RTD("cqg.rtd",,"StudyData", $I$2, "BAR", "", "Open", $I$4, -$A1570, $I$6,$I$10,,$I$8,$I$12)</f>
        <v/>
      </c>
      <c r="D1570" s="3" t="str">
        <f xml:space="preserve"> RTD("cqg.rtd",,"StudyData", $I$2, "BAR", "", "High", $I$4, -$A1570, $I$6,$I$10,,$I$8,$I$12)</f>
        <v/>
      </c>
      <c r="E1570" s="3" t="str">
        <f xml:space="preserve"> RTD("cqg.rtd",,"StudyData", $I$2, "BAR", "", "Low", $I$4, -$A1570, $I$6,$I$10,,$I$8,$I$12)</f>
        <v/>
      </c>
      <c r="F1570" s="3" t="str">
        <f xml:space="preserve"> RTD("cqg.rtd",,"StudyData", $I$2, "BAR", "", "Close", $I$4, -$A1570, $I$6,$I$10,,$I$8,$I$12)</f>
        <v/>
      </c>
    </row>
    <row r="1571" spans="1:6" x14ac:dyDescent="0.3">
      <c r="A1571" s="1">
        <f t="shared" si="24"/>
        <v>1569</v>
      </c>
      <c r="B1571" s="6" t="str">
        <f xml:space="preserve"> RTD("cqg.rtd",,"StudyData", $I$2, "BAR", "", "Time", $I$4,-$A1571,$I$6,$I$10, "","False","T")</f>
        <v/>
      </c>
      <c r="C1571" s="3" t="str">
        <f xml:space="preserve"> RTD("cqg.rtd",,"StudyData", $I$2, "BAR", "", "Open", $I$4, -$A1571, $I$6,$I$10,,$I$8,$I$12)</f>
        <v/>
      </c>
      <c r="D1571" s="3" t="str">
        <f xml:space="preserve"> RTD("cqg.rtd",,"StudyData", $I$2, "BAR", "", "High", $I$4, -$A1571, $I$6,$I$10,,$I$8,$I$12)</f>
        <v/>
      </c>
      <c r="E1571" s="3" t="str">
        <f xml:space="preserve"> RTD("cqg.rtd",,"StudyData", $I$2, "BAR", "", "Low", $I$4, -$A1571, $I$6,$I$10,,$I$8,$I$12)</f>
        <v/>
      </c>
      <c r="F1571" s="3" t="str">
        <f xml:space="preserve"> RTD("cqg.rtd",,"StudyData", $I$2, "BAR", "", "Close", $I$4, -$A1571, $I$6,$I$10,,$I$8,$I$12)</f>
        <v/>
      </c>
    </row>
    <row r="1572" spans="1:6" x14ac:dyDescent="0.3">
      <c r="A1572" s="1">
        <f t="shared" si="24"/>
        <v>1570</v>
      </c>
      <c r="B1572" s="6" t="str">
        <f xml:space="preserve"> RTD("cqg.rtd",,"StudyData", $I$2, "BAR", "", "Time", $I$4,-$A1572,$I$6,$I$10, "","False","T")</f>
        <v/>
      </c>
      <c r="C1572" s="3" t="str">
        <f xml:space="preserve"> RTD("cqg.rtd",,"StudyData", $I$2, "BAR", "", "Open", $I$4, -$A1572, $I$6,$I$10,,$I$8,$I$12)</f>
        <v/>
      </c>
      <c r="D1572" s="3" t="str">
        <f xml:space="preserve"> RTD("cqg.rtd",,"StudyData", $I$2, "BAR", "", "High", $I$4, -$A1572, $I$6,$I$10,,$I$8,$I$12)</f>
        <v/>
      </c>
      <c r="E1572" s="3" t="str">
        <f xml:space="preserve"> RTD("cqg.rtd",,"StudyData", $I$2, "BAR", "", "Low", $I$4, -$A1572, $I$6,$I$10,,$I$8,$I$12)</f>
        <v/>
      </c>
      <c r="F1572" s="3" t="str">
        <f xml:space="preserve"> RTD("cqg.rtd",,"StudyData", $I$2, "BAR", "", "Close", $I$4, -$A1572, $I$6,$I$10,,$I$8,$I$12)</f>
        <v/>
      </c>
    </row>
    <row r="1573" spans="1:6" x14ac:dyDescent="0.3">
      <c r="A1573" s="1">
        <f t="shared" si="24"/>
        <v>1571</v>
      </c>
      <c r="B1573" s="6" t="str">
        <f xml:space="preserve"> RTD("cqg.rtd",,"StudyData", $I$2, "BAR", "", "Time", $I$4,-$A1573,$I$6,$I$10, "","False","T")</f>
        <v/>
      </c>
      <c r="C1573" s="3" t="str">
        <f xml:space="preserve"> RTD("cqg.rtd",,"StudyData", $I$2, "BAR", "", "Open", $I$4, -$A1573, $I$6,$I$10,,$I$8,$I$12)</f>
        <v/>
      </c>
      <c r="D1573" s="3" t="str">
        <f xml:space="preserve"> RTD("cqg.rtd",,"StudyData", $I$2, "BAR", "", "High", $I$4, -$A1573, $I$6,$I$10,,$I$8,$I$12)</f>
        <v/>
      </c>
      <c r="E1573" s="3" t="str">
        <f xml:space="preserve"> RTD("cqg.rtd",,"StudyData", $I$2, "BAR", "", "Low", $I$4, -$A1573, $I$6,$I$10,,$I$8,$I$12)</f>
        <v/>
      </c>
      <c r="F1573" s="3" t="str">
        <f xml:space="preserve"> RTD("cqg.rtd",,"StudyData", $I$2, "BAR", "", "Close", $I$4, -$A1573, $I$6,$I$10,,$I$8,$I$12)</f>
        <v/>
      </c>
    </row>
    <row r="1574" spans="1:6" x14ac:dyDescent="0.3">
      <c r="A1574" s="1">
        <f t="shared" si="24"/>
        <v>1572</v>
      </c>
      <c r="B1574" s="6" t="str">
        <f xml:space="preserve"> RTD("cqg.rtd",,"StudyData", $I$2, "BAR", "", "Time", $I$4,-$A1574,$I$6,$I$10, "","False","T")</f>
        <v/>
      </c>
      <c r="C1574" s="3" t="str">
        <f xml:space="preserve"> RTD("cqg.rtd",,"StudyData", $I$2, "BAR", "", "Open", $I$4, -$A1574, $I$6,$I$10,,$I$8,$I$12)</f>
        <v/>
      </c>
      <c r="D1574" s="3" t="str">
        <f xml:space="preserve"> RTD("cqg.rtd",,"StudyData", $I$2, "BAR", "", "High", $I$4, -$A1574, $I$6,$I$10,,$I$8,$I$12)</f>
        <v/>
      </c>
      <c r="E1574" s="3" t="str">
        <f xml:space="preserve"> RTD("cqg.rtd",,"StudyData", $I$2, "BAR", "", "Low", $I$4, -$A1574, $I$6,$I$10,,$I$8,$I$12)</f>
        <v/>
      </c>
      <c r="F1574" s="3" t="str">
        <f xml:space="preserve"> RTD("cqg.rtd",,"StudyData", $I$2, "BAR", "", "Close", $I$4, -$A1574, $I$6,$I$10,,$I$8,$I$12)</f>
        <v/>
      </c>
    </row>
    <row r="1575" spans="1:6" x14ac:dyDescent="0.3">
      <c r="A1575" s="1">
        <f t="shared" si="24"/>
        <v>1573</v>
      </c>
      <c r="B1575" s="6" t="str">
        <f xml:space="preserve"> RTD("cqg.rtd",,"StudyData", $I$2, "BAR", "", "Time", $I$4,-$A1575,$I$6,$I$10, "","False","T")</f>
        <v/>
      </c>
      <c r="C1575" s="3" t="str">
        <f xml:space="preserve"> RTD("cqg.rtd",,"StudyData", $I$2, "BAR", "", "Open", $I$4, -$A1575, $I$6,$I$10,,$I$8,$I$12)</f>
        <v/>
      </c>
      <c r="D1575" s="3" t="str">
        <f xml:space="preserve"> RTD("cqg.rtd",,"StudyData", $I$2, "BAR", "", "High", $I$4, -$A1575, $I$6,$I$10,,$I$8,$I$12)</f>
        <v/>
      </c>
      <c r="E1575" s="3" t="str">
        <f xml:space="preserve"> RTD("cqg.rtd",,"StudyData", $I$2, "BAR", "", "Low", $I$4, -$A1575, $I$6,$I$10,,$I$8,$I$12)</f>
        <v/>
      </c>
      <c r="F1575" s="3" t="str">
        <f xml:space="preserve"> RTD("cqg.rtd",,"StudyData", $I$2, "BAR", "", "Close", $I$4, -$A1575, $I$6,$I$10,,$I$8,$I$12)</f>
        <v/>
      </c>
    </row>
    <row r="1576" spans="1:6" x14ac:dyDescent="0.3">
      <c r="A1576" s="1">
        <f t="shared" si="24"/>
        <v>1574</v>
      </c>
      <c r="B1576" s="6" t="str">
        <f xml:space="preserve"> RTD("cqg.rtd",,"StudyData", $I$2, "BAR", "", "Time", $I$4,-$A1576,$I$6,$I$10, "","False","T")</f>
        <v/>
      </c>
      <c r="C1576" s="3" t="str">
        <f xml:space="preserve"> RTD("cqg.rtd",,"StudyData", $I$2, "BAR", "", "Open", $I$4, -$A1576, $I$6,$I$10,,$I$8,$I$12)</f>
        <v/>
      </c>
      <c r="D1576" s="3" t="str">
        <f xml:space="preserve"> RTD("cqg.rtd",,"StudyData", $I$2, "BAR", "", "High", $I$4, -$A1576, $I$6,$I$10,,$I$8,$I$12)</f>
        <v/>
      </c>
      <c r="E1576" s="3" t="str">
        <f xml:space="preserve"> RTD("cqg.rtd",,"StudyData", $I$2, "BAR", "", "Low", $I$4, -$A1576, $I$6,$I$10,,$I$8,$I$12)</f>
        <v/>
      </c>
      <c r="F1576" s="3" t="str">
        <f xml:space="preserve"> RTD("cqg.rtd",,"StudyData", $I$2, "BAR", "", "Close", $I$4, -$A1576, $I$6,$I$10,,$I$8,$I$12)</f>
        <v/>
      </c>
    </row>
    <row r="1577" spans="1:6" x14ac:dyDescent="0.3">
      <c r="A1577" s="1">
        <f t="shared" si="24"/>
        <v>1575</v>
      </c>
      <c r="B1577" s="6" t="str">
        <f xml:space="preserve"> RTD("cqg.rtd",,"StudyData", $I$2, "BAR", "", "Time", $I$4,-$A1577,$I$6,$I$10, "","False","T")</f>
        <v/>
      </c>
      <c r="C1577" s="3" t="str">
        <f xml:space="preserve"> RTD("cqg.rtd",,"StudyData", $I$2, "BAR", "", "Open", $I$4, -$A1577, $I$6,$I$10,,$I$8,$I$12)</f>
        <v/>
      </c>
      <c r="D1577" s="3" t="str">
        <f xml:space="preserve"> RTD("cqg.rtd",,"StudyData", $I$2, "BAR", "", "High", $I$4, -$A1577, $I$6,$I$10,,$I$8,$I$12)</f>
        <v/>
      </c>
      <c r="E1577" s="3" t="str">
        <f xml:space="preserve"> RTD("cqg.rtd",,"StudyData", $I$2, "BAR", "", "Low", $I$4, -$A1577, $I$6,$I$10,,$I$8,$I$12)</f>
        <v/>
      </c>
      <c r="F1577" s="3" t="str">
        <f xml:space="preserve"> RTD("cqg.rtd",,"StudyData", $I$2, "BAR", "", "Close", $I$4, -$A1577, $I$6,$I$10,,$I$8,$I$12)</f>
        <v/>
      </c>
    </row>
    <row r="1578" spans="1:6" x14ac:dyDescent="0.3">
      <c r="A1578" s="1">
        <f t="shared" si="24"/>
        <v>1576</v>
      </c>
      <c r="B1578" s="6" t="str">
        <f xml:space="preserve"> RTD("cqg.rtd",,"StudyData", $I$2, "BAR", "", "Time", $I$4,-$A1578,$I$6,$I$10, "","False","T")</f>
        <v/>
      </c>
      <c r="C1578" s="3" t="str">
        <f xml:space="preserve"> RTD("cqg.rtd",,"StudyData", $I$2, "BAR", "", "Open", $I$4, -$A1578, $I$6,$I$10,,$I$8,$I$12)</f>
        <v/>
      </c>
      <c r="D1578" s="3" t="str">
        <f xml:space="preserve"> RTD("cqg.rtd",,"StudyData", $I$2, "BAR", "", "High", $I$4, -$A1578, $I$6,$I$10,,$I$8,$I$12)</f>
        <v/>
      </c>
      <c r="E1578" s="3" t="str">
        <f xml:space="preserve"> RTD("cqg.rtd",,"StudyData", $I$2, "BAR", "", "Low", $I$4, -$A1578, $I$6,$I$10,,$I$8,$I$12)</f>
        <v/>
      </c>
      <c r="F1578" s="3" t="str">
        <f xml:space="preserve"> RTD("cqg.rtd",,"StudyData", $I$2, "BAR", "", "Close", $I$4, -$A1578, $I$6,$I$10,,$I$8,$I$12)</f>
        <v/>
      </c>
    </row>
    <row r="1579" spans="1:6" x14ac:dyDescent="0.3">
      <c r="A1579" s="1">
        <f t="shared" si="24"/>
        <v>1577</v>
      </c>
      <c r="B1579" s="6" t="str">
        <f xml:space="preserve"> RTD("cqg.rtd",,"StudyData", $I$2, "BAR", "", "Time", $I$4,-$A1579,$I$6,$I$10, "","False","T")</f>
        <v/>
      </c>
      <c r="C1579" s="3" t="str">
        <f xml:space="preserve"> RTD("cqg.rtd",,"StudyData", $I$2, "BAR", "", "Open", $I$4, -$A1579, $I$6,$I$10,,$I$8,$I$12)</f>
        <v/>
      </c>
      <c r="D1579" s="3" t="str">
        <f xml:space="preserve"> RTD("cqg.rtd",,"StudyData", $I$2, "BAR", "", "High", $I$4, -$A1579, $I$6,$I$10,,$I$8,$I$12)</f>
        <v/>
      </c>
      <c r="E1579" s="3" t="str">
        <f xml:space="preserve"> RTD("cqg.rtd",,"StudyData", $I$2, "BAR", "", "Low", $I$4, -$A1579, $I$6,$I$10,,$I$8,$I$12)</f>
        <v/>
      </c>
      <c r="F1579" s="3" t="str">
        <f xml:space="preserve"> RTD("cqg.rtd",,"StudyData", $I$2, "BAR", "", "Close", $I$4, -$A1579, $I$6,$I$10,,$I$8,$I$12)</f>
        <v/>
      </c>
    </row>
    <row r="1580" spans="1:6" x14ac:dyDescent="0.3">
      <c r="A1580" s="1">
        <f t="shared" si="24"/>
        <v>1578</v>
      </c>
      <c r="B1580" s="6" t="str">
        <f xml:space="preserve"> RTD("cqg.rtd",,"StudyData", $I$2, "BAR", "", "Time", $I$4,-$A1580,$I$6,$I$10, "","False","T")</f>
        <v/>
      </c>
      <c r="C1580" s="3" t="str">
        <f xml:space="preserve"> RTD("cqg.rtd",,"StudyData", $I$2, "BAR", "", "Open", $I$4, -$A1580, $I$6,$I$10,,$I$8,$I$12)</f>
        <v/>
      </c>
      <c r="D1580" s="3" t="str">
        <f xml:space="preserve"> RTD("cqg.rtd",,"StudyData", $I$2, "BAR", "", "High", $I$4, -$A1580, $I$6,$I$10,,$I$8,$I$12)</f>
        <v/>
      </c>
      <c r="E1580" s="3" t="str">
        <f xml:space="preserve"> RTD("cqg.rtd",,"StudyData", $I$2, "BAR", "", "Low", $I$4, -$A1580, $I$6,$I$10,,$I$8,$I$12)</f>
        <v/>
      </c>
      <c r="F1580" s="3" t="str">
        <f xml:space="preserve"> RTD("cqg.rtd",,"StudyData", $I$2, "BAR", "", "Close", $I$4, -$A1580, $I$6,$I$10,,$I$8,$I$12)</f>
        <v/>
      </c>
    </row>
    <row r="1581" spans="1:6" x14ac:dyDescent="0.3">
      <c r="A1581" s="1">
        <f t="shared" si="24"/>
        <v>1579</v>
      </c>
      <c r="B1581" s="6" t="str">
        <f xml:space="preserve"> RTD("cqg.rtd",,"StudyData", $I$2, "BAR", "", "Time", $I$4,-$A1581,$I$6,$I$10, "","False","T")</f>
        <v/>
      </c>
      <c r="C1581" s="3" t="str">
        <f xml:space="preserve"> RTD("cqg.rtd",,"StudyData", $I$2, "BAR", "", "Open", $I$4, -$A1581, $I$6,$I$10,,$I$8,$I$12)</f>
        <v/>
      </c>
      <c r="D1581" s="3" t="str">
        <f xml:space="preserve"> RTD("cqg.rtd",,"StudyData", $I$2, "BAR", "", "High", $I$4, -$A1581, $I$6,$I$10,,$I$8,$I$12)</f>
        <v/>
      </c>
      <c r="E1581" s="3" t="str">
        <f xml:space="preserve"> RTD("cqg.rtd",,"StudyData", $I$2, "BAR", "", "Low", $I$4, -$A1581, $I$6,$I$10,,$I$8,$I$12)</f>
        <v/>
      </c>
      <c r="F1581" s="3" t="str">
        <f xml:space="preserve"> RTD("cqg.rtd",,"StudyData", $I$2, "BAR", "", "Close", $I$4, -$A1581, $I$6,$I$10,,$I$8,$I$12)</f>
        <v/>
      </c>
    </row>
    <row r="1582" spans="1:6" x14ac:dyDescent="0.3">
      <c r="A1582" s="1">
        <f t="shared" si="24"/>
        <v>1580</v>
      </c>
      <c r="B1582" s="6" t="str">
        <f xml:space="preserve"> RTD("cqg.rtd",,"StudyData", $I$2, "BAR", "", "Time", $I$4,-$A1582,$I$6,$I$10, "","False","T")</f>
        <v/>
      </c>
      <c r="C1582" s="3" t="str">
        <f xml:space="preserve"> RTD("cqg.rtd",,"StudyData", $I$2, "BAR", "", "Open", $I$4, -$A1582, $I$6,$I$10,,$I$8,$I$12)</f>
        <v/>
      </c>
      <c r="D1582" s="3" t="str">
        <f xml:space="preserve"> RTD("cqg.rtd",,"StudyData", $I$2, "BAR", "", "High", $I$4, -$A1582, $I$6,$I$10,,$I$8,$I$12)</f>
        <v/>
      </c>
      <c r="E1582" s="3" t="str">
        <f xml:space="preserve"> RTD("cqg.rtd",,"StudyData", $I$2, "BAR", "", "Low", $I$4, -$A1582, $I$6,$I$10,,$I$8,$I$12)</f>
        <v/>
      </c>
      <c r="F1582" s="3" t="str">
        <f xml:space="preserve"> RTD("cqg.rtd",,"StudyData", $I$2, "BAR", "", "Close", $I$4, -$A1582, $I$6,$I$10,,$I$8,$I$12)</f>
        <v/>
      </c>
    </row>
    <row r="1583" spans="1:6" x14ac:dyDescent="0.3">
      <c r="A1583" s="1">
        <f t="shared" si="24"/>
        <v>1581</v>
      </c>
      <c r="B1583" s="6" t="str">
        <f xml:space="preserve"> RTD("cqg.rtd",,"StudyData", $I$2, "BAR", "", "Time", $I$4,-$A1583,$I$6,$I$10, "","False","T")</f>
        <v/>
      </c>
      <c r="C1583" s="3" t="str">
        <f xml:space="preserve"> RTD("cqg.rtd",,"StudyData", $I$2, "BAR", "", "Open", $I$4, -$A1583, $I$6,$I$10,,$I$8,$I$12)</f>
        <v/>
      </c>
      <c r="D1583" s="3" t="str">
        <f xml:space="preserve"> RTD("cqg.rtd",,"StudyData", $I$2, "BAR", "", "High", $I$4, -$A1583, $I$6,$I$10,,$I$8,$I$12)</f>
        <v/>
      </c>
      <c r="E1583" s="3" t="str">
        <f xml:space="preserve"> RTD("cqg.rtd",,"StudyData", $I$2, "BAR", "", "Low", $I$4, -$A1583, $I$6,$I$10,,$I$8,$I$12)</f>
        <v/>
      </c>
      <c r="F1583" s="3" t="str">
        <f xml:space="preserve"> RTD("cqg.rtd",,"StudyData", $I$2, "BAR", "", "Close", $I$4, -$A1583, $I$6,$I$10,,$I$8,$I$12)</f>
        <v/>
      </c>
    </row>
    <row r="1584" spans="1:6" x14ac:dyDescent="0.3">
      <c r="A1584" s="1">
        <f t="shared" si="24"/>
        <v>1582</v>
      </c>
      <c r="B1584" s="6" t="str">
        <f xml:space="preserve"> RTD("cqg.rtd",,"StudyData", $I$2, "BAR", "", "Time", $I$4,-$A1584,$I$6,$I$10, "","False","T")</f>
        <v/>
      </c>
      <c r="C1584" s="3" t="str">
        <f xml:space="preserve"> RTD("cqg.rtd",,"StudyData", $I$2, "BAR", "", "Open", $I$4, -$A1584, $I$6,$I$10,,$I$8,$I$12)</f>
        <v/>
      </c>
      <c r="D1584" s="3" t="str">
        <f xml:space="preserve"> RTD("cqg.rtd",,"StudyData", $I$2, "BAR", "", "High", $I$4, -$A1584, $I$6,$I$10,,$I$8,$I$12)</f>
        <v/>
      </c>
      <c r="E1584" s="3" t="str">
        <f xml:space="preserve"> RTD("cqg.rtd",,"StudyData", $I$2, "BAR", "", "Low", $I$4, -$A1584, $I$6,$I$10,,$I$8,$I$12)</f>
        <v/>
      </c>
      <c r="F1584" s="3" t="str">
        <f xml:space="preserve"> RTD("cqg.rtd",,"StudyData", $I$2, "BAR", "", "Close", $I$4, -$A1584, $I$6,$I$10,,$I$8,$I$12)</f>
        <v/>
      </c>
    </row>
    <row r="1585" spans="1:6" x14ac:dyDescent="0.3">
      <c r="A1585" s="1">
        <f t="shared" si="24"/>
        <v>1583</v>
      </c>
      <c r="B1585" s="6" t="str">
        <f xml:space="preserve"> RTD("cqg.rtd",,"StudyData", $I$2, "BAR", "", "Time", $I$4,-$A1585,$I$6,$I$10, "","False","T")</f>
        <v/>
      </c>
      <c r="C1585" s="3" t="str">
        <f xml:space="preserve"> RTD("cqg.rtd",,"StudyData", $I$2, "BAR", "", "Open", $I$4, -$A1585, $I$6,$I$10,,$I$8,$I$12)</f>
        <v/>
      </c>
      <c r="D1585" s="3" t="str">
        <f xml:space="preserve"> RTD("cqg.rtd",,"StudyData", $I$2, "BAR", "", "High", $I$4, -$A1585, $I$6,$I$10,,$I$8,$I$12)</f>
        <v/>
      </c>
      <c r="E1585" s="3" t="str">
        <f xml:space="preserve"> RTD("cqg.rtd",,"StudyData", $I$2, "BAR", "", "Low", $I$4, -$A1585, $I$6,$I$10,,$I$8,$I$12)</f>
        <v/>
      </c>
      <c r="F1585" s="3" t="str">
        <f xml:space="preserve"> RTD("cqg.rtd",,"StudyData", $I$2, "BAR", "", "Close", $I$4, -$A1585, $I$6,$I$10,,$I$8,$I$12)</f>
        <v/>
      </c>
    </row>
    <row r="1586" spans="1:6" x14ac:dyDescent="0.3">
      <c r="A1586" s="1">
        <f t="shared" si="24"/>
        <v>1584</v>
      </c>
      <c r="B1586" s="6" t="str">
        <f xml:space="preserve"> RTD("cqg.rtd",,"StudyData", $I$2, "BAR", "", "Time", $I$4,-$A1586,$I$6,$I$10, "","False","T")</f>
        <v/>
      </c>
      <c r="C1586" s="3" t="str">
        <f xml:space="preserve"> RTD("cqg.rtd",,"StudyData", $I$2, "BAR", "", "Open", $I$4, -$A1586, $I$6,$I$10,,$I$8,$I$12)</f>
        <v/>
      </c>
      <c r="D1586" s="3" t="str">
        <f xml:space="preserve"> RTD("cqg.rtd",,"StudyData", $I$2, "BAR", "", "High", $I$4, -$A1586, $I$6,$I$10,,$I$8,$I$12)</f>
        <v/>
      </c>
      <c r="E1586" s="3" t="str">
        <f xml:space="preserve"> RTD("cqg.rtd",,"StudyData", $I$2, "BAR", "", "Low", $I$4, -$A1586, $I$6,$I$10,,$I$8,$I$12)</f>
        <v/>
      </c>
      <c r="F1586" s="3" t="str">
        <f xml:space="preserve"> RTD("cqg.rtd",,"StudyData", $I$2, "BAR", "", "Close", $I$4, -$A1586, $I$6,$I$10,,$I$8,$I$12)</f>
        <v/>
      </c>
    </row>
    <row r="1587" spans="1:6" x14ac:dyDescent="0.3">
      <c r="A1587" s="1">
        <f t="shared" si="24"/>
        <v>1585</v>
      </c>
      <c r="B1587" s="6" t="str">
        <f xml:space="preserve"> RTD("cqg.rtd",,"StudyData", $I$2, "BAR", "", "Time", $I$4,-$A1587,$I$6,$I$10, "","False","T")</f>
        <v/>
      </c>
      <c r="C1587" s="3" t="str">
        <f xml:space="preserve"> RTD("cqg.rtd",,"StudyData", $I$2, "BAR", "", "Open", $I$4, -$A1587, $I$6,$I$10,,$I$8,$I$12)</f>
        <v/>
      </c>
      <c r="D1587" s="3" t="str">
        <f xml:space="preserve"> RTD("cqg.rtd",,"StudyData", $I$2, "BAR", "", "High", $I$4, -$A1587, $I$6,$I$10,,$I$8,$I$12)</f>
        <v/>
      </c>
      <c r="E1587" s="3" t="str">
        <f xml:space="preserve"> RTD("cqg.rtd",,"StudyData", $I$2, "BAR", "", "Low", $I$4, -$A1587, $I$6,$I$10,,$I$8,$I$12)</f>
        <v/>
      </c>
      <c r="F1587" s="3" t="str">
        <f xml:space="preserve"> RTD("cqg.rtd",,"StudyData", $I$2, "BAR", "", "Close", $I$4, -$A1587, $I$6,$I$10,,$I$8,$I$12)</f>
        <v/>
      </c>
    </row>
    <row r="1588" spans="1:6" x14ac:dyDescent="0.3">
      <c r="A1588" s="1">
        <f t="shared" si="24"/>
        <v>1586</v>
      </c>
      <c r="B1588" s="6" t="str">
        <f xml:space="preserve"> RTD("cqg.rtd",,"StudyData", $I$2, "BAR", "", "Time", $I$4,-$A1588,$I$6,$I$10, "","False","T")</f>
        <v/>
      </c>
      <c r="C1588" s="3" t="str">
        <f xml:space="preserve"> RTD("cqg.rtd",,"StudyData", $I$2, "BAR", "", "Open", $I$4, -$A1588, $I$6,$I$10,,$I$8,$I$12)</f>
        <v/>
      </c>
      <c r="D1588" s="3" t="str">
        <f xml:space="preserve"> RTD("cqg.rtd",,"StudyData", $I$2, "BAR", "", "High", $I$4, -$A1588, $I$6,$I$10,,$I$8,$I$12)</f>
        <v/>
      </c>
      <c r="E1588" s="3" t="str">
        <f xml:space="preserve"> RTD("cqg.rtd",,"StudyData", $I$2, "BAR", "", "Low", $I$4, -$A1588, $I$6,$I$10,,$I$8,$I$12)</f>
        <v/>
      </c>
      <c r="F1588" s="3" t="str">
        <f xml:space="preserve"> RTD("cqg.rtd",,"StudyData", $I$2, "BAR", "", "Close", $I$4, -$A1588, $I$6,$I$10,,$I$8,$I$12)</f>
        <v/>
      </c>
    </row>
    <row r="1589" spans="1:6" x14ac:dyDescent="0.3">
      <c r="A1589" s="1">
        <f t="shared" si="24"/>
        <v>1587</v>
      </c>
      <c r="B1589" s="6" t="str">
        <f xml:space="preserve"> RTD("cqg.rtd",,"StudyData", $I$2, "BAR", "", "Time", $I$4,-$A1589,$I$6,$I$10, "","False","T")</f>
        <v/>
      </c>
      <c r="C1589" s="3" t="str">
        <f xml:space="preserve"> RTD("cqg.rtd",,"StudyData", $I$2, "BAR", "", "Open", $I$4, -$A1589, $I$6,$I$10,,$I$8,$I$12)</f>
        <v/>
      </c>
      <c r="D1589" s="3" t="str">
        <f xml:space="preserve"> RTD("cqg.rtd",,"StudyData", $I$2, "BAR", "", "High", $I$4, -$A1589, $I$6,$I$10,,$I$8,$I$12)</f>
        <v/>
      </c>
      <c r="E1589" s="3" t="str">
        <f xml:space="preserve"> RTD("cqg.rtd",,"StudyData", $I$2, "BAR", "", "Low", $I$4, -$A1589, $I$6,$I$10,,$I$8,$I$12)</f>
        <v/>
      </c>
      <c r="F1589" s="3" t="str">
        <f xml:space="preserve"> RTD("cqg.rtd",,"StudyData", $I$2, "BAR", "", "Close", $I$4, -$A1589, $I$6,$I$10,,$I$8,$I$12)</f>
        <v/>
      </c>
    </row>
    <row r="1590" spans="1:6" x14ac:dyDescent="0.3">
      <c r="A1590" s="1">
        <f t="shared" si="24"/>
        <v>1588</v>
      </c>
      <c r="B1590" s="6" t="str">
        <f xml:space="preserve"> RTD("cqg.rtd",,"StudyData", $I$2, "BAR", "", "Time", $I$4,-$A1590,$I$6,$I$10, "","False","T")</f>
        <v/>
      </c>
      <c r="C1590" s="3" t="str">
        <f xml:space="preserve"> RTD("cqg.rtd",,"StudyData", $I$2, "BAR", "", "Open", $I$4, -$A1590, $I$6,$I$10,,$I$8,$I$12)</f>
        <v/>
      </c>
      <c r="D1590" s="3" t="str">
        <f xml:space="preserve"> RTD("cqg.rtd",,"StudyData", $I$2, "BAR", "", "High", $I$4, -$A1590, $I$6,$I$10,,$I$8,$I$12)</f>
        <v/>
      </c>
      <c r="E1590" s="3" t="str">
        <f xml:space="preserve"> RTD("cqg.rtd",,"StudyData", $I$2, "BAR", "", "Low", $I$4, -$A1590, $I$6,$I$10,,$I$8,$I$12)</f>
        <v/>
      </c>
      <c r="F1590" s="3" t="str">
        <f xml:space="preserve"> RTD("cqg.rtd",,"StudyData", $I$2, "BAR", "", "Close", $I$4, -$A1590, $I$6,$I$10,,$I$8,$I$12)</f>
        <v/>
      </c>
    </row>
    <row r="1591" spans="1:6" x14ac:dyDescent="0.3">
      <c r="A1591" s="1">
        <f t="shared" si="24"/>
        <v>1589</v>
      </c>
      <c r="B1591" s="6" t="str">
        <f xml:space="preserve"> RTD("cqg.rtd",,"StudyData", $I$2, "BAR", "", "Time", $I$4,-$A1591,$I$6,$I$10, "","False","T")</f>
        <v/>
      </c>
      <c r="C1591" s="3" t="str">
        <f xml:space="preserve"> RTD("cqg.rtd",,"StudyData", $I$2, "BAR", "", "Open", $I$4, -$A1591, $I$6,$I$10,,$I$8,$I$12)</f>
        <v/>
      </c>
      <c r="D1591" s="3" t="str">
        <f xml:space="preserve"> RTD("cqg.rtd",,"StudyData", $I$2, "BAR", "", "High", $I$4, -$A1591, $I$6,$I$10,,$I$8,$I$12)</f>
        <v/>
      </c>
      <c r="E1591" s="3" t="str">
        <f xml:space="preserve"> RTD("cqg.rtd",,"StudyData", $I$2, "BAR", "", "Low", $I$4, -$A1591, $I$6,$I$10,,$I$8,$I$12)</f>
        <v/>
      </c>
      <c r="F1591" s="3" t="str">
        <f xml:space="preserve"> RTD("cqg.rtd",,"StudyData", $I$2, "BAR", "", "Close", $I$4, -$A1591, $I$6,$I$10,,$I$8,$I$12)</f>
        <v/>
      </c>
    </row>
    <row r="1592" spans="1:6" x14ac:dyDescent="0.3">
      <c r="A1592" s="1">
        <f t="shared" si="24"/>
        <v>1590</v>
      </c>
      <c r="B1592" s="6" t="str">
        <f xml:space="preserve"> RTD("cqg.rtd",,"StudyData", $I$2, "BAR", "", "Time", $I$4,-$A1592,$I$6,$I$10, "","False","T")</f>
        <v/>
      </c>
      <c r="C1592" s="3" t="str">
        <f xml:space="preserve"> RTD("cqg.rtd",,"StudyData", $I$2, "BAR", "", "Open", $I$4, -$A1592, $I$6,$I$10,,$I$8,$I$12)</f>
        <v/>
      </c>
      <c r="D1592" s="3" t="str">
        <f xml:space="preserve"> RTD("cqg.rtd",,"StudyData", $I$2, "BAR", "", "High", $I$4, -$A1592, $I$6,$I$10,,$I$8,$I$12)</f>
        <v/>
      </c>
      <c r="E1592" s="3" t="str">
        <f xml:space="preserve"> RTD("cqg.rtd",,"StudyData", $I$2, "BAR", "", "Low", $I$4, -$A1592, $I$6,$I$10,,$I$8,$I$12)</f>
        <v/>
      </c>
      <c r="F1592" s="3" t="str">
        <f xml:space="preserve"> RTD("cqg.rtd",,"StudyData", $I$2, "BAR", "", "Close", $I$4, -$A1592, $I$6,$I$10,,$I$8,$I$12)</f>
        <v/>
      </c>
    </row>
    <row r="1593" spans="1:6" x14ac:dyDescent="0.3">
      <c r="A1593" s="1">
        <f t="shared" si="24"/>
        <v>1591</v>
      </c>
      <c r="B1593" s="6" t="str">
        <f xml:space="preserve"> RTD("cqg.rtd",,"StudyData", $I$2, "BAR", "", "Time", $I$4,-$A1593,$I$6,$I$10, "","False","T")</f>
        <v/>
      </c>
      <c r="C1593" s="3" t="str">
        <f xml:space="preserve"> RTD("cqg.rtd",,"StudyData", $I$2, "BAR", "", "Open", $I$4, -$A1593, $I$6,$I$10,,$I$8,$I$12)</f>
        <v/>
      </c>
      <c r="D1593" s="3" t="str">
        <f xml:space="preserve"> RTD("cqg.rtd",,"StudyData", $I$2, "BAR", "", "High", $I$4, -$A1593, $I$6,$I$10,,$I$8,$I$12)</f>
        <v/>
      </c>
      <c r="E1593" s="3" t="str">
        <f xml:space="preserve"> RTD("cqg.rtd",,"StudyData", $I$2, "BAR", "", "Low", $I$4, -$A1593, $I$6,$I$10,,$I$8,$I$12)</f>
        <v/>
      </c>
      <c r="F1593" s="3" t="str">
        <f xml:space="preserve"> RTD("cqg.rtd",,"StudyData", $I$2, "BAR", "", "Close", $I$4, -$A1593, $I$6,$I$10,,$I$8,$I$12)</f>
        <v/>
      </c>
    </row>
    <row r="1594" spans="1:6" x14ac:dyDescent="0.3">
      <c r="A1594" s="1">
        <f t="shared" si="24"/>
        <v>1592</v>
      </c>
      <c r="B1594" s="6" t="str">
        <f xml:space="preserve"> RTD("cqg.rtd",,"StudyData", $I$2, "BAR", "", "Time", $I$4,-$A1594,$I$6,$I$10, "","False","T")</f>
        <v/>
      </c>
      <c r="C1594" s="3" t="str">
        <f xml:space="preserve"> RTD("cqg.rtd",,"StudyData", $I$2, "BAR", "", "Open", $I$4, -$A1594, $I$6,$I$10,,$I$8,$I$12)</f>
        <v/>
      </c>
      <c r="D1594" s="3" t="str">
        <f xml:space="preserve"> RTD("cqg.rtd",,"StudyData", $I$2, "BAR", "", "High", $I$4, -$A1594, $I$6,$I$10,,$I$8,$I$12)</f>
        <v/>
      </c>
      <c r="E1594" s="3" t="str">
        <f xml:space="preserve"> RTD("cqg.rtd",,"StudyData", $I$2, "BAR", "", "Low", $I$4, -$A1594, $I$6,$I$10,,$I$8,$I$12)</f>
        <v/>
      </c>
      <c r="F1594" s="3" t="str">
        <f xml:space="preserve"> RTD("cqg.rtd",,"StudyData", $I$2, "BAR", "", "Close", $I$4, -$A1594, $I$6,$I$10,,$I$8,$I$12)</f>
        <v/>
      </c>
    </row>
    <row r="1595" spans="1:6" x14ac:dyDescent="0.3">
      <c r="A1595" s="1">
        <f t="shared" si="24"/>
        <v>1593</v>
      </c>
      <c r="B1595" s="6" t="str">
        <f xml:space="preserve"> RTD("cqg.rtd",,"StudyData", $I$2, "BAR", "", "Time", $I$4,-$A1595,$I$6,$I$10, "","False","T")</f>
        <v/>
      </c>
      <c r="C1595" s="3" t="str">
        <f xml:space="preserve"> RTD("cqg.rtd",,"StudyData", $I$2, "BAR", "", "Open", $I$4, -$A1595, $I$6,$I$10,,$I$8,$I$12)</f>
        <v/>
      </c>
      <c r="D1595" s="3" t="str">
        <f xml:space="preserve"> RTD("cqg.rtd",,"StudyData", $I$2, "BAR", "", "High", $I$4, -$A1595, $I$6,$I$10,,$I$8,$I$12)</f>
        <v/>
      </c>
      <c r="E1595" s="3" t="str">
        <f xml:space="preserve"> RTD("cqg.rtd",,"StudyData", $I$2, "BAR", "", "Low", $I$4, -$A1595, $I$6,$I$10,,$I$8,$I$12)</f>
        <v/>
      </c>
      <c r="F1595" s="3" t="str">
        <f xml:space="preserve"> RTD("cqg.rtd",,"StudyData", $I$2, "BAR", "", "Close", $I$4, -$A1595, $I$6,$I$10,,$I$8,$I$12)</f>
        <v/>
      </c>
    </row>
    <row r="1596" spans="1:6" x14ac:dyDescent="0.3">
      <c r="A1596" s="1">
        <f t="shared" si="24"/>
        <v>1594</v>
      </c>
      <c r="B1596" s="6" t="str">
        <f xml:space="preserve"> RTD("cqg.rtd",,"StudyData", $I$2, "BAR", "", "Time", $I$4,-$A1596,$I$6,$I$10, "","False","T")</f>
        <v/>
      </c>
      <c r="C1596" s="3" t="str">
        <f xml:space="preserve"> RTD("cqg.rtd",,"StudyData", $I$2, "BAR", "", "Open", $I$4, -$A1596, $I$6,$I$10,,$I$8,$I$12)</f>
        <v/>
      </c>
      <c r="D1596" s="3" t="str">
        <f xml:space="preserve"> RTD("cqg.rtd",,"StudyData", $I$2, "BAR", "", "High", $I$4, -$A1596, $I$6,$I$10,,$I$8,$I$12)</f>
        <v/>
      </c>
      <c r="E1596" s="3" t="str">
        <f xml:space="preserve"> RTD("cqg.rtd",,"StudyData", $I$2, "BAR", "", "Low", $I$4, -$A1596, $I$6,$I$10,,$I$8,$I$12)</f>
        <v/>
      </c>
      <c r="F1596" s="3" t="str">
        <f xml:space="preserve"> RTD("cqg.rtd",,"StudyData", $I$2, "BAR", "", "Close", $I$4, -$A1596, $I$6,$I$10,,$I$8,$I$12)</f>
        <v/>
      </c>
    </row>
    <row r="1597" spans="1:6" x14ac:dyDescent="0.3">
      <c r="A1597" s="1">
        <f t="shared" si="24"/>
        <v>1595</v>
      </c>
      <c r="B1597" s="6" t="str">
        <f xml:space="preserve"> RTD("cqg.rtd",,"StudyData", $I$2, "BAR", "", "Time", $I$4,-$A1597,$I$6,$I$10, "","False","T")</f>
        <v/>
      </c>
      <c r="C1597" s="3" t="str">
        <f xml:space="preserve"> RTD("cqg.rtd",,"StudyData", $I$2, "BAR", "", "Open", $I$4, -$A1597, $I$6,$I$10,,$I$8,$I$12)</f>
        <v/>
      </c>
      <c r="D1597" s="3" t="str">
        <f xml:space="preserve"> RTD("cqg.rtd",,"StudyData", $I$2, "BAR", "", "High", $I$4, -$A1597, $I$6,$I$10,,$I$8,$I$12)</f>
        <v/>
      </c>
      <c r="E1597" s="3" t="str">
        <f xml:space="preserve"> RTD("cqg.rtd",,"StudyData", $I$2, "BAR", "", "Low", $I$4, -$A1597, $I$6,$I$10,,$I$8,$I$12)</f>
        <v/>
      </c>
      <c r="F1597" s="3" t="str">
        <f xml:space="preserve"> RTD("cqg.rtd",,"StudyData", $I$2, "BAR", "", "Close", $I$4, -$A1597, $I$6,$I$10,,$I$8,$I$12)</f>
        <v/>
      </c>
    </row>
    <row r="1598" spans="1:6" x14ac:dyDescent="0.3">
      <c r="A1598" s="1">
        <f t="shared" si="24"/>
        <v>1596</v>
      </c>
      <c r="B1598" s="6" t="str">
        <f xml:space="preserve"> RTD("cqg.rtd",,"StudyData", $I$2, "BAR", "", "Time", $I$4,-$A1598,$I$6,$I$10, "","False","T")</f>
        <v/>
      </c>
      <c r="C1598" s="3" t="str">
        <f xml:space="preserve"> RTD("cqg.rtd",,"StudyData", $I$2, "BAR", "", "Open", $I$4, -$A1598, $I$6,$I$10,,$I$8,$I$12)</f>
        <v/>
      </c>
      <c r="D1598" s="3" t="str">
        <f xml:space="preserve"> RTD("cqg.rtd",,"StudyData", $I$2, "BAR", "", "High", $I$4, -$A1598, $I$6,$I$10,,$I$8,$I$12)</f>
        <v/>
      </c>
      <c r="E1598" s="3" t="str">
        <f xml:space="preserve"> RTD("cqg.rtd",,"StudyData", $I$2, "BAR", "", "Low", $I$4, -$A1598, $I$6,$I$10,,$I$8,$I$12)</f>
        <v/>
      </c>
      <c r="F1598" s="3" t="str">
        <f xml:space="preserve"> RTD("cqg.rtd",,"StudyData", $I$2, "BAR", "", "Close", $I$4, -$A1598, $I$6,$I$10,,$I$8,$I$12)</f>
        <v/>
      </c>
    </row>
    <row r="1599" spans="1:6" x14ac:dyDescent="0.3">
      <c r="A1599" s="1">
        <f t="shared" si="24"/>
        <v>1597</v>
      </c>
      <c r="B1599" s="6" t="str">
        <f xml:space="preserve"> RTD("cqg.rtd",,"StudyData", $I$2, "BAR", "", "Time", $I$4,-$A1599,$I$6,$I$10, "","False","T")</f>
        <v/>
      </c>
      <c r="C1599" s="3" t="str">
        <f xml:space="preserve"> RTD("cqg.rtd",,"StudyData", $I$2, "BAR", "", "Open", $I$4, -$A1599, $I$6,$I$10,,$I$8,$I$12)</f>
        <v/>
      </c>
      <c r="D1599" s="3" t="str">
        <f xml:space="preserve"> RTD("cqg.rtd",,"StudyData", $I$2, "BAR", "", "High", $I$4, -$A1599, $I$6,$I$10,,$I$8,$I$12)</f>
        <v/>
      </c>
      <c r="E1599" s="3" t="str">
        <f xml:space="preserve"> RTD("cqg.rtd",,"StudyData", $I$2, "BAR", "", "Low", $I$4, -$A1599, $I$6,$I$10,,$I$8,$I$12)</f>
        <v/>
      </c>
      <c r="F1599" s="3" t="str">
        <f xml:space="preserve"> RTD("cqg.rtd",,"StudyData", $I$2, "BAR", "", "Close", $I$4, -$A1599, $I$6,$I$10,,$I$8,$I$12)</f>
        <v/>
      </c>
    </row>
    <row r="1600" spans="1:6" x14ac:dyDescent="0.3">
      <c r="A1600" s="1">
        <f t="shared" si="24"/>
        <v>1598</v>
      </c>
      <c r="B1600" s="6" t="str">
        <f xml:space="preserve"> RTD("cqg.rtd",,"StudyData", $I$2, "BAR", "", "Time", $I$4,-$A1600,$I$6,$I$10, "","False","T")</f>
        <v/>
      </c>
      <c r="C1600" s="3" t="str">
        <f xml:space="preserve"> RTD("cqg.rtd",,"StudyData", $I$2, "BAR", "", "Open", $I$4, -$A1600, $I$6,$I$10,,$I$8,$I$12)</f>
        <v/>
      </c>
      <c r="D1600" s="3" t="str">
        <f xml:space="preserve"> RTD("cqg.rtd",,"StudyData", $I$2, "BAR", "", "High", $I$4, -$A1600, $I$6,$I$10,,$I$8,$I$12)</f>
        <v/>
      </c>
      <c r="E1600" s="3" t="str">
        <f xml:space="preserve"> RTD("cqg.rtd",,"StudyData", $I$2, "BAR", "", "Low", $I$4, -$A1600, $I$6,$I$10,,$I$8,$I$12)</f>
        <v/>
      </c>
      <c r="F1600" s="3" t="str">
        <f xml:space="preserve"> RTD("cqg.rtd",,"StudyData", $I$2, "BAR", "", "Close", $I$4, -$A1600, $I$6,$I$10,,$I$8,$I$12)</f>
        <v/>
      </c>
    </row>
    <row r="1601" spans="1:6" x14ac:dyDescent="0.3">
      <c r="A1601" s="1">
        <f t="shared" si="24"/>
        <v>1599</v>
      </c>
      <c r="B1601" s="6" t="str">
        <f xml:space="preserve"> RTD("cqg.rtd",,"StudyData", $I$2, "BAR", "", "Time", $I$4,-$A1601,$I$6,$I$10, "","False","T")</f>
        <v/>
      </c>
      <c r="C1601" s="3" t="str">
        <f xml:space="preserve"> RTD("cqg.rtd",,"StudyData", $I$2, "BAR", "", "Open", $I$4, -$A1601, $I$6,$I$10,,$I$8,$I$12)</f>
        <v/>
      </c>
      <c r="D1601" s="3" t="str">
        <f xml:space="preserve"> RTD("cqg.rtd",,"StudyData", $I$2, "BAR", "", "High", $I$4, -$A1601, $I$6,$I$10,,$I$8,$I$12)</f>
        <v/>
      </c>
      <c r="E1601" s="3" t="str">
        <f xml:space="preserve"> RTD("cqg.rtd",,"StudyData", $I$2, "BAR", "", "Low", $I$4, -$A1601, $I$6,$I$10,,$I$8,$I$12)</f>
        <v/>
      </c>
      <c r="F1601" s="3" t="str">
        <f xml:space="preserve"> RTD("cqg.rtd",,"StudyData", $I$2, "BAR", "", "Close", $I$4, -$A1601, $I$6,$I$10,,$I$8,$I$12)</f>
        <v/>
      </c>
    </row>
    <row r="1602" spans="1:6" x14ac:dyDescent="0.3">
      <c r="A1602" s="1">
        <f t="shared" si="24"/>
        <v>1600</v>
      </c>
      <c r="B1602" s="6" t="str">
        <f xml:space="preserve"> RTD("cqg.rtd",,"StudyData", $I$2, "BAR", "", "Time", $I$4,-$A1602,$I$6,$I$10, "","False","T")</f>
        <v/>
      </c>
      <c r="C1602" s="3" t="str">
        <f xml:space="preserve"> RTD("cqg.rtd",,"StudyData", $I$2, "BAR", "", "Open", $I$4, -$A1602, $I$6,$I$10,,$I$8,$I$12)</f>
        <v/>
      </c>
      <c r="D1602" s="3" t="str">
        <f xml:space="preserve"> RTD("cqg.rtd",,"StudyData", $I$2, "BAR", "", "High", $I$4, -$A1602, $I$6,$I$10,,$I$8,$I$12)</f>
        <v/>
      </c>
      <c r="E1602" s="3" t="str">
        <f xml:space="preserve"> RTD("cqg.rtd",,"StudyData", $I$2, "BAR", "", "Low", $I$4, -$A1602, $I$6,$I$10,,$I$8,$I$12)</f>
        <v/>
      </c>
      <c r="F1602" s="3" t="str">
        <f xml:space="preserve"> RTD("cqg.rtd",,"StudyData", $I$2, "BAR", "", "Close", $I$4, -$A1602, $I$6,$I$10,,$I$8,$I$12)</f>
        <v/>
      </c>
    </row>
    <row r="1603" spans="1:6" x14ac:dyDescent="0.3">
      <c r="A1603" s="1">
        <f t="shared" si="24"/>
        <v>1601</v>
      </c>
      <c r="B1603" s="6" t="str">
        <f xml:space="preserve"> RTD("cqg.rtd",,"StudyData", $I$2, "BAR", "", "Time", $I$4,-$A1603,$I$6,$I$10, "","False","T")</f>
        <v/>
      </c>
      <c r="C1603" s="3" t="str">
        <f xml:space="preserve"> RTD("cqg.rtd",,"StudyData", $I$2, "BAR", "", "Open", $I$4, -$A1603, $I$6,$I$10,,$I$8,$I$12)</f>
        <v/>
      </c>
      <c r="D1603" s="3" t="str">
        <f xml:space="preserve"> RTD("cqg.rtd",,"StudyData", $I$2, "BAR", "", "High", $I$4, -$A1603, $I$6,$I$10,,$I$8,$I$12)</f>
        <v/>
      </c>
      <c r="E1603" s="3" t="str">
        <f xml:space="preserve"> RTD("cqg.rtd",,"StudyData", $I$2, "BAR", "", "Low", $I$4, -$A1603, $I$6,$I$10,,$I$8,$I$12)</f>
        <v/>
      </c>
      <c r="F1603" s="3" t="str">
        <f xml:space="preserve"> RTD("cqg.rtd",,"StudyData", $I$2, "BAR", "", "Close", $I$4, -$A1603, $I$6,$I$10,,$I$8,$I$12)</f>
        <v/>
      </c>
    </row>
    <row r="1604" spans="1:6" x14ac:dyDescent="0.3">
      <c r="A1604" s="1">
        <f t="shared" ref="A1604:A1667" si="25">A1603+1</f>
        <v>1602</v>
      </c>
      <c r="B1604" s="6" t="str">
        <f xml:space="preserve"> RTD("cqg.rtd",,"StudyData", $I$2, "BAR", "", "Time", $I$4,-$A1604,$I$6,$I$10, "","False","T")</f>
        <v/>
      </c>
      <c r="C1604" s="3" t="str">
        <f xml:space="preserve"> RTD("cqg.rtd",,"StudyData", $I$2, "BAR", "", "Open", $I$4, -$A1604, $I$6,$I$10,,$I$8,$I$12)</f>
        <v/>
      </c>
      <c r="D1604" s="3" t="str">
        <f xml:space="preserve"> RTD("cqg.rtd",,"StudyData", $I$2, "BAR", "", "High", $I$4, -$A1604, $I$6,$I$10,,$I$8,$I$12)</f>
        <v/>
      </c>
      <c r="E1604" s="3" t="str">
        <f xml:space="preserve"> RTD("cqg.rtd",,"StudyData", $I$2, "BAR", "", "Low", $I$4, -$A1604, $I$6,$I$10,,$I$8,$I$12)</f>
        <v/>
      </c>
      <c r="F1604" s="3" t="str">
        <f xml:space="preserve"> RTD("cqg.rtd",,"StudyData", $I$2, "BAR", "", "Close", $I$4, -$A1604, $I$6,$I$10,,$I$8,$I$12)</f>
        <v/>
      </c>
    </row>
    <row r="1605" spans="1:6" x14ac:dyDescent="0.3">
      <c r="A1605" s="1">
        <f t="shared" si="25"/>
        <v>1603</v>
      </c>
      <c r="B1605" s="6" t="str">
        <f xml:space="preserve"> RTD("cqg.rtd",,"StudyData", $I$2, "BAR", "", "Time", $I$4,-$A1605,$I$6,$I$10, "","False","T")</f>
        <v/>
      </c>
      <c r="C1605" s="3" t="str">
        <f xml:space="preserve"> RTD("cqg.rtd",,"StudyData", $I$2, "BAR", "", "Open", $I$4, -$A1605, $I$6,$I$10,,$I$8,$I$12)</f>
        <v/>
      </c>
      <c r="D1605" s="3" t="str">
        <f xml:space="preserve"> RTD("cqg.rtd",,"StudyData", $I$2, "BAR", "", "High", $I$4, -$A1605, $I$6,$I$10,,$I$8,$I$12)</f>
        <v/>
      </c>
      <c r="E1605" s="3" t="str">
        <f xml:space="preserve"> RTD("cqg.rtd",,"StudyData", $I$2, "BAR", "", "Low", $I$4, -$A1605, $I$6,$I$10,,$I$8,$I$12)</f>
        <v/>
      </c>
      <c r="F1605" s="3" t="str">
        <f xml:space="preserve"> RTD("cqg.rtd",,"StudyData", $I$2, "BAR", "", "Close", $I$4, -$A1605, $I$6,$I$10,,$I$8,$I$12)</f>
        <v/>
      </c>
    </row>
    <row r="1606" spans="1:6" x14ac:dyDescent="0.3">
      <c r="A1606" s="1">
        <f t="shared" si="25"/>
        <v>1604</v>
      </c>
      <c r="B1606" s="6" t="str">
        <f xml:space="preserve"> RTD("cqg.rtd",,"StudyData", $I$2, "BAR", "", "Time", $I$4,-$A1606,$I$6,$I$10, "","False","T")</f>
        <v/>
      </c>
      <c r="C1606" s="3" t="str">
        <f xml:space="preserve"> RTD("cqg.rtd",,"StudyData", $I$2, "BAR", "", "Open", $I$4, -$A1606, $I$6,$I$10,,$I$8,$I$12)</f>
        <v/>
      </c>
      <c r="D1606" s="3" t="str">
        <f xml:space="preserve"> RTD("cqg.rtd",,"StudyData", $I$2, "BAR", "", "High", $I$4, -$A1606, $I$6,$I$10,,$I$8,$I$12)</f>
        <v/>
      </c>
      <c r="E1606" s="3" t="str">
        <f xml:space="preserve"> RTD("cqg.rtd",,"StudyData", $I$2, "BAR", "", "Low", $I$4, -$A1606, $I$6,$I$10,,$I$8,$I$12)</f>
        <v/>
      </c>
      <c r="F1606" s="3" t="str">
        <f xml:space="preserve"> RTD("cqg.rtd",,"StudyData", $I$2, "BAR", "", "Close", $I$4, -$A1606, $I$6,$I$10,,$I$8,$I$12)</f>
        <v/>
      </c>
    </row>
    <row r="1607" spans="1:6" x14ac:dyDescent="0.3">
      <c r="A1607" s="1">
        <f t="shared" si="25"/>
        <v>1605</v>
      </c>
      <c r="B1607" s="6" t="str">
        <f xml:space="preserve"> RTD("cqg.rtd",,"StudyData", $I$2, "BAR", "", "Time", $I$4,-$A1607,$I$6,$I$10, "","False","T")</f>
        <v/>
      </c>
      <c r="C1607" s="3" t="str">
        <f xml:space="preserve"> RTD("cqg.rtd",,"StudyData", $I$2, "BAR", "", "Open", $I$4, -$A1607, $I$6,$I$10,,$I$8,$I$12)</f>
        <v/>
      </c>
      <c r="D1607" s="3" t="str">
        <f xml:space="preserve"> RTD("cqg.rtd",,"StudyData", $I$2, "BAR", "", "High", $I$4, -$A1607, $I$6,$I$10,,$I$8,$I$12)</f>
        <v/>
      </c>
      <c r="E1607" s="3" t="str">
        <f xml:space="preserve"> RTD("cqg.rtd",,"StudyData", $I$2, "BAR", "", "Low", $I$4, -$A1607, $I$6,$I$10,,$I$8,$I$12)</f>
        <v/>
      </c>
      <c r="F1607" s="3" t="str">
        <f xml:space="preserve"> RTD("cqg.rtd",,"StudyData", $I$2, "BAR", "", "Close", $I$4, -$A1607, $I$6,$I$10,,$I$8,$I$12)</f>
        <v/>
      </c>
    </row>
    <row r="1608" spans="1:6" x14ac:dyDescent="0.3">
      <c r="A1608" s="1">
        <f t="shared" si="25"/>
        <v>1606</v>
      </c>
      <c r="B1608" s="6" t="str">
        <f xml:space="preserve"> RTD("cqg.rtd",,"StudyData", $I$2, "BAR", "", "Time", $I$4,-$A1608,$I$6,$I$10, "","False","T")</f>
        <v/>
      </c>
      <c r="C1608" s="3" t="str">
        <f xml:space="preserve"> RTD("cqg.rtd",,"StudyData", $I$2, "BAR", "", "Open", $I$4, -$A1608, $I$6,$I$10,,$I$8,$I$12)</f>
        <v/>
      </c>
      <c r="D1608" s="3" t="str">
        <f xml:space="preserve"> RTD("cqg.rtd",,"StudyData", $I$2, "BAR", "", "High", $I$4, -$A1608, $I$6,$I$10,,$I$8,$I$12)</f>
        <v/>
      </c>
      <c r="E1608" s="3" t="str">
        <f xml:space="preserve"> RTD("cqg.rtd",,"StudyData", $I$2, "BAR", "", "Low", $I$4, -$A1608, $I$6,$I$10,,$I$8,$I$12)</f>
        <v/>
      </c>
      <c r="F1608" s="3" t="str">
        <f xml:space="preserve"> RTD("cqg.rtd",,"StudyData", $I$2, "BAR", "", "Close", $I$4, -$A1608, $I$6,$I$10,,$I$8,$I$12)</f>
        <v/>
      </c>
    </row>
    <row r="1609" spans="1:6" x14ac:dyDescent="0.3">
      <c r="A1609" s="1">
        <f t="shared" si="25"/>
        <v>1607</v>
      </c>
      <c r="B1609" s="6" t="str">
        <f xml:space="preserve"> RTD("cqg.rtd",,"StudyData", $I$2, "BAR", "", "Time", $I$4,-$A1609,$I$6,$I$10, "","False","T")</f>
        <v/>
      </c>
      <c r="C1609" s="3" t="str">
        <f xml:space="preserve"> RTD("cqg.rtd",,"StudyData", $I$2, "BAR", "", "Open", $I$4, -$A1609, $I$6,$I$10,,$I$8,$I$12)</f>
        <v/>
      </c>
      <c r="D1609" s="3" t="str">
        <f xml:space="preserve"> RTD("cqg.rtd",,"StudyData", $I$2, "BAR", "", "High", $I$4, -$A1609, $I$6,$I$10,,$I$8,$I$12)</f>
        <v/>
      </c>
      <c r="E1609" s="3" t="str">
        <f xml:space="preserve"> RTD("cqg.rtd",,"StudyData", $I$2, "BAR", "", "Low", $I$4, -$A1609, $I$6,$I$10,,$I$8,$I$12)</f>
        <v/>
      </c>
      <c r="F1609" s="3" t="str">
        <f xml:space="preserve"> RTD("cqg.rtd",,"StudyData", $I$2, "BAR", "", "Close", $I$4, -$A1609, $I$6,$I$10,,$I$8,$I$12)</f>
        <v/>
      </c>
    </row>
    <row r="1610" spans="1:6" x14ac:dyDescent="0.3">
      <c r="A1610" s="1">
        <f t="shared" si="25"/>
        <v>1608</v>
      </c>
      <c r="B1610" s="6" t="str">
        <f xml:space="preserve"> RTD("cqg.rtd",,"StudyData", $I$2, "BAR", "", "Time", $I$4,-$A1610,$I$6,$I$10, "","False","T")</f>
        <v/>
      </c>
      <c r="C1610" s="3" t="str">
        <f xml:space="preserve"> RTD("cqg.rtd",,"StudyData", $I$2, "BAR", "", "Open", $I$4, -$A1610, $I$6,$I$10,,$I$8,$I$12)</f>
        <v/>
      </c>
      <c r="D1610" s="3" t="str">
        <f xml:space="preserve"> RTD("cqg.rtd",,"StudyData", $I$2, "BAR", "", "High", $I$4, -$A1610, $I$6,$I$10,,$I$8,$I$12)</f>
        <v/>
      </c>
      <c r="E1610" s="3" t="str">
        <f xml:space="preserve"> RTD("cqg.rtd",,"StudyData", $I$2, "BAR", "", "Low", $I$4, -$A1610, $I$6,$I$10,,$I$8,$I$12)</f>
        <v/>
      </c>
      <c r="F1610" s="3" t="str">
        <f xml:space="preserve"> RTD("cqg.rtd",,"StudyData", $I$2, "BAR", "", "Close", $I$4, -$A1610, $I$6,$I$10,,$I$8,$I$12)</f>
        <v/>
      </c>
    </row>
    <row r="1611" spans="1:6" x14ac:dyDescent="0.3">
      <c r="A1611" s="1">
        <f t="shared" si="25"/>
        <v>1609</v>
      </c>
      <c r="B1611" s="6" t="str">
        <f xml:space="preserve"> RTD("cqg.rtd",,"StudyData", $I$2, "BAR", "", "Time", $I$4,-$A1611,$I$6,$I$10, "","False","T")</f>
        <v/>
      </c>
      <c r="C1611" s="3" t="str">
        <f xml:space="preserve"> RTD("cqg.rtd",,"StudyData", $I$2, "BAR", "", "Open", $I$4, -$A1611, $I$6,$I$10,,$I$8,$I$12)</f>
        <v/>
      </c>
      <c r="D1611" s="3" t="str">
        <f xml:space="preserve"> RTD("cqg.rtd",,"StudyData", $I$2, "BAR", "", "High", $I$4, -$A1611, $I$6,$I$10,,$I$8,$I$12)</f>
        <v/>
      </c>
      <c r="E1611" s="3" t="str">
        <f xml:space="preserve"> RTD("cqg.rtd",,"StudyData", $I$2, "BAR", "", "Low", $I$4, -$A1611, $I$6,$I$10,,$I$8,$I$12)</f>
        <v/>
      </c>
      <c r="F1611" s="3" t="str">
        <f xml:space="preserve"> RTD("cqg.rtd",,"StudyData", $I$2, "BAR", "", "Close", $I$4, -$A1611, $I$6,$I$10,,$I$8,$I$12)</f>
        <v/>
      </c>
    </row>
    <row r="1612" spans="1:6" x14ac:dyDescent="0.3">
      <c r="A1612" s="1">
        <f t="shared" si="25"/>
        <v>1610</v>
      </c>
      <c r="B1612" s="6" t="str">
        <f xml:space="preserve"> RTD("cqg.rtd",,"StudyData", $I$2, "BAR", "", "Time", $I$4,-$A1612,$I$6,$I$10, "","False","T")</f>
        <v/>
      </c>
      <c r="C1612" s="3" t="str">
        <f xml:space="preserve"> RTD("cqg.rtd",,"StudyData", $I$2, "BAR", "", "Open", $I$4, -$A1612, $I$6,$I$10,,$I$8,$I$12)</f>
        <v/>
      </c>
      <c r="D1612" s="3" t="str">
        <f xml:space="preserve"> RTD("cqg.rtd",,"StudyData", $I$2, "BAR", "", "High", $I$4, -$A1612, $I$6,$I$10,,$I$8,$I$12)</f>
        <v/>
      </c>
      <c r="E1612" s="3" t="str">
        <f xml:space="preserve"> RTD("cqg.rtd",,"StudyData", $I$2, "BAR", "", "Low", $I$4, -$A1612, $I$6,$I$10,,$I$8,$I$12)</f>
        <v/>
      </c>
      <c r="F1612" s="3" t="str">
        <f xml:space="preserve"> RTD("cqg.rtd",,"StudyData", $I$2, "BAR", "", "Close", $I$4, -$A1612, $I$6,$I$10,,$I$8,$I$12)</f>
        <v/>
      </c>
    </row>
    <row r="1613" spans="1:6" x14ac:dyDescent="0.3">
      <c r="A1613" s="1">
        <f t="shared" si="25"/>
        <v>1611</v>
      </c>
      <c r="B1613" s="6" t="str">
        <f xml:space="preserve"> RTD("cqg.rtd",,"StudyData", $I$2, "BAR", "", "Time", $I$4,-$A1613,$I$6,$I$10, "","False","T")</f>
        <v/>
      </c>
      <c r="C1613" s="3" t="str">
        <f xml:space="preserve"> RTD("cqg.rtd",,"StudyData", $I$2, "BAR", "", "Open", $I$4, -$A1613, $I$6,$I$10,,$I$8,$I$12)</f>
        <v/>
      </c>
      <c r="D1613" s="3" t="str">
        <f xml:space="preserve"> RTD("cqg.rtd",,"StudyData", $I$2, "BAR", "", "High", $I$4, -$A1613, $I$6,$I$10,,$I$8,$I$12)</f>
        <v/>
      </c>
      <c r="E1613" s="3" t="str">
        <f xml:space="preserve"> RTD("cqg.rtd",,"StudyData", $I$2, "BAR", "", "Low", $I$4, -$A1613, $I$6,$I$10,,$I$8,$I$12)</f>
        <v/>
      </c>
      <c r="F1613" s="3" t="str">
        <f xml:space="preserve"> RTD("cqg.rtd",,"StudyData", $I$2, "BAR", "", "Close", $I$4, -$A1613, $I$6,$I$10,,$I$8,$I$12)</f>
        <v/>
      </c>
    </row>
    <row r="1614" spans="1:6" x14ac:dyDescent="0.3">
      <c r="A1614" s="1">
        <f t="shared" si="25"/>
        <v>1612</v>
      </c>
      <c r="B1614" s="6" t="str">
        <f xml:space="preserve"> RTD("cqg.rtd",,"StudyData", $I$2, "BAR", "", "Time", $I$4,-$A1614,$I$6,$I$10, "","False","T")</f>
        <v/>
      </c>
      <c r="C1614" s="3" t="str">
        <f xml:space="preserve"> RTD("cqg.rtd",,"StudyData", $I$2, "BAR", "", "Open", $I$4, -$A1614, $I$6,$I$10,,$I$8,$I$12)</f>
        <v/>
      </c>
      <c r="D1614" s="3" t="str">
        <f xml:space="preserve"> RTD("cqg.rtd",,"StudyData", $I$2, "BAR", "", "High", $I$4, -$A1614, $I$6,$I$10,,$I$8,$I$12)</f>
        <v/>
      </c>
      <c r="E1614" s="3" t="str">
        <f xml:space="preserve"> RTD("cqg.rtd",,"StudyData", $I$2, "BAR", "", "Low", $I$4, -$A1614, $I$6,$I$10,,$I$8,$I$12)</f>
        <v/>
      </c>
      <c r="F1614" s="3" t="str">
        <f xml:space="preserve"> RTD("cqg.rtd",,"StudyData", $I$2, "BAR", "", "Close", $I$4, -$A1614, $I$6,$I$10,,$I$8,$I$12)</f>
        <v/>
      </c>
    </row>
    <row r="1615" spans="1:6" x14ac:dyDescent="0.3">
      <c r="A1615" s="1">
        <f t="shared" si="25"/>
        <v>1613</v>
      </c>
      <c r="B1615" s="6" t="str">
        <f xml:space="preserve"> RTD("cqg.rtd",,"StudyData", $I$2, "BAR", "", "Time", $I$4,-$A1615,$I$6,$I$10, "","False","T")</f>
        <v/>
      </c>
      <c r="C1615" s="3" t="str">
        <f xml:space="preserve"> RTD("cqg.rtd",,"StudyData", $I$2, "BAR", "", "Open", $I$4, -$A1615, $I$6,$I$10,,$I$8,$I$12)</f>
        <v/>
      </c>
      <c r="D1615" s="3" t="str">
        <f xml:space="preserve"> RTD("cqg.rtd",,"StudyData", $I$2, "BAR", "", "High", $I$4, -$A1615, $I$6,$I$10,,$I$8,$I$12)</f>
        <v/>
      </c>
      <c r="E1615" s="3" t="str">
        <f xml:space="preserve"> RTD("cqg.rtd",,"StudyData", $I$2, "BAR", "", "Low", $I$4, -$A1615, $I$6,$I$10,,$I$8,$I$12)</f>
        <v/>
      </c>
      <c r="F1615" s="3" t="str">
        <f xml:space="preserve"> RTD("cqg.rtd",,"StudyData", $I$2, "BAR", "", "Close", $I$4, -$A1615, $I$6,$I$10,,$I$8,$I$12)</f>
        <v/>
      </c>
    </row>
    <row r="1616" spans="1:6" x14ac:dyDescent="0.3">
      <c r="A1616" s="1">
        <f t="shared" si="25"/>
        <v>1614</v>
      </c>
      <c r="B1616" s="6" t="str">
        <f xml:space="preserve"> RTD("cqg.rtd",,"StudyData", $I$2, "BAR", "", "Time", $I$4,-$A1616,$I$6,$I$10, "","False","T")</f>
        <v/>
      </c>
      <c r="C1616" s="3" t="str">
        <f xml:space="preserve"> RTD("cqg.rtd",,"StudyData", $I$2, "BAR", "", "Open", $I$4, -$A1616, $I$6,$I$10,,$I$8,$I$12)</f>
        <v/>
      </c>
      <c r="D1616" s="3" t="str">
        <f xml:space="preserve"> RTD("cqg.rtd",,"StudyData", $I$2, "BAR", "", "High", $I$4, -$A1616, $I$6,$I$10,,$I$8,$I$12)</f>
        <v/>
      </c>
      <c r="E1616" s="3" t="str">
        <f xml:space="preserve"> RTD("cqg.rtd",,"StudyData", $I$2, "BAR", "", "Low", $I$4, -$A1616, $I$6,$I$10,,$I$8,$I$12)</f>
        <v/>
      </c>
      <c r="F1616" s="3" t="str">
        <f xml:space="preserve"> RTD("cqg.rtd",,"StudyData", $I$2, "BAR", "", "Close", $I$4, -$A1616, $I$6,$I$10,,$I$8,$I$12)</f>
        <v/>
      </c>
    </row>
    <row r="1617" spans="1:6" x14ac:dyDescent="0.3">
      <c r="A1617" s="1">
        <f t="shared" si="25"/>
        <v>1615</v>
      </c>
      <c r="B1617" s="6" t="str">
        <f xml:space="preserve"> RTD("cqg.rtd",,"StudyData", $I$2, "BAR", "", "Time", $I$4,-$A1617,$I$6,$I$10, "","False","T")</f>
        <v/>
      </c>
      <c r="C1617" s="3" t="str">
        <f xml:space="preserve"> RTD("cqg.rtd",,"StudyData", $I$2, "BAR", "", "Open", $I$4, -$A1617, $I$6,$I$10,,$I$8,$I$12)</f>
        <v/>
      </c>
      <c r="D1617" s="3" t="str">
        <f xml:space="preserve"> RTD("cqg.rtd",,"StudyData", $I$2, "BAR", "", "High", $I$4, -$A1617, $I$6,$I$10,,$I$8,$I$12)</f>
        <v/>
      </c>
      <c r="E1617" s="3" t="str">
        <f xml:space="preserve"> RTD("cqg.rtd",,"StudyData", $I$2, "BAR", "", "Low", $I$4, -$A1617, $I$6,$I$10,,$I$8,$I$12)</f>
        <v/>
      </c>
      <c r="F1617" s="3" t="str">
        <f xml:space="preserve"> RTD("cqg.rtd",,"StudyData", $I$2, "BAR", "", "Close", $I$4, -$A1617, $I$6,$I$10,,$I$8,$I$12)</f>
        <v/>
      </c>
    </row>
    <row r="1618" spans="1:6" x14ac:dyDescent="0.3">
      <c r="A1618" s="1">
        <f t="shared" si="25"/>
        <v>1616</v>
      </c>
      <c r="B1618" s="6" t="str">
        <f xml:space="preserve"> RTD("cqg.rtd",,"StudyData", $I$2, "BAR", "", "Time", $I$4,-$A1618,$I$6,$I$10, "","False","T")</f>
        <v/>
      </c>
      <c r="C1618" s="3" t="str">
        <f xml:space="preserve"> RTD("cqg.rtd",,"StudyData", $I$2, "BAR", "", "Open", $I$4, -$A1618, $I$6,$I$10,,$I$8,$I$12)</f>
        <v/>
      </c>
      <c r="D1618" s="3" t="str">
        <f xml:space="preserve"> RTD("cqg.rtd",,"StudyData", $I$2, "BAR", "", "High", $I$4, -$A1618, $I$6,$I$10,,$I$8,$I$12)</f>
        <v/>
      </c>
      <c r="E1618" s="3" t="str">
        <f xml:space="preserve"> RTD("cqg.rtd",,"StudyData", $I$2, "BAR", "", "Low", $I$4, -$A1618, $I$6,$I$10,,$I$8,$I$12)</f>
        <v/>
      </c>
      <c r="F1618" s="3" t="str">
        <f xml:space="preserve"> RTD("cqg.rtd",,"StudyData", $I$2, "BAR", "", "Close", $I$4, -$A1618, $I$6,$I$10,,$I$8,$I$12)</f>
        <v/>
      </c>
    </row>
    <row r="1619" spans="1:6" x14ac:dyDescent="0.3">
      <c r="A1619" s="1">
        <f t="shared" si="25"/>
        <v>1617</v>
      </c>
      <c r="B1619" s="6" t="str">
        <f xml:space="preserve"> RTD("cqg.rtd",,"StudyData", $I$2, "BAR", "", "Time", $I$4,-$A1619,$I$6,$I$10, "","False","T")</f>
        <v/>
      </c>
      <c r="C1619" s="3" t="str">
        <f xml:space="preserve"> RTD("cqg.rtd",,"StudyData", $I$2, "BAR", "", "Open", $I$4, -$A1619, $I$6,$I$10,,$I$8,$I$12)</f>
        <v/>
      </c>
      <c r="D1619" s="3" t="str">
        <f xml:space="preserve"> RTD("cqg.rtd",,"StudyData", $I$2, "BAR", "", "High", $I$4, -$A1619, $I$6,$I$10,,$I$8,$I$12)</f>
        <v/>
      </c>
      <c r="E1619" s="3" t="str">
        <f xml:space="preserve"> RTD("cqg.rtd",,"StudyData", $I$2, "BAR", "", "Low", $I$4, -$A1619, $I$6,$I$10,,$I$8,$I$12)</f>
        <v/>
      </c>
      <c r="F1619" s="3" t="str">
        <f xml:space="preserve"> RTD("cqg.rtd",,"StudyData", $I$2, "BAR", "", "Close", $I$4, -$A1619, $I$6,$I$10,,$I$8,$I$12)</f>
        <v/>
      </c>
    </row>
    <row r="1620" spans="1:6" x14ac:dyDescent="0.3">
      <c r="A1620" s="1">
        <f t="shared" si="25"/>
        <v>1618</v>
      </c>
      <c r="B1620" s="6" t="str">
        <f xml:space="preserve"> RTD("cqg.rtd",,"StudyData", $I$2, "BAR", "", "Time", $I$4,-$A1620,$I$6,$I$10, "","False","T")</f>
        <v/>
      </c>
      <c r="C1620" s="3" t="str">
        <f xml:space="preserve"> RTD("cqg.rtd",,"StudyData", $I$2, "BAR", "", "Open", $I$4, -$A1620, $I$6,$I$10,,$I$8,$I$12)</f>
        <v/>
      </c>
      <c r="D1620" s="3" t="str">
        <f xml:space="preserve"> RTD("cqg.rtd",,"StudyData", $I$2, "BAR", "", "High", $I$4, -$A1620, $I$6,$I$10,,$I$8,$I$12)</f>
        <v/>
      </c>
      <c r="E1620" s="3" t="str">
        <f xml:space="preserve"> RTD("cqg.rtd",,"StudyData", $I$2, "BAR", "", "Low", $I$4, -$A1620, $I$6,$I$10,,$I$8,$I$12)</f>
        <v/>
      </c>
      <c r="F1620" s="3" t="str">
        <f xml:space="preserve"> RTD("cqg.rtd",,"StudyData", $I$2, "BAR", "", "Close", $I$4, -$A1620, $I$6,$I$10,,$I$8,$I$12)</f>
        <v/>
      </c>
    </row>
    <row r="1621" spans="1:6" x14ac:dyDescent="0.3">
      <c r="A1621" s="1">
        <f t="shared" si="25"/>
        <v>1619</v>
      </c>
      <c r="B1621" s="6" t="str">
        <f xml:space="preserve"> RTD("cqg.rtd",,"StudyData", $I$2, "BAR", "", "Time", $I$4,-$A1621,$I$6,$I$10, "","False","T")</f>
        <v/>
      </c>
      <c r="C1621" s="3" t="str">
        <f xml:space="preserve"> RTD("cqg.rtd",,"StudyData", $I$2, "BAR", "", "Open", $I$4, -$A1621, $I$6,$I$10,,$I$8,$I$12)</f>
        <v/>
      </c>
      <c r="D1621" s="3" t="str">
        <f xml:space="preserve"> RTD("cqg.rtd",,"StudyData", $I$2, "BAR", "", "High", $I$4, -$A1621, $I$6,$I$10,,$I$8,$I$12)</f>
        <v/>
      </c>
      <c r="E1621" s="3" t="str">
        <f xml:space="preserve"> RTD("cqg.rtd",,"StudyData", $I$2, "BAR", "", "Low", $I$4, -$A1621, $I$6,$I$10,,$I$8,$I$12)</f>
        <v/>
      </c>
      <c r="F1621" s="3" t="str">
        <f xml:space="preserve"> RTD("cqg.rtd",,"StudyData", $I$2, "BAR", "", "Close", $I$4, -$A1621, $I$6,$I$10,,$I$8,$I$12)</f>
        <v/>
      </c>
    </row>
    <row r="1622" spans="1:6" x14ac:dyDescent="0.3">
      <c r="A1622" s="1">
        <f t="shared" si="25"/>
        <v>1620</v>
      </c>
      <c r="B1622" s="6" t="str">
        <f xml:space="preserve"> RTD("cqg.rtd",,"StudyData", $I$2, "BAR", "", "Time", $I$4,-$A1622,$I$6,$I$10, "","False","T")</f>
        <v/>
      </c>
      <c r="C1622" s="3" t="str">
        <f xml:space="preserve"> RTD("cqg.rtd",,"StudyData", $I$2, "BAR", "", "Open", $I$4, -$A1622, $I$6,$I$10,,$I$8,$I$12)</f>
        <v/>
      </c>
      <c r="D1622" s="3" t="str">
        <f xml:space="preserve"> RTD("cqg.rtd",,"StudyData", $I$2, "BAR", "", "High", $I$4, -$A1622, $I$6,$I$10,,$I$8,$I$12)</f>
        <v/>
      </c>
      <c r="E1622" s="3" t="str">
        <f xml:space="preserve"> RTD("cqg.rtd",,"StudyData", $I$2, "BAR", "", "Low", $I$4, -$A1622, $I$6,$I$10,,$I$8,$I$12)</f>
        <v/>
      </c>
      <c r="F1622" s="3" t="str">
        <f xml:space="preserve"> RTD("cqg.rtd",,"StudyData", $I$2, "BAR", "", "Close", $I$4, -$A1622, $I$6,$I$10,,$I$8,$I$12)</f>
        <v/>
      </c>
    </row>
    <row r="1623" spans="1:6" x14ac:dyDescent="0.3">
      <c r="A1623" s="1">
        <f t="shared" si="25"/>
        <v>1621</v>
      </c>
      <c r="B1623" s="6" t="str">
        <f xml:space="preserve"> RTD("cqg.rtd",,"StudyData", $I$2, "BAR", "", "Time", $I$4,-$A1623,$I$6,$I$10, "","False","T")</f>
        <v/>
      </c>
      <c r="C1623" s="3" t="str">
        <f xml:space="preserve"> RTD("cqg.rtd",,"StudyData", $I$2, "BAR", "", "Open", $I$4, -$A1623, $I$6,$I$10,,$I$8,$I$12)</f>
        <v/>
      </c>
      <c r="D1623" s="3" t="str">
        <f xml:space="preserve"> RTD("cqg.rtd",,"StudyData", $I$2, "BAR", "", "High", $I$4, -$A1623, $I$6,$I$10,,$I$8,$I$12)</f>
        <v/>
      </c>
      <c r="E1623" s="3" t="str">
        <f xml:space="preserve"> RTD("cqg.rtd",,"StudyData", $I$2, "BAR", "", "Low", $I$4, -$A1623, $I$6,$I$10,,$I$8,$I$12)</f>
        <v/>
      </c>
      <c r="F1623" s="3" t="str">
        <f xml:space="preserve"> RTD("cqg.rtd",,"StudyData", $I$2, "BAR", "", "Close", $I$4, -$A1623, $I$6,$I$10,,$I$8,$I$12)</f>
        <v/>
      </c>
    </row>
    <row r="1624" spans="1:6" x14ac:dyDescent="0.3">
      <c r="A1624" s="1">
        <f t="shared" si="25"/>
        <v>1622</v>
      </c>
      <c r="B1624" s="6" t="str">
        <f xml:space="preserve"> RTD("cqg.rtd",,"StudyData", $I$2, "BAR", "", "Time", $I$4,-$A1624,$I$6,$I$10, "","False","T")</f>
        <v/>
      </c>
      <c r="C1624" s="3" t="str">
        <f xml:space="preserve"> RTD("cqg.rtd",,"StudyData", $I$2, "BAR", "", "Open", $I$4, -$A1624, $I$6,$I$10,,$I$8,$I$12)</f>
        <v/>
      </c>
      <c r="D1624" s="3" t="str">
        <f xml:space="preserve"> RTD("cqg.rtd",,"StudyData", $I$2, "BAR", "", "High", $I$4, -$A1624, $I$6,$I$10,,$I$8,$I$12)</f>
        <v/>
      </c>
      <c r="E1624" s="3" t="str">
        <f xml:space="preserve"> RTD("cqg.rtd",,"StudyData", $I$2, "BAR", "", "Low", $I$4, -$A1624, $I$6,$I$10,,$I$8,$I$12)</f>
        <v/>
      </c>
      <c r="F1624" s="3" t="str">
        <f xml:space="preserve"> RTD("cqg.rtd",,"StudyData", $I$2, "BAR", "", "Close", $I$4, -$A1624, $I$6,$I$10,,$I$8,$I$12)</f>
        <v/>
      </c>
    </row>
    <row r="1625" spans="1:6" x14ac:dyDescent="0.3">
      <c r="A1625" s="1">
        <f t="shared" si="25"/>
        <v>1623</v>
      </c>
      <c r="B1625" s="6" t="str">
        <f xml:space="preserve"> RTD("cqg.rtd",,"StudyData", $I$2, "BAR", "", "Time", $I$4,-$A1625,$I$6,$I$10, "","False","T")</f>
        <v/>
      </c>
      <c r="C1625" s="3" t="str">
        <f xml:space="preserve"> RTD("cqg.rtd",,"StudyData", $I$2, "BAR", "", "Open", $I$4, -$A1625, $I$6,$I$10,,$I$8,$I$12)</f>
        <v/>
      </c>
      <c r="D1625" s="3" t="str">
        <f xml:space="preserve"> RTD("cqg.rtd",,"StudyData", $I$2, "BAR", "", "High", $I$4, -$A1625, $I$6,$I$10,,$I$8,$I$12)</f>
        <v/>
      </c>
      <c r="E1625" s="3" t="str">
        <f xml:space="preserve"> RTD("cqg.rtd",,"StudyData", $I$2, "BAR", "", "Low", $I$4, -$A1625, $I$6,$I$10,,$I$8,$I$12)</f>
        <v/>
      </c>
      <c r="F1625" s="3" t="str">
        <f xml:space="preserve"> RTD("cqg.rtd",,"StudyData", $I$2, "BAR", "", "Close", $I$4, -$A1625, $I$6,$I$10,,$I$8,$I$12)</f>
        <v/>
      </c>
    </row>
    <row r="1626" spans="1:6" x14ac:dyDescent="0.3">
      <c r="A1626" s="1">
        <f t="shared" si="25"/>
        <v>1624</v>
      </c>
      <c r="B1626" s="6" t="str">
        <f xml:space="preserve"> RTD("cqg.rtd",,"StudyData", $I$2, "BAR", "", "Time", $I$4,-$A1626,$I$6,$I$10, "","False","T")</f>
        <v/>
      </c>
      <c r="C1626" s="3" t="str">
        <f xml:space="preserve"> RTD("cqg.rtd",,"StudyData", $I$2, "BAR", "", "Open", $I$4, -$A1626, $I$6,$I$10,,$I$8,$I$12)</f>
        <v/>
      </c>
      <c r="D1626" s="3" t="str">
        <f xml:space="preserve"> RTD("cqg.rtd",,"StudyData", $I$2, "BAR", "", "High", $I$4, -$A1626, $I$6,$I$10,,$I$8,$I$12)</f>
        <v/>
      </c>
      <c r="E1626" s="3" t="str">
        <f xml:space="preserve"> RTD("cqg.rtd",,"StudyData", $I$2, "BAR", "", "Low", $I$4, -$A1626, $I$6,$I$10,,$I$8,$I$12)</f>
        <v/>
      </c>
      <c r="F1626" s="3" t="str">
        <f xml:space="preserve"> RTD("cqg.rtd",,"StudyData", $I$2, "BAR", "", "Close", $I$4, -$A1626, $I$6,$I$10,,$I$8,$I$12)</f>
        <v/>
      </c>
    </row>
    <row r="1627" spans="1:6" x14ac:dyDescent="0.3">
      <c r="A1627" s="1">
        <f t="shared" si="25"/>
        <v>1625</v>
      </c>
      <c r="B1627" s="6" t="str">
        <f xml:space="preserve"> RTD("cqg.rtd",,"StudyData", $I$2, "BAR", "", "Time", $I$4,-$A1627,$I$6,$I$10, "","False","T")</f>
        <v/>
      </c>
      <c r="C1627" s="3" t="str">
        <f xml:space="preserve"> RTD("cqg.rtd",,"StudyData", $I$2, "BAR", "", "Open", $I$4, -$A1627, $I$6,$I$10,,$I$8,$I$12)</f>
        <v/>
      </c>
      <c r="D1627" s="3" t="str">
        <f xml:space="preserve"> RTD("cqg.rtd",,"StudyData", $I$2, "BAR", "", "High", $I$4, -$A1627, $I$6,$I$10,,$I$8,$I$12)</f>
        <v/>
      </c>
      <c r="E1627" s="3" t="str">
        <f xml:space="preserve"> RTD("cqg.rtd",,"StudyData", $I$2, "BAR", "", "Low", $I$4, -$A1627, $I$6,$I$10,,$I$8,$I$12)</f>
        <v/>
      </c>
      <c r="F1627" s="3" t="str">
        <f xml:space="preserve"> RTD("cqg.rtd",,"StudyData", $I$2, "BAR", "", "Close", $I$4, -$A1627, $I$6,$I$10,,$I$8,$I$12)</f>
        <v/>
      </c>
    </row>
    <row r="1628" spans="1:6" x14ac:dyDescent="0.3">
      <c r="A1628" s="1">
        <f t="shared" si="25"/>
        <v>1626</v>
      </c>
      <c r="B1628" s="6" t="str">
        <f xml:space="preserve"> RTD("cqg.rtd",,"StudyData", $I$2, "BAR", "", "Time", $I$4,-$A1628,$I$6,$I$10, "","False","T")</f>
        <v/>
      </c>
      <c r="C1628" s="3" t="str">
        <f xml:space="preserve"> RTD("cqg.rtd",,"StudyData", $I$2, "BAR", "", "Open", $I$4, -$A1628, $I$6,$I$10,,$I$8,$I$12)</f>
        <v/>
      </c>
      <c r="D1628" s="3" t="str">
        <f xml:space="preserve"> RTD("cqg.rtd",,"StudyData", $I$2, "BAR", "", "High", $I$4, -$A1628, $I$6,$I$10,,$I$8,$I$12)</f>
        <v/>
      </c>
      <c r="E1628" s="3" t="str">
        <f xml:space="preserve"> RTD("cqg.rtd",,"StudyData", $I$2, "BAR", "", "Low", $I$4, -$A1628, $I$6,$I$10,,$I$8,$I$12)</f>
        <v/>
      </c>
      <c r="F1628" s="3" t="str">
        <f xml:space="preserve"> RTD("cqg.rtd",,"StudyData", $I$2, "BAR", "", "Close", $I$4, -$A1628, $I$6,$I$10,,$I$8,$I$12)</f>
        <v/>
      </c>
    </row>
    <row r="1629" spans="1:6" x14ac:dyDescent="0.3">
      <c r="A1629" s="1">
        <f t="shared" si="25"/>
        <v>1627</v>
      </c>
      <c r="B1629" s="6" t="str">
        <f xml:space="preserve"> RTD("cqg.rtd",,"StudyData", $I$2, "BAR", "", "Time", $I$4,-$A1629,$I$6,$I$10, "","False","T")</f>
        <v/>
      </c>
      <c r="C1629" s="3" t="str">
        <f xml:space="preserve"> RTD("cqg.rtd",,"StudyData", $I$2, "BAR", "", "Open", $I$4, -$A1629, $I$6,$I$10,,$I$8,$I$12)</f>
        <v/>
      </c>
      <c r="D1629" s="3" t="str">
        <f xml:space="preserve"> RTD("cqg.rtd",,"StudyData", $I$2, "BAR", "", "High", $I$4, -$A1629, $I$6,$I$10,,$I$8,$I$12)</f>
        <v/>
      </c>
      <c r="E1629" s="3" t="str">
        <f xml:space="preserve"> RTD("cqg.rtd",,"StudyData", $I$2, "BAR", "", "Low", $I$4, -$A1629, $I$6,$I$10,,$I$8,$I$12)</f>
        <v/>
      </c>
      <c r="F1629" s="3" t="str">
        <f xml:space="preserve"> RTD("cqg.rtd",,"StudyData", $I$2, "BAR", "", "Close", $I$4, -$A1629, $I$6,$I$10,,$I$8,$I$12)</f>
        <v/>
      </c>
    </row>
    <row r="1630" spans="1:6" x14ac:dyDescent="0.3">
      <c r="A1630" s="1">
        <f t="shared" si="25"/>
        <v>1628</v>
      </c>
      <c r="B1630" s="6" t="str">
        <f xml:space="preserve"> RTD("cqg.rtd",,"StudyData", $I$2, "BAR", "", "Time", $I$4,-$A1630,$I$6,$I$10, "","False","T")</f>
        <v/>
      </c>
      <c r="C1630" s="3" t="str">
        <f xml:space="preserve"> RTD("cqg.rtd",,"StudyData", $I$2, "BAR", "", "Open", $I$4, -$A1630, $I$6,$I$10,,$I$8,$I$12)</f>
        <v/>
      </c>
      <c r="D1630" s="3" t="str">
        <f xml:space="preserve"> RTD("cqg.rtd",,"StudyData", $I$2, "BAR", "", "High", $I$4, -$A1630, $I$6,$I$10,,$I$8,$I$12)</f>
        <v/>
      </c>
      <c r="E1630" s="3" t="str">
        <f xml:space="preserve"> RTD("cqg.rtd",,"StudyData", $I$2, "BAR", "", "Low", $I$4, -$A1630, $I$6,$I$10,,$I$8,$I$12)</f>
        <v/>
      </c>
      <c r="F1630" s="3" t="str">
        <f xml:space="preserve"> RTD("cqg.rtd",,"StudyData", $I$2, "BAR", "", "Close", $I$4, -$A1630, $I$6,$I$10,,$I$8,$I$12)</f>
        <v/>
      </c>
    </row>
    <row r="1631" spans="1:6" x14ac:dyDescent="0.3">
      <c r="A1631" s="1">
        <f t="shared" si="25"/>
        <v>1629</v>
      </c>
      <c r="B1631" s="6" t="str">
        <f xml:space="preserve"> RTD("cqg.rtd",,"StudyData", $I$2, "BAR", "", "Time", $I$4,-$A1631,$I$6,$I$10, "","False","T")</f>
        <v/>
      </c>
      <c r="C1631" s="3" t="str">
        <f xml:space="preserve"> RTD("cqg.rtd",,"StudyData", $I$2, "BAR", "", "Open", $I$4, -$A1631, $I$6,$I$10,,$I$8,$I$12)</f>
        <v/>
      </c>
      <c r="D1631" s="3" t="str">
        <f xml:space="preserve"> RTD("cqg.rtd",,"StudyData", $I$2, "BAR", "", "High", $I$4, -$A1631, $I$6,$I$10,,$I$8,$I$12)</f>
        <v/>
      </c>
      <c r="E1631" s="3" t="str">
        <f xml:space="preserve"> RTD("cqg.rtd",,"StudyData", $I$2, "BAR", "", "Low", $I$4, -$A1631, $I$6,$I$10,,$I$8,$I$12)</f>
        <v/>
      </c>
      <c r="F1631" s="3" t="str">
        <f xml:space="preserve"> RTD("cqg.rtd",,"StudyData", $I$2, "BAR", "", "Close", $I$4, -$A1631, $I$6,$I$10,,$I$8,$I$12)</f>
        <v/>
      </c>
    </row>
    <row r="1632" spans="1:6" x14ac:dyDescent="0.3">
      <c r="A1632" s="1">
        <f t="shared" si="25"/>
        <v>1630</v>
      </c>
      <c r="B1632" s="6" t="str">
        <f xml:space="preserve"> RTD("cqg.rtd",,"StudyData", $I$2, "BAR", "", "Time", $I$4,-$A1632,$I$6,$I$10, "","False","T")</f>
        <v/>
      </c>
      <c r="C1632" s="3" t="str">
        <f xml:space="preserve"> RTD("cqg.rtd",,"StudyData", $I$2, "BAR", "", "Open", $I$4, -$A1632, $I$6,$I$10,,$I$8,$I$12)</f>
        <v/>
      </c>
      <c r="D1632" s="3" t="str">
        <f xml:space="preserve"> RTD("cqg.rtd",,"StudyData", $I$2, "BAR", "", "High", $I$4, -$A1632, $I$6,$I$10,,$I$8,$I$12)</f>
        <v/>
      </c>
      <c r="E1632" s="3" t="str">
        <f xml:space="preserve"> RTD("cqg.rtd",,"StudyData", $I$2, "BAR", "", "Low", $I$4, -$A1632, $I$6,$I$10,,$I$8,$I$12)</f>
        <v/>
      </c>
      <c r="F1632" s="3" t="str">
        <f xml:space="preserve"> RTD("cqg.rtd",,"StudyData", $I$2, "BAR", "", "Close", $I$4, -$A1632, $I$6,$I$10,,$I$8,$I$12)</f>
        <v/>
      </c>
    </row>
    <row r="1633" spans="1:6" x14ac:dyDescent="0.3">
      <c r="A1633" s="1">
        <f t="shared" si="25"/>
        <v>1631</v>
      </c>
      <c r="B1633" s="6" t="str">
        <f xml:space="preserve"> RTD("cqg.rtd",,"StudyData", $I$2, "BAR", "", "Time", $I$4,-$A1633,$I$6,$I$10, "","False","T")</f>
        <v/>
      </c>
      <c r="C1633" s="3" t="str">
        <f xml:space="preserve"> RTD("cqg.rtd",,"StudyData", $I$2, "BAR", "", "Open", $I$4, -$A1633, $I$6,$I$10,,$I$8,$I$12)</f>
        <v/>
      </c>
      <c r="D1633" s="3" t="str">
        <f xml:space="preserve"> RTD("cqg.rtd",,"StudyData", $I$2, "BAR", "", "High", $I$4, -$A1633, $I$6,$I$10,,$I$8,$I$12)</f>
        <v/>
      </c>
      <c r="E1633" s="3" t="str">
        <f xml:space="preserve"> RTD("cqg.rtd",,"StudyData", $I$2, "BAR", "", "Low", $I$4, -$A1633, $I$6,$I$10,,$I$8,$I$12)</f>
        <v/>
      </c>
      <c r="F1633" s="3" t="str">
        <f xml:space="preserve"> RTD("cqg.rtd",,"StudyData", $I$2, "BAR", "", "Close", $I$4, -$A1633, $I$6,$I$10,,$I$8,$I$12)</f>
        <v/>
      </c>
    </row>
    <row r="1634" spans="1:6" x14ac:dyDescent="0.3">
      <c r="A1634" s="1">
        <f t="shared" si="25"/>
        <v>1632</v>
      </c>
      <c r="B1634" s="6" t="str">
        <f xml:space="preserve"> RTD("cqg.rtd",,"StudyData", $I$2, "BAR", "", "Time", $I$4,-$A1634,$I$6,$I$10, "","False","T")</f>
        <v/>
      </c>
      <c r="C1634" s="3" t="str">
        <f xml:space="preserve"> RTD("cqg.rtd",,"StudyData", $I$2, "BAR", "", "Open", $I$4, -$A1634, $I$6,$I$10,,$I$8,$I$12)</f>
        <v/>
      </c>
      <c r="D1634" s="3" t="str">
        <f xml:space="preserve"> RTD("cqg.rtd",,"StudyData", $I$2, "BAR", "", "High", $I$4, -$A1634, $I$6,$I$10,,$I$8,$I$12)</f>
        <v/>
      </c>
      <c r="E1634" s="3" t="str">
        <f xml:space="preserve"> RTD("cqg.rtd",,"StudyData", $I$2, "BAR", "", "Low", $I$4, -$A1634, $I$6,$I$10,,$I$8,$I$12)</f>
        <v/>
      </c>
      <c r="F1634" s="3" t="str">
        <f xml:space="preserve"> RTD("cqg.rtd",,"StudyData", $I$2, "BAR", "", "Close", $I$4, -$A1634, $I$6,$I$10,,$I$8,$I$12)</f>
        <v/>
      </c>
    </row>
    <row r="1635" spans="1:6" x14ac:dyDescent="0.3">
      <c r="A1635" s="1">
        <f t="shared" si="25"/>
        <v>1633</v>
      </c>
      <c r="B1635" s="6" t="str">
        <f xml:space="preserve"> RTD("cqg.rtd",,"StudyData", $I$2, "BAR", "", "Time", $I$4,-$A1635,$I$6,$I$10, "","False","T")</f>
        <v/>
      </c>
      <c r="C1635" s="3" t="str">
        <f xml:space="preserve"> RTD("cqg.rtd",,"StudyData", $I$2, "BAR", "", "Open", $I$4, -$A1635, $I$6,$I$10,,$I$8,$I$12)</f>
        <v/>
      </c>
      <c r="D1635" s="3" t="str">
        <f xml:space="preserve"> RTD("cqg.rtd",,"StudyData", $I$2, "BAR", "", "High", $I$4, -$A1635, $I$6,$I$10,,$I$8,$I$12)</f>
        <v/>
      </c>
      <c r="E1635" s="3" t="str">
        <f xml:space="preserve"> RTD("cqg.rtd",,"StudyData", $I$2, "BAR", "", "Low", $I$4, -$A1635, $I$6,$I$10,,$I$8,$I$12)</f>
        <v/>
      </c>
      <c r="F1635" s="3" t="str">
        <f xml:space="preserve"> RTD("cqg.rtd",,"StudyData", $I$2, "BAR", "", "Close", $I$4, -$A1635, $I$6,$I$10,,$I$8,$I$12)</f>
        <v/>
      </c>
    </row>
    <row r="1636" spans="1:6" x14ac:dyDescent="0.3">
      <c r="A1636" s="1">
        <f t="shared" si="25"/>
        <v>1634</v>
      </c>
      <c r="B1636" s="6" t="str">
        <f xml:space="preserve"> RTD("cqg.rtd",,"StudyData", $I$2, "BAR", "", "Time", $I$4,-$A1636,$I$6,$I$10, "","False","T")</f>
        <v/>
      </c>
      <c r="C1636" s="3" t="str">
        <f xml:space="preserve"> RTD("cqg.rtd",,"StudyData", $I$2, "BAR", "", "Open", $I$4, -$A1636, $I$6,$I$10,,$I$8,$I$12)</f>
        <v/>
      </c>
      <c r="D1636" s="3" t="str">
        <f xml:space="preserve"> RTD("cqg.rtd",,"StudyData", $I$2, "BAR", "", "High", $I$4, -$A1636, $I$6,$I$10,,$I$8,$I$12)</f>
        <v/>
      </c>
      <c r="E1636" s="3" t="str">
        <f xml:space="preserve"> RTD("cqg.rtd",,"StudyData", $I$2, "BAR", "", "Low", $I$4, -$A1636, $I$6,$I$10,,$I$8,$I$12)</f>
        <v/>
      </c>
      <c r="F1636" s="3" t="str">
        <f xml:space="preserve"> RTD("cqg.rtd",,"StudyData", $I$2, "BAR", "", "Close", $I$4, -$A1636, $I$6,$I$10,,$I$8,$I$12)</f>
        <v/>
      </c>
    </row>
    <row r="1637" spans="1:6" x14ac:dyDescent="0.3">
      <c r="A1637" s="1">
        <f t="shared" si="25"/>
        <v>1635</v>
      </c>
      <c r="B1637" s="6" t="str">
        <f xml:space="preserve"> RTD("cqg.rtd",,"StudyData", $I$2, "BAR", "", "Time", $I$4,-$A1637,$I$6,$I$10, "","False","T")</f>
        <v/>
      </c>
      <c r="C1637" s="3" t="str">
        <f xml:space="preserve"> RTD("cqg.rtd",,"StudyData", $I$2, "BAR", "", "Open", $I$4, -$A1637, $I$6,$I$10,,$I$8,$I$12)</f>
        <v/>
      </c>
      <c r="D1637" s="3" t="str">
        <f xml:space="preserve"> RTD("cqg.rtd",,"StudyData", $I$2, "BAR", "", "High", $I$4, -$A1637, $I$6,$I$10,,$I$8,$I$12)</f>
        <v/>
      </c>
      <c r="E1637" s="3" t="str">
        <f xml:space="preserve"> RTD("cqg.rtd",,"StudyData", $I$2, "BAR", "", "Low", $I$4, -$A1637, $I$6,$I$10,,$I$8,$I$12)</f>
        <v/>
      </c>
      <c r="F1637" s="3" t="str">
        <f xml:space="preserve"> RTD("cqg.rtd",,"StudyData", $I$2, "BAR", "", "Close", $I$4, -$A1637, $I$6,$I$10,,$I$8,$I$12)</f>
        <v/>
      </c>
    </row>
    <row r="1638" spans="1:6" x14ac:dyDescent="0.3">
      <c r="A1638" s="1">
        <f t="shared" si="25"/>
        <v>1636</v>
      </c>
      <c r="B1638" s="6" t="str">
        <f xml:space="preserve"> RTD("cqg.rtd",,"StudyData", $I$2, "BAR", "", "Time", $I$4,-$A1638,$I$6,$I$10, "","False","T")</f>
        <v/>
      </c>
      <c r="C1638" s="3" t="str">
        <f xml:space="preserve"> RTD("cqg.rtd",,"StudyData", $I$2, "BAR", "", "Open", $I$4, -$A1638, $I$6,$I$10,,$I$8,$I$12)</f>
        <v/>
      </c>
      <c r="D1638" s="3" t="str">
        <f xml:space="preserve"> RTD("cqg.rtd",,"StudyData", $I$2, "BAR", "", "High", $I$4, -$A1638, $I$6,$I$10,,$I$8,$I$12)</f>
        <v/>
      </c>
      <c r="E1638" s="3" t="str">
        <f xml:space="preserve"> RTD("cqg.rtd",,"StudyData", $I$2, "BAR", "", "Low", $I$4, -$A1638, $I$6,$I$10,,$I$8,$I$12)</f>
        <v/>
      </c>
      <c r="F1638" s="3" t="str">
        <f xml:space="preserve"> RTD("cqg.rtd",,"StudyData", $I$2, "BAR", "", "Close", $I$4, -$A1638, $I$6,$I$10,,$I$8,$I$12)</f>
        <v/>
      </c>
    </row>
    <row r="1639" spans="1:6" x14ac:dyDescent="0.3">
      <c r="A1639" s="1">
        <f t="shared" si="25"/>
        <v>1637</v>
      </c>
      <c r="B1639" s="6" t="str">
        <f xml:space="preserve"> RTD("cqg.rtd",,"StudyData", $I$2, "BAR", "", "Time", $I$4,-$A1639,$I$6,$I$10, "","False","T")</f>
        <v/>
      </c>
      <c r="C1639" s="3" t="str">
        <f xml:space="preserve"> RTD("cqg.rtd",,"StudyData", $I$2, "BAR", "", "Open", $I$4, -$A1639, $I$6,$I$10,,$I$8,$I$12)</f>
        <v/>
      </c>
      <c r="D1639" s="3" t="str">
        <f xml:space="preserve"> RTD("cqg.rtd",,"StudyData", $I$2, "BAR", "", "High", $I$4, -$A1639, $I$6,$I$10,,$I$8,$I$12)</f>
        <v/>
      </c>
      <c r="E1639" s="3" t="str">
        <f xml:space="preserve"> RTD("cqg.rtd",,"StudyData", $I$2, "BAR", "", "Low", $I$4, -$A1639, $I$6,$I$10,,$I$8,$I$12)</f>
        <v/>
      </c>
      <c r="F1639" s="3" t="str">
        <f xml:space="preserve"> RTD("cqg.rtd",,"StudyData", $I$2, "BAR", "", "Close", $I$4, -$A1639, $I$6,$I$10,,$I$8,$I$12)</f>
        <v/>
      </c>
    </row>
    <row r="1640" spans="1:6" x14ac:dyDescent="0.3">
      <c r="A1640" s="1">
        <f t="shared" si="25"/>
        <v>1638</v>
      </c>
      <c r="B1640" s="6" t="str">
        <f xml:space="preserve"> RTD("cqg.rtd",,"StudyData", $I$2, "BAR", "", "Time", $I$4,-$A1640,$I$6,$I$10, "","False","T")</f>
        <v/>
      </c>
      <c r="C1640" s="3" t="str">
        <f xml:space="preserve"> RTD("cqg.rtd",,"StudyData", $I$2, "BAR", "", "Open", $I$4, -$A1640, $I$6,$I$10,,$I$8,$I$12)</f>
        <v/>
      </c>
      <c r="D1640" s="3" t="str">
        <f xml:space="preserve"> RTD("cqg.rtd",,"StudyData", $I$2, "BAR", "", "High", $I$4, -$A1640, $I$6,$I$10,,$I$8,$I$12)</f>
        <v/>
      </c>
      <c r="E1640" s="3" t="str">
        <f xml:space="preserve"> RTD("cqg.rtd",,"StudyData", $I$2, "BAR", "", "Low", $I$4, -$A1640, $I$6,$I$10,,$I$8,$I$12)</f>
        <v/>
      </c>
      <c r="F1640" s="3" t="str">
        <f xml:space="preserve"> RTD("cqg.rtd",,"StudyData", $I$2, "BAR", "", "Close", $I$4, -$A1640, $I$6,$I$10,,$I$8,$I$12)</f>
        <v/>
      </c>
    </row>
    <row r="1641" spans="1:6" x14ac:dyDescent="0.3">
      <c r="A1641" s="1">
        <f t="shared" si="25"/>
        <v>1639</v>
      </c>
      <c r="B1641" s="6" t="str">
        <f xml:space="preserve"> RTD("cqg.rtd",,"StudyData", $I$2, "BAR", "", "Time", $I$4,-$A1641,$I$6,$I$10, "","False","T")</f>
        <v/>
      </c>
      <c r="C1641" s="3" t="str">
        <f xml:space="preserve"> RTD("cqg.rtd",,"StudyData", $I$2, "BAR", "", "Open", $I$4, -$A1641, $I$6,$I$10,,$I$8,$I$12)</f>
        <v/>
      </c>
      <c r="D1641" s="3" t="str">
        <f xml:space="preserve"> RTD("cqg.rtd",,"StudyData", $I$2, "BAR", "", "High", $I$4, -$A1641, $I$6,$I$10,,$I$8,$I$12)</f>
        <v/>
      </c>
      <c r="E1641" s="3" t="str">
        <f xml:space="preserve"> RTD("cqg.rtd",,"StudyData", $I$2, "BAR", "", "Low", $I$4, -$A1641, $I$6,$I$10,,$I$8,$I$12)</f>
        <v/>
      </c>
      <c r="F1641" s="3" t="str">
        <f xml:space="preserve"> RTD("cqg.rtd",,"StudyData", $I$2, "BAR", "", "Close", $I$4, -$A1641, $I$6,$I$10,,$I$8,$I$12)</f>
        <v/>
      </c>
    </row>
    <row r="1642" spans="1:6" x14ac:dyDescent="0.3">
      <c r="A1642" s="1">
        <f t="shared" si="25"/>
        <v>1640</v>
      </c>
      <c r="B1642" s="6" t="str">
        <f xml:space="preserve"> RTD("cqg.rtd",,"StudyData", $I$2, "BAR", "", "Time", $I$4,-$A1642,$I$6,$I$10, "","False","T")</f>
        <v/>
      </c>
      <c r="C1642" s="3" t="str">
        <f xml:space="preserve"> RTD("cqg.rtd",,"StudyData", $I$2, "BAR", "", "Open", $I$4, -$A1642, $I$6,$I$10,,$I$8,$I$12)</f>
        <v/>
      </c>
      <c r="D1642" s="3" t="str">
        <f xml:space="preserve"> RTD("cqg.rtd",,"StudyData", $I$2, "BAR", "", "High", $I$4, -$A1642, $I$6,$I$10,,$I$8,$I$12)</f>
        <v/>
      </c>
      <c r="E1642" s="3" t="str">
        <f xml:space="preserve"> RTD("cqg.rtd",,"StudyData", $I$2, "BAR", "", "Low", $I$4, -$A1642, $I$6,$I$10,,$I$8,$I$12)</f>
        <v/>
      </c>
      <c r="F1642" s="3" t="str">
        <f xml:space="preserve"> RTD("cqg.rtd",,"StudyData", $I$2, "BAR", "", "Close", $I$4, -$A1642, $I$6,$I$10,,$I$8,$I$12)</f>
        <v/>
      </c>
    </row>
    <row r="1643" spans="1:6" x14ac:dyDescent="0.3">
      <c r="A1643" s="1">
        <f t="shared" si="25"/>
        <v>1641</v>
      </c>
      <c r="B1643" s="6" t="str">
        <f xml:space="preserve"> RTD("cqg.rtd",,"StudyData", $I$2, "BAR", "", "Time", $I$4,-$A1643,$I$6,$I$10, "","False","T")</f>
        <v/>
      </c>
      <c r="C1643" s="3" t="str">
        <f xml:space="preserve"> RTD("cqg.rtd",,"StudyData", $I$2, "BAR", "", "Open", $I$4, -$A1643, $I$6,$I$10,,$I$8,$I$12)</f>
        <v/>
      </c>
      <c r="D1643" s="3" t="str">
        <f xml:space="preserve"> RTD("cqg.rtd",,"StudyData", $I$2, "BAR", "", "High", $I$4, -$A1643, $I$6,$I$10,,$I$8,$I$12)</f>
        <v/>
      </c>
      <c r="E1643" s="3" t="str">
        <f xml:space="preserve"> RTD("cqg.rtd",,"StudyData", $I$2, "BAR", "", "Low", $I$4, -$A1643, $I$6,$I$10,,$I$8,$I$12)</f>
        <v/>
      </c>
      <c r="F1643" s="3" t="str">
        <f xml:space="preserve"> RTD("cqg.rtd",,"StudyData", $I$2, "BAR", "", "Close", $I$4, -$A1643, $I$6,$I$10,,$I$8,$I$12)</f>
        <v/>
      </c>
    </row>
    <row r="1644" spans="1:6" x14ac:dyDescent="0.3">
      <c r="A1644" s="1">
        <f t="shared" si="25"/>
        <v>1642</v>
      </c>
      <c r="B1644" s="6" t="str">
        <f xml:space="preserve"> RTD("cqg.rtd",,"StudyData", $I$2, "BAR", "", "Time", $I$4,-$A1644,$I$6,$I$10, "","False","T")</f>
        <v/>
      </c>
      <c r="C1644" s="3" t="str">
        <f xml:space="preserve"> RTD("cqg.rtd",,"StudyData", $I$2, "BAR", "", "Open", $I$4, -$A1644, $I$6,$I$10,,$I$8,$I$12)</f>
        <v/>
      </c>
      <c r="D1644" s="3" t="str">
        <f xml:space="preserve"> RTD("cqg.rtd",,"StudyData", $I$2, "BAR", "", "High", $I$4, -$A1644, $I$6,$I$10,,$I$8,$I$12)</f>
        <v/>
      </c>
      <c r="E1644" s="3" t="str">
        <f xml:space="preserve"> RTD("cqg.rtd",,"StudyData", $I$2, "BAR", "", "Low", $I$4, -$A1644, $I$6,$I$10,,$I$8,$I$12)</f>
        <v/>
      </c>
      <c r="F1644" s="3" t="str">
        <f xml:space="preserve"> RTD("cqg.rtd",,"StudyData", $I$2, "BAR", "", "Close", $I$4, -$A1644, $I$6,$I$10,,$I$8,$I$12)</f>
        <v/>
      </c>
    </row>
    <row r="1645" spans="1:6" x14ac:dyDescent="0.3">
      <c r="A1645" s="1">
        <f t="shared" si="25"/>
        <v>1643</v>
      </c>
      <c r="B1645" s="6" t="str">
        <f xml:space="preserve"> RTD("cqg.rtd",,"StudyData", $I$2, "BAR", "", "Time", $I$4,-$A1645,$I$6,$I$10, "","False","T")</f>
        <v/>
      </c>
      <c r="C1645" s="3" t="str">
        <f xml:space="preserve"> RTD("cqg.rtd",,"StudyData", $I$2, "BAR", "", "Open", $I$4, -$A1645, $I$6,$I$10,,$I$8,$I$12)</f>
        <v/>
      </c>
      <c r="D1645" s="3" t="str">
        <f xml:space="preserve"> RTD("cqg.rtd",,"StudyData", $I$2, "BAR", "", "High", $I$4, -$A1645, $I$6,$I$10,,$I$8,$I$12)</f>
        <v/>
      </c>
      <c r="E1645" s="3" t="str">
        <f xml:space="preserve"> RTD("cqg.rtd",,"StudyData", $I$2, "BAR", "", "Low", $I$4, -$A1645, $I$6,$I$10,,$I$8,$I$12)</f>
        <v/>
      </c>
      <c r="F1645" s="3" t="str">
        <f xml:space="preserve"> RTD("cqg.rtd",,"StudyData", $I$2, "BAR", "", "Close", $I$4, -$A1645, $I$6,$I$10,,$I$8,$I$12)</f>
        <v/>
      </c>
    </row>
    <row r="1646" spans="1:6" x14ac:dyDescent="0.3">
      <c r="A1646" s="1">
        <f t="shared" si="25"/>
        <v>1644</v>
      </c>
      <c r="B1646" s="6" t="str">
        <f xml:space="preserve"> RTD("cqg.rtd",,"StudyData", $I$2, "BAR", "", "Time", $I$4,-$A1646,$I$6,$I$10, "","False","T")</f>
        <v/>
      </c>
      <c r="C1646" s="3" t="str">
        <f xml:space="preserve"> RTD("cqg.rtd",,"StudyData", $I$2, "BAR", "", "Open", $I$4, -$A1646, $I$6,$I$10,,$I$8,$I$12)</f>
        <v/>
      </c>
      <c r="D1646" s="3" t="str">
        <f xml:space="preserve"> RTD("cqg.rtd",,"StudyData", $I$2, "BAR", "", "High", $I$4, -$A1646, $I$6,$I$10,,$I$8,$I$12)</f>
        <v/>
      </c>
      <c r="E1646" s="3" t="str">
        <f xml:space="preserve"> RTD("cqg.rtd",,"StudyData", $I$2, "BAR", "", "Low", $I$4, -$A1646, $I$6,$I$10,,$I$8,$I$12)</f>
        <v/>
      </c>
      <c r="F1646" s="3" t="str">
        <f xml:space="preserve"> RTD("cqg.rtd",,"StudyData", $I$2, "BAR", "", "Close", $I$4, -$A1646, $I$6,$I$10,,$I$8,$I$12)</f>
        <v/>
      </c>
    </row>
    <row r="1647" spans="1:6" x14ac:dyDescent="0.3">
      <c r="A1647" s="1">
        <f t="shared" si="25"/>
        <v>1645</v>
      </c>
      <c r="B1647" s="6" t="str">
        <f xml:space="preserve"> RTD("cqg.rtd",,"StudyData", $I$2, "BAR", "", "Time", $I$4,-$A1647,$I$6,$I$10, "","False","T")</f>
        <v/>
      </c>
      <c r="C1647" s="3" t="str">
        <f xml:space="preserve"> RTD("cqg.rtd",,"StudyData", $I$2, "BAR", "", "Open", $I$4, -$A1647, $I$6,$I$10,,$I$8,$I$12)</f>
        <v/>
      </c>
      <c r="D1647" s="3" t="str">
        <f xml:space="preserve"> RTD("cqg.rtd",,"StudyData", $I$2, "BAR", "", "High", $I$4, -$A1647, $I$6,$I$10,,$I$8,$I$12)</f>
        <v/>
      </c>
      <c r="E1647" s="3" t="str">
        <f xml:space="preserve"> RTD("cqg.rtd",,"StudyData", $I$2, "BAR", "", "Low", $I$4, -$A1647, $I$6,$I$10,,$I$8,$I$12)</f>
        <v/>
      </c>
      <c r="F1647" s="3" t="str">
        <f xml:space="preserve"> RTD("cqg.rtd",,"StudyData", $I$2, "BAR", "", "Close", $I$4, -$A1647, $I$6,$I$10,,$I$8,$I$12)</f>
        <v/>
      </c>
    </row>
    <row r="1648" spans="1:6" x14ac:dyDescent="0.3">
      <c r="A1648" s="1">
        <f t="shared" si="25"/>
        <v>1646</v>
      </c>
      <c r="B1648" s="6" t="str">
        <f xml:space="preserve"> RTD("cqg.rtd",,"StudyData", $I$2, "BAR", "", "Time", $I$4,-$A1648,$I$6,$I$10, "","False","T")</f>
        <v/>
      </c>
      <c r="C1648" s="3" t="str">
        <f xml:space="preserve"> RTD("cqg.rtd",,"StudyData", $I$2, "BAR", "", "Open", $I$4, -$A1648, $I$6,$I$10,,$I$8,$I$12)</f>
        <v/>
      </c>
      <c r="D1648" s="3" t="str">
        <f xml:space="preserve"> RTD("cqg.rtd",,"StudyData", $I$2, "BAR", "", "High", $I$4, -$A1648, $I$6,$I$10,,$I$8,$I$12)</f>
        <v/>
      </c>
      <c r="E1648" s="3" t="str">
        <f xml:space="preserve"> RTD("cqg.rtd",,"StudyData", $I$2, "BAR", "", "Low", $I$4, -$A1648, $I$6,$I$10,,$I$8,$I$12)</f>
        <v/>
      </c>
      <c r="F1648" s="3" t="str">
        <f xml:space="preserve"> RTD("cqg.rtd",,"StudyData", $I$2, "BAR", "", "Close", $I$4, -$A1648, $I$6,$I$10,,$I$8,$I$12)</f>
        <v/>
      </c>
    </row>
    <row r="1649" spans="1:6" x14ac:dyDescent="0.3">
      <c r="A1649" s="1">
        <f t="shared" si="25"/>
        <v>1647</v>
      </c>
      <c r="B1649" s="6" t="str">
        <f xml:space="preserve"> RTD("cqg.rtd",,"StudyData", $I$2, "BAR", "", "Time", $I$4,-$A1649,$I$6,$I$10, "","False","T")</f>
        <v/>
      </c>
      <c r="C1649" s="3" t="str">
        <f xml:space="preserve"> RTD("cqg.rtd",,"StudyData", $I$2, "BAR", "", "Open", $I$4, -$A1649, $I$6,$I$10,,$I$8,$I$12)</f>
        <v/>
      </c>
      <c r="D1649" s="3" t="str">
        <f xml:space="preserve"> RTD("cqg.rtd",,"StudyData", $I$2, "BAR", "", "High", $I$4, -$A1649, $I$6,$I$10,,$I$8,$I$12)</f>
        <v/>
      </c>
      <c r="E1649" s="3" t="str">
        <f xml:space="preserve"> RTD("cqg.rtd",,"StudyData", $I$2, "BAR", "", "Low", $I$4, -$A1649, $I$6,$I$10,,$I$8,$I$12)</f>
        <v/>
      </c>
      <c r="F1649" s="3" t="str">
        <f xml:space="preserve"> RTD("cqg.rtd",,"StudyData", $I$2, "BAR", "", "Close", $I$4, -$A1649, $I$6,$I$10,,$I$8,$I$12)</f>
        <v/>
      </c>
    </row>
    <row r="1650" spans="1:6" x14ac:dyDescent="0.3">
      <c r="A1650" s="1">
        <f t="shared" si="25"/>
        <v>1648</v>
      </c>
      <c r="B1650" s="6" t="str">
        <f xml:space="preserve"> RTD("cqg.rtd",,"StudyData", $I$2, "BAR", "", "Time", $I$4,-$A1650,$I$6,$I$10, "","False","T")</f>
        <v/>
      </c>
      <c r="C1650" s="3" t="str">
        <f xml:space="preserve"> RTD("cqg.rtd",,"StudyData", $I$2, "BAR", "", "Open", $I$4, -$A1650, $I$6,$I$10,,$I$8,$I$12)</f>
        <v/>
      </c>
      <c r="D1650" s="3" t="str">
        <f xml:space="preserve"> RTD("cqg.rtd",,"StudyData", $I$2, "BAR", "", "High", $I$4, -$A1650, $I$6,$I$10,,$I$8,$I$12)</f>
        <v/>
      </c>
      <c r="E1650" s="3" t="str">
        <f xml:space="preserve"> RTD("cqg.rtd",,"StudyData", $I$2, "BAR", "", "Low", $I$4, -$A1650, $I$6,$I$10,,$I$8,$I$12)</f>
        <v/>
      </c>
      <c r="F1650" s="3" t="str">
        <f xml:space="preserve"> RTD("cqg.rtd",,"StudyData", $I$2, "BAR", "", "Close", $I$4, -$A1650, $I$6,$I$10,,$I$8,$I$12)</f>
        <v/>
      </c>
    </row>
    <row r="1651" spans="1:6" x14ac:dyDescent="0.3">
      <c r="A1651" s="1">
        <f t="shared" si="25"/>
        <v>1649</v>
      </c>
      <c r="B1651" s="6" t="str">
        <f xml:space="preserve"> RTD("cqg.rtd",,"StudyData", $I$2, "BAR", "", "Time", $I$4,-$A1651,$I$6,$I$10, "","False","T")</f>
        <v/>
      </c>
      <c r="C1651" s="3" t="str">
        <f xml:space="preserve"> RTD("cqg.rtd",,"StudyData", $I$2, "BAR", "", "Open", $I$4, -$A1651, $I$6,$I$10,,$I$8,$I$12)</f>
        <v/>
      </c>
      <c r="D1651" s="3" t="str">
        <f xml:space="preserve"> RTD("cqg.rtd",,"StudyData", $I$2, "BAR", "", "High", $I$4, -$A1651, $I$6,$I$10,,$I$8,$I$12)</f>
        <v/>
      </c>
      <c r="E1651" s="3" t="str">
        <f xml:space="preserve"> RTD("cqg.rtd",,"StudyData", $I$2, "BAR", "", "Low", $I$4, -$A1651, $I$6,$I$10,,$I$8,$I$12)</f>
        <v/>
      </c>
      <c r="F1651" s="3" t="str">
        <f xml:space="preserve"> RTD("cqg.rtd",,"StudyData", $I$2, "BAR", "", "Close", $I$4, -$A1651, $I$6,$I$10,,$I$8,$I$12)</f>
        <v/>
      </c>
    </row>
    <row r="1652" spans="1:6" x14ac:dyDescent="0.3">
      <c r="A1652" s="1">
        <f t="shared" si="25"/>
        <v>1650</v>
      </c>
      <c r="B1652" s="6" t="str">
        <f xml:space="preserve"> RTD("cqg.rtd",,"StudyData", $I$2, "BAR", "", "Time", $I$4,-$A1652,$I$6,$I$10, "","False","T")</f>
        <v/>
      </c>
      <c r="C1652" s="3" t="str">
        <f xml:space="preserve"> RTD("cqg.rtd",,"StudyData", $I$2, "BAR", "", "Open", $I$4, -$A1652, $I$6,$I$10,,$I$8,$I$12)</f>
        <v/>
      </c>
      <c r="D1652" s="3" t="str">
        <f xml:space="preserve"> RTD("cqg.rtd",,"StudyData", $I$2, "BAR", "", "High", $I$4, -$A1652, $I$6,$I$10,,$I$8,$I$12)</f>
        <v/>
      </c>
      <c r="E1652" s="3" t="str">
        <f xml:space="preserve"> RTD("cqg.rtd",,"StudyData", $I$2, "BAR", "", "Low", $I$4, -$A1652, $I$6,$I$10,,$I$8,$I$12)</f>
        <v/>
      </c>
      <c r="F1652" s="3" t="str">
        <f xml:space="preserve"> RTD("cqg.rtd",,"StudyData", $I$2, "BAR", "", "Close", $I$4, -$A1652, $I$6,$I$10,,$I$8,$I$12)</f>
        <v/>
      </c>
    </row>
    <row r="1653" spans="1:6" x14ac:dyDescent="0.3">
      <c r="A1653" s="1">
        <f t="shared" si="25"/>
        <v>1651</v>
      </c>
      <c r="B1653" s="6" t="str">
        <f xml:space="preserve"> RTD("cqg.rtd",,"StudyData", $I$2, "BAR", "", "Time", $I$4,-$A1653,$I$6,$I$10, "","False","T")</f>
        <v/>
      </c>
      <c r="C1653" s="3" t="str">
        <f xml:space="preserve"> RTD("cqg.rtd",,"StudyData", $I$2, "BAR", "", "Open", $I$4, -$A1653, $I$6,$I$10,,$I$8,$I$12)</f>
        <v/>
      </c>
      <c r="D1653" s="3" t="str">
        <f xml:space="preserve"> RTD("cqg.rtd",,"StudyData", $I$2, "BAR", "", "High", $I$4, -$A1653, $I$6,$I$10,,$I$8,$I$12)</f>
        <v/>
      </c>
      <c r="E1653" s="3" t="str">
        <f xml:space="preserve"> RTD("cqg.rtd",,"StudyData", $I$2, "BAR", "", "Low", $I$4, -$A1653, $I$6,$I$10,,$I$8,$I$12)</f>
        <v/>
      </c>
      <c r="F1653" s="3" t="str">
        <f xml:space="preserve"> RTD("cqg.rtd",,"StudyData", $I$2, "BAR", "", "Close", $I$4, -$A1653, $I$6,$I$10,,$I$8,$I$12)</f>
        <v/>
      </c>
    </row>
    <row r="1654" spans="1:6" x14ac:dyDescent="0.3">
      <c r="A1654" s="1">
        <f t="shared" si="25"/>
        <v>1652</v>
      </c>
      <c r="B1654" s="6" t="str">
        <f xml:space="preserve"> RTD("cqg.rtd",,"StudyData", $I$2, "BAR", "", "Time", $I$4,-$A1654,$I$6,$I$10, "","False","T")</f>
        <v/>
      </c>
      <c r="C1654" s="3" t="str">
        <f xml:space="preserve"> RTD("cqg.rtd",,"StudyData", $I$2, "BAR", "", "Open", $I$4, -$A1654, $I$6,$I$10,,$I$8,$I$12)</f>
        <v/>
      </c>
      <c r="D1654" s="3" t="str">
        <f xml:space="preserve"> RTD("cqg.rtd",,"StudyData", $I$2, "BAR", "", "High", $I$4, -$A1654, $I$6,$I$10,,$I$8,$I$12)</f>
        <v/>
      </c>
      <c r="E1654" s="3" t="str">
        <f xml:space="preserve"> RTD("cqg.rtd",,"StudyData", $I$2, "BAR", "", "Low", $I$4, -$A1654, $I$6,$I$10,,$I$8,$I$12)</f>
        <v/>
      </c>
      <c r="F1654" s="3" t="str">
        <f xml:space="preserve"> RTD("cqg.rtd",,"StudyData", $I$2, "BAR", "", "Close", $I$4, -$A1654, $I$6,$I$10,,$I$8,$I$12)</f>
        <v/>
      </c>
    </row>
    <row r="1655" spans="1:6" x14ac:dyDescent="0.3">
      <c r="A1655" s="1">
        <f t="shared" si="25"/>
        <v>1653</v>
      </c>
      <c r="B1655" s="6" t="str">
        <f xml:space="preserve"> RTD("cqg.rtd",,"StudyData", $I$2, "BAR", "", "Time", $I$4,-$A1655,$I$6,$I$10, "","False","T")</f>
        <v/>
      </c>
      <c r="C1655" s="3" t="str">
        <f xml:space="preserve"> RTD("cqg.rtd",,"StudyData", $I$2, "BAR", "", "Open", $I$4, -$A1655, $I$6,$I$10,,$I$8,$I$12)</f>
        <v/>
      </c>
      <c r="D1655" s="3" t="str">
        <f xml:space="preserve"> RTD("cqg.rtd",,"StudyData", $I$2, "BAR", "", "High", $I$4, -$A1655, $I$6,$I$10,,$I$8,$I$12)</f>
        <v/>
      </c>
      <c r="E1655" s="3" t="str">
        <f xml:space="preserve"> RTD("cqg.rtd",,"StudyData", $I$2, "BAR", "", "Low", $I$4, -$A1655, $I$6,$I$10,,$I$8,$I$12)</f>
        <v/>
      </c>
      <c r="F1655" s="3" t="str">
        <f xml:space="preserve"> RTD("cqg.rtd",,"StudyData", $I$2, "BAR", "", "Close", $I$4, -$A1655, $I$6,$I$10,,$I$8,$I$12)</f>
        <v/>
      </c>
    </row>
    <row r="1656" spans="1:6" x14ac:dyDescent="0.3">
      <c r="A1656" s="1">
        <f t="shared" si="25"/>
        <v>1654</v>
      </c>
      <c r="B1656" s="6" t="str">
        <f xml:space="preserve"> RTD("cqg.rtd",,"StudyData", $I$2, "BAR", "", "Time", $I$4,-$A1656,$I$6,$I$10, "","False","T")</f>
        <v/>
      </c>
      <c r="C1656" s="3" t="str">
        <f xml:space="preserve"> RTD("cqg.rtd",,"StudyData", $I$2, "BAR", "", "Open", $I$4, -$A1656, $I$6,$I$10,,$I$8,$I$12)</f>
        <v/>
      </c>
      <c r="D1656" s="3" t="str">
        <f xml:space="preserve"> RTD("cqg.rtd",,"StudyData", $I$2, "BAR", "", "High", $I$4, -$A1656, $I$6,$I$10,,$I$8,$I$12)</f>
        <v/>
      </c>
      <c r="E1656" s="3" t="str">
        <f xml:space="preserve"> RTD("cqg.rtd",,"StudyData", $I$2, "BAR", "", "Low", $I$4, -$A1656, $I$6,$I$10,,$I$8,$I$12)</f>
        <v/>
      </c>
      <c r="F1656" s="3" t="str">
        <f xml:space="preserve"> RTD("cqg.rtd",,"StudyData", $I$2, "BAR", "", "Close", $I$4, -$A1656, $I$6,$I$10,,$I$8,$I$12)</f>
        <v/>
      </c>
    </row>
    <row r="1657" spans="1:6" x14ac:dyDescent="0.3">
      <c r="A1657" s="1">
        <f t="shared" si="25"/>
        <v>1655</v>
      </c>
      <c r="B1657" s="6" t="str">
        <f xml:space="preserve"> RTD("cqg.rtd",,"StudyData", $I$2, "BAR", "", "Time", $I$4,-$A1657,$I$6,$I$10, "","False","T")</f>
        <v/>
      </c>
      <c r="C1657" s="3" t="str">
        <f xml:space="preserve"> RTD("cqg.rtd",,"StudyData", $I$2, "BAR", "", "Open", $I$4, -$A1657, $I$6,$I$10,,$I$8,$I$12)</f>
        <v/>
      </c>
      <c r="D1657" s="3" t="str">
        <f xml:space="preserve"> RTD("cqg.rtd",,"StudyData", $I$2, "BAR", "", "High", $I$4, -$A1657, $I$6,$I$10,,$I$8,$I$12)</f>
        <v/>
      </c>
      <c r="E1657" s="3" t="str">
        <f xml:space="preserve"> RTD("cqg.rtd",,"StudyData", $I$2, "BAR", "", "Low", $I$4, -$A1657, $I$6,$I$10,,$I$8,$I$12)</f>
        <v/>
      </c>
      <c r="F1657" s="3" t="str">
        <f xml:space="preserve"> RTD("cqg.rtd",,"StudyData", $I$2, "BAR", "", "Close", $I$4, -$A1657, $I$6,$I$10,,$I$8,$I$12)</f>
        <v/>
      </c>
    </row>
    <row r="1658" spans="1:6" x14ac:dyDescent="0.3">
      <c r="A1658" s="1">
        <f t="shared" si="25"/>
        <v>1656</v>
      </c>
      <c r="B1658" s="6" t="str">
        <f xml:space="preserve"> RTD("cqg.rtd",,"StudyData", $I$2, "BAR", "", "Time", $I$4,-$A1658,$I$6,$I$10, "","False","T")</f>
        <v/>
      </c>
      <c r="C1658" s="3" t="str">
        <f xml:space="preserve"> RTD("cqg.rtd",,"StudyData", $I$2, "BAR", "", "Open", $I$4, -$A1658, $I$6,$I$10,,$I$8,$I$12)</f>
        <v/>
      </c>
      <c r="D1658" s="3" t="str">
        <f xml:space="preserve"> RTD("cqg.rtd",,"StudyData", $I$2, "BAR", "", "High", $I$4, -$A1658, $I$6,$I$10,,$I$8,$I$12)</f>
        <v/>
      </c>
      <c r="E1658" s="3" t="str">
        <f xml:space="preserve"> RTD("cqg.rtd",,"StudyData", $I$2, "BAR", "", "Low", $I$4, -$A1658, $I$6,$I$10,,$I$8,$I$12)</f>
        <v/>
      </c>
      <c r="F1658" s="3" t="str">
        <f xml:space="preserve"> RTD("cqg.rtd",,"StudyData", $I$2, "BAR", "", "Close", $I$4, -$A1658, $I$6,$I$10,,$I$8,$I$12)</f>
        <v/>
      </c>
    </row>
    <row r="1659" spans="1:6" x14ac:dyDescent="0.3">
      <c r="A1659" s="1">
        <f t="shared" si="25"/>
        <v>1657</v>
      </c>
      <c r="B1659" s="6" t="str">
        <f xml:space="preserve"> RTD("cqg.rtd",,"StudyData", $I$2, "BAR", "", "Time", $I$4,-$A1659,$I$6,$I$10, "","False","T")</f>
        <v/>
      </c>
      <c r="C1659" s="3" t="str">
        <f xml:space="preserve"> RTD("cqg.rtd",,"StudyData", $I$2, "BAR", "", "Open", $I$4, -$A1659, $I$6,$I$10,,$I$8,$I$12)</f>
        <v/>
      </c>
      <c r="D1659" s="3" t="str">
        <f xml:space="preserve"> RTD("cqg.rtd",,"StudyData", $I$2, "BAR", "", "High", $I$4, -$A1659, $I$6,$I$10,,$I$8,$I$12)</f>
        <v/>
      </c>
      <c r="E1659" s="3" t="str">
        <f xml:space="preserve"> RTD("cqg.rtd",,"StudyData", $I$2, "BAR", "", "Low", $I$4, -$A1659, $I$6,$I$10,,$I$8,$I$12)</f>
        <v/>
      </c>
      <c r="F1659" s="3" t="str">
        <f xml:space="preserve"> RTD("cqg.rtd",,"StudyData", $I$2, "BAR", "", "Close", $I$4, -$A1659, $I$6,$I$10,,$I$8,$I$12)</f>
        <v/>
      </c>
    </row>
    <row r="1660" spans="1:6" x14ac:dyDescent="0.3">
      <c r="A1660" s="1">
        <f t="shared" si="25"/>
        <v>1658</v>
      </c>
      <c r="B1660" s="6" t="str">
        <f xml:space="preserve"> RTD("cqg.rtd",,"StudyData", $I$2, "BAR", "", "Time", $I$4,-$A1660,$I$6,$I$10, "","False","T")</f>
        <v/>
      </c>
      <c r="C1660" s="3" t="str">
        <f xml:space="preserve"> RTD("cqg.rtd",,"StudyData", $I$2, "BAR", "", "Open", $I$4, -$A1660, $I$6,$I$10,,$I$8,$I$12)</f>
        <v/>
      </c>
      <c r="D1660" s="3" t="str">
        <f xml:space="preserve"> RTD("cqg.rtd",,"StudyData", $I$2, "BAR", "", "High", $I$4, -$A1660, $I$6,$I$10,,$I$8,$I$12)</f>
        <v/>
      </c>
      <c r="E1660" s="3" t="str">
        <f xml:space="preserve"> RTD("cqg.rtd",,"StudyData", $I$2, "BAR", "", "Low", $I$4, -$A1660, $I$6,$I$10,,$I$8,$I$12)</f>
        <v/>
      </c>
      <c r="F1660" s="3" t="str">
        <f xml:space="preserve"> RTD("cqg.rtd",,"StudyData", $I$2, "BAR", "", "Close", $I$4, -$A1660, $I$6,$I$10,,$I$8,$I$12)</f>
        <v/>
      </c>
    </row>
    <row r="1661" spans="1:6" x14ac:dyDescent="0.3">
      <c r="A1661" s="1">
        <f t="shared" si="25"/>
        <v>1659</v>
      </c>
      <c r="B1661" s="6" t="str">
        <f xml:space="preserve"> RTD("cqg.rtd",,"StudyData", $I$2, "BAR", "", "Time", $I$4,-$A1661,$I$6,$I$10, "","False","T")</f>
        <v/>
      </c>
      <c r="C1661" s="3" t="str">
        <f xml:space="preserve"> RTD("cqg.rtd",,"StudyData", $I$2, "BAR", "", "Open", $I$4, -$A1661, $I$6,$I$10,,$I$8,$I$12)</f>
        <v/>
      </c>
      <c r="D1661" s="3" t="str">
        <f xml:space="preserve"> RTD("cqg.rtd",,"StudyData", $I$2, "BAR", "", "High", $I$4, -$A1661, $I$6,$I$10,,$I$8,$I$12)</f>
        <v/>
      </c>
      <c r="E1661" s="3" t="str">
        <f xml:space="preserve"> RTD("cqg.rtd",,"StudyData", $I$2, "BAR", "", "Low", $I$4, -$A1661, $I$6,$I$10,,$I$8,$I$12)</f>
        <v/>
      </c>
      <c r="F1661" s="3" t="str">
        <f xml:space="preserve"> RTD("cqg.rtd",,"StudyData", $I$2, "BAR", "", "Close", $I$4, -$A1661, $I$6,$I$10,,$I$8,$I$12)</f>
        <v/>
      </c>
    </row>
    <row r="1662" spans="1:6" x14ac:dyDescent="0.3">
      <c r="A1662" s="1">
        <f t="shared" si="25"/>
        <v>1660</v>
      </c>
      <c r="B1662" s="6" t="str">
        <f xml:space="preserve"> RTD("cqg.rtd",,"StudyData", $I$2, "BAR", "", "Time", $I$4,-$A1662,$I$6,$I$10, "","False","T")</f>
        <v/>
      </c>
      <c r="C1662" s="3" t="str">
        <f xml:space="preserve"> RTD("cqg.rtd",,"StudyData", $I$2, "BAR", "", "Open", $I$4, -$A1662, $I$6,$I$10,,$I$8,$I$12)</f>
        <v/>
      </c>
      <c r="D1662" s="3" t="str">
        <f xml:space="preserve"> RTD("cqg.rtd",,"StudyData", $I$2, "BAR", "", "High", $I$4, -$A1662, $I$6,$I$10,,$I$8,$I$12)</f>
        <v/>
      </c>
      <c r="E1662" s="3" t="str">
        <f xml:space="preserve"> RTD("cqg.rtd",,"StudyData", $I$2, "BAR", "", "Low", $I$4, -$A1662, $I$6,$I$10,,$I$8,$I$12)</f>
        <v/>
      </c>
      <c r="F1662" s="3" t="str">
        <f xml:space="preserve"> RTD("cqg.rtd",,"StudyData", $I$2, "BAR", "", "Close", $I$4, -$A1662, $I$6,$I$10,,$I$8,$I$12)</f>
        <v/>
      </c>
    </row>
    <row r="1663" spans="1:6" x14ac:dyDescent="0.3">
      <c r="A1663" s="1">
        <f t="shared" si="25"/>
        <v>1661</v>
      </c>
      <c r="B1663" s="6" t="str">
        <f xml:space="preserve"> RTD("cqg.rtd",,"StudyData", $I$2, "BAR", "", "Time", $I$4,-$A1663,$I$6,$I$10, "","False","T")</f>
        <v/>
      </c>
      <c r="C1663" s="3" t="str">
        <f xml:space="preserve"> RTD("cqg.rtd",,"StudyData", $I$2, "BAR", "", "Open", $I$4, -$A1663, $I$6,$I$10,,$I$8,$I$12)</f>
        <v/>
      </c>
      <c r="D1663" s="3" t="str">
        <f xml:space="preserve"> RTD("cqg.rtd",,"StudyData", $I$2, "BAR", "", "High", $I$4, -$A1663, $I$6,$I$10,,$I$8,$I$12)</f>
        <v/>
      </c>
      <c r="E1663" s="3" t="str">
        <f xml:space="preserve"> RTD("cqg.rtd",,"StudyData", $I$2, "BAR", "", "Low", $I$4, -$A1663, $I$6,$I$10,,$I$8,$I$12)</f>
        <v/>
      </c>
      <c r="F1663" s="3" t="str">
        <f xml:space="preserve"> RTD("cqg.rtd",,"StudyData", $I$2, "BAR", "", "Close", $I$4, -$A1663, $I$6,$I$10,,$I$8,$I$12)</f>
        <v/>
      </c>
    </row>
    <row r="1664" spans="1:6" x14ac:dyDescent="0.3">
      <c r="A1664" s="1">
        <f t="shared" si="25"/>
        <v>1662</v>
      </c>
      <c r="B1664" s="6" t="str">
        <f xml:space="preserve"> RTD("cqg.rtd",,"StudyData", $I$2, "BAR", "", "Time", $I$4,-$A1664,$I$6,$I$10, "","False","T")</f>
        <v/>
      </c>
      <c r="C1664" s="3" t="str">
        <f xml:space="preserve"> RTD("cqg.rtd",,"StudyData", $I$2, "BAR", "", "Open", $I$4, -$A1664, $I$6,$I$10,,$I$8,$I$12)</f>
        <v/>
      </c>
      <c r="D1664" s="3" t="str">
        <f xml:space="preserve"> RTD("cqg.rtd",,"StudyData", $I$2, "BAR", "", "High", $I$4, -$A1664, $I$6,$I$10,,$I$8,$I$12)</f>
        <v/>
      </c>
      <c r="E1664" s="3" t="str">
        <f xml:space="preserve"> RTD("cqg.rtd",,"StudyData", $I$2, "BAR", "", "Low", $I$4, -$A1664, $I$6,$I$10,,$I$8,$I$12)</f>
        <v/>
      </c>
      <c r="F1664" s="3" t="str">
        <f xml:space="preserve"> RTD("cqg.rtd",,"StudyData", $I$2, "BAR", "", "Close", $I$4, -$A1664, $I$6,$I$10,,$I$8,$I$12)</f>
        <v/>
      </c>
    </row>
    <row r="1665" spans="1:6" x14ac:dyDescent="0.3">
      <c r="A1665" s="1">
        <f t="shared" si="25"/>
        <v>1663</v>
      </c>
      <c r="B1665" s="6" t="str">
        <f xml:space="preserve"> RTD("cqg.rtd",,"StudyData", $I$2, "BAR", "", "Time", $I$4,-$A1665,$I$6,$I$10, "","False","T")</f>
        <v/>
      </c>
      <c r="C1665" s="3" t="str">
        <f xml:space="preserve"> RTD("cqg.rtd",,"StudyData", $I$2, "BAR", "", "Open", $I$4, -$A1665, $I$6,$I$10,,$I$8,$I$12)</f>
        <v/>
      </c>
      <c r="D1665" s="3" t="str">
        <f xml:space="preserve"> RTD("cqg.rtd",,"StudyData", $I$2, "BAR", "", "High", $I$4, -$A1665, $I$6,$I$10,,$I$8,$I$12)</f>
        <v/>
      </c>
      <c r="E1665" s="3" t="str">
        <f xml:space="preserve"> RTD("cqg.rtd",,"StudyData", $I$2, "BAR", "", "Low", $I$4, -$A1665, $I$6,$I$10,,$I$8,$I$12)</f>
        <v/>
      </c>
      <c r="F1665" s="3" t="str">
        <f xml:space="preserve"> RTD("cqg.rtd",,"StudyData", $I$2, "BAR", "", "Close", $I$4, -$A1665, $I$6,$I$10,,$I$8,$I$12)</f>
        <v/>
      </c>
    </row>
    <row r="1666" spans="1:6" x14ac:dyDescent="0.3">
      <c r="A1666" s="1">
        <f t="shared" si="25"/>
        <v>1664</v>
      </c>
      <c r="B1666" s="6" t="str">
        <f xml:space="preserve"> RTD("cqg.rtd",,"StudyData", $I$2, "BAR", "", "Time", $I$4,-$A1666,$I$6,$I$10, "","False","T")</f>
        <v/>
      </c>
      <c r="C1666" s="3" t="str">
        <f xml:space="preserve"> RTD("cqg.rtd",,"StudyData", $I$2, "BAR", "", "Open", $I$4, -$A1666, $I$6,$I$10,,$I$8,$I$12)</f>
        <v/>
      </c>
      <c r="D1666" s="3" t="str">
        <f xml:space="preserve"> RTD("cqg.rtd",,"StudyData", $I$2, "BAR", "", "High", $I$4, -$A1666, $I$6,$I$10,,$I$8,$I$12)</f>
        <v/>
      </c>
      <c r="E1666" s="3" t="str">
        <f xml:space="preserve"> RTD("cqg.rtd",,"StudyData", $I$2, "BAR", "", "Low", $I$4, -$A1666, $I$6,$I$10,,$I$8,$I$12)</f>
        <v/>
      </c>
      <c r="F1666" s="3" t="str">
        <f xml:space="preserve"> RTD("cqg.rtd",,"StudyData", $I$2, "BAR", "", "Close", $I$4, -$A1666, $I$6,$I$10,,$I$8,$I$12)</f>
        <v/>
      </c>
    </row>
    <row r="1667" spans="1:6" x14ac:dyDescent="0.3">
      <c r="A1667" s="1">
        <f t="shared" si="25"/>
        <v>1665</v>
      </c>
      <c r="B1667" s="6" t="str">
        <f xml:space="preserve"> RTD("cqg.rtd",,"StudyData", $I$2, "BAR", "", "Time", $I$4,-$A1667,$I$6,$I$10, "","False","T")</f>
        <v/>
      </c>
      <c r="C1667" s="3" t="str">
        <f xml:space="preserve"> RTD("cqg.rtd",,"StudyData", $I$2, "BAR", "", "Open", $I$4, -$A1667, $I$6,$I$10,,$I$8,$I$12)</f>
        <v/>
      </c>
      <c r="D1667" s="3" t="str">
        <f xml:space="preserve"> RTD("cqg.rtd",,"StudyData", $I$2, "BAR", "", "High", $I$4, -$A1667, $I$6,$I$10,,$I$8,$I$12)</f>
        <v/>
      </c>
      <c r="E1667" s="3" t="str">
        <f xml:space="preserve"> RTD("cqg.rtd",,"StudyData", $I$2, "BAR", "", "Low", $I$4, -$A1667, $I$6,$I$10,,$I$8,$I$12)</f>
        <v/>
      </c>
      <c r="F1667" s="3" t="str">
        <f xml:space="preserve"> RTD("cqg.rtd",,"StudyData", $I$2, "BAR", "", "Close", $I$4, -$A1667, $I$6,$I$10,,$I$8,$I$12)</f>
        <v/>
      </c>
    </row>
    <row r="1668" spans="1:6" x14ac:dyDescent="0.3">
      <c r="A1668" s="1">
        <f t="shared" ref="A1668:A1731" si="26">A1667+1</f>
        <v>1666</v>
      </c>
      <c r="B1668" s="6" t="str">
        <f xml:space="preserve"> RTD("cqg.rtd",,"StudyData", $I$2, "BAR", "", "Time", $I$4,-$A1668,$I$6,$I$10, "","False","T")</f>
        <v/>
      </c>
      <c r="C1668" s="3" t="str">
        <f xml:space="preserve"> RTD("cqg.rtd",,"StudyData", $I$2, "BAR", "", "Open", $I$4, -$A1668, $I$6,$I$10,,$I$8,$I$12)</f>
        <v/>
      </c>
      <c r="D1668" s="3" t="str">
        <f xml:space="preserve"> RTD("cqg.rtd",,"StudyData", $I$2, "BAR", "", "High", $I$4, -$A1668, $I$6,$I$10,,$I$8,$I$12)</f>
        <v/>
      </c>
      <c r="E1668" s="3" t="str">
        <f xml:space="preserve"> RTD("cqg.rtd",,"StudyData", $I$2, "BAR", "", "Low", $I$4, -$A1668, $I$6,$I$10,,$I$8,$I$12)</f>
        <v/>
      </c>
      <c r="F1668" s="3" t="str">
        <f xml:space="preserve"> RTD("cqg.rtd",,"StudyData", $I$2, "BAR", "", "Close", $I$4, -$A1668, $I$6,$I$10,,$I$8,$I$12)</f>
        <v/>
      </c>
    </row>
    <row r="1669" spans="1:6" x14ac:dyDescent="0.3">
      <c r="A1669" s="1">
        <f t="shared" si="26"/>
        <v>1667</v>
      </c>
      <c r="B1669" s="6" t="str">
        <f xml:space="preserve"> RTD("cqg.rtd",,"StudyData", $I$2, "BAR", "", "Time", $I$4,-$A1669,$I$6,$I$10, "","False","T")</f>
        <v/>
      </c>
      <c r="C1669" s="3" t="str">
        <f xml:space="preserve"> RTD("cqg.rtd",,"StudyData", $I$2, "BAR", "", "Open", $I$4, -$A1669, $I$6,$I$10,,$I$8,$I$12)</f>
        <v/>
      </c>
      <c r="D1669" s="3" t="str">
        <f xml:space="preserve"> RTD("cqg.rtd",,"StudyData", $I$2, "BAR", "", "High", $I$4, -$A1669, $I$6,$I$10,,$I$8,$I$12)</f>
        <v/>
      </c>
      <c r="E1669" s="3" t="str">
        <f xml:space="preserve"> RTD("cqg.rtd",,"StudyData", $I$2, "BAR", "", "Low", $I$4, -$A1669, $I$6,$I$10,,$I$8,$I$12)</f>
        <v/>
      </c>
      <c r="F1669" s="3" t="str">
        <f xml:space="preserve"> RTD("cqg.rtd",,"StudyData", $I$2, "BAR", "", "Close", $I$4, -$A1669, $I$6,$I$10,,$I$8,$I$12)</f>
        <v/>
      </c>
    </row>
    <row r="1670" spans="1:6" x14ac:dyDescent="0.3">
      <c r="A1670" s="1">
        <f t="shared" si="26"/>
        <v>1668</v>
      </c>
      <c r="B1670" s="6" t="str">
        <f xml:space="preserve"> RTD("cqg.rtd",,"StudyData", $I$2, "BAR", "", "Time", $I$4,-$A1670,$I$6,$I$10, "","False","T")</f>
        <v/>
      </c>
      <c r="C1670" s="3" t="str">
        <f xml:space="preserve"> RTD("cqg.rtd",,"StudyData", $I$2, "BAR", "", "Open", $I$4, -$A1670, $I$6,$I$10,,$I$8,$I$12)</f>
        <v/>
      </c>
      <c r="D1670" s="3" t="str">
        <f xml:space="preserve"> RTD("cqg.rtd",,"StudyData", $I$2, "BAR", "", "High", $I$4, -$A1670, $I$6,$I$10,,$I$8,$I$12)</f>
        <v/>
      </c>
      <c r="E1670" s="3" t="str">
        <f xml:space="preserve"> RTD("cqg.rtd",,"StudyData", $I$2, "BAR", "", "Low", $I$4, -$A1670, $I$6,$I$10,,$I$8,$I$12)</f>
        <v/>
      </c>
      <c r="F1670" s="3" t="str">
        <f xml:space="preserve"> RTD("cqg.rtd",,"StudyData", $I$2, "BAR", "", "Close", $I$4, -$A1670, $I$6,$I$10,,$I$8,$I$12)</f>
        <v/>
      </c>
    </row>
    <row r="1671" spans="1:6" x14ac:dyDescent="0.3">
      <c r="A1671" s="1">
        <f t="shared" si="26"/>
        <v>1669</v>
      </c>
      <c r="B1671" s="6" t="str">
        <f xml:space="preserve"> RTD("cqg.rtd",,"StudyData", $I$2, "BAR", "", "Time", $I$4,-$A1671,$I$6,$I$10, "","False","T")</f>
        <v/>
      </c>
      <c r="C1671" s="3" t="str">
        <f xml:space="preserve"> RTD("cqg.rtd",,"StudyData", $I$2, "BAR", "", "Open", $I$4, -$A1671, $I$6,$I$10,,$I$8,$I$12)</f>
        <v/>
      </c>
      <c r="D1671" s="3" t="str">
        <f xml:space="preserve"> RTD("cqg.rtd",,"StudyData", $I$2, "BAR", "", "High", $I$4, -$A1671, $I$6,$I$10,,$I$8,$I$12)</f>
        <v/>
      </c>
      <c r="E1671" s="3" t="str">
        <f xml:space="preserve"> RTD("cqg.rtd",,"StudyData", $I$2, "BAR", "", "Low", $I$4, -$A1671, $I$6,$I$10,,$I$8,$I$12)</f>
        <v/>
      </c>
      <c r="F1671" s="3" t="str">
        <f xml:space="preserve"> RTD("cqg.rtd",,"StudyData", $I$2, "BAR", "", "Close", $I$4, -$A1671, $I$6,$I$10,,$I$8,$I$12)</f>
        <v/>
      </c>
    </row>
    <row r="1672" spans="1:6" x14ac:dyDescent="0.3">
      <c r="A1672" s="1">
        <f t="shared" si="26"/>
        <v>1670</v>
      </c>
      <c r="B1672" s="6" t="str">
        <f xml:space="preserve"> RTD("cqg.rtd",,"StudyData", $I$2, "BAR", "", "Time", $I$4,-$A1672,$I$6,$I$10, "","False","T")</f>
        <v/>
      </c>
      <c r="C1672" s="3" t="str">
        <f xml:space="preserve"> RTD("cqg.rtd",,"StudyData", $I$2, "BAR", "", "Open", $I$4, -$A1672, $I$6,$I$10,,$I$8,$I$12)</f>
        <v/>
      </c>
      <c r="D1672" s="3" t="str">
        <f xml:space="preserve"> RTD("cqg.rtd",,"StudyData", $I$2, "BAR", "", "High", $I$4, -$A1672, $I$6,$I$10,,$I$8,$I$12)</f>
        <v/>
      </c>
      <c r="E1672" s="3" t="str">
        <f xml:space="preserve"> RTD("cqg.rtd",,"StudyData", $I$2, "BAR", "", "Low", $I$4, -$A1672, $I$6,$I$10,,$I$8,$I$12)</f>
        <v/>
      </c>
      <c r="F1672" s="3" t="str">
        <f xml:space="preserve"> RTD("cqg.rtd",,"StudyData", $I$2, "BAR", "", "Close", $I$4, -$A1672, $I$6,$I$10,,$I$8,$I$12)</f>
        <v/>
      </c>
    </row>
    <row r="1673" spans="1:6" x14ac:dyDescent="0.3">
      <c r="A1673" s="1">
        <f t="shared" si="26"/>
        <v>1671</v>
      </c>
      <c r="B1673" s="6" t="str">
        <f xml:space="preserve"> RTD("cqg.rtd",,"StudyData", $I$2, "BAR", "", "Time", $I$4,-$A1673,$I$6,$I$10, "","False","T")</f>
        <v/>
      </c>
      <c r="C1673" s="3" t="str">
        <f xml:space="preserve"> RTD("cqg.rtd",,"StudyData", $I$2, "BAR", "", "Open", $I$4, -$A1673, $I$6,$I$10,,$I$8,$I$12)</f>
        <v/>
      </c>
      <c r="D1673" s="3" t="str">
        <f xml:space="preserve"> RTD("cqg.rtd",,"StudyData", $I$2, "BAR", "", "High", $I$4, -$A1673, $I$6,$I$10,,$I$8,$I$12)</f>
        <v/>
      </c>
      <c r="E1673" s="3" t="str">
        <f xml:space="preserve"> RTD("cqg.rtd",,"StudyData", $I$2, "BAR", "", "Low", $I$4, -$A1673, $I$6,$I$10,,$I$8,$I$12)</f>
        <v/>
      </c>
      <c r="F1673" s="3" t="str">
        <f xml:space="preserve"> RTD("cqg.rtd",,"StudyData", $I$2, "BAR", "", "Close", $I$4, -$A1673, $I$6,$I$10,,$I$8,$I$12)</f>
        <v/>
      </c>
    </row>
    <row r="1674" spans="1:6" x14ac:dyDescent="0.3">
      <c r="A1674" s="1">
        <f t="shared" si="26"/>
        <v>1672</v>
      </c>
      <c r="B1674" s="6" t="str">
        <f xml:space="preserve"> RTD("cqg.rtd",,"StudyData", $I$2, "BAR", "", "Time", $I$4,-$A1674,$I$6,$I$10, "","False","T")</f>
        <v/>
      </c>
      <c r="C1674" s="3" t="str">
        <f xml:space="preserve"> RTD("cqg.rtd",,"StudyData", $I$2, "BAR", "", "Open", $I$4, -$A1674, $I$6,$I$10,,$I$8,$I$12)</f>
        <v/>
      </c>
      <c r="D1674" s="3" t="str">
        <f xml:space="preserve"> RTD("cqg.rtd",,"StudyData", $I$2, "BAR", "", "High", $I$4, -$A1674, $I$6,$I$10,,$I$8,$I$12)</f>
        <v/>
      </c>
      <c r="E1674" s="3" t="str">
        <f xml:space="preserve"> RTD("cqg.rtd",,"StudyData", $I$2, "BAR", "", "Low", $I$4, -$A1674, $I$6,$I$10,,$I$8,$I$12)</f>
        <v/>
      </c>
      <c r="F1674" s="3" t="str">
        <f xml:space="preserve"> RTD("cqg.rtd",,"StudyData", $I$2, "BAR", "", "Close", $I$4, -$A1674, $I$6,$I$10,,$I$8,$I$12)</f>
        <v/>
      </c>
    </row>
    <row r="1675" spans="1:6" x14ac:dyDescent="0.3">
      <c r="A1675" s="1">
        <f t="shared" si="26"/>
        <v>1673</v>
      </c>
      <c r="B1675" s="6" t="str">
        <f xml:space="preserve"> RTD("cqg.rtd",,"StudyData", $I$2, "BAR", "", "Time", $I$4,-$A1675,$I$6,$I$10, "","False","T")</f>
        <v/>
      </c>
      <c r="C1675" s="3" t="str">
        <f xml:space="preserve"> RTD("cqg.rtd",,"StudyData", $I$2, "BAR", "", "Open", $I$4, -$A1675, $I$6,$I$10,,$I$8,$I$12)</f>
        <v/>
      </c>
      <c r="D1675" s="3" t="str">
        <f xml:space="preserve"> RTD("cqg.rtd",,"StudyData", $I$2, "BAR", "", "High", $I$4, -$A1675, $I$6,$I$10,,$I$8,$I$12)</f>
        <v/>
      </c>
      <c r="E1675" s="3" t="str">
        <f xml:space="preserve"> RTD("cqg.rtd",,"StudyData", $I$2, "BAR", "", "Low", $I$4, -$A1675, $I$6,$I$10,,$I$8,$I$12)</f>
        <v/>
      </c>
      <c r="F1675" s="3" t="str">
        <f xml:space="preserve"> RTD("cqg.rtd",,"StudyData", $I$2, "BAR", "", "Close", $I$4, -$A1675, $I$6,$I$10,,$I$8,$I$12)</f>
        <v/>
      </c>
    </row>
    <row r="1676" spans="1:6" x14ac:dyDescent="0.3">
      <c r="A1676" s="1">
        <f t="shared" si="26"/>
        <v>1674</v>
      </c>
      <c r="B1676" s="6" t="str">
        <f xml:space="preserve"> RTD("cqg.rtd",,"StudyData", $I$2, "BAR", "", "Time", $I$4,-$A1676,$I$6,$I$10, "","False","T")</f>
        <v/>
      </c>
      <c r="C1676" s="3" t="str">
        <f xml:space="preserve"> RTD("cqg.rtd",,"StudyData", $I$2, "BAR", "", "Open", $I$4, -$A1676, $I$6,$I$10,,$I$8,$I$12)</f>
        <v/>
      </c>
      <c r="D1676" s="3" t="str">
        <f xml:space="preserve"> RTD("cqg.rtd",,"StudyData", $I$2, "BAR", "", "High", $I$4, -$A1676, $I$6,$I$10,,$I$8,$I$12)</f>
        <v/>
      </c>
      <c r="E1676" s="3" t="str">
        <f xml:space="preserve"> RTD("cqg.rtd",,"StudyData", $I$2, "BAR", "", "Low", $I$4, -$A1676, $I$6,$I$10,,$I$8,$I$12)</f>
        <v/>
      </c>
      <c r="F1676" s="3" t="str">
        <f xml:space="preserve"> RTD("cqg.rtd",,"StudyData", $I$2, "BAR", "", "Close", $I$4, -$A1676, $I$6,$I$10,,$I$8,$I$12)</f>
        <v/>
      </c>
    </row>
    <row r="1677" spans="1:6" x14ac:dyDescent="0.3">
      <c r="A1677" s="1">
        <f t="shared" si="26"/>
        <v>1675</v>
      </c>
      <c r="B1677" s="6" t="str">
        <f xml:space="preserve"> RTD("cqg.rtd",,"StudyData", $I$2, "BAR", "", "Time", $I$4,-$A1677,$I$6,$I$10, "","False","T")</f>
        <v/>
      </c>
      <c r="C1677" s="3" t="str">
        <f xml:space="preserve"> RTD("cqg.rtd",,"StudyData", $I$2, "BAR", "", "Open", $I$4, -$A1677, $I$6,$I$10,,$I$8,$I$12)</f>
        <v/>
      </c>
      <c r="D1677" s="3" t="str">
        <f xml:space="preserve"> RTD("cqg.rtd",,"StudyData", $I$2, "BAR", "", "High", $I$4, -$A1677, $I$6,$I$10,,$I$8,$I$12)</f>
        <v/>
      </c>
      <c r="E1677" s="3" t="str">
        <f xml:space="preserve"> RTD("cqg.rtd",,"StudyData", $I$2, "BAR", "", "Low", $I$4, -$A1677, $I$6,$I$10,,$I$8,$I$12)</f>
        <v/>
      </c>
      <c r="F1677" s="3" t="str">
        <f xml:space="preserve"> RTD("cqg.rtd",,"StudyData", $I$2, "BAR", "", "Close", $I$4, -$A1677, $I$6,$I$10,,$I$8,$I$12)</f>
        <v/>
      </c>
    </row>
    <row r="1678" spans="1:6" x14ac:dyDescent="0.3">
      <c r="A1678" s="1">
        <f t="shared" si="26"/>
        <v>1676</v>
      </c>
      <c r="B1678" s="6" t="str">
        <f xml:space="preserve"> RTD("cqg.rtd",,"StudyData", $I$2, "BAR", "", "Time", $I$4,-$A1678,$I$6,$I$10, "","False","T")</f>
        <v/>
      </c>
      <c r="C1678" s="3" t="str">
        <f xml:space="preserve"> RTD("cqg.rtd",,"StudyData", $I$2, "BAR", "", "Open", $I$4, -$A1678, $I$6,$I$10,,$I$8,$I$12)</f>
        <v/>
      </c>
      <c r="D1678" s="3" t="str">
        <f xml:space="preserve"> RTD("cqg.rtd",,"StudyData", $I$2, "BAR", "", "High", $I$4, -$A1678, $I$6,$I$10,,$I$8,$I$12)</f>
        <v/>
      </c>
      <c r="E1678" s="3" t="str">
        <f xml:space="preserve"> RTD("cqg.rtd",,"StudyData", $I$2, "BAR", "", "Low", $I$4, -$A1678, $I$6,$I$10,,$I$8,$I$12)</f>
        <v/>
      </c>
      <c r="F1678" s="3" t="str">
        <f xml:space="preserve"> RTD("cqg.rtd",,"StudyData", $I$2, "BAR", "", "Close", $I$4, -$A1678, $I$6,$I$10,,$I$8,$I$12)</f>
        <v/>
      </c>
    </row>
    <row r="1679" spans="1:6" x14ac:dyDescent="0.3">
      <c r="A1679" s="1">
        <f t="shared" si="26"/>
        <v>1677</v>
      </c>
      <c r="B1679" s="6" t="str">
        <f xml:space="preserve"> RTD("cqg.rtd",,"StudyData", $I$2, "BAR", "", "Time", $I$4,-$A1679,$I$6,$I$10, "","False","T")</f>
        <v/>
      </c>
      <c r="C1679" s="3" t="str">
        <f xml:space="preserve"> RTD("cqg.rtd",,"StudyData", $I$2, "BAR", "", "Open", $I$4, -$A1679, $I$6,$I$10,,$I$8,$I$12)</f>
        <v/>
      </c>
      <c r="D1679" s="3" t="str">
        <f xml:space="preserve"> RTD("cqg.rtd",,"StudyData", $I$2, "BAR", "", "High", $I$4, -$A1679, $I$6,$I$10,,$I$8,$I$12)</f>
        <v/>
      </c>
      <c r="E1679" s="3" t="str">
        <f xml:space="preserve"> RTD("cqg.rtd",,"StudyData", $I$2, "BAR", "", "Low", $I$4, -$A1679, $I$6,$I$10,,$I$8,$I$12)</f>
        <v/>
      </c>
      <c r="F1679" s="3" t="str">
        <f xml:space="preserve"> RTD("cqg.rtd",,"StudyData", $I$2, "BAR", "", "Close", $I$4, -$A1679, $I$6,$I$10,,$I$8,$I$12)</f>
        <v/>
      </c>
    </row>
    <row r="1680" spans="1:6" x14ac:dyDescent="0.3">
      <c r="A1680" s="1">
        <f t="shared" si="26"/>
        <v>1678</v>
      </c>
      <c r="B1680" s="6" t="str">
        <f xml:space="preserve"> RTD("cqg.rtd",,"StudyData", $I$2, "BAR", "", "Time", $I$4,-$A1680,$I$6,$I$10, "","False","T")</f>
        <v/>
      </c>
      <c r="C1680" s="3" t="str">
        <f xml:space="preserve"> RTD("cqg.rtd",,"StudyData", $I$2, "BAR", "", "Open", $I$4, -$A1680, $I$6,$I$10,,$I$8,$I$12)</f>
        <v/>
      </c>
      <c r="D1680" s="3" t="str">
        <f xml:space="preserve"> RTD("cqg.rtd",,"StudyData", $I$2, "BAR", "", "High", $I$4, -$A1680, $I$6,$I$10,,$I$8,$I$12)</f>
        <v/>
      </c>
      <c r="E1680" s="3" t="str">
        <f xml:space="preserve"> RTD("cqg.rtd",,"StudyData", $I$2, "BAR", "", "Low", $I$4, -$A1680, $I$6,$I$10,,$I$8,$I$12)</f>
        <v/>
      </c>
      <c r="F1680" s="3" t="str">
        <f xml:space="preserve"> RTD("cqg.rtd",,"StudyData", $I$2, "BAR", "", "Close", $I$4, -$A1680, $I$6,$I$10,,$I$8,$I$12)</f>
        <v/>
      </c>
    </row>
    <row r="1681" spans="1:6" x14ac:dyDescent="0.3">
      <c r="A1681" s="1">
        <f t="shared" si="26"/>
        <v>1679</v>
      </c>
      <c r="B1681" s="6" t="str">
        <f xml:space="preserve"> RTD("cqg.rtd",,"StudyData", $I$2, "BAR", "", "Time", $I$4,-$A1681,$I$6,$I$10, "","False","T")</f>
        <v/>
      </c>
      <c r="C1681" s="3" t="str">
        <f xml:space="preserve"> RTD("cqg.rtd",,"StudyData", $I$2, "BAR", "", "Open", $I$4, -$A1681, $I$6,$I$10,,$I$8,$I$12)</f>
        <v/>
      </c>
      <c r="D1681" s="3" t="str">
        <f xml:space="preserve"> RTD("cqg.rtd",,"StudyData", $I$2, "BAR", "", "High", $I$4, -$A1681, $I$6,$I$10,,$I$8,$I$12)</f>
        <v/>
      </c>
      <c r="E1681" s="3" t="str">
        <f xml:space="preserve"> RTD("cqg.rtd",,"StudyData", $I$2, "BAR", "", "Low", $I$4, -$A1681, $I$6,$I$10,,$I$8,$I$12)</f>
        <v/>
      </c>
      <c r="F1681" s="3" t="str">
        <f xml:space="preserve"> RTD("cqg.rtd",,"StudyData", $I$2, "BAR", "", "Close", $I$4, -$A1681, $I$6,$I$10,,$I$8,$I$12)</f>
        <v/>
      </c>
    </row>
    <row r="1682" spans="1:6" x14ac:dyDescent="0.3">
      <c r="A1682" s="1">
        <f t="shared" si="26"/>
        <v>1680</v>
      </c>
      <c r="B1682" s="6" t="str">
        <f xml:space="preserve"> RTD("cqg.rtd",,"StudyData", $I$2, "BAR", "", "Time", $I$4,-$A1682,$I$6,$I$10, "","False","T")</f>
        <v/>
      </c>
      <c r="C1682" s="3" t="str">
        <f xml:space="preserve"> RTD("cqg.rtd",,"StudyData", $I$2, "BAR", "", "Open", $I$4, -$A1682, $I$6,$I$10,,$I$8,$I$12)</f>
        <v/>
      </c>
      <c r="D1682" s="3" t="str">
        <f xml:space="preserve"> RTD("cqg.rtd",,"StudyData", $I$2, "BAR", "", "High", $I$4, -$A1682, $I$6,$I$10,,$I$8,$I$12)</f>
        <v/>
      </c>
      <c r="E1682" s="3" t="str">
        <f xml:space="preserve"> RTD("cqg.rtd",,"StudyData", $I$2, "BAR", "", "Low", $I$4, -$A1682, $I$6,$I$10,,$I$8,$I$12)</f>
        <v/>
      </c>
      <c r="F1682" s="3" t="str">
        <f xml:space="preserve"> RTD("cqg.rtd",,"StudyData", $I$2, "BAR", "", "Close", $I$4, -$A1682, $I$6,$I$10,,$I$8,$I$12)</f>
        <v/>
      </c>
    </row>
    <row r="1683" spans="1:6" x14ac:dyDescent="0.3">
      <c r="A1683" s="1">
        <f t="shared" si="26"/>
        <v>1681</v>
      </c>
      <c r="B1683" s="6" t="str">
        <f xml:space="preserve"> RTD("cqg.rtd",,"StudyData", $I$2, "BAR", "", "Time", $I$4,-$A1683,$I$6,$I$10, "","False","T")</f>
        <v/>
      </c>
      <c r="C1683" s="3" t="str">
        <f xml:space="preserve"> RTD("cqg.rtd",,"StudyData", $I$2, "BAR", "", "Open", $I$4, -$A1683, $I$6,$I$10,,$I$8,$I$12)</f>
        <v/>
      </c>
      <c r="D1683" s="3" t="str">
        <f xml:space="preserve"> RTD("cqg.rtd",,"StudyData", $I$2, "BAR", "", "High", $I$4, -$A1683, $I$6,$I$10,,$I$8,$I$12)</f>
        <v/>
      </c>
      <c r="E1683" s="3" t="str">
        <f xml:space="preserve"> RTD("cqg.rtd",,"StudyData", $I$2, "BAR", "", "Low", $I$4, -$A1683, $I$6,$I$10,,$I$8,$I$12)</f>
        <v/>
      </c>
      <c r="F1683" s="3" t="str">
        <f xml:space="preserve"> RTD("cqg.rtd",,"StudyData", $I$2, "BAR", "", "Close", $I$4, -$A1683, $I$6,$I$10,,$I$8,$I$12)</f>
        <v/>
      </c>
    </row>
    <row r="1684" spans="1:6" x14ac:dyDescent="0.3">
      <c r="A1684" s="1">
        <f t="shared" si="26"/>
        <v>1682</v>
      </c>
      <c r="B1684" s="6" t="str">
        <f xml:space="preserve"> RTD("cqg.rtd",,"StudyData", $I$2, "BAR", "", "Time", $I$4,-$A1684,$I$6,$I$10, "","False","T")</f>
        <v/>
      </c>
      <c r="C1684" s="3" t="str">
        <f xml:space="preserve"> RTD("cqg.rtd",,"StudyData", $I$2, "BAR", "", "Open", $I$4, -$A1684, $I$6,$I$10,,$I$8,$I$12)</f>
        <v/>
      </c>
      <c r="D1684" s="3" t="str">
        <f xml:space="preserve"> RTD("cqg.rtd",,"StudyData", $I$2, "BAR", "", "High", $I$4, -$A1684, $I$6,$I$10,,$I$8,$I$12)</f>
        <v/>
      </c>
      <c r="E1684" s="3" t="str">
        <f xml:space="preserve"> RTD("cqg.rtd",,"StudyData", $I$2, "BAR", "", "Low", $I$4, -$A1684, $I$6,$I$10,,$I$8,$I$12)</f>
        <v/>
      </c>
      <c r="F1684" s="3" t="str">
        <f xml:space="preserve"> RTD("cqg.rtd",,"StudyData", $I$2, "BAR", "", "Close", $I$4, -$A1684, $I$6,$I$10,,$I$8,$I$12)</f>
        <v/>
      </c>
    </row>
    <row r="1685" spans="1:6" x14ac:dyDescent="0.3">
      <c r="A1685" s="1">
        <f t="shared" si="26"/>
        <v>1683</v>
      </c>
      <c r="B1685" s="6" t="str">
        <f xml:space="preserve"> RTD("cqg.rtd",,"StudyData", $I$2, "BAR", "", "Time", $I$4,-$A1685,$I$6,$I$10, "","False","T")</f>
        <v/>
      </c>
      <c r="C1685" s="3" t="str">
        <f xml:space="preserve"> RTD("cqg.rtd",,"StudyData", $I$2, "BAR", "", "Open", $I$4, -$A1685, $I$6,$I$10,,$I$8,$I$12)</f>
        <v/>
      </c>
      <c r="D1685" s="3" t="str">
        <f xml:space="preserve"> RTD("cqg.rtd",,"StudyData", $I$2, "BAR", "", "High", $I$4, -$A1685, $I$6,$I$10,,$I$8,$I$12)</f>
        <v/>
      </c>
      <c r="E1685" s="3" t="str">
        <f xml:space="preserve"> RTD("cqg.rtd",,"StudyData", $I$2, "BAR", "", "Low", $I$4, -$A1685, $I$6,$I$10,,$I$8,$I$12)</f>
        <v/>
      </c>
      <c r="F1685" s="3" t="str">
        <f xml:space="preserve"> RTD("cqg.rtd",,"StudyData", $I$2, "BAR", "", "Close", $I$4, -$A1685, $I$6,$I$10,,$I$8,$I$12)</f>
        <v/>
      </c>
    </row>
    <row r="1686" spans="1:6" x14ac:dyDescent="0.3">
      <c r="A1686" s="1">
        <f t="shared" si="26"/>
        <v>1684</v>
      </c>
      <c r="B1686" s="6" t="str">
        <f xml:space="preserve"> RTD("cqg.rtd",,"StudyData", $I$2, "BAR", "", "Time", $I$4,-$A1686,$I$6,$I$10, "","False","T")</f>
        <v/>
      </c>
      <c r="C1686" s="3" t="str">
        <f xml:space="preserve"> RTD("cqg.rtd",,"StudyData", $I$2, "BAR", "", "Open", $I$4, -$A1686, $I$6,$I$10,,$I$8,$I$12)</f>
        <v/>
      </c>
      <c r="D1686" s="3" t="str">
        <f xml:space="preserve"> RTD("cqg.rtd",,"StudyData", $I$2, "BAR", "", "High", $I$4, -$A1686, $I$6,$I$10,,$I$8,$I$12)</f>
        <v/>
      </c>
      <c r="E1686" s="3" t="str">
        <f xml:space="preserve"> RTD("cqg.rtd",,"StudyData", $I$2, "BAR", "", "Low", $I$4, -$A1686, $I$6,$I$10,,$I$8,$I$12)</f>
        <v/>
      </c>
      <c r="F1686" s="3" t="str">
        <f xml:space="preserve"> RTD("cqg.rtd",,"StudyData", $I$2, "BAR", "", "Close", $I$4, -$A1686, $I$6,$I$10,,$I$8,$I$12)</f>
        <v/>
      </c>
    </row>
    <row r="1687" spans="1:6" x14ac:dyDescent="0.3">
      <c r="A1687" s="1">
        <f t="shared" si="26"/>
        <v>1685</v>
      </c>
      <c r="B1687" s="6" t="str">
        <f xml:space="preserve"> RTD("cqg.rtd",,"StudyData", $I$2, "BAR", "", "Time", $I$4,-$A1687,$I$6,$I$10, "","False","T")</f>
        <v/>
      </c>
      <c r="C1687" s="3" t="str">
        <f xml:space="preserve"> RTD("cqg.rtd",,"StudyData", $I$2, "BAR", "", "Open", $I$4, -$A1687, $I$6,$I$10,,$I$8,$I$12)</f>
        <v/>
      </c>
      <c r="D1687" s="3" t="str">
        <f xml:space="preserve"> RTD("cqg.rtd",,"StudyData", $I$2, "BAR", "", "High", $I$4, -$A1687, $I$6,$I$10,,$I$8,$I$12)</f>
        <v/>
      </c>
      <c r="E1687" s="3" t="str">
        <f xml:space="preserve"> RTD("cqg.rtd",,"StudyData", $I$2, "BAR", "", "Low", $I$4, -$A1687, $I$6,$I$10,,$I$8,$I$12)</f>
        <v/>
      </c>
      <c r="F1687" s="3" t="str">
        <f xml:space="preserve"> RTD("cqg.rtd",,"StudyData", $I$2, "BAR", "", "Close", $I$4, -$A1687, $I$6,$I$10,,$I$8,$I$12)</f>
        <v/>
      </c>
    </row>
    <row r="1688" spans="1:6" x14ac:dyDescent="0.3">
      <c r="A1688" s="1">
        <f t="shared" si="26"/>
        <v>1686</v>
      </c>
      <c r="B1688" s="6" t="str">
        <f xml:space="preserve"> RTD("cqg.rtd",,"StudyData", $I$2, "BAR", "", "Time", $I$4,-$A1688,$I$6,$I$10, "","False","T")</f>
        <v/>
      </c>
      <c r="C1688" s="3" t="str">
        <f xml:space="preserve"> RTD("cqg.rtd",,"StudyData", $I$2, "BAR", "", "Open", $I$4, -$A1688, $I$6,$I$10,,$I$8,$I$12)</f>
        <v/>
      </c>
      <c r="D1688" s="3" t="str">
        <f xml:space="preserve"> RTD("cqg.rtd",,"StudyData", $I$2, "BAR", "", "High", $I$4, -$A1688, $I$6,$I$10,,$I$8,$I$12)</f>
        <v/>
      </c>
      <c r="E1688" s="3" t="str">
        <f xml:space="preserve"> RTD("cqg.rtd",,"StudyData", $I$2, "BAR", "", "Low", $I$4, -$A1688, $I$6,$I$10,,$I$8,$I$12)</f>
        <v/>
      </c>
      <c r="F1688" s="3" t="str">
        <f xml:space="preserve"> RTD("cqg.rtd",,"StudyData", $I$2, "BAR", "", "Close", $I$4, -$A1688, $I$6,$I$10,,$I$8,$I$12)</f>
        <v/>
      </c>
    </row>
    <row r="1689" spans="1:6" x14ac:dyDescent="0.3">
      <c r="A1689" s="1">
        <f t="shared" si="26"/>
        <v>1687</v>
      </c>
      <c r="B1689" s="6" t="str">
        <f xml:space="preserve"> RTD("cqg.rtd",,"StudyData", $I$2, "BAR", "", "Time", $I$4,-$A1689,$I$6,$I$10, "","False","T")</f>
        <v/>
      </c>
      <c r="C1689" s="3" t="str">
        <f xml:space="preserve"> RTD("cqg.rtd",,"StudyData", $I$2, "BAR", "", "Open", $I$4, -$A1689, $I$6,$I$10,,$I$8,$I$12)</f>
        <v/>
      </c>
      <c r="D1689" s="3" t="str">
        <f xml:space="preserve"> RTD("cqg.rtd",,"StudyData", $I$2, "BAR", "", "High", $I$4, -$A1689, $I$6,$I$10,,$I$8,$I$12)</f>
        <v/>
      </c>
      <c r="E1689" s="3" t="str">
        <f xml:space="preserve"> RTD("cqg.rtd",,"StudyData", $I$2, "BAR", "", "Low", $I$4, -$A1689, $I$6,$I$10,,$I$8,$I$12)</f>
        <v/>
      </c>
      <c r="F1689" s="3" t="str">
        <f xml:space="preserve"> RTD("cqg.rtd",,"StudyData", $I$2, "BAR", "", "Close", $I$4, -$A1689, $I$6,$I$10,,$I$8,$I$12)</f>
        <v/>
      </c>
    </row>
    <row r="1690" spans="1:6" x14ac:dyDescent="0.3">
      <c r="A1690" s="1">
        <f t="shared" si="26"/>
        <v>1688</v>
      </c>
      <c r="B1690" s="6" t="str">
        <f xml:space="preserve"> RTD("cqg.rtd",,"StudyData", $I$2, "BAR", "", "Time", $I$4,-$A1690,$I$6,$I$10, "","False","T")</f>
        <v/>
      </c>
      <c r="C1690" s="3" t="str">
        <f xml:space="preserve"> RTD("cqg.rtd",,"StudyData", $I$2, "BAR", "", "Open", $I$4, -$A1690, $I$6,$I$10,,$I$8,$I$12)</f>
        <v/>
      </c>
      <c r="D1690" s="3" t="str">
        <f xml:space="preserve"> RTD("cqg.rtd",,"StudyData", $I$2, "BAR", "", "High", $I$4, -$A1690, $I$6,$I$10,,$I$8,$I$12)</f>
        <v/>
      </c>
      <c r="E1690" s="3" t="str">
        <f xml:space="preserve"> RTD("cqg.rtd",,"StudyData", $I$2, "BAR", "", "Low", $I$4, -$A1690, $I$6,$I$10,,$I$8,$I$12)</f>
        <v/>
      </c>
      <c r="F1690" s="3" t="str">
        <f xml:space="preserve"> RTD("cqg.rtd",,"StudyData", $I$2, "BAR", "", "Close", $I$4, -$A1690, $I$6,$I$10,,$I$8,$I$12)</f>
        <v/>
      </c>
    </row>
    <row r="1691" spans="1:6" x14ac:dyDescent="0.3">
      <c r="A1691" s="1">
        <f t="shared" si="26"/>
        <v>1689</v>
      </c>
      <c r="B1691" s="6" t="str">
        <f xml:space="preserve"> RTD("cqg.rtd",,"StudyData", $I$2, "BAR", "", "Time", $I$4,-$A1691,$I$6,$I$10, "","False","T")</f>
        <v/>
      </c>
      <c r="C1691" s="3" t="str">
        <f xml:space="preserve"> RTD("cqg.rtd",,"StudyData", $I$2, "BAR", "", "Open", $I$4, -$A1691, $I$6,$I$10,,$I$8,$I$12)</f>
        <v/>
      </c>
      <c r="D1691" s="3" t="str">
        <f xml:space="preserve"> RTD("cqg.rtd",,"StudyData", $I$2, "BAR", "", "High", $I$4, -$A1691, $I$6,$I$10,,$I$8,$I$12)</f>
        <v/>
      </c>
      <c r="E1691" s="3" t="str">
        <f xml:space="preserve"> RTD("cqg.rtd",,"StudyData", $I$2, "BAR", "", "Low", $I$4, -$A1691, $I$6,$I$10,,$I$8,$I$12)</f>
        <v/>
      </c>
      <c r="F1691" s="3" t="str">
        <f xml:space="preserve"> RTD("cqg.rtd",,"StudyData", $I$2, "BAR", "", "Close", $I$4, -$A1691, $I$6,$I$10,,$I$8,$I$12)</f>
        <v/>
      </c>
    </row>
    <row r="1692" spans="1:6" x14ac:dyDescent="0.3">
      <c r="A1692" s="1">
        <f t="shared" si="26"/>
        <v>1690</v>
      </c>
      <c r="B1692" s="6" t="str">
        <f xml:space="preserve"> RTD("cqg.rtd",,"StudyData", $I$2, "BAR", "", "Time", $I$4,-$A1692,$I$6,$I$10, "","False","T")</f>
        <v/>
      </c>
      <c r="C1692" s="3" t="str">
        <f xml:space="preserve"> RTD("cqg.rtd",,"StudyData", $I$2, "BAR", "", "Open", $I$4, -$A1692, $I$6,$I$10,,$I$8,$I$12)</f>
        <v/>
      </c>
      <c r="D1692" s="3" t="str">
        <f xml:space="preserve"> RTD("cqg.rtd",,"StudyData", $I$2, "BAR", "", "High", $I$4, -$A1692, $I$6,$I$10,,$I$8,$I$12)</f>
        <v/>
      </c>
      <c r="E1692" s="3" t="str">
        <f xml:space="preserve"> RTD("cqg.rtd",,"StudyData", $I$2, "BAR", "", "Low", $I$4, -$A1692, $I$6,$I$10,,$I$8,$I$12)</f>
        <v/>
      </c>
      <c r="F1692" s="3" t="str">
        <f xml:space="preserve"> RTD("cqg.rtd",,"StudyData", $I$2, "BAR", "", "Close", $I$4, -$A1692, $I$6,$I$10,,$I$8,$I$12)</f>
        <v/>
      </c>
    </row>
    <row r="1693" spans="1:6" x14ac:dyDescent="0.3">
      <c r="A1693" s="1">
        <f t="shared" si="26"/>
        <v>1691</v>
      </c>
      <c r="B1693" s="6" t="str">
        <f xml:space="preserve"> RTD("cqg.rtd",,"StudyData", $I$2, "BAR", "", "Time", $I$4,-$A1693,$I$6,$I$10, "","False","T")</f>
        <v/>
      </c>
      <c r="C1693" s="3" t="str">
        <f xml:space="preserve"> RTD("cqg.rtd",,"StudyData", $I$2, "BAR", "", "Open", $I$4, -$A1693, $I$6,$I$10,,$I$8,$I$12)</f>
        <v/>
      </c>
      <c r="D1693" s="3" t="str">
        <f xml:space="preserve"> RTD("cqg.rtd",,"StudyData", $I$2, "BAR", "", "High", $I$4, -$A1693, $I$6,$I$10,,$I$8,$I$12)</f>
        <v/>
      </c>
      <c r="E1693" s="3" t="str">
        <f xml:space="preserve"> RTD("cqg.rtd",,"StudyData", $I$2, "BAR", "", "Low", $I$4, -$A1693, $I$6,$I$10,,$I$8,$I$12)</f>
        <v/>
      </c>
      <c r="F1693" s="3" t="str">
        <f xml:space="preserve"> RTD("cqg.rtd",,"StudyData", $I$2, "BAR", "", "Close", $I$4, -$A1693, $I$6,$I$10,,$I$8,$I$12)</f>
        <v/>
      </c>
    </row>
    <row r="1694" spans="1:6" x14ac:dyDescent="0.3">
      <c r="A1694" s="1">
        <f t="shared" si="26"/>
        <v>1692</v>
      </c>
      <c r="B1694" s="6" t="str">
        <f xml:space="preserve"> RTD("cqg.rtd",,"StudyData", $I$2, "BAR", "", "Time", $I$4,-$A1694,$I$6,$I$10, "","False","T")</f>
        <v/>
      </c>
      <c r="C1694" s="3" t="str">
        <f xml:space="preserve"> RTD("cqg.rtd",,"StudyData", $I$2, "BAR", "", "Open", $I$4, -$A1694, $I$6,$I$10,,$I$8,$I$12)</f>
        <v/>
      </c>
      <c r="D1694" s="3" t="str">
        <f xml:space="preserve"> RTD("cqg.rtd",,"StudyData", $I$2, "BAR", "", "High", $I$4, -$A1694, $I$6,$I$10,,$I$8,$I$12)</f>
        <v/>
      </c>
      <c r="E1694" s="3" t="str">
        <f xml:space="preserve"> RTD("cqg.rtd",,"StudyData", $I$2, "BAR", "", "Low", $I$4, -$A1694, $I$6,$I$10,,$I$8,$I$12)</f>
        <v/>
      </c>
      <c r="F1694" s="3" t="str">
        <f xml:space="preserve"> RTD("cqg.rtd",,"StudyData", $I$2, "BAR", "", "Close", $I$4, -$A1694, $I$6,$I$10,,$I$8,$I$12)</f>
        <v/>
      </c>
    </row>
    <row r="1695" spans="1:6" x14ac:dyDescent="0.3">
      <c r="A1695" s="1">
        <f t="shared" si="26"/>
        <v>1693</v>
      </c>
      <c r="B1695" s="6" t="str">
        <f xml:space="preserve"> RTD("cqg.rtd",,"StudyData", $I$2, "BAR", "", "Time", $I$4,-$A1695,$I$6,$I$10, "","False","T")</f>
        <v/>
      </c>
      <c r="C1695" s="3" t="str">
        <f xml:space="preserve"> RTD("cqg.rtd",,"StudyData", $I$2, "BAR", "", "Open", $I$4, -$A1695, $I$6,$I$10,,$I$8,$I$12)</f>
        <v/>
      </c>
      <c r="D1695" s="3" t="str">
        <f xml:space="preserve"> RTD("cqg.rtd",,"StudyData", $I$2, "BAR", "", "High", $I$4, -$A1695, $I$6,$I$10,,$I$8,$I$12)</f>
        <v/>
      </c>
      <c r="E1695" s="3" t="str">
        <f xml:space="preserve"> RTD("cqg.rtd",,"StudyData", $I$2, "BAR", "", "Low", $I$4, -$A1695, $I$6,$I$10,,$I$8,$I$12)</f>
        <v/>
      </c>
      <c r="F1695" s="3" t="str">
        <f xml:space="preserve"> RTD("cqg.rtd",,"StudyData", $I$2, "BAR", "", "Close", $I$4, -$A1695, $I$6,$I$10,,$I$8,$I$12)</f>
        <v/>
      </c>
    </row>
    <row r="1696" spans="1:6" x14ac:dyDescent="0.3">
      <c r="A1696" s="1">
        <f t="shared" si="26"/>
        <v>1694</v>
      </c>
      <c r="B1696" s="6" t="str">
        <f xml:space="preserve"> RTD("cqg.rtd",,"StudyData", $I$2, "BAR", "", "Time", $I$4,-$A1696,$I$6,$I$10, "","False","T")</f>
        <v/>
      </c>
      <c r="C1696" s="3" t="str">
        <f xml:space="preserve"> RTD("cqg.rtd",,"StudyData", $I$2, "BAR", "", "Open", $I$4, -$A1696, $I$6,$I$10,,$I$8,$I$12)</f>
        <v/>
      </c>
      <c r="D1696" s="3" t="str">
        <f xml:space="preserve"> RTD("cqg.rtd",,"StudyData", $I$2, "BAR", "", "High", $I$4, -$A1696, $I$6,$I$10,,$I$8,$I$12)</f>
        <v/>
      </c>
      <c r="E1696" s="3" t="str">
        <f xml:space="preserve"> RTD("cqg.rtd",,"StudyData", $I$2, "BAR", "", "Low", $I$4, -$A1696, $I$6,$I$10,,$I$8,$I$12)</f>
        <v/>
      </c>
      <c r="F1696" s="3" t="str">
        <f xml:space="preserve"> RTD("cqg.rtd",,"StudyData", $I$2, "BAR", "", "Close", $I$4, -$A1696, $I$6,$I$10,,$I$8,$I$12)</f>
        <v/>
      </c>
    </row>
    <row r="1697" spans="1:6" x14ac:dyDescent="0.3">
      <c r="A1697" s="1">
        <f t="shared" si="26"/>
        <v>1695</v>
      </c>
      <c r="B1697" s="6" t="str">
        <f xml:space="preserve"> RTD("cqg.rtd",,"StudyData", $I$2, "BAR", "", "Time", $I$4,-$A1697,$I$6,$I$10, "","False","T")</f>
        <v/>
      </c>
      <c r="C1697" s="3" t="str">
        <f xml:space="preserve"> RTD("cqg.rtd",,"StudyData", $I$2, "BAR", "", "Open", $I$4, -$A1697, $I$6,$I$10,,$I$8,$I$12)</f>
        <v/>
      </c>
      <c r="D1697" s="3" t="str">
        <f xml:space="preserve"> RTD("cqg.rtd",,"StudyData", $I$2, "BAR", "", "High", $I$4, -$A1697, $I$6,$I$10,,$I$8,$I$12)</f>
        <v/>
      </c>
      <c r="E1697" s="3" t="str">
        <f xml:space="preserve"> RTD("cqg.rtd",,"StudyData", $I$2, "BAR", "", "Low", $I$4, -$A1697, $I$6,$I$10,,$I$8,$I$12)</f>
        <v/>
      </c>
      <c r="F1697" s="3" t="str">
        <f xml:space="preserve"> RTD("cqg.rtd",,"StudyData", $I$2, "BAR", "", "Close", $I$4, -$A1697, $I$6,$I$10,,$I$8,$I$12)</f>
        <v/>
      </c>
    </row>
    <row r="1698" spans="1:6" x14ac:dyDescent="0.3">
      <c r="A1698" s="1">
        <f t="shared" si="26"/>
        <v>1696</v>
      </c>
      <c r="B1698" s="6" t="str">
        <f xml:space="preserve"> RTD("cqg.rtd",,"StudyData", $I$2, "BAR", "", "Time", $I$4,-$A1698,$I$6,$I$10, "","False","T")</f>
        <v/>
      </c>
      <c r="C1698" s="3" t="str">
        <f xml:space="preserve"> RTD("cqg.rtd",,"StudyData", $I$2, "BAR", "", "Open", $I$4, -$A1698, $I$6,$I$10,,$I$8,$I$12)</f>
        <v/>
      </c>
      <c r="D1698" s="3" t="str">
        <f xml:space="preserve"> RTD("cqg.rtd",,"StudyData", $I$2, "BAR", "", "High", $I$4, -$A1698, $I$6,$I$10,,$I$8,$I$12)</f>
        <v/>
      </c>
      <c r="E1698" s="3" t="str">
        <f xml:space="preserve"> RTD("cqg.rtd",,"StudyData", $I$2, "BAR", "", "Low", $I$4, -$A1698, $I$6,$I$10,,$I$8,$I$12)</f>
        <v/>
      </c>
      <c r="F1698" s="3" t="str">
        <f xml:space="preserve"> RTD("cqg.rtd",,"StudyData", $I$2, "BAR", "", "Close", $I$4, -$A1698, $I$6,$I$10,,$I$8,$I$12)</f>
        <v/>
      </c>
    </row>
    <row r="1699" spans="1:6" x14ac:dyDescent="0.3">
      <c r="A1699" s="1">
        <f t="shared" si="26"/>
        <v>1697</v>
      </c>
      <c r="B1699" s="6" t="str">
        <f xml:space="preserve"> RTD("cqg.rtd",,"StudyData", $I$2, "BAR", "", "Time", $I$4,-$A1699,$I$6,$I$10, "","False","T")</f>
        <v/>
      </c>
      <c r="C1699" s="3" t="str">
        <f xml:space="preserve"> RTD("cqg.rtd",,"StudyData", $I$2, "BAR", "", "Open", $I$4, -$A1699, $I$6,$I$10,,$I$8,$I$12)</f>
        <v/>
      </c>
      <c r="D1699" s="3" t="str">
        <f xml:space="preserve"> RTD("cqg.rtd",,"StudyData", $I$2, "BAR", "", "High", $I$4, -$A1699, $I$6,$I$10,,$I$8,$I$12)</f>
        <v/>
      </c>
      <c r="E1699" s="3" t="str">
        <f xml:space="preserve"> RTD("cqg.rtd",,"StudyData", $I$2, "BAR", "", "Low", $I$4, -$A1699, $I$6,$I$10,,$I$8,$I$12)</f>
        <v/>
      </c>
      <c r="F1699" s="3" t="str">
        <f xml:space="preserve"> RTD("cqg.rtd",,"StudyData", $I$2, "BAR", "", "Close", $I$4, -$A1699, $I$6,$I$10,,$I$8,$I$12)</f>
        <v/>
      </c>
    </row>
    <row r="1700" spans="1:6" x14ac:dyDescent="0.3">
      <c r="A1700" s="1">
        <f t="shared" si="26"/>
        <v>1698</v>
      </c>
      <c r="B1700" s="6" t="str">
        <f xml:space="preserve"> RTD("cqg.rtd",,"StudyData", $I$2, "BAR", "", "Time", $I$4,-$A1700,$I$6,$I$10, "","False","T")</f>
        <v/>
      </c>
      <c r="C1700" s="3" t="str">
        <f xml:space="preserve"> RTD("cqg.rtd",,"StudyData", $I$2, "BAR", "", "Open", $I$4, -$A1700, $I$6,$I$10,,$I$8,$I$12)</f>
        <v/>
      </c>
      <c r="D1700" s="3" t="str">
        <f xml:space="preserve"> RTD("cqg.rtd",,"StudyData", $I$2, "BAR", "", "High", $I$4, -$A1700, $I$6,$I$10,,$I$8,$I$12)</f>
        <v/>
      </c>
      <c r="E1700" s="3" t="str">
        <f xml:space="preserve"> RTD("cqg.rtd",,"StudyData", $I$2, "BAR", "", "Low", $I$4, -$A1700, $I$6,$I$10,,$I$8,$I$12)</f>
        <v/>
      </c>
      <c r="F1700" s="3" t="str">
        <f xml:space="preserve"> RTD("cqg.rtd",,"StudyData", $I$2, "BAR", "", "Close", $I$4, -$A1700, $I$6,$I$10,,$I$8,$I$12)</f>
        <v/>
      </c>
    </row>
    <row r="1701" spans="1:6" x14ac:dyDescent="0.3">
      <c r="A1701" s="1">
        <f t="shared" si="26"/>
        <v>1699</v>
      </c>
      <c r="B1701" s="6" t="str">
        <f xml:space="preserve"> RTD("cqg.rtd",,"StudyData", $I$2, "BAR", "", "Time", $I$4,-$A1701,$I$6,$I$10, "","False","T")</f>
        <v/>
      </c>
      <c r="C1701" s="3" t="str">
        <f xml:space="preserve"> RTD("cqg.rtd",,"StudyData", $I$2, "BAR", "", "Open", $I$4, -$A1701, $I$6,$I$10,,$I$8,$I$12)</f>
        <v/>
      </c>
      <c r="D1701" s="3" t="str">
        <f xml:space="preserve"> RTD("cqg.rtd",,"StudyData", $I$2, "BAR", "", "High", $I$4, -$A1701, $I$6,$I$10,,$I$8,$I$12)</f>
        <v/>
      </c>
      <c r="E1701" s="3" t="str">
        <f xml:space="preserve"> RTD("cqg.rtd",,"StudyData", $I$2, "BAR", "", "Low", $I$4, -$A1701, $I$6,$I$10,,$I$8,$I$12)</f>
        <v/>
      </c>
      <c r="F1701" s="3" t="str">
        <f xml:space="preserve"> RTD("cqg.rtd",,"StudyData", $I$2, "BAR", "", "Close", $I$4, -$A1701, $I$6,$I$10,,$I$8,$I$12)</f>
        <v/>
      </c>
    </row>
    <row r="1702" spans="1:6" x14ac:dyDescent="0.3">
      <c r="A1702" s="1">
        <f t="shared" si="26"/>
        <v>1700</v>
      </c>
      <c r="B1702" s="6" t="str">
        <f xml:space="preserve"> RTD("cqg.rtd",,"StudyData", $I$2, "BAR", "", "Time", $I$4,-$A1702,$I$6,$I$10, "","False","T")</f>
        <v/>
      </c>
      <c r="C1702" s="3" t="str">
        <f xml:space="preserve"> RTD("cqg.rtd",,"StudyData", $I$2, "BAR", "", "Open", $I$4, -$A1702, $I$6,$I$10,,$I$8,$I$12)</f>
        <v/>
      </c>
      <c r="D1702" s="3" t="str">
        <f xml:space="preserve"> RTD("cqg.rtd",,"StudyData", $I$2, "BAR", "", "High", $I$4, -$A1702, $I$6,$I$10,,$I$8,$I$12)</f>
        <v/>
      </c>
      <c r="E1702" s="3" t="str">
        <f xml:space="preserve"> RTD("cqg.rtd",,"StudyData", $I$2, "BAR", "", "Low", $I$4, -$A1702, $I$6,$I$10,,$I$8,$I$12)</f>
        <v/>
      </c>
      <c r="F1702" s="3" t="str">
        <f xml:space="preserve"> RTD("cqg.rtd",,"StudyData", $I$2, "BAR", "", "Close", $I$4, -$A1702, $I$6,$I$10,,$I$8,$I$12)</f>
        <v/>
      </c>
    </row>
    <row r="1703" spans="1:6" x14ac:dyDescent="0.3">
      <c r="A1703" s="1">
        <f t="shared" si="26"/>
        <v>1701</v>
      </c>
      <c r="B1703" s="6" t="str">
        <f xml:space="preserve"> RTD("cqg.rtd",,"StudyData", $I$2, "BAR", "", "Time", $I$4,-$A1703,$I$6,$I$10, "","False","T")</f>
        <v/>
      </c>
      <c r="C1703" s="3" t="str">
        <f xml:space="preserve"> RTD("cqg.rtd",,"StudyData", $I$2, "BAR", "", "Open", $I$4, -$A1703, $I$6,$I$10,,$I$8,$I$12)</f>
        <v/>
      </c>
      <c r="D1703" s="3" t="str">
        <f xml:space="preserve"> RTD("cqg.rtd",,"StudyData", $I$2, "BAR", "", "High", $I$4, -$A1703, $I$6,$I$10,,$I$8,$I$12)</f>
        <v/>
      </c>
      <c r="E1703" s="3" t="str">
        <f xml:space="preserve"> RTD("cqg.rtd",,"StudyData", $I$2, "BAR", "", "Low", $I$4, -$A1703, $I$6,$I$10,,$I$8,$I$12)</f>
        <v/>
      </c>
      <c r="F1703" s="3" t="str">
        <f xml:space="preserve"> RTD("cqg.rtd",,"StudyData", $I$2, "BAR", "", "Close", $I$4, -$A1703, $I$6,$I$10,,$I$8,$I$12)</f>
        <v/>
      </c>
    </row>
    <row r="1704" spans="1:6" x14ac:dyDescent="0.3">
      <c r="A1704" s="1">
        <f t="shared" si="26"/>
        <v>1702</v>
      </c>
      <c r="B1704" s="6" t="str">
        <f xml:space="preserve"> RTD("cqg.rtd",,"StudyData", $I$2, "BAR", "", "Time", $I$4,-$A1704,$I$6,$I$10, "","False","T")</f>
        <v/>
      </c>
      <c r="C1704" s="3" t="str">
        <f xml:space="preserve"> RTD("cqg.rtd",,"StudyData", $I$2, "BAR", "", "Open", $I$4, -$A1704, $I$6,$I$10,,$I$8,$I$12)</f>
        <v/>
      </c>
      <c r="D1704" s="3" t="str">
        <f xml:space="preserve"> RTD("cqg.rtd",,"StudyData", $I$2, "BAR", "", "High", $I$4, -$A1704, $I$6,$I$10,,$I$8,$I$12)</f>
        <v/>
      </c>
      <c r="E1704" s="3" t="str">
        <f xml:space="preserve"> RTD("cqg.rtd",,"StudyData", $I$2, "BAR", "", "Low", $I$4, -$A1704, $I$6,$I$10,,$I$8,$I$12)</f>
        <v/>
      </c>
      <c r="F1704" s="3" t="str">
        <f xml:space="preserve"> RTD("cqg.rtd",,"StudyData", $I$2, "BAR", "", "Close", $I$4, -$A1704, $I$6,$I$10,,$I$8,$I$12)</f>
        <v/>
      </c>
    </row>
    <row r="1705" spans="1:6" x14ac:dyDescent="0.3">
      <c r="A1705" s="1">
        <f t="shared" si="26"/>
        <v>1703</v>
      </c>
      <c r="B1705" s="6" t="str">
        <f xml:space="preserve"> RTD("cqg.rtd",,"StudyData", $I$2, "BAR", "", "Time", $I$4,-$A1705,$I$6,$I$10, "","False","T")</f>
        <v/>
      </c>
      <c r="C1705" s="3" t="str">
        <f xml:space="preserve"> RTD("cqg.rtd",,"StudyData", $I$2, "BAR", "", "Open", $I$4, -$A1705, $I$6,$I$10,,$I$8,$I$12)</f>
        <v/>
      </c>
      <c r="D1705" s="3" t="str">
        <f xml:space="preserve"> RTD("cqg.rtd",,"StudyData", $I$2, "BAR", "", "High", $I$4, -$A1705, $I$6,$I$10,,$I$8,$I$12)</f>
        <v/>
      </c>
      <c r="E1705" s="3" t="str">
        <f xml:space="preserve"> RTD("cqg.rtd",,"StudyData", $I$2, "BAR", "", "Low", $I$4, -$A1705, $I$6,$I$10,,$I$8,$I$12)</f>
        <v/>
      </c>
      <c r="F1705" s="3" t="str">
        <f xml:space="preserve"> RTD("cqg.rtd",,"StudyData", $I$2, "BAR", "", "Close", $I$4, -$A1705, $I$6,$I$10,,$I$8,$I$12)</f>
        <v/>
      </c>
    </row>
    <row r="1706" spans="1:6" x14ac:dyDescent="0.3">
      <c r="A1706" s="1">
        <f t="shared" si="26"/>
        <v>1704</v>
      </c>
      <c r="B1706" s="6" t="str">
        <f xml:space="preserve"> RTD("cqg.rtd",,"StudyData", $I$2, "BAR", "", "Time", $I$4,-$A1706,$I$6,$I$10, "","False","T")</f>
        <v/>
      </c>
      <c r="C1706" s="3" t="str">
        <f xml:space="preserve"> RTD("cqg.rtd",,"StudyData", $I$2, "BAR", "", "Open", $I$4, -$A1706, $I$6,$I$10,,$I$8,$I$12)</f>
        <v/>
      </c>
      <c r="D1706" s="3" t="str">
        <f xml:space="preserve"> RTD("cqg.rtd",,"StudyData", $I$2, "BAR", "", "High", $I$4, -$A1706, $I$6,$I$10,,$I$8,$I$12)</f>
        <v/>
      </c>
      <c r="E1706" s="3" t="str">
        <f xml:space="preserve"> RTD("cqg.rtd",,"StudyData", $I$2, "BAR", "", "Low", $I$4, -$A1706, $I$6,$I$10,,$I$8,$I$12)</f>
        <v/>
      </c>
      <c r="F1706" s="3" t="str">
        <f xml:space="preserve"> RTD("cqg.rtd",,"StudyData", $I$2, "BAR", "", "Close", $I$4, -$A1706, $I$6,$I$10,,$I$8,$I$12)</f>
        <v/>
      </c>
    </row>
    <row r="1707" spans="1:6" x14ac:dyDescent="0.3">
      <c r="A1707" s="1">
        <f t="shared" si="26"/>
        <v>1705</v>
      </c>
      <c r="B1707" s="6" t="str">
        <f xml:space="preserve"> RTD("cqg.rtd",,"StudyData", $I$2, "BAR", "", "Time", $I$4,-$A1707,$I$6,$I$10, "","False","T")</f>
        <v/>
      </c>
      <c r="C1707" s="3" t="str">
        <f xml:space="preserve"> RTD("cqg.rtd",,"StudyData", $I$2, "BAR", "", "Open", $I$4, -$A1707, $I$6,$I$10,,$I$8,$I$12)</f>
        <v/>
      </c>
      <c r="D1707" s="3" t="str">
        <f xml:space="preserve"> RTD("cqg.rtd",,"StudyData", $I$2, "BAR", "", "High", $I$4, -$A1707, $I$6,$I$10,,$I$8,$I$12)</f>
        <v/>
      </c>
      <c r="E1707" s="3" t="str">
        <f xml:space="preserve"> RTD("cqg.rtd",,"StudyData", $I$2, "BAR", "", "Low", $I$4, -$A1707, $I$6,$I$10,,$I$8,$I$12)</f>
        <v/>
      </c>
      <c r="F1707" s="3" t="str">
        <f xml:space="preserve"> RTD("cqg.rtd",,"StudyData", $I$2, "BAR", "", "Close", $I$4, -$A1707, $I$6,$I$10,,$I$8,$I$12)</f>
        <v/>
      </c>
    </row>
    <row r="1708" spans="1:6" x14ac:dyDescent="0.3">
      <c r="A1708" s="1">
        <f t="shared" si="26"/>
        <v>1706</v>
      </c>
      <c r="B1708" s="6" t="str">
        <f xml:space="preserve"> RTD("cqg.rtd",,"StudyData", $I$2, "BAR", "", "Time", $I$4,-$A1708,$I$6,$I$10, "","False","T")</f>
        <v/>
      </c>
      <c r="C1708" s="3" t="str">
        <f xml:space="preserve"> RTD("cqg.rtd",,"StudyData", $I$2, "BAR", "", "Open", $I$4, -$A1708, $I$6,$I$10,,$I$8,$I$12)</f>
        <v/>
      </c>
      <c r="D1708" s="3" t="str">
        <f xml:space="preserve"> RTD("cqg.rtd",,"StudyData", $I$2, "BAR", "", "High", $I$4, -$A1708, $I$6,$I$10,,$I$8,$I$12)</f>
        <v/>
      </c>
      <c r="E1708" s="3" t="str">
        <f xml:space="preserve"> RTD("cqg.rtd",,"StudyData", $I$2, "BAR", "", "Low", $I$4, -$A1708, $I$6,$I$10,,$I$8,$I$12)</f>
        <v/>
      </c>
      <c r="F1708" s="3" t="str">
        <f xml:space="preserve"> RTD("cqg.rtd",,"StudyData", $I$2, "BAR", "", "Close", $I$4, -$A1708, $I$6,$I$10,,$I$8,$I$12)</f>
        <v/>
      </c>
    </row>
    <row r="1709" spans="1:6" x14ac:dyDescent="0.3">
      <c r="A1709" s="1">
        <f t="shared" si="26"/>
        <v>1707</v>
      </c>
      <c r="B1709" s="6" t="str">
        <f xml:space="preserve"> RTD("cqg.rtd",,"StudyData", $I$2, "BAR", "", "Time", $I$4,-$A1709,$I$6,$I$10, "","False","T")</f>
        <v/>
      </c>
      <c r="C1709" s="3" t="str">
        <f xml:space="preserve"> RTD("cqg.rtd",,"StudyData", $I$2, "BAR", "", "Open", $I$4, -$A1709, $I$6,$I$10,,$I$8,$I$12)</f>
        <v/>
      </c>
      <c r="D1709" s="3" t="str">
        <f xml:space="preserve"> RTD("cqg.rtd",,"StudyData", $I$2, "BAR", "", "High", $I$4, -$A1709, $I$6,$I$10,,$I$8,$I$12)</f>
        <v/>
      </c>
      <c r="E1709" s="3" t="str">
        <f xml:space="preserve"> RTD("cqg.rtd",,"StudyData", $I$2, "BAR", "", "Low", $I$4, -$A1709, $I$6,$I$10,,$I$8,$I$12)</f>
        <v/>
      </c>
      <c r="F1709" s="3" t="str">
        <f xml:space="preserve"> RTD("cqg.rtd",,"StudyData", $I$2, "BAR", "", "Close", $I$4, -$A1709, $I$6,$I$10,,$I$8,$I$12)</f>
        <v/>
      </c>
    </row>
    <row r="1710" spans="1:6" x14ac:dyDescent="0.3">
      <c r="A1710" s="1">
        <f t="shared" si="26"/>
        <v>1708</v>
      </c>
      <c r="B1710" s="6" t="str">
        <f xml:space="preserve"> RTD("cqg.rtd",,"StudyData", $I$2, "BAR", "", "Time", $I$4,-$A1710,$I$6,$I$10, "","False","T")</f>
        <v/>
      </c>
      <c r="C1710" s="3" t="str">
        <f xml:space="preserve"> RTD("cqg.rtd",,"StudyData", $I$2, "BAR", "", "Open", $I$4, -$A1710, $I$6,$I$10,,$I$8,$I$12)</f>
        <v/>
      </c>
      <c r="D1710" s="3" t="str">
        <f xml:space="preserve"> RTD("cqg.rtd",,"StudyData", $I$2, "BAR", "", "High", $I$4, -$A1710, $I$6,$I$10,,$I$8,$I$12)</f>
        <v/>
      </c>
      <c r="E1710" s="3" t="str">
        <f xml:space="preserve"> RTD("cqg.rtd",,"StudyData", $I$2, "BAR", "", "Low", $I$4, -$A1710, $I$6,$I$10,,$I$8,$I$12)</f>
        <v/>
      </c>
      <c r="F1710" s="3" t="str">
        <f xml:space="preserve"> RTD("cqg.rtd",,"StudyData", $I$2, "BAR", "", "Close", $I$4, -$A1710, $I$6,$I$10,,$I$8,$I$12)</f>
        <v/>
      </c>
    </row>
    <row r="1711" spans="1:6" x14ac:dyDescent="0.3">
      <c r="A1711" s="1">
        <f t="shared" si="26"/>
        <v>1709</v>
      </c>
      <c r="B1711" s="6" t="str">
        <f xml:space="preserve"> RTD("cqg.rtd",,"StudyData", $I$2, "BAR", "", "Time", $I$4,-$A1711,$I$6,$I$10, "","False","T")</f>
        <v/>
      </c>
      <c r="C1711" s="3" t="str">
        <f xml:space="preserve"> RTD("cqg.rtd",,"StudyData", $I$2, "BAR", "", "Open", $I$4, -$A1711, $I$6,$I$10,,$I$8,$I$12)</f>
        <v/>
      </c>
      <c r="D1711" s="3" t="str">
        <f xml:space="preserve"> RTD("cqg.rtd",,"StudyData", $I$2, "BAR", "", "High", $I$4, -$A1711, $I$6,$I$10,,$I$8,$I$12)</f>
        <v/>
      </c>
      <c r="E1711" s="3" t="str">
        <f xml:space="preserve"> RTD("cqg.rtd",,"StudyData", $I$2, "BAR", "", "Low", $I$4, -$A1711, $I$6,$I$10,,$I$8,$I$12)</f>
        <v/>
      </c>
      <c r="F1711" s="3" t="str">
        <f xml:space="preserve"> RTD("cqg.rtd",,"StudyData", $I$2, "BAR", "", "Close", $I$4, -$A1711, $I$6,$I$10,,$I$8,$I$12)</f>
        <v/>
      </c>
    </row>
    <row r="1712" spans="1:6" x14ac:dyDescent="0.3">
      <c r="A1712" s="1">
        <f t="shared" si="26"/>
        <v>1710</v>
      </c>
      <c r="B1712" s="6" t="str">
        <f xml:space="preserve"> RTD("cqg.rtd",,"StudyData", $I$2, "BAR", "", "Time", $I$4,-$A1712,$I$6,$I$10, "","False","T")</f>
        <v/>
      </c>
      <c r="C1712" s="3" t="str">
        <f xml:space="preserve"> RTD("cqg.rtd",,"StudyData", $I$2, "BAR", "", "Open", $I$4, -$A1712, $I$6,$I$10,,$I$8,$I$12)</f>
        <v/>
      </c>
      <c r="D1712" s="3" t="str">
        <f xml:space="preserve"> RTD("cqg.rtd",,"StudyData", $I$2, "BAR", "", "High", $I$4, -$A1712, $I$6,$I$10,,$I$8,$I$12)</f>
        <v/>
      </c>
      <c r="E1712" s="3" t="str">
        <f xml:space="preserve"> RTD("cqg.rtd",,"StudyData", $I$2, "BAR", "", "Low", $I$4, -$A1712, $I$6,$I$10,,$I$8,$I$12)</f>
        <v/>
      </c>
      <c r="F1712" s="3" t="str">
        <f xml:space="preserve"> RTD("cqg.rtd",,"StudyData", $I$2, "BAR", "", "Close", $I$4, -$A1712, $I$6,$I$10,,$I$8,$I$12)</f>
        <v/>
      </c>
    </row>
    <row r="1713" spans="1:6" x14ac:dyDescent="0.3">
      <c r="A1713" s="1">
        <f t="shared" si="26"/>
        <v>1711</v>
      </c>
      <c r="B1713" s="6" t="str">
        <f xml:space="preserve"> RTD("cqg.rtd",,"StudyData", $I$2, "BAR", "", "Time", $I$4,-$A1713,$I$6,$I$10, "","False","T")</f>
        <v/>
      </c>
      <c r="C1713" s="3" t="str">
        <f xml:space="preserve"> RTD("cqg.rtd",,"StudyData", $I$2, "BAR", "", "Open", $I$4, -$A1713, $I$6,$I$10,,$I$8,$I$12)</f>
        <v/>
      </c>
      <c r="D1713" s="3" t="str">
        <f xml:space="preserve"> RTD("cqg.rtd",,"StudyData", $I$2, "BAR", "", "High", $I$4, -$A1713, $I$6,$I$10,,$I$8,$I$12)</f>
        <v/>
      </c>
      <c r="E1713" s="3" t="str">
        <f xml:space="preserve"> RTD("cqg.rtd",,"StudyData", $I$2, "BAR", "", "Low", $I$4, -$A1713, $I$6,$I$10,,$I$8,$I$12)</f>
        <v/>
      </c>
      <c r="F1713" s="3" t="str">
        <f xml:space="preserve"> RTD("cqg.rtd",,"StudyData", $I$2, "BAR", "", "Close", $I$4, -$A1713, $I$6,$I$10,,$I$8,$I$12)</f>
        <v/>
      </c>
    </row>
    <row r="1714" spans="1:6" x14ac:dyDescent="0.3">
      <c r="A1714" s="1">
        <f t="shared" si="26"/>
        <v>1712</v>
      </c>
      <c r="B1714" s="6" t="str">
        <f xml:space="preserve"> RTD("cqg.rtd",,"StudyData", $I$2, "BAR", "", "Time", $I$4,-$A1714,$I$6,$I$10, "","False","T")</f>
        <v/>
      </c>
      <c r="C1714" s="3" t="str">
        <f xml:space="preserve"> RTD("cqg.rtd",,"StudyData", $I$2, "BAR", "", "Open", $I$4, -$A1714, $I$6,$I$10,,$I$8,$I$12)</f>
        <v/>
      </c>
      <c r="D1714" s="3" t="str">
        <f xml:space="preserve"> RTD("cqg.rtd",,"StudyData", $I$2, "BAR", "", "High", $I$4, -$A1714, $I$6,$I$10,,$I$8,$I$12)</f>
        <v/>
      </c>
      <c r="E1714" s="3" t="str">
        <f xml:space="preserve"> RTD("cqg.rtd",,"StudyData", $I$2, "BAR", "", "Low", $I$4, -$A1714, $I$6,$I$10,,$I$8,$I$12)</f>
        <v/>
      </c>
      <c r="F1714" s="3" t="str">
        <f xml:space="preserve"> RTD("cqg.rtd",,"StudyData", $I$2, "BAR", "", "Close", $I$4, -$A1714, $I$6,$I$10,,$I$8,$I$12)</f>
        <v/>
      </c>
    </row>
    <row r="1715" spans="1:6" x14ac:dyDescent="0.3">
      <c r="A1715" s="1">
        <f t="shared" si="26"/>
        <v>1713</v>
      </c>
      <c r="B1715" s="6" t="str">
        <f xml:space="preserve"> RTD("cqg.rtd",,"StudyData", $I$2, "BAR", "", "Time", $I$4,-$A1715,$I$6,$I$10, "","False","T")</f>
        <v/>
      </c>
      <c r="C1715" s="3" t="str">
        <f xml:space="preserve"> RTD("cqg.rtd",,"StudyData", $I$2, "BAR", "", "Open", $I$4, -$A1715, $I$6,$I$10,,$I$8,$I$12)</f>
        <v/>
      </c>
      <c r="D1715" s="3" t="str">
        <f xml:space="preserve"> RTD("cqg.rtd",,"StudyData", $I$2, "BAR", "", "High", $I$4, -$A1715, $I$6,$I$10,,$I$8,$I$12)</f>
        <v/>
      </c>
      <c r="E1715" s="3" t="str">
        <f xml:space="preserve"> RTD("cqg.rtd",,"StudyData", $I$2, "BAR", "", "Low", $I$4, -$A1715, $I$6,$I$10,,$I$8,$I$12)</f>
        <v/>
      </c>
      <c r="F1715" s="3" t="str">
        <f xml:space="preserve"> RTD("cqg.rtd",,"StudyData", $I$2, "BAR", "", "Close", $I$4, -$A1715, $I$6,$I$10,,$I$8,$I$12)</f>
        <v/>
      </c>
    </row>
    <row r="1716" spans="1:6" x14ac:dyDescent="0.3">
      <c r="A1716" s="1">
        <f t="shared" si="26"/>
        <v>1714</v>
      </c>
      <c r="B1716" s="6" t="str">
        <f xml:space="preserve"> RTD("cqg.rtd",,"StudyData", $I$2, "BAR", "", "Time", $I$4,-$A1716,$I$6,$I$10, "","False","T")</f>
        <v/>
      </c>
      <c r="C1716" s="3" t="str">
        <f xml:space="preserve"> RTD("cqg.rtd",,"StudyData", $I$2, "BAR", "", "Open", $I$4, -$A1716, $I$6,$I$10,,$I$8,$I$12)</f>
        <v/>
      </c>
      <c r="D1716" s="3" t="str">
        <f xml:space="preserve"> RTD("cqg.rtd",,"StudyData", $I$2, "BAR", "", "High", $I$4, -$A1716, $I$6,$I$10,,$I$8,$I$12)</f>
        <v/>
      </c>
      <c r="E1716" s="3" t="str">
        <f xml:space="preserve"> RTD("cqg.rtd",,"StudyData", $I$2, "BAR", "", "Low", $I$4, -$A1716, $I$6,$I$10,,$I$8,$I$12)</f>
        <v/>
      </c>
      <c r="F1716" s="3" t="str">
        <f xml:space="preserve"> RTD("cqg.rtd",,"StudyData", $I$2, "BAR", "", "Close", $I$4, -$A1716, $I$6,$I$10,,$I$8,$I$12)</f>
        <v/>
      </c>
    </row>
    <row r="1717" spans="1:6" x14ac:dyDescent="0.3">
      <c r="A1717" s="1">
        <f t="shared" si="26"/>
        <v>1715</v>
      </c>
      <c r="B1717" s="6" t="str">
        <f xml:space="preserve"> RTD("cqg.rtd",,"StudyData", $I$2, "BAR", "", "Time", $I$4,-$A1717,$I$6,$I$10, "","False","T")</f>
        <v/>
      </c>
      <c r="C1717" s="3" t="str">
        <f xml:space="preserve"> RTD("cqg.rtd",,"StudyData", $I$2, "BAR", "", "Open", $I$4, -$A1717, $I$6,$I$10,,$I$8,$I$12)</f>
        <v/>
      </c>
      <c r="D1717" s="3" t="str">
        <f xml:space="preserve"> RTD("cqg.rtd",,"StudyData", $I$2, "BAR", "", "High", $I$4, -$A1717, $I$6,$I$10,,$I$8,$I$12)</f>
        <v/>
      </c>
      <c r="E1717" s="3" t="str">
        <f xml:space="preserve"> RTD("cqg.rtd",,"StudyData", $I$2, "BAR", "", "Low", $I$4, -$A1717, $I$6,$I$10,,$I$8,$I$12)</f>
        <v/>
      </c>
      <c r="F1717" s="3" t="str">
        <f xml:space="preserve"> RTD("cqg.rtd",,"StudyData", $I$2, "BAR", "", "Close", $I$4, -$A1717, $I$6,$I$10,,$I$8,$I$12)</f>
        <v/>
      </c>
    </row>
    <row r="1718" spans="1:6" x14ac:dyDescent="0.3">
      <c r="A1718" s="1">
        <f t="shared" si="26"/>
        <v>1716</v>
      </c>
      <c r="B1718" s="6" t="str">
        <f xml:space="preserve"> RTD("cqg.rtd",,"StudyData", $I$2, "BAR", "", "Time", $I$4,-$A1718,$I$6,$I$10, "","False","T")</f>
        <v/>
      </c>
      <c r="C1718" s="3" t="str">
        <f xml:space="preserve"> RTD("cqg.rtd",,"StudyData", $I$2, "BAR", "", "Open", $I$4, -$A1718, $I$6,$I$10,,$I$8,$I$12)</f>
        <v/>
      </c>
      <c r="D1718" s="3" t="str">
        <f xml:space="preserve"> RTD("cqg.rtd",,"StudyData", $I$2, "BAR", "", "High", $I$4, -$A1718, $I$6,$I$10,,$I$8,$I$12)</f>
        <v/>
      </c>
      <c r="E1718" s="3" t="str">
        <f xml:space="preserve"> RTD("cqg.rtd",,"StudyData", $I$2, "BAR", "", "Low", $I$4, -$A1718, $I$6,$I$10,,$I$8,$I$12)</f>
        <v/>
      </c>
      <c r="F1718" s="3" t="str">
        <f xml:space="preserve"> RTD("cqg.rtd",,"StudyData", $I$2, "BAR", "", "Close", $I$4, -$A1718, $I$6,$I$10,,$I$8,$I$12)</f>
        <v/>
      </c>
    </row>
    <row r="1719" spans="1:6" x14ac:dyDescent="0.3">
      <c r="A1719" s="1">
        <f t="shared" si="26"/>
        <v>1717</v>
      </c>
      <c r="B1719" s="6" t="str">
        <f xml:space="preserve"> RTD("cqg.rtd",,"StudyData", $I$2, "BAR", "", "Time", $I$4,-$A1719,$I$6,$I$10, "","False","T")</f>
        <v/>
      </c>
      <c r="C1719" s="3" t="str">
        <f xml:space="preserve"> RTD("cqg.rtd",,"StudyData", $I$2, "BAR", "", "Open", $I$4, -$A1719, $I$6,$I$10,,$I$8,$I$12)</f>
        <v/>
      </c>
      <c r="D1719" s="3" t="str">
        <f xml:space="preserve"> RTD("cqg.rtd",,"StudyData", $I$2, "BAR", "", "High", $I$4, -$A1719, $I$6,$I$10,,$I$8,$I$12)</f>
        <v/>
      </c>
      <c r="E1719" s="3" t="str">
        <f xml:space="preserve"> RTD("cqg.rtd",,"StudyData", $I$2, "BAR", "", "Low", $I$4, -$A1719, $I$6,$I$10,,$I$8,$I$12)</f>
        <v/>
      </c>
      <c r="F1719" s="3" t="str">
        <f xml:space="preserve"> RTD("cqg.rtd",,"StudyData", $I$2, "BAR", "", "Close", $I$4, -$A1719, $I$6,$I$10,,$I$8,$I$12)</f>
        <v/>
      </c>
    </row>
    <row r="1720" spans="1:6" x14ac:dyDescent="0.3">
      <c r="A1720" s="1">
        <f t="shared" si="26"/>
        <v>1718</v>
      </c>
      <c r="B1720" s="6" t="str">
        <f xml:space="preserve"> RTD("cqg.rtd",,"StudyData", $I$2, "BAR", "", "Time", $I$4,-$A1720,$I$6,$I$10, "","False","T")</f>
        <v/>
      </c>
      <c r="C1720" s="3" t="str">
        <f xml:space="preserve"> RTD("cqg.rtd",,"StudyData", $I$2, "BAR", "", "Open", $I$4, -$A1720, $I$6,$I$10,,$I$8,$I$12)</f>
        <v/>
      </c>
      <c r="D1720" s="3" t="str">
        <f xml:space="preserve"> RTD("cqg.rtd",,"StudyData", $I$2, "BAR", "", "High", $I$4, -$A1720, $I$6,$I$10,,$I$8,$I$12)</f>
        <v/>
      </c>
      <c r="E1720" s="3" t="str">
        <f xml:space="preserve"> RTD("cqg.rtd",,"StudyData", $I$2, "BAR", "", "Low", $I$4, -$A1720, $I$6,$I$10,,$I$8,$I$12)</f>
        <v/>
      </c>
      <c r="F1720" s="3" t="str">
        <f xml:space="preserve"> RTD("cqg.rtd",,"StudyData", $I$2, "BAR", "", "Close", $I$4, -$A1720, $I$6,$I$10,,$I$8,$I$12)</f>
        <v/>
      </c>
    </row>
    <row r="1721" spans="1:6" x14ac:dyDescent="0.3">
      <c r="A1721" s="1">
        <f t="shared" si="26"/>
        <v>1719</v>
      </c>
      <c r="B1721" s="6" t="str">
        <f xml:space="preserve"> RTD("cqg.rtd",,"StudyData", $I$2, "BAR", "", "Time", $I$4,-$A1721,$I$6,$I$10, "","False","T")</f>
        <v/>
      </c>
      <c r="C1721" s="3" t="str">
        <f xml:space="preserve"> RTD("cqg.rtd",,"StudyData", $I$2, "BAR", "", "Open", $I$4, -$A1721, $I$6,$I$10,,$I$8,$I$12)</f>
        <v/>
      </c>
      <c r="D1721" s="3" t="str">
        <f xml:space="preserve"> RTD("cqg.rtd",,"StudyData", $I$2, "BAR", "", "High", $I$4, -$A1721, $I$6,$I$10,,$I$8,$I$12)</f>
        <v/>
      </c>
      <c r="E1721" s="3" t="str">
        <f xml:space="preserve"> RTD("cqg.rtd",,"StudyData", $I$2, "BAR", "", "Low", $I$4, -$A1721, $I$6,$I$10,,$I$8,$I$12)</f>
        <v/>
      </c>
      <c r="F1721" s="3" t="str">
        <f xml:space="preserve"> RTD("cqg.rtd",,"StudyData", $I$2, "BAR", "", "Close", $I$4, -$A1721, $I$6,$I$10,,$I$8,$I$12)</f>
        <v/>
      </c>
    </row>
    <row r="1722" spans="1:6" x14ac:dyDescent="0.3">
      <c r="A1722" s="1">
        <f t="shared" si="26"/>
        <v>1720</v>
      </c>
      <c r="B1722" s="6" t="str">
        <f xml:space="preserve"> RTD("cqg.rtd",,"StudyData", $I$2, "BAR", "", "Time", $I$4,-$A1722,$I$6,$I$10, "","False","T")</f>
        <v/>
      </c>
      <c r="C1722" s="3" t="str">
        <f xml:space="preserve"> RTD("cqg.rtd",,"StudyData", $I$2, "BAR", "", "Open", $I$4, -$A1722, $I$6,$I$10,,$I$8,$I$12)</f>
        <v/>
      </c>
      <c r="D1722" s="3" t="str">
        <f xml:space="preserve"> RTD("cqg.rtd",,"StudyData", $I$2, "BAR", "", "High", $I$4, -$A1722, $I$6,$I$10,,$I$8,$I$12)</f>
        <v/>
      </c>
      <c r="E1722" s="3" t="str">
        <f xml:space="preserve"> RTD("cqg.rtd",,"StudyData", $I$2, "BAR", "", "Low", $I$4, -$A1722, $I$6,$I$10,,$I$8,$I$12)</f>
        <v/>
      </c>
      <c r="F1722" s="3" t="str">
        <f xml:space="preserve"> RTD("cqg.rtd",,"StudyData", $I$2, "BAR", "", "Close", $I$4, -$A1722, $I$6,$I$10,,$I$8,$I$12)</f>
        <v/>
      </c>
    </row>
    <row r="1723" spans="1:6" x14ac:dyDescent="0.3">
      <c r="A1723" s="1">
        <f t="shared" si="26"/>
        <v>1721</v>
      </c>
      <c r="B1723" s="6" t="str">
        <f xml:space="preserve"> RTD("cqg.rtd",,"StudyData", $I$2, "BAR", "", "Time", $I$4,-$A1723,$I$6,$I$10, "","False","T")</f>
        <v/>
      </c>
      <c r="C1723" s="3" t="str">
        <f xml:space="preserve"> RTD("cqg.rtd",,"StudyData", $I$2, "BAR", "", "Open", $I$4, -$A1723, $I$6,$I$10,,$I$8,$I$12)</f>
        <v/>
      </c>
      <c r="D1723" s="3" t="str">
        <f xml:space="preserve"> RTD("cqg.rtd",,"StudyData", $I$2, "BAR", "", "High", $I$4, -$A1723, $I$6,$I$10,,$I$8,$I$12)</f>
        <v/>
      </c>
      <c r="E1723" s="3" t="str">
        <f xml:space="preserve"> RTD("cqg.rtd",,"StudyData", $I$2, "BAR", "", "Low", $I$4, -$A1723, $I$6,$I$10,,$I$8,$I$12)</f>
        <v/>
      </c>
      <c r="F1723" s="3" t="str">
        <f xml:space="preserve"> RTD("cqg.rtd",,"StudyData", $I$2, "BAR", "", "Close", $I$4, -$A1723, $I$6,$I$10,,$I$8,$I$12)</f>
        <v/>
      </c>
    </row>
    <row r="1724" spans="1:6" x14ac:dyDescent="0.3">
      <c r="A1724" s="1">
        <f t="shared" si="26"/>
        <v>1722</v>
      </c>
      <c r="B1724" s="6" t="str">
        <f xml:space="preserve"> RTD("cqg.rtd",,"StudyData", $I$2, "BAR", "", "Time", $I$4,-$A1724,$I$6,$I$10, "","False","T")</f>
        <v/>
      </c>
      <c r="C1724" s="3" t="str">
        <f xml:space="preserve"> RTD("cqg.rtd",,"StudyData", $I$2, "BAR", "", "Open", $I$4, -$A1724, $I$6,$I$10,,$I$8,$I$12)</f>
        <v/>
      </c>
      <c r="D1724" s="3" t="str">
        <f xml:space="preserve"> RTD("cqg.rtd",,"StudyData", $I$2, "BAR", "", "High", $I$4, -$A1724, $I$6,$I$10,,$I$8,$I$12)</f>
        <v/>
      </c>
      <c r="E1724" s="3" t="str">
        <f xml:space="preserve"> RTD("cqg.rtd",,"StudyData", $I$2, "BAR", "", "Low", $I$4, -$A1724, $I$6,$I$10,,$I$8,$I$12)</f>
        <v/>
      </c>
      <c r="F1724" s="3" t="str">
        <f xml:space="preserve"> RTD("cqg.rtd",,"StudyData", $I$2, "BAR", "", "Close", $I$4, -$A1724, $I$6,$I$10,,$I$8,$I$12)</f>
        <v/>
      </c>
    </row>
    <row r="1725" spans="1:6" x14ac:dyDescent="0.3">
      <c r="A1725" s="1">
        <f t="shared" si="26"/>
        <v>1723</v>
      </c>
      <c r="B1725" s="6" t="str">
        <f xml:space="preserve"> RTD("cqg.rtd",,"StudyData", $I$2, "BAR", "", "Time", $I$4,-$A1725,$I$6,$I$10, "","False","T")</f>
        <v/>
      </c>
      <c r="C1725" s="3" t="str">
        <f xml:space="preserve"> RTD("cqg.rtd",,"StudyData", $I$2, "BAR", "", "Open", $I$4, -$A1725, $I$6,$I$10,,$I$8,$I$12)</f>
        <v/>
      </c>
      <c r="D1725" s="3" t="str">
        <f xml:space="preserve"> RTD("cqg.rtd",,"StudyData", $I$2, "BAR", "", "High", $I$4, -$A1725, $I$6,$I$10,,$I$8,$I$12)</f>
        <v/>
      </c>
      <c r="E1725" s="3" t="str">
        <f xml:space="preserve"> RTD("cqg.rtd",,"StudyData", $I$2, "BAR", "", "Low", $I$4, -$A1725, $I$6,$I$10,,$I$8,$I$12)</f>
        <v/>
      </c>
      <c r="F1725" s="3" t="str">
        <f xml:space="preserve"> RTD("cqg.rtd",,"StudyData", $I$2, "BAR", "", "Close", $I$4, -$A1725, $I$6,$I$10,,$I$8,$I$12)</f>
        <v/>
      </c>
    </row>
    <row r="1726" spans="1:6" x14ac:dyDescent="0.3">
      <c r="A1726" s="1">
        <f t="shared" si="26"/>
        <v>1724</v>
      </c>
      <c r="B1726" s="6" t="str">
        <f xml:space="preserve"> RTD("cqg.rtd",,"StudyData", $I$2, "BAR", "", "Time", $I$4,-$A1726,$I$6,$I$10, "","False","T")</f>
        <v/>
      </c>
      <c r="C1726" s="3" t="str">
        <f xml:space="preserve"> RTD("cqg.rtd",,"StudyData", $I$2, "BAR", "", "Open", $I$4, -$A1726, $I$6,$I$10,,$I$8,$I$12)</f>
        <v/>
      </c>
      <c r="D1726" s="3" t="str">
        <f xml:space="preserve"> RTD("cqg.rtd",,"StudyData", $I$2, "BAR", "", "High", $I$4, -$A1726, $I$6,$I$10,,$I$8,$I$12)</f>
        <v/>
      </c>
      <c r="E1726" s="3" t="str">
        <f xml:space="preserve"> RTD("cqg.rtd",,"StudyData", $I$2, "BAR", "", "Low", $I$4, -$A1726, $I$6,$I$10,,$I$8,$I$12)</f>
        <v/>
      </c>
      <c r="F1726" s="3" t="str">
        <f xml:space="preserve"> RTD("cqg.rtd",,"StudyData", $I$2, "BAR", "", "Close", $I$4, -$A1726, $I$6,$I$10,,$I$8,$I$12)</f>
        <v/>
      </c>
    </row>
    <row r="1727" spans="1:6" x14ac:dyDescent="0.3">
      <c r="A1727" s="1">
        <f t="shared" si="26"/>
        <v>1725</v>
      </c>
      <c r="B1727" s="6" t="str">
        <f xml:space="preserve"> RTD("cqg.rtd",,"StudyData", $I$2, "BAR", "", "Time", $I$4,-$A1727,$I$6,$I$10, "","False","T")</f>
        <v/>
      </c>
      <c r="C1727" s="3" t="str">
        <f xml:space="preserve"> RTD("cqg.rtd",,"StudyData", $I$2, "BAR", "", "Open", $I$4, -$A1727, $I$6,$I$10,,$I$8,$I$12)</f>
        <v/>
      </c>
      <c r="D1727" s="3" t="str">
        <f xml:space="preserve"> RTD("cqg.rtd",,"StudyData", $I$2, "BAR", "", "High", $I$4, -$A1727, $I$6,$I$10,,$I$8,$I$12)</f>
        <v/>
      </c>
      <c r="E1727" s="3" t="str">
        <f xml:space="preserve"> RTD("cqg.rtd",,"StudyData", $I$2, "BAR", "", "Low", $I$4, -$A1727, $I$6,$I$10,,$I$8,$I$12)</f>
        <v/>
      </c>
      <c r="F1727" s="3" t="str">
        <f xml:space="preserve"> RTD("cqg.rtd",,"StudyData", $I$2, "BAR", "", "Close", $I$4, -$A1727, $I$6,$I$10,,$I$8,$I$12)</f>
        <v/>
      </c>
    </row>
    <row r="1728" spans="1:6" x14ac:dyDescent="0.3">
      <c r="A1728" s="1">
        <f t="shared" si="26"/>
        <v>1726</v>
      </c>
      <c r="B1728" s="6" t="str">
        <f xml:space="preserve"> RTD("cqg.rtd",,"StudyData", $I$2, "BAR", "", "Time", $I$4,-$A1728,$I$6,$I$10, "","False","T")</f>
        <v/>
      </c>
      <c r="C1728" s="3" t="str">
        <f xml:space="preserve"> RTD("cqg.rtd",,"StudyData", $I$2, "BAR", "", "Open", $I$4, -$A1728, $I$6,$I$10,,$I$8,$I$12)</f>
        <v/>
      </c>
      <c r="D1728" s="3" t="str">
        <f xml:space="preserve"> RTD("cqg.rtd",,"StudyData", $I$2, "BAR", "", "High", $I$4, -$A1728, $I$6,$I$10,,$I$8,$I$12)</f>
        <v/>
      </c>
      <c r="E1728" s="3" t="str">
        <f xml:space="preserve"> RTD("cqg.rtd",,"StudyData", $I$2, "BAR", "", "Low", $I$4, -$A1728, $I$6,$I$10,,$I$8,$I$12)</f>
        <v/>
      </c>
      <c r="F1728" s="3" t="str">
        <f xml:space="preserve"> RTD("cqg.rtd",,"StudyData", $I$2, "BAR", "", "Close", $I$4, -$A1728, $I$6,$I$10,,$I$8,$I$12)</f>
        <v/>
      </c>
    </row>
    <row r="1729" spans="1:6" x14ac:dyDescent="0.3">
      <c r="A1729" s="1">
        <f t="shared" si="26"/>
        <v>1727</v>
      </c>
      <c r="B1729" s="6" t="str">
        <f xml:space="preserve"> RTD("cqg.rtd",,"StudyData", $I$2, "BAR", "", "Time", $I$4,-$A1729,$I$6,$I$10, "","False","T")</f>
        <v/>
      </c>
      <c r="C1729" s="3" t="str">
        <f xml:space="preserve"> RTD("cqg.rtd",,"StudyData", $I$2, "BAR", "", "Open", $I$4, -$A1729, $I$6,$I$10,,$I$8,$I$12)</f>
        <v/>
      </c>
      <c r="D1729" s="3" t="str">
        <f xml:space="preserve"> RTD("cqg.rtd",,"StudyData", $I$2, "BAR", "", "High", $I$4, -$A1729, $I$6,$I$10,,$I$8,$I$12)</f>
        <v/>
      </c>
      <c r="E1729" s="3" t="str">
        <f xml:space="preserve"> RTD("cqg.rtd",,"StudyData", $I$2, "BAR", "", "Low", $I$4, -$A1729, $I$6,$I$10,,$I$8,$I$12)</f>
        <v/>
      </c>
      <c r="F1729" s="3" t="str">
        <f xml:space="preserve"> RTD("cqg.rtd",,"StudyData", $I$2, "BAR", "", "Close", $I$4, -$A1729, $I$6,$I$10,,$I$8,$I$12)</f>
        <v/>
      </c>
    </row>
    <row r="1730" spans="1:6" x14ac:dyDescent="0.3">
      <c r="A1730" s="1">
        <f t="shared" si="26"/>
        <v>1728</v>
      </c>
      <c r="B1730" s="6" t="str">
        <f xml:space="preserve"> RTD("cqg.rtd",,"StudyData", $I$2, "BAR", "", "Time", $I$4,-$A1730,$I$6,$I$10, "","False","T")</f>
        <v/>
      </c>
      <c r="C1730" s="3" t="str">
        <f xml:space="preserve"> RTD("cqg.rtd",,"StudyData", $I$2, "BAR", "", "Open", $I$4, -$A1730, $I$6,$I$10,,$I$8,$I$12)</f>
        <v/>
      </c>
      <c r="D1730" s="3" t="str">
        <f xml:space="preserve"> RTD("cqg.rtd",,"StudyData", $I$2, "BAR", "", "High", $I$4, -$A1730, $I$6,$I$10,,$I$8,$I$12)</f>
        <v/>
      </c>
      <c r="E1730" s="3" t="str">
        <f xml:space="preserve"> RTD("cqg.rtd",,"StudyData", $I$2, "BAR", "", "Low", $I$4, -$A1730, $I$6,$I$10,,$I$8,$I$12)</f>
        <v/>
      </c>
      <c r="F1730" s="3" t="str">
        <f xml:space="preserve"> RTD("cqg.rtd",,"StudyData", $I$2, "BAR", "", "Close", $I$4, -$A1730, $I$6,$I$10,,$I$8,$I$12)</f>
        <v/>
      </c>
    </row>
    <row r="1731" spans="1:6" x14ac:dyDescent="0.3">
      <c r="A1731" s="1">
        <f t="shared" si="26"/>
        <v>1729</v>
      </c>
      <c r="B1731" s="6" t="str">
        <f xml:space="preserve"> RTD("cqg.rtd",,"StudyData", $I$2, "BAR", "", "Time", $I$4,-$A1731,$I$6,$I$10, "","False","T")</f>
        <v/>
      </c>
      <c r="C1731" s="3" t="str">
        <f xml:space="preserve"> RTD("cqg.rtd",,"StudyData", $I$2, "BAR", "", "Open", $I$4, -$A1731, $I$6,$I$10,,$I$8,$I$12)</f>
        <v/>
      </c>
      <c r="D1731" s="3" t="str">
        <f xml:space="preserve"> RTD("cqg.rtd",,"StudyData", $I$2, "BAR", "", "High", $I$4, -$A1731, $I$6,$I$10,,$I$8,$I$12)</f>
        <v/>
      </c>
      <c r="E1731" s="3" t="str">
        <f xml:space="preserve"> RTD("cqg.rtd",,"StudyData", $I$2, "BAR", "", "Low", $I$4, -$A1731, $I$6,$I$10,,$I$8,$I$12)</f>
        <v/>
      </c>
      <c r="F1731" s="3" t="str">
        <f xml:space="preserve"> RTD("cqg.rtd",,"StudyData", $I$2, "BAR", "", "Close", $I$4, -$A1731, $I$6,$I$10,,$I$8,$I$12)</f>
        <v/>
      </c>
    </row>
    <row r="1732" spans="1:6" x14ac:dyDescent="0.3">
      <c r="A1732" s="1">
        <f t="shared" ref="A1732:A1795" si="27">A1731+1</f>
        <v>1730</v>
      </c>
      <c r="B1732" s="6" t="str">
        <f xml:space="preserve"> RTD("cqg.rtd",,"StudyData", $I$2, "BAR", "", "Time", $I$4,-$A1732,$I$6,$I$10, "","False","T")</f>
        <v/>
      </c>
      <c r="C1732" s="3" t="str">
        <f xml:space="preserve"> RTD("cqg.rtd",,"StudyData", $I$2, "BAR", "", "Open", $I$4, -$A1732, $I$6,$I$10,,$I$8,$I$12)</f>
        <v/>
      </c>
      <c r="D1732" s="3" t="str">
        <f xml:space="preserve"> RTD("cqg.rtd",,"StudyData", $I$2, "BAR", "", "High", $I$4, -$A1732, $I$6,$I$10,,$I$8,$I$12)</f>
        <v/>
      </c>
      <c r="E1732" s="3" t="str">
        <f xml:space="preserve"> RTD("cqg.rtd",,"StudyData", $I$2, "BAR", "", "Low", $I$4, -$A1732, $I$6,$I$10,,$I$8,$I$12)</f>
        <v/>
      </c>
      <c r="F1732" s="3" t="str">
        <f xml:space="preserve"> RTD("cqg.rtd",,"StudyData", $I$2, "BAR", "", "Close", $I$4, -$A1732, $I$6,$I$10,,$I$8,$I$12)</f>
        <v/>
      </c>
    </row>
    <row r="1733" spans="1:6" x14ac:dyDescent="0.3">
      <c r="A1733" s="1">
        <f t="shared" si="27"/>
        <v>1731</v>
      </c>
      <c r="B1733" s="6" t="str">
        <f xml:space="preserve"> RTD("cqg.rtd",,"StudyData", $I$2, "BAR", "", "Time", $I$4,-$A1733,$I$6,$I$10, "","False","T")</f>
        <v/>
      </c>
      <c r="C1733" s="3" t="str">
        <f xml:space="preserve"> RTD("cqg.rtd",,"StudyData", $I$2, "BAR", "", "Open", $I$4, -$A1733, $I$6,$I$10,,$I$8,$I$12)</f>
        <v/>
      </c>
      <c r="D1733" s="3" t="str">
        <f xml:space="preserve"> RTD("cqg.rtd",,"StudyData", $I$2, "BAR", "", "High", $I$4, -$A1733, $I$6,$I$10,,$I$8,$I$12)</f>
        <v/>
      </c>
      <c r="E1733" s="3" t="str">
        <f xml:space="preserve"> RTD("cqg.rtd",,"StudyData", $I$2, "BAR", "", "Low", $I$4, -$A1733, $I$6,$I$10,,$I$8,$I$12)</f>
        <v/>
      </c>
      <c r="F1733" s="3" t="str">
        <f xml:space="preserve"> RTD("cqg.rtd",,"StudyData", $I$2, "BAR", "", "Close", $I$4, -$A1733, $I$6,$I$10,,$I$8,$I$12)</f>
        <v/>
      </c>
    </row>
    <row r="1734" spans="1:6" x14ac:dyDescent="0.3">
      <c r="A1734" s="1">
        <f t="shared" si="27"/>
        <v>1732</v>
      </c>
      <c r="B1734" s="6" t="str">
        <f xml:space="preserve"> RTD("cqg.rtd",,"StudyData", $I$2, "BAR", "", "Time", $I$4,-$A1734,$I$6,$I$10, "","False","T")</f>
        <v/>
      </c>
      <c r="C1734" s="3" t="str">
        <f xml:space="preserve"> RTD("cqg.rtd",,"StudyData", $I$2, "BAR", "", "Open", $I$4, -$A1734, $I$6,$I$10,,$I$8,$I$12)</f>
        <v/>
      </c>
      <c r="D1734" s="3" t="str">
        <f xml:space="preserve"> RTD("cqg.rtd",,"StudyData", $I$2, "BAR", "", "High", $I$4, -$A1734, $I$6,$I$10,,$I$8,$I$12)</f>
        <v/>
      </c>
      <c r="E1734" s="3" t="str">
        <f xml:space="preserve"> RTD("cqg.rtd",,"StudyData", $I$2, "BAR", "", "Low", $I$4, -$A1734, $I$6,$I$10,,$I$8,$I$12)</f>
        <v/>
      </c>
      <c r="F1734" s="3" t="str">
        <f xml:space="preserve"> RTD("cqg.rtd",,"StudyData", $I$2, "BAR", "", "Close", $I$4, -$A1734, $I$6,$I$10,,$I$8,$I$12)</f>
        <v/>
      </c>
    </row>
    <row r="1735" spans="1:6" x14ac:dyDescent="0.3">
      <c r="A1735" s="1">
        <f t="shared" si="27"/>
        <v>1733</v>
      </c>
      <c r="B1735" s="6" t="str">
        <f xml:space="preserve"> RTD("cqg.rtd",,"StudyData", $I$2, "BAR", "", "Time", $I$4,-$A1735,$I$6,$I$10, "","False","T")</f>
        <v/>
      </c>
      <c r="C1735" s="3" t="str">
        <f xml:space="preserve"> RTD("cqg.rtd",,"StudyData", $I$2, "BAR", "", "Open", $I$4, -$A1735, $I$6,$I$10,,$I$8,$I$12)</f>
        <v/>
      </c>
      <c r="D1735" s="3" t="str">
        <f xml:space="preserve"> RTD("cqg.rtd",,"StudyData", $I$2, "BAR", "", "High", $I$4, -$A1735, $I$6,$I$10,,$I$8,$I$12)</f>
        <v/>
      </c>
      <c r="E1735" s="3" t="str">
        <f xml:space="preserve"> RTD("cqg.rtd",,"StudyData", $I$2, "BAR", "", "Low", $I$4, -$A1735, $I$6,$I$10,,$I$8,$I$12)</f>
        <v/>
      </c>
      <c r="F1735" s="3" t="str">
        <f xml:space="preserve"> RTD("cqg.rtd",,"StudyData", $I$2, "BAR", "", "Close", $I$4, -$A1735, $I$6,$I$10,,$I$8,$I$12)</f>
        <v/>
      </c>
    </row>
    <row r="1736" spans="1:6" x14ac:dyDescent="0.3">
      <c r="A1736" s="1">
        <f t="shared" si="27"/>
        <v>1734</v>
      </c>
      <c r="B1736" s="6" t="str">
        <f xml:space="preserve"> RTD("cqg.rtd",,"StudyData", $I$2, "BAR", "", "Time", $I$4,-$A1736,$I$6,$I$10, "","False","T")</f>
        <v/>
      </c>
      <c r="C1736" s="3" t="str">
        <f xml:space="preserve"> RTD("cqg.rtd",,"StudyData", $I$2, "BAR", "", "Open", $I$4, -$A1736, $I$6,$I$10,,$I$8,$I$12)</f>
        <v/>
      </c>
      <c r="D1736" s="3" t="str">
        <f xml:space="preserve"> RTD("cqg.rtd",,"StudyData", $I$2, "BAR", "", "High", $I$4, -$A1736, $I$6,$I$10,,$I$8,$I$12)</f>
        <v/>
      </c>
      <c r="E1736" s="3" t="str">
        <f xml:space="preserve"> RTD("cqg.rtd",,"StudyData", $I$2, "BAR", "", "Low", $I$4, -$A1736, $I$6,$I$10,,$I$8,$I$12)</f>
        <v/>
      </c>
      <c r="F1736" s="3" t="str">
        <f xml:space="preserve"> RTD("cqg.rtd",,"StudyData", $I$2, "BAR", "", "Close", $I$4, -$A1736, $I$6,$I$10,,$I$8,$I$12)</f>
        <v/>
      </c>
    </row>
    <row r="1737" spans="1:6" x14ac:dyDescent="0.3">
      <c r="A1737" s="1">
        <f t="shared" si="27"/>
        <v>1735</v>
      </c>
      <c r="B1737" s="6" t="str">
        <f xml:space="preserve"> RTD("cqg.rtd",,"StudyData", $I$2, "BAR", "", "Time", $I$4,-$A1737,$I$6,$I$10, "","False","T")</f>
        <v/>
      </c>
      <c r="C1737" s="3" t="str">
        <f xml:space="preserve"> RTD("cqg.rtd",,"StudyData", $I$2, "BAR", "", "Open", $I$4, -$A1737, $I$6,$I$10,,$I$8,$I$12)</f>
        <v/>
      </c>
      <c r="D1737" s="3" t="str">
        <f xml:space="preserve"> RTD("cqg.rtd",,"StudyData", $I$2, "BAR", "", "High", $I$4, -$A1737, $I$6,$I$10,,$I$8,$I$12)</f>
        <v/>
      </c>
      <c r="E1737" s="3" t="str">
        <f xml:space="preserve"> RTD("cqg.rtd",,"StudyData", $I$2, "BAR", "", "Low", $I$4, -$A1737, $I$6,$I$10,,$I$8,$I$12)</f>
        <v/>
      </c>
      <c r="F1737" s="3" t="str">
        <f xml:space="preserve"> RTD("cqg.rtd",,"StudyData", $I$2, "BAR", "", "Close", $I$4, -$A1737, $I$6,$I$10,,$I$8,$I$12)</f>
        <v/>
      </c>
    </row>
    <row r="1738" spans="1:6" x14ac:dyDescent="0.3">
      <c r="A1738" s="1">
        <f t="shared" si="27"/>
        <v>1736</v>
      </c>
      <c r="B1738" s="6" t="str">
        <f xml:space="preserve"> RTD("cqg.rtd",,"StudyData", $I$2, "BAR", "", "Time", $I$4,-$A1738,$I$6,$I$10, "","False","T")</f>
        <v/>
      </c>
      <c r="C1738" s="3" t="str">
        <f xml:space="preserve"> RTD("cqg.rtd",,"StudyData", $I$2, "BAR", "", "Open", $I$4, -$A1738, $I$6,$I$10,,$I$8,$I$12)</f>
        <v/>
      </c>
      <c r="D1738" s="3" t="str">
        <f xml:space="preserve"> RTD("cqg.rtd",,"StudyData", $I$2, "BAR", "", "High", $I$4, -$A1738, $I$6,$I$10,,$I$8,$I$12)</f>
        <v/>
      </c>
      <c r="E1738" s="3" t="str">
        <f xml:space="preserve"> RTD("cqg.rtd",,"StudyData", $I$2, "BAR", "", "Low", $I$4, -$A1738, $I$6,$I$10,,$I$8,$I$12)</f>
        <v/>
      </c>
      <c r="F1738" s="3" t="str">
        <f xml:space="preserve"> RTD("cqg.rtd",,"StudyData", $I$2, "BAR", "", "Close", $I$4, -$A1738, $I$6,$I$10,,$I$8,$I$12)</f>
        <v/>
      </c>
    </row>
    <row r="1739" spans="1:6" x14ac:dyDescent="0.3">
      <c r="A1739" s="1">
        <f t="shared" si="27"/>
        <v>1737</v>
      </c>
      <c r="B1739" s="6" t="str">
        <f xml:space="preserve"> RTD("cqg.rtd",,"StudyData", $I$2, "BAR", "", "Time", $I$4,-$A1739,$I$6,$I$10, "","False","T")</f>
        <v/>
      </c>
      <c r="C1739" s="3" t="str">
        <f xml:space="preserve"> RTD("cqg.rtd",,"StudyData", $I$2, "BAR", "", "Open", $I$4, -$A1739, $I$6,$I$10,,$I$8,$I$12)</f>
        <v/>
      </c>
      <c r="D1739" s="3" t="str">
        <f xml:space="preserve"> RTD("cqg.rtd",,"StudyData", $I$2, "BAR", "", "High", $I$4, -$A1739, $I$6,$I$10,,$I$8,$I$12)</f>
        <v/>
      </c>
      <c r="E1739" s="3" t="str">
        <f xml:space="preserve"> RTD("cqg.rtd",,"StudyData", $I$2, "BAR", "", "Low", $I$4, -$A1739, $I$6,$I$10,,$I$8,$I$12)</f>
        <v/>
      </c>
      <c r="F1739" s="3" t="str">
        <f xml:space="preserve"> RTD("cqg.rtd",,"StudyData", $I$2, "BAR", "", "Close", $I$4, -$A1739, $I$6,$I$10,,$I$8,$I$12)</f>
        <v/>
      </c>
    </row>
    <row r="1740" spans="1:6" x14ac:dyDescent="0.3">
      <c r="A1740" s="1">
        <f t="shared" si="27"/>
        <v>1738</v>
      </c>
      <c r="B1740" s="6" t="str">
        <f xml:space="preserve"> RTD("cqg.rtd",,"StudyData", $I$2, "BAR", "", "Time", $I$4,-$A1740,$I$6,$I$10, "","False","T")</f>
        <v/>
      </c>
      <c r="C1740" s="3" t="str">
        <f xml:space="preserve"> RTD("cqg.rtd",,"StudyData", $I$2, "BAR", "", "Open", $I$4, -$A1740, $I$6,$I$10,,$I$8,$I$12)</f>
        <v/>
      </c>
      <c r="D1740" s="3" t="str">
        <f xml:space="preserve"> RTD("cqg.rtd",,"StudyData", $I$2, "BAR", "", "High", $I$4, -$A1740, $I$6,$I$10,,$I$8,$I$12)</f>
        <v/>
      </c>
      <c r="E1740" s="3" t="str">
        <f xml:space="preserve"> RTD("cqg.rtd",,"StudyData", $I$2, "BAR", "", "Low", $I$4, -$A1740, $I$6,$I$10,,$I$8,$I$12)</f>
        <v/>
      </c>
      <c r="F1740" s="3" t="str">
        <f xml:space="preserve"> RTD("cqg.rtd",,"StudyData", $I$2, "BAR", "", "Close", $I$4, -$A1740, $I$6,$I$10,,$I$8,$I$12)</f>
        <v/>
      </c>
    </row>
    <row r="1741" spans="1:6" x14ac:dyDescent="0.3">
      <c r="A1741" s="1">
        <f t="shared" si="27"/>
        <v>1739</v>
      </c>
      <c r="B1741" s="6" t="str">
        <f xml:space="preserve"> RTD("cqg.rtd",,"StudyData", $I$2, "BAR", "", "Time", $I$4,-$A1741,$I$6,$I$10, "","False","T")</f>
        <v/>
      </c>
      <c r="C1741" s="3" t="str">
        <f xml:space="preserve"> RTD("cqg.rtd",,"StudyData", $I$2, "BAR", "", "Open", $I$4, -$A1741, $I$6,$I$10,,$I$8,$I$12)</f>
        <v/>
      </c>
      <c r="D1741" s="3" t="str">
        <f xml:space="preserve"> RTD("cqg.rtd",,"StudyData", $I$2, "BAR", "", "High", $I$4, -$A1741, $I$6,$I$10,,$I$8,$I$12)</f>
        <v/>
      </c>
      <c r="E1741" s="3" t="str">
        <f xml:space="preserve"> RTD("cqg.rtd",,"StudyData", $I$2, "BAR", "", "Low", $I$4, -$A1741, $I$6,$I$10,,$I$8,$I$12)</f>
        <v/>
      </c>
      <c r="F1741" s="3" t="str">
        <f xml:space="preserve"> RTD("cqg.rtd",,"StudyData", $I$2, "BAR", "", "Close", $I$4, -$A1741, $I$6,$I$10,,$I$8,$I$12)</f>
        <v/>
      </c>
    </row>
    <row r="1742" spans="1:6" x14ac:dyDescent="0.3">
      <c r="A1742" s="1">
        <f t="shared" si="27"/>
        <v>1740</v>
      </c>
      <c r="B1742" s="6" t="str">
        <f xml:space="preserve"> RTD("cqg.rtd",,"StudyData", $I$2, "BAR", "", "Time", $I$4,-$A1742,$I$6,$I$10, "","False","T")</f>
        <v/>
      </c>
      <c r="C1742" s="3" t="str">
        <f xml:space="preserve"> RTD("cqg.rtd",,"StudyData", $I$2, "BAR", "", "Open", $I$4, -$A1742, $I$6,$I$10,,$I$8,$I$12)</f>
        <v/>
      </c>
      <c r="D1742" s="3" t="str">
        <f xml:space="preserve"> RTD("cqg.rtd",,"StudyData", $I$2, "BAR", "", "High", $I$4, -$A1742, $I$6,$I$10,,$I$8,$I$12)</f>
        <v/>
      </c>
      <c r="E1742" s="3" t="str">
        <f xml:space="preserve"> RTD("cqg.rtd",,"StudyData", $I$2, "BAR", "", "Low", $I$4, -$A1742, $I$6,$I$10,,$I$8,$I$12)</f>
        <v/>
      </c>
      <c r="F1742" s="3" t="str">
        <f xml:space="preserve"> RTD("cqg.rtd",,"StudyData", $I$2, "BAR", "", "Close", $I$4, -$A1742, $I$6,$I$10,,$I$8,$I$12)</f>
        <v/>
      </c>
    </row>
    <row r="1743" spans="1:6" x14ac:dyDescent="0.3">
      <c r="A1743" s="1">
        <f t="shared" si="27"/>
        <v>1741</v>
      </c>
      <c r="B1743" s="6" t="str">
        <f xml:space="preserve"> RTD("cqg.rtd",,"StudyData", $I$2, "BAR", "", "Time", $I$4,-$A1743,$I$6,$I$10, "","False","T")</f>
        <v/>
      </c>
      <c r="C1743" s="3" t="str">
        <f xml:space="preserve"> RTD("cqg.rtd",,"StudyData", $I$2, "BAR", "", "Open", $I$4, -$A1743, $I$6,$I$10,,$I$8,$I$12)</f>
        <v/>
      </c>
      <c r="D1743" s="3" t="str">
        <f xml:space="preserve"> RTD("cqg.rtd",,"StudyData", $I$2, "BAR", "", "High", $I$4, -$A1743, $I$6,$I$10,,$I$8,$I$12)</f>
        <v/>
      </c>
      <c r="E1743" s="3" t="str">
        <f xml:space="preserve"> RTD("cqg.rtd",,"StudyData", $I$2, "BAR", "", "Low", $I$4, -$A1743, $I$6,$I$10,,$I$8,$I$12)</f>
        <v/>
      </c>
      <c r="F1743" s="3" t="str">
        <f xml:space="preserve"> RTD("cqg.rtd",,"StudyData", $I$2, "BAR", "", "Close", $I$4, -$A1743, $I$6,$I$10,,$I$8,$I$12)</f>
        <v/>
      </c>
    </row>
    <row r="1744" spans="1:6" x14ac:dyDescent="0.3">
      <c r="A1744" s="1">
        <f t="shared" si="27"/>
        <v>1742</v>
      </c>
      <c r="B1744" s="6" t="str">
        <f xml:space="preserve"> RTD("cqg.rtd",,"StudyData", $I$2, "BAR", "", "Time", $I$4,-$A1744,$I$6,$I$10, "","False","T")</f>
        <v/>
      </c>
      <c r="C1744" s="3" t="str">
        <f xml:space="preserve"> RTD("cqg.rtd",,"StudyData", $I$2, "BAR", "", "Open", $I$4, -$A1744, $I$6,$I$10,,$I$8,$I$12)</f>
        <v/>
      </c>
      <c r="D1744" s="3" t="str">
        <f xml:space="preserve"> RTD("cqg.rtd",,"StudyData", $I$2, "BAR", "", "High", $I$4, -$A1744, $I$6,$I$10,,$I$8,$I$12)</f>
        <v/>
      </c>
      <c r="E1744" s="3" t="str">
        <f xml:space="preserve"> RTD("cqg.rtd",,"StudyData", $I$2, "BAR", "", "Low", $I$4, -$A1744, $I$6,$I$10,,$I$8,$I$12)</f>
        <v/>
      </c>
      <c r="F1744" s="3" t="str">
        <f xml:space="preserve"> RTD("cqg.rtd",,"StudyData", $I$2, "BAR", "", "Close", $I$4, -$A1744, $I$6,$I$10,,$I$8,$I$12)</f>
        <v/>
      </c>
    </row>
    <row r="1745" spans="1:6" x14ac:dyDescent="0.3">
      <c r="A1745" s="1">
        <f t="shared" si="27"/>
        <v>1743</v>
      </c>
      <c r="B1745" s="6" t="str">
        <f xml:space="preserve"> RTD("cqg.rtd",,"StudyData", $I$2, "BAR", "", "Time", $I$4,-$A1745,$I$6,$I$10, "","False","T")</f>
        <v/>
      </c>
      <c r="C1745" s="3" t="str">
        <f xml:space="preserve"> RTD("cqg.rtd",,"StudyData", $I$2, "BAR", "", "Open", $I$4, -$A1745, $I$6,$I$10,,$I$8,$I$12)</f>
        <v/>
      </c>
      <c r="D1745" s="3" t="str">
        <f xml:space="preserve"> RTD("cqg.rtd",,"StudyData", $I$2, "BAR", "", "High", $I$4, -$A1745, $I$6,$I$10,,$I$8,$I$12)</f>
        <v/>
      </c>
      <c r="E1745" s="3" t="str">
        <f xml:space="preserve"> RTD("cqg.rtd",,"StudyData", $I$2, "BAR", "", "Low", $I$4, -$A1745, $I$6,$I$10,,$I$8,$I$12)</f>
        <v/>
      </c>
      <c r="F1745" s="3" t="str">
        <f xml:space="preserve"> RTD("cqg.rtd",,"StudyData", $I$2, "BAR", "", "Close", $I$4, -$A1745, $I$6,$I$10,,$I$8,$I$12)</f>
        <v/>
      </c>
    </row>
    <row r="1746" spans="1:6" x14ac:dyDescent="0.3">
      <c r="A1746" s="1">
        <f t="shared" si="27"/>
        <v>1744</v>
      </c>
      <c r="B1746" s="6" t="str">
        <f xml:space="preserve"> RTD("cqg.rtd",,"StudyData", $I$2, "BAR", "", "Time", $I$4,-$A1746,$I$6,$I$10, "","False","T")</f>
        <v/>
      </c>
      <c r="C1746" s="3" t="str">
        <f xml:space="preserve"> RTD("cqg.rtd",,"StudyData", $I$2, "BAR", "", "Open", $I$4, -$A1746, $I$6,$I$10,,$I$8,$I$12)</f>
        <v/>
      </c>
      <c r="D1746" s="3" t="str">
        <f xml:space="preserve"> RTD("cqg.rtd",,"StudyData", $I$2, "BAR", "", "High", $I$4, -$A1746, $I$6,$I$10,,$I$8,$I$12)</f>
        <v/>
      </c>
      <c r="E1746" s="3" t="str">
        <f xml:space="preserve"> RTD("cqg.rtd",,"StudyData", $I$2, "BAR", "", "Low", $I$4, -$A1746, $I$6,$I$10,,$I$8,$I$12)</f>
        <v/>
      </c>
      <c r="F1746" s="3" t="str">
        <f xml:space="preserve"> RTD("cqg.rtd",,"StudyData", $I$2, "BAR", "", "Close", $I$4, -$A1746, $I$6,$I$10,,$I$8,$I$12)</f>
        <v/>
      </c>
    </row>
    <row r="1747" spans="1:6" x14ac:dyDescent="0.3">
      <c r="A1747" s="1">
        <f t="shared" si="27"/>
        <v>1745</v>
      </c>
      <c r="B1747" s="6" t="str">
        <f xml:space="preserve"> RTD("cqg.rtd",,"StudyData", $I$2, "BAR", "", "Time", $I$4,-$A1747,$I$6,$I$10, "","False","T")</f>
        <v/>
      </c>
      <c r="C1747" s="3" t="str">
        <f xml:space="preserve"> RTD("cqg.rtd",,"StudyData", $I$2, "BAR", "", "Open", $I$4, -$A1747, $I$6,$I$10,,$I$8,$I$12)</f>
        <v/>
      </c>
      <c r="D1747" s="3" t="str">
        <f xml:space="preserve"> RTD("cqg.rtd",,"StudyData", $I$2, "BAR", "", "High", $I$4, -$A1747, $I$6,$I$10,,$I$8,$I$12)</f>
        <v/>
      </c>
      <c r="E1747" s="3" t="str">
        <f xml:space="preserve"> RTD("cqg.rtd",,"StudyData", $I$2, "BAR", "", "Low", $I$4, -$A1747, $I$6,$I$10,,$I$8,$I$12)</f>
        <v/>
      </c>
      <c r="F1747" s="3" t="str">
        <f xml:space="preserve"> RTD("cqg.rtd",,"StudyData", $I$2, "BAR", "", "Close", $I$4, -$A1747, $I$6,$I$10,,$I$8,$I$12)</f>
        <v/>
      </c>
    </row>
    <row r="1748" spans="1:6" x14ac:dyDescent="0.3">
      <c r="A1748" s="1">
        <f t="shared" si="27"/>
        <v>1746</v>
      </c>
      <c r="B1748" s="6" t="str">
        <f xml:space="preserve"> RTD("cqg.rtd",,"StudyData", $I$2, "BAR", "", "Time", $I$4,-$A1748,$I$6,$I$10, "","False","T")</f>
        <v/>
      </c>
      <c r="C1748" s="3" t="str">
        <f xml:space="preserve"> RTD("cqg.rtd",,"StudyData", $I$2, "BAR", "", "Open", $I$4, -$A1748, $I$6,$I$10,,$I$8,$I$12)</f>
        <v/>
      </c>
      <c r="D1748" s="3" t="str">
        <f xml:space="preserve"> RTD("cqg.rtd",,"StudyData", $I$2, "BAR", "", "High", $I$4, -$A1748, $I$6,$I$10,,$I$8,$I$12)</f>
        <v/>
      </c>
      <c r="E1748" s="3" t="str">
        <f xml:space="preserve"> RTD("cqg.rtd",,"StudyData", $I$2, "BAR", "", "Low", $I$4, -$A1748, $I$6,$I$10,,$I$8,$I$12)</f>
        <v/>
      </c>
      <c r="F1748" s="3" t="str">
        <f xml:space="preserve"> RTD("cqg.rtd",,"StudyData", $I$2, "BAR", "", "Close", $I$4, -$A1748, $I$6,$I$10,,$I$8,$I$12)</f>
        <v/>
      </c>
    </row>
    <row r="1749" spans="1:6" x14ac:dyDescent="0.3">
      <c r="A1749" s="1">
        <f t="shared" si="27"/>
        <v>1747</v>
      </c>
      <c r="B1749" s="6" t="str">
        <f xml:space="preserve"> RTD("cqg.rtd",,"StudyData", $I$2, "BAR", "", "Time", $I$4,-$A1749,$I$6,$I$10, "","False","T")</f>
        <v/>
      </c>
      <c r="C1749" s="3" t="str">
        <f xml:space="preserve"> RTD("cqg.rtd",,"StudyData", $I$2, "BAR", "", "Open", $I$4, -$A1749, $I$6,$I$10,,$I$8,$I$12)</f>
        <v/>
      </c>
      <c r="D1749" s="3" t="str">
        <f xml:space="preserve"> RTD("cqg.rtd",,"StudyData", $I$2, "BAR", "", "High", $I$4, -$A1749, $I$6,$I$10,,$I$8,$I$12)</f>
        <v/>
      </c>
      <c r="E1749" s="3" t="str">
        <f xml:space="preserve"> RTD("cqg.rtd",,"StudyData", $I$2, "BAR", "", "Low", $I$4, -$A1749, $I$6,$I$10,,$I$8,$I$12)</f>
        <v/>
      </c>
      <c r="F1749" s="3" t="str">
        <f xml:space="preserve"> RTD("cqg.rtd",,"StudyData", $I$2, "BAR", "", "Close", $I$4, -$A1749, $I$6,$I$10,,$I$8,$I$12)</f>
        <v/>
      </c>
    </row>
    <row r="1750" spans="1:6" x14ac:dyDescent="0.3">
      <c r="A1750" s="1">
        <f t="shared" si="27"/>
        <v>1748</v>
      </c>
      <c r="B1750" s="6" t="str">
        <f xml:space="preserve"> RTD("cqg.rtd",,"StudyData", $I$2, "BAR", "", "Time", $I$4,-$A1750,$I$6,$I$10, "","False","T")</f>
        <v/>
      </c>
      <c r="C1750" s="3" t="str">
        <f xml:space="preserve"> RTD("cqg.rtd",,"StudyData", $I$2, "BAR", "", "Open", $I$4, -$A1750, $I$6,$I$10,,$I$8,$I$12)</f>
        <v/>
      </c>
      <c r="D1750" s="3" t="str">
        <f xml:space="preserve"> RTD("cqg.rtd",,"StudyData", $I$2, "BAR", "", "High", $I$4, -$A1750, $I$6,$I$10,,$I$8,$I$12)</f>
        <v/>
      </c>
      <c r="E1750" s="3" t="str">
        <f xml:space="preserve"> RTD("cqg.rtd",,"StudyData", $I$2, "BAR", "", "Low", $I$4, -$A1750, $I$6,$I$10,,$I$8,$I$12)</f>
        <v/>
      </c>
      <c r="F1750" s="3" t="str">
        <f xml:space="preserve"> RTD("cqg.rtd",,"StudyData", $I$2, "BAR", "", "Close", $I$4, -$A1750, $I$6,$I$10,,$I$8,$I$12)</f>
        <v/>
      </c>
    </row>
    <row r="1751" spans="1:6" x14ac:dyDescent="0.3">
      <c r="A1751" s="1">
        <f t="shared" si="27"/>
        <v>1749</v>
      </c>
      <c r="B1751" s="6" t="str">
        <f xml:space="preserve"> RTD("cqg.rtd",,"StudyData", $I$2, "BAR", "", "Time", $I$4,-$A1751,$I$6,$I$10, "","False","T")</f>
        <v/>
      </c>
      <c r="C1751" s="3" t="str">
        <f xml:space="preserve"> RTD("cqg.rtd",,"StudyData", $I$2, "BAR", "", "Open", $I$4, -$A1751, $I$6,$I$10,,$I$8,$I$12)</f>
        <v/>
      </c>
      <c r="D1751" s="3" t="str">
        <f xml:space="preserve"> RTD("cqg.rtd",,"StudyData", $I$2, "BAR", "", "High", $I$4, -$A1751, $I$6,$I$10,,$I$8,$I$12)</f>
        <v/>
      </c>
      <c r="E1751" s="3" t="str">
        <f xml:space="preserve"> RTD("cqg.rtd",,"StudyData", $I$2, "BAR", "", "Low", $I$4, -$A1751, $I$6,$I$10,,$I$8,$I$12)</f>
        <v/>
      </c>
      <c r="F1751" s="3" t="str">
        <f xml:space="preserve"> RTD("cqg.rtd",,"StudyData", $I$2, "BAR", "", "Close", $I$4, -$A1751, $I$6,$I$10,,$I$8,$I$12)</f>
        <v/>
      </c>
    </row>
    <row r="1752" spans="1:6" x14ac:dyDescent="0.3">
      <c r="A1752" s="1">
        <f t="shared" si="27"/>
        <v>1750</v>
      </c>
      <c r="B1752" s="6" t="str">
        <f xml:space="preserve"> RTD("cqg.rtd",,"StudyData", $I$2, "BAR", "", "Time", $I$4,-$A1752,$I$6,$I$10, "","False","T")</f>
        <v/>
      </c>
      <c r="C1752" s="3" t="str">
        <f xml:space="preserve"> RTD("cqg.rtd",,"StudyData", $I$2, "BAR", "", "Open", $I$4, -$A1752, $I$6,$I$10,,$I$8,$I$12)</f>
        <v/>
      </c>
      <c r="D1752" s="3" t="str">
        <f xml:space="preserve"> RTD("cqg.rtd",,"StudyData", $I$2, "BAR", "", "High", $I$4, -$A1752, $I$6,$I$10,,$I$8,$I$12)</f>
        <v/>
      </c>
      <c r="E1752" s="3" t="str">
        <f xml:space="preserve"> RTD("cqg.rtd",,"StudyData", $I$2, "BAR", "", "Low", $I$4, -$A1752, $I$6,$I$10,,$I$8,$I$12)</f>
        <v/>
      </c>
      <c r="F1752" s="3" t="str">
        <f xml:space="preserve"> RTD("cqg.rtd",,"StudyData", $I$2, "BAR", "", "Close", $I$4, -$A1752, $I$6,$I$10,,$I$8,$I$12)</f>
        <v/>
      </c>
    </row>
    <row r="1753" spans="1:6" x14ac:dyDescent="0.3">
      <c r="A1753" s="1">
        <f t="shared" si="27"/>
        <v>1751</v>
      </c>
      <c r="B1753" s="6" t="str">
        <f xml:space="preserve"> RTD("cqg.rtd",,"StudyData", $I$2, "BAR", "", "Time", $I$4,-$A1753,$I$6,$I$10, "","False","T")</f>
        <v/>
      </c>
      <c r="C1753" s="3" t="str">
        <f xml:space="preserve"> RTD("cqg.rtd",,"StudyData", $I$2, "BAR", "", "Open", $I$4, -$A1753, $I$6,$I$10,,$I$8,$I$12)</f>
        <v/>
      </c>
      <c r="D1753" s="3" t="str">
        <f xml:space="preserve"> RTD("cqg.rtd",,"StudyData", $I$2, "BAR", "", "High", $I$4, -$A1753, $I$6,$I$10,,$I$8,$I$12)</f>
        <v/>
      </c>
      <c r="E1753" s="3" t="str">
        <f xml:space="preserve"> RTD("cqg.rtd",,"StudyData", $I$2, "BAR", "", "Low", $I$4, -$A1753, $I$6,$I$10,,$I$8,$I$12)</f>
        <v/>
      </c>
      <c r="F1753" s="3" t="str">
        <f xml:space="preserve"> RTD("cqg.rtd",,"StudyData", $I$2, "BAR", "", "Close", $I$4, -$A1753, $I$6,$I$10,,$I$8,$I$12)</f>
        <v/>
      </c>
    </row>
    <row r="1754" spans="1:6" x14ac:dyDescent="0.3">
      <c r="A1754" s="1">
        <f t="shared" si="27"/>
        <v>1752</v>
      </c>
      <c r="B1754" s="6" t="str">
        <f xml:space="preserve"> RTD("cqg.rtd",,"StudyData", $I$2, "BAR", "", "Time", $I$4,-$A1754,$I$6,$I$10, "","False","T")</f>
        <v/>
      </c>
      <c r="C1754" s="3" t="str">
        <f xml:space="preserve"> RTD("cqg.rtd",,"StudyData", $I$2, "BAR", "", "Open", $I$4, -$A1754, $I$6,$I$10,,$I$8,$I$12)</f>
        <v/>
      </c>
      <c r="D1754" s="3" t="str">
        <f xml:space="preserve"> RTD("cqg.rtd",,"StudyData", $I$2, "BAR", "", "High", $I$4, -$A1754, $I$6,$I$10,,$I$8,$I$12)</f>
        <v/>
      </c>
      <c r="E1754" s="3" t="str">
        <f xml:space="preserve"> RTD("cqg.rtd",,"StudyData", $I$2, "BAR", "", "Low", $I$4, -$A1754, $I$6,$I$10,,$I$8,$I$12)</f>
        <v/>
      </c>
      <c r="F1754" s="3" t="str">
        <f xml:space="preserve"> RTD("cqg.rtd",,"StudyData", $I$2, "BAR", "", "Close", $I$4, -$A1754, $I$6,$I$10,,$I$8,$I$12)</f>
        <v/>
      </c>
    </row>
    <row r="1755" spans="1:6" x14ac:dyDescent="0.3">
      <c r="A1755" s="1">
        <f t="shared" si="27"/>
        <v>1753</v>
      </c>
      <c r="B1755" s="6" t="str">
        <f xml:space="preserve"> RTD("cqg.rtd",,"StudyData", $I$2, "BAR", "", "Time", $I$4,-$A1755,$I$6,$I$10, "","False","T")</f>
        <v/>
      </c>
      <c r="C1755" s="3" t="str">
        <f xml:space="preserve"> RTD("cqg.rtd",,"StudyData", $I$2, "BAR", "", "Open", $I$4, -$A1755, $I$6,$I$10,,$I$8,$I$12)</f>
        <v/>
      </c>
      <c r="D1755" s="3" t="str">
        <f xml:space="preserve"> RTD("cqg.rtd",,"StudyData", $I$2, "BAR", "", "High", $I$4, -$A1755, $I$6,$I$10,,$I$8,$I$12)</f>
        <v/>
      </c>
      <c r="E1755" s="3" t="str">
        <f xml:space="preserve"> RTD("cqg.rtd",,"StudyData", $I$2, "BAR", "", "Low", $I$4, -$A1755, $I$6,$I$10,,$I$8,$I$12)</f>
        <v/>
      </c>
      <c r="F1755" s="3" t="str">
        <f xml:space="preserve"> RTD("cqg.rtd",,"StudyData", $I$2, "BAR", "", "Close", $I$4, -$A1755, $I$6,$I$10,,$I$8,$I$12)</f>
        <v/>
      </c>
    </row>
    <row r="1756" spans="1:6" x14ac:dyDescent="0.3">
      <c r="A1756" s="1">
        <f t="shared" si="27"/>
        <v>1754</v>
      </c>
      <c r="B1756" s="6" t="str">
        <f xml:space="preserve"> RTD("cqg.rtd",,"StudyData", $I$2, "BAR", "", "Time", $I$4,-$A1756,$I$6,$I$10, "","False","T")</f>
        <v/>
      </c>
      <c r="C1756" s="3" t="str">
        <f xml:space="preserve"> RTD("cqg.rtd",,"StudyData", $I$2, "BAR", "", "Open", $I$4, -$A1756, $I$6,$I$10,,$I$8,$I$12)</f>
        <v/>
      </c>
      <c r="D1756" s="3" t="str">
        <f xml:space="preserve"> RTD("cqg.rtd",,"StudyData", $I$2, "BAR", "", "High", $I$4, -$A1756, $I$6,$I$10,,$I$8,$I$12)</f>
        <v/>
      </c>
      <c r="E1756" s="3" t="str">
        <f xml:space="preserve"> RTD("cqg.rtd",,"StudyData", $I$2, "BAR", "", "Low", $I$4, -$A1756, $I$6,$I$10,,$I$8,$I$12)</f>
        <v/>
      </c>
      <c r="F1756" s="3" t="str">
        <f xml:space="preserve"> RTD("cqg.rtd",,"StudyData", $I$2, "BAR", "", "Close", $I$4, -$A1756, $I$6,$I$10,,$I$8,$I$12)</f>
        <v/>
      </c>
    </row>
    <row r="1757" spans="1:6" x14ac:dyDescent="0.3">
      <c r="A1757" s="1">
        <f t="shared" si="27"/>
        <v>1755</v>
      </c>
      <c r="B1757" s="6" t="str">
        <f xml:space="preserve"> RTD("cqg.rtd",,"StudyData", $I$2, "BAR", "", "Time", $I$4,-$A1757,$I$6,$I$10, "","False","T")</f>
        <v/>
      </c>
      <c r="C1757" s="3" t="str">
        <f xml:space="preserve"> RTD("cqg.rtd",,"StudyData", $I$2, "BAR", "", "Open", $I$4, -$A1757, $I$6,$I$10,,$I$8,$I$12)</f>
        <v/>
      </c>
      <c r="D1757" s="3" t="str">
        <f xml:space="preserve"> RTD("cqg.rtd",,"StudyData", $I$2, "BAR", "", "High", $I$4, -$A1757, $I$6,$I$10,,$I$8,$I$12)</f>
        <v/>
      </c>
      <c r="E1757" s="3" t="str">
        <f xml:space="preserve"> RTD("cqg.rtd",,"StudyData", $I$2, "BAR", "", "Low", $I$4, -$A1757, $I$6,$I$10,,$I$8,$I$12)</f>
        <v/>
      </c>
      <c r="F1757" s="3" t="str">
        <f xml:space="preserve"> RTD("cqg.rtd",,"StudyData", $I$2, "BAR", "", "Close", $I$4, -$A1757, $I$6,$I$10,,$I$8,$I$12)</f>
        <v/>
      </c>
    </row>
    <row r="1758" spans="1:6" x14ac:dyDescent="0.3">
      <c r="A1758" s="1">
        <f t="shared" si="27"/>
        <v>1756</v>
      </c>
      <c r="B1758" s="6" t="str">
        <f xml:space="preserve"> RTD("cqg.rtd",,"StudyData", $I$2, "BAR", "", "Time", $I$4,-$A1758,$I$6,$I$10, "","False","T")</f>
        <v/>
      </c>
      <c r="C1758" s="3" t="str">
        <f xml:space="preserve"> RTD("cqg.rtd",,"StudyData", $I$2, "BAR", "", "Open", $I$4, -$A1758, $I$6,$I$10,,$I$8,$I$12)</f>
        <v/>
      </c>
      <c r="D1758" s="3" t="str">
        <f xml:space="preserve"> RTD("cqg.rtd",,"StudyData", $I$2, "BAR", "", "High", $I$4, -$A1758, $I$6,$I$10,,$I$8,$I$12)</f>
        <v/>
      </c>
      <c r="E1758" s="3" t="str">
        <f xml:space="preserve"> RTD("cqg.rtd",,"StudyData", $I$2, "BAR", "", "Low", $I$4, -$A1758, $I$6,$I$10,,$I$8,$I$12)</f>
        <v/>
      </c>
      <c r="F1758" s="3" t="str">
        <f xml:space="preserve"> RTD("cqg.rtd",,"StudyData", $I$2, "BAR", "", "Close", $I$4, -$A1758, $I$6,$I$10,,$I$8,$I$12)</f>
        <v/>
      </c>
    </row>
    <row r="1759" spans="1:6" x14ac:dyDescent="0.3">
      <c r="A1759" s="1">
        <f t="shared" si="27"/>
        <v>1757</v>
      </c>
      <c r="B1759" s="6" t="str">
        <f xml:space="preserve"> RTD("cqg.rtd",,"StudyData", $I$2, "BAR", "", "Time", $I$4,-$A1759,$I$6,$I$10, "","False","T")</f>
        <v/>
      </c>
      <c r="C1759" s="3" t="str">
        <f xml:space="preserve"> RTD("cqg.rtd",,"StudyData", $I$2, "BAR", "", "Open", $I$4, -$A1759, $I$6,$I$10,,$I$8,$I$12)</f>
        <v/>
      </c>
      <c r="D1759" s="3" t="str">
        <f xml:space="preserve"> RTD("cqg.rtd",,"StudyData", $I$2, "BAR", "", "High", $I$4, -$A1759, $I$6,$I$10,,$I$8,$I$12)</f>
        <v/>
      </c>
      <c r="E1759" s="3" t="str">
        <f xml:space="preserve"> RTD("cqg.rtd",,"StudyData", $I$2, "BAR", "", "Low", $I$4, -$A1759, $I$6,$I$10,,$I$8,$I$12)</f>
        <v/>
      </c>
      <c r="F1759" s="3" t="str">
        <f xml:space="preserve"> RTD("cqg.rtd",,"StudyData", $I$2, "BAR", "", "Close", $I$4, -$A1759, $I$6,$I$10,,$I$8,$I$12)</f>
        <v/>
      </c>
    </row>
    <row r="1760" spans="1:6" x14ac:dyDescent="0.3">
      <c r="A1760" s="1">
        <f t="shared" si="27"/>
        <v>1758</v>
      </c>
      <c r="B1760" s="6" t="str">
        <f xml:space="preserve"> RTD("cqg.rtd",,"StudyData", $I$2, "BAR", "", "Time", $I$4,-$A1760,$I$6,$I$10, "","False","T")</f>
        <v/>
      </c>
      <c r="C1760" s="3" t="str">
        <f xml:space="preserve"> RTD("cqg.rtd",,"StudyData", $I$2, "BAR", "", "Open", $I$4, -$A1760, $I$6,$I$10,,$I$8,$I$12)</f>
        <v/>
      </c>
      <c r="D1760" s="3" t="str">
        <f xml:space="preserve"> RTD("cqg.rtd",,"StudyData", $I$2, "BAR", "", "High", $I$4, -$A1760, $I$6,$I$10,,$I$8,$I$12)</f>
        <v/>
      </c>
      <c r="E1760" s="3" t="str">
        <f xml:space="preserve"> RTD("cqg.rtd",,"StudyData", $I$2, "BAR", "", "Low", $I$4, -$A1760, $I$6,$I$10,,$I$8,$I$12)</f>
        <v/>
      </c>
      <c r="F1760" s="3" t="str">
        <f xml:space="preserve"> RTD("cqg.rtd",,"StudyData", $I$2, "BAR", "", "Close", $I$4, -$A1760, $I$6,$I$10,,$I$8,$I$12)</f>
        <v/>
      </c>
    </row>
    <row r="1761" spans="1:6" x14ac:dyDescent="0.3">
      <c r="A1761" s="1">
        <f t="shared" si="27"/>
        <v>1759</v>
      </c>
      <c r="B1761" s="6" t="str">
        <f xml:space="preserve"> RTD("cqg.rtd",,"StudyData", $I$2, "BAR", "", "Time", $I$4,-$A1761,$I$6,$I$10, "","False","T")</f>
        <v/>
      </c>
      <c r="C1761" s="3" t="str">
        <f xml:space="preserve"> RTD("cqg.rtd",,"StudyData", $I$2, "BAR", "", "Open", $I$4, -$A1761, $I$6,$I$10,,$I$8,$I$12)</f>
        <v/>
      </c>
      <c r="D1761" s="3" t="str">
        <f xml:space="preserve"> RTD("cqg.rtd",,"StudyData", $I$2, "BAR", "", "High", $I$4, -$A1761, $I$6,$I$10,,$I$8,$I$12)</f>
        <v/>
      </c>
      <c r="E1761" s="3" t="str">
        <f xml:space="preserve"> RTD("cqg.rtd",,"StudyData", $I$2, "BAR", "", "Low", $I$4, -$A1761, $I$6,$I$10,,$I$8,$I$12)</f>
        <v/>
      </c>
      <c r="F1761" s="3" t="str">
        <f xml:space="preserve"> RTD("cqg.rtd",,"StudyData", $I$2, "BAR", "", "Close", $I$4, -$A1761, $I$6,$I$10,,$I$8,$I$12)</f>
        <v/>
      </c>
    </row>
    <row r="1762" spans="1:6" x14ac:dyDescent="0.3">
      <c r="A1762" s="1">
        <f t="shared" si="27"/>
        <v>1760</v>
      </c>
      <c r="B1762" s="6" t="str">
        <f xml:space="preserve"> RTD("cqg.rtd",,"StudyData", $I$2, "BAR", "", "Time", $I$4,-$A1762,$I$6,$I$10, "","False","T")</f>
        <v/>
      </c>
      <c r="C1762" s="3" t="str">
        <f xml:space="preserve"> RTD("cqg.rtd",,"StudyData", $I$2, "BAR", "", "Open", $I$4, -$A1762, $I$6,$I$10,,$I$8,$I$12)</f>
        <v/>
      </c>
      <c r="D1762" s="3" t="str">
        <f xml:space="preserve"> RTD("cqg.rtd",,"StudyData", $I$2, "BAR", "", "High", $I$4, -$A1762, $I$6,$I$10,,$I$8,$I$12)</f>
        <v/>
      </c>
      <c r="E1762" s="3" t="str">
        <f xml:space="preserve"> RTD("cqg.rtd",,"StudyData", $I$2, "BAR", "", "Low", $I$4, -$A1762, $I$6,$I$10,,$I$8,$I$12)</f>
        <v/>
      </c>
      <c r="F1762" s="3" t="str">
        <f xml:space="preserve"> RTD("cqg.rtd",,"StudyData", $I$2, "BAR", "", "Close", $I$4, -$A1762, $I$6,$I$10,,$I$8,$I$12)</f>
        <v/>
      </c>
    </row>
    <row r="1763" spans="1:6" x14ac:dyDescent="0.3">
      <c r="A1763" s="1">
        <f t="shared" si="27"/>
        <v>1761</v>
      </c>
      <c r="B1763" s="6" t="str">
        <f xml:space="preserve"> RTD("cqg.rtd",,"StudyData", $I$2, "BAR", "", "Time", $I$4,-$A1763,$I$6,$I$10, "","False","T")</f>
        <v/>
      </c>
      <c r="C1763" s="3" t="str">
        <f xml:space="preserve"> RTD("cqg.rtd",,"StudyData", $I$2, "BAR", "", "Open", $I$4, -$A1763, $I$6,$I$10,,$I$8,$I$12)</f>
        <v/>
      </c>
      <c r="D1763" s="3" t="str">
        <f xml:space="preserve"> RTD("cqg.rtd",,"StudyData", $I$2, "BAR", "", "High", $I$4, -$A1763, $I$6,$I$10,,$I$8,$I$12)</f>
        <v/>
      </c>
      <c r="E1763" s="3" t="str">
        <f xml:space="preserve"> RTD("cqg.rtd",,"StudyData", $I$2, "BAR", "", "Low", $I$4, -$A1763, $I$6,$I$10,,$I$8,$I$12)</f>
        <v/>
      </c>
      <c r="F1763" s="3" t="str">
        <f xml:space="preserve"> RTD("cqg.rtd",,"StudyData", $I$2, "BAR", "", "Close", $I$4, -$A1763, $I$6,$I$10,,$I$8,$I$12)</f>
        <v/>
      </c>
    </row>
    <row r="1764" spans="1:6" x14ac:dyDescent="0.3">
      <c r="A1764" s="1">
        <f t="shared" si="27"/>
        <v>1762</v>
      </c>
      <c r="B1764" s="6" t="str">
        <f xml:space="preserve"> RTD("cqg.rtd",,"StudyData", $I$2, "BAR", "", "Time", $I$4,-$A1764,$I$6,$I$10, "","False","T")</f>
        <v/>
      </c>
      <c r="C1764" s="3" t="str">
        <f xml:space="preserve"> RTD("cqg.rtd",,"StudyData", $I$2, "BAR", "", "Open", $I$4, -$A1764, $I$6,$I$10,,$I$8,$I$12)</f>
        <v/>
      </c>
      <c r="D1764" s="3" t="str">
        <f xml:space="preserve"> RTD("cqg.rtd",,"StudyData", $I$2, "BAR", "", "High", $I$4, -$A1764, $I$6,$I$10,,$I$8,$I$12)</f>
        <v/>
      </c>
      <c r="E1764" s="3" t="str">
        <f xml:space="preserve"> RTD("cqg.rtd",,"StudyData", $I$2, "BAR", "", "Low", $I$4, -$A1764, $I$6,$I$10,,$I$8,$I$12)</f>
        <v/>
      </c>
      <c r="F1764" s="3" t="str">
        <f xml:space="preserve"> RTD("cqg.rtd",,"StudyData", $I$2, "BAR", "", "Close", $I$4, -$A1764, $I$6,$I$10,,$I$8,$I$12)</f>
        <v/>
      </c>
    </row>
    <row r="1765" spans="1:6" x14ac:dyDescent="0.3">
      <c r="A1765" s="1">
        <f t="shared" si="27"/>
        <v>1763</v>
      </c>
      <c r="B1765" s="6" t="str">
        <f xml:space="preserve"> RTD("cqg.rtd",,"StudyData", $I$2, "BAR", "", "Time", $I$4,-$A1765,$I$6,$I$10, "","False","T")</f>
        <v/>
      </c>
      <c r="C1765" s="3" t="str">
        <f xml:space="preserve"> RTD("cqg.rtd",,"StudyData", $I$2, "BAR", "", "Open", $I$4, -$A1765, $I$6,$I$10,,$I$8,$I$12)</f>
        <v/>
      </c>
      <c r="D1765" s="3" t="str">
        <f xml:space="preserve"> RTD("cqg.rtd",,"StudyData", $I$2, "BAR", "", "High", $I$4, -$A1765, $I$6,$I$10,,$I$8,$I$12)</f>
        <v/>
      </c>
      <c r="E1765" s="3" t="str">
        <f xml:space="preserve"> RTD("cqg.rtd",,"StudyData", $I$2, "BAR", "", "Low", $I$4, -$A1765, $I$6,$I$10,,$I$8,$I$12)</f>
        <v/>
      </c>
      <c r="F1765" s="3" t="str">
        <f xml:space="preserve"> RTD("cqg.rtd",,"StudyData", $I$2, "BAR", "", "Close", $I$4, -$A1765, $I$6,$I$10,,$I$8,$I$12)</f>
        <v/>
      </c>
    </row>
    <row r="1766" spans="1:6" x14ac:dyDescent="0.3">
      <c r="A1766" s="1">
        <f t="shared" si="27"/>
        <v>1764</v>
      </c>
      <c r="B1766" s="6" t="str">
        <f xml:space="preserve"> RTD("cqg.rtd",,"StudyData", $I$2, "BAR", "", "Time", $I$4,-$A1766,$I$6,$I$10, "","False","T")</f>
        <v/>
      </c>
      <c r="C1766" s="3" t="str">
        <f xml:space="preserve"> RTD("cqg.rtd",,"StudyData", $I$2, "BAR", "", "Open", $I$4, -$A1766, $I$6,$I$10,,$I$8,$I$12)</f>
        <v/>
      </c>
      <c r="D1766" s="3" t="str">
        <f xml:space="preserve"> RTD("cqg.rtd",,"StudyData", $I$2, "BAR", "", "High", $I$4, -$A1766, $I$6,$I$10,,$I$8,$I$12)</f>
        <v/>
      </c>
      <c r="E1766" s="3" t="str">
        <f xml:space="preserve"> RTD("cqg.rtd",,"StudyData", $I$2, "BAR", "", "Low", $I$4, -$A1766, $I$6,$I$10,,$I$8,$I$12)</f>
        <v/>
      </c>
      <c r="F1766" s="3" t="str">
        <f xml:space="preserve"> RTD("cqg.rtd",,"StudyData", $I$2, "BAR", "", "Close", $I$4, -$A1766, $I$6,$I$10,,$I$8,$I$12)</f>
        <v/>
      </c>
    </row>
    <row r="1767" spans="1:6" x14ac:dyDescent="0.3">
      <c r="A1767" s="1">
        <f t="shared" si="27"/>
        <v>1765</v>
      </c>
      <c r="B1767" s="6" t="str">
        <f xml:space="preserve"> RTD("cqg.rtd",,"StudyData", $I$2, "BAR", "", "Time", $I$4,-$A1767,$I$6,$I$10, "","False","T")</f>
        <v/>
      </c>
      <c r="C1767" s="3" t="str">
        <f xml:space="preserve"> RTD("cqg.rtd",,"StudyData", $I$2, "BAR", "", "Open", $I$4, -$A1767, $I$6,$I$10,,$I$8,$I$12)</f>
        <v/>
      </c>
      <c r="D1767" s="3" t="str">
        <f xml:space="preserve"> RTD("cqg.rtd",,"StudyData", $I$2, "BAR", "", "High", $I$4, -$A1767, $I$6,$I$10,,$I$8,$I$12)</f>
        <v/>
      </c>
      <c r="E1767" s="3" t="str">
        <f xml:space="preserve"> RTD("cqg.rtd",,"StudyData", $I$2, "BAR", "", "Low", $I$4, -$A1767, $I$6,$I$10,,$I$8,$I$12)</f>
        <v/>
      </c>
      <c r="F1767" s="3" t="str">
        <f xml:space="preserve"> RTD("cqg.rtd",,"StudyData", $I$2, "BAR", "", "Close", $I$4, -$A1767, $I$6,$I$10,,$I$8,$I$12)</f>
        <v/>
      </c>
    </row>
    <row r="1768" spans="1:6" x14ac:dyDescent="0.3">
      <c r="A1768" s="1">
        <f t="shared" si="27"/>
        <v>1766</v>
      </c>
      <c r="B1768" s="6" t="str">
        <f xml:space="preserve"> RTD("cqg.rtd",,"StudyData", $I$2, "BAR", "", "Time", $I$4,-$A1768,$I$6,$I$10, "","False","T")</f>
        <v/>
      </c>
      <c r="C1768" s="3" t="str">
        <f xml:space="preserve"> RTD("cqg.rtd",,"StudyData", $I$2, "BAR", "", "Open", $I$4, -$A1768, $I$6,$I$10,,$I$8,$I$12)</f>
        <v/>
      </c>
      <c r="D1768" s="3" t="str">
        <f xml:space="preserve"> RTD("cqg.rtd",,"StudyData", $I$2, "BAR", "", "High", $I$4, -$A1768, $I$6,$I$10,,$I$8,$I$12)</f>
        <v/>
      </c>
      <c r="E1768" s="3" t="str">
        <f xml:space="preserve"> RTD("cqg.rtd",,"StudyData", $I$2, "BAR", "", "Low", $I$4, -$A1768, $I$6,$I$10,,$I$8,$I$12)</f>
        <v/>
      </c>
      <c r="F1768" s="3" t="str">
        <f xml:space="preserve"> RTD("cqg.rtd",,"StudyData", $I$2, "BAR", "", "Close", $I$4, -$A1768, $I$6,$I$10,,$I$8,$I$12)</f>
        <v/>
      </c>
    </row>
    <row r="1769" spans="1:6" x14ac:dyDescent="0.3">
      <c r="A1769" s="1">
        <f t="shared" si="27"/>
        <v>1767</v>
      </c>
      <c r="B1769" s="6" t="str">
        <f xml:space="preserve"> RTD("cqg.rtd",,"StudyData", $I$2, "BAR", "", "Time", $I$4,-$A1769,$I$6,$I$10, "","False","T")</f>
        <v/>
      </c>
      <c r="C1769" s="3" t="str">
        <f xml:space="preserve"> RTD("cqg.rtd",,"StudyData", $I$2, "BAR", "", "Open", $I$4, -$A1769, $I$6,$I$10,,$I$8,$I$12)</f>
        <v/>
      </c>
      <c r="D1769" s="3" t="str">
        <f xml:space="preserve"> RTD("cqg.rtd",,"StudyData", $I$2, "BAR", "", "High", $I$4, -$A1769, $I$6,$I$10,,$I$8,$I$12)</f>
        <v/>
      </c>
      <c r="E1769" s="3" t="str">
        <f xml:space="preserve"> RTD("cqg.rtd",,"StudyData", $I$2, "BAR", "", "Low", $I$4, -$A1769, $I$6,$I$10,,$I$8,$I$12)</f>
        <v/>
      </c>
      <c r="F1769" s="3" t="str">
        <f xml:space="preserve"> RTD("cqg.rtd",,"StudyData", $I$2, "BAR", "", "Close", $I$4, -$A1769, $I$6,$I$10,,$I$8,$I$12)</f>
        <v/>
      </c>
    </row>
    <row r="1770" spans="1:6" x14ac:dyDescent="0.3">
      <c r="A1770" s="1">
        <f t="shared" si="27"/>
        <v>1768</v>
      </c>
      <c r="B1770" s="6" t="str">
        <f xml:space="preserve"> RTD("cqg.rtd",,"StudyData", $I$2, "BAR", "", "Time", $I$4,-$A1770,$I$6,$I$10, "","False","T")</f>
        <v/>
      </c>
      <c r="C1770" s="3" t="str">
        <f xml:space="preserve"> RTD("cqg.rtd",,"StudyData", $I$2, "BAR", "", "Open", $I$4, -$A1770, $I$6,$I$10,,$I$8,$I$12)</f>
        <v/>
      </c>
      <c r="D1770" s="3" t="str">
        <f xml:space="preserve"> RTD("cqg.rtd",,"StudyData", $I$2, "BAR", "", "High", $I$4, -$A1770, $I$6,$I$10,,$I$8,$I$12)</f>
        <v/>
      </c>
      <c r="E1770" s="3" t="str">
        <f xml:space="preserve"> RTD("cqg.rtd",,"StudyData", $I$2, "BAR", "", "Low", $I$4, -$A1770, $I$6,$I$10,,$I$8,$I$12)</f>
        <v/>
      </c>
      <c r="F1770" s="3" t="str">
        <f xml:space="preserve"> RTD("cqg.rtd",,"StudyData", $I$2, "BAR", "", "Close", $I$4, -$A1770, $I$6,$I$10,,$I$8,$I$12)</f>
        <v/>
      </c>
    </row>
    <row r="1771" spans="1:6" x14ac:dyDescent="0.3">
      <c r="A1771" s="1">
        <f t="shared" si="27"/>
        <v>1769</v>
      </c>
      <c r="B1771" s="6" t="str">
        <f xml:space="preserve"> RTD("cqg.rtd",,"StudyData", $I$2, "BAR", "", "Time", $I$4,-$A1771,$I$6,$I$10, "","False","T")</f>
        <v/>
      </c>
      <c r="C1771" s="3" t="str">
        <f xml:space="preserve"> RTD("cqg.rtd",,"StudyData", $I$2, "BAR", "", "Open", $I$4, -$A1771, $I$6,$I$10,,$I$8,$I$12)</f>
        <v/>
      </c>
      <c r="D1771" s="3" t="str">
        <f xml:space="preserve"> RTD("cqg.rtd",,"StudyData", $I$2, "BAR", "", "High", $I$4, -$A1771, $I$6,$I$10,,$I$8,$I$12)</f>
        <v/>
      </c>
      <c r="E1771" s="3" t="str">
        <f xml:space="preserve"> RTD("cqg.rtd",,"StudyData", $I$2, "BAR", "", "Low", $I$4, -$A1771, $I$6,$I$10,,$I$8,$I$12)</f>
        <v/>
      </c>
      <c r="F1771" s="3" t="str">
        <f xml:space="preserve"> RTD("cqg.rtd",,"StudyData", $I$2, "BAR", "", "Close", $I$4, -$A1771, $I$6,$I$10,,$I$8,$I$12)</f>
        <v/>
      </c>
    </row>
    <row r="1772" spans="1:6" x14ac:dyDescent="0.3">
      <c r="A1772" s="1">
        <f t="shared" si="27"/>
        <v>1770</v>
      </c>
      <c r="B1772" s="6" t="str">
        <f xml:space="preserve"> RTD("cqg.rtd",,"StudyData", $I$2, "BAR", "", "Time", $I$4,-$A1772,$I$6,$I$10, "","False","T")</f>
        <v/>
      </c>
      <c r="C1772" s="3" t="str">
        <f xml:space="preserve"> RTD("cqg.rtd",,"StudyData", $I$2, "BAR", "", "Open", $I$4, -$A1772, $I$6,$I$10,,$I$8,$I$12)</f>
        <v/>
      </c>
      <c r="D1772" s="3" t="str">
        <f xml:space="preserve"> RTD("cqg.rtd",,"StudyData", $I$2, "BAR", "", "High", $I$4, -$A1772, $I$6,$I$10,,$I$8,$I$12)</f>
        <v/>
      </c>
      <c r="E1772" s="3" t="str">
        <f xml:space="preserve"> RTD("cqg.rtd",,"StudyData", $I$2, "BAR", "", "Low", $I$4, -$A1772, $I$6,$I$10,,$I$8,$I$12)</f>
        <v/>
      </c>
      <c r="F1772" s="3" t="str">
        <f xml:space="preserve"> RTD("cqg.rtd",,"StudyData", $I$2, "BAR", "", "Close", $I$4, -$A1772, $I$6,$I$10,,$I$8,$I$12)</f>
        <v/>
      </c>
    </row>
    <row r="1773" spans="1:6" x14ac:dyDescent="0.3">
      <c r="A1773" s="1">
        <f t="shared" si="27"/>
        <v>1771</v>
      </c>
      <c r="B1773" s="6" t="str">
        <f xml:space="preserve"> RTD("cqg.rtd",,"StudyData", $I$2, "BAR", "", "Time", $I$4,-$A1773,$I$6,$I$10, "","False","T")</f>
        <v/>
      </c>
      <c r="C1773" s="3" t="str">
        <f xml:space="preserve"> RTD("cqg.rtd",,"StudyData", $I$2, "BAR", "", "Open", $I$4, -$A1773, $I$6,$I$10,,$I$8,$I$12)</f>
        <v/>
      </c>
      <c r="D1773" s="3" t="str">
        <f xml:space="preserve"> RTD("cqg.rtd",,"StudyData", $I$2, "BAR", "", "High", $I$4, -$A1773, $I$6,$I$10,,$I$8,$I$12)</f>
        <v/>
      </c>
      <c r="E1773" s="3" t="str">
        <f xml:space="preserve"> RTD("cqg.rtd",,"StudyData", $I$2, "BAR", "", "Low", $I$4, -$A1773, $I$6,$I$10,,$I$8,$I$12)</f>
        <v/>
      </c>
      <c r="F1773" s="3" t="str">
        <f xml:space="preserve"> RTD("cqg.rtd",,"StudyData", $I$2, "BAR", "", "Close", $I$4, -$A1773, $I$6,$I$10,,$I$8,$I$12)</f>
        <v/>
      </c>
    </row>
    <row r="1774" spans="1:6" x14ac:dyDescent="0.3">
      <c r="A1774" s="1">
        <f t="shared" si="27"/>
        <v>1772</v>
      </c>
      <c r="B1774" s="6" t="str">
        <f xml:space="preserve"> RTD("cqg.rtd",,"StudyData", $I$2, "BAR", "", "Time", $I$4,-$A1774,$I$6,$I$10, "","False","T")</f>
        <v/>
      </c>
      <c r="C1774" s="3" t="str">
        <f xml:space="preserve"> RTD("cqg.rtd",,"StudyData", $I$2, "BAR", "", "Open", $I$4, -$A1774, $I$6,$I$10,,$I$8,$I$12)</f>
        <v/>
      </c>
      <c r="D1774" s="3" t="str">
        <f xml:space="preserve"> RTD("cqg.rtd",,"StudyData", $I$2, "BAR", "", "High", $I$4, -$A1774, $I$6,$I$10,,$I$8,$I$12)</f>
        <v/>
      </c>
      <c r="E1774" s="3" t="str">
        <f xml:space="preserve"> RTD("cqg.rtd",,"StudyData", $I$2, "BAR", "", "Low", $I$4, -$A1774, $I$6,$I$10,,$I$8,$I$12)</f>
        <v/>
      </c>
      <c r="F1774" s="3" t="str">
        <f xml:space="preserve"> RTD("cqg.rtd",,"StudyData", $I$2, "BAR", "", "Close", $I$4, -$A1774, $I$6,$I$10,,$I$8,$I$12)</f>
        <v/>
      </c>
    </row>
    <row r="1775" spans="1:6" x14ac:dyDescent="0.3">
      <c r="A1775" s="1">
        <f t="shared" si="27"/>
        <v>1773</v>
      </c>
      <c r="B1775" s="6" t="str">
        <f xml:space="preserve"> RTD("cqg.rtd",,"StudyData", $I$2, "BAR", "", "Time", $I$4,-$A1775,$I$6,$I$10, "","False","T")</f>
        <v/>
      </c>
      <c r="C1775" s="3" t="str">
        <f xml:space="preserve"> RTD("cqg.rtd",,"StudyData", $I$2, "BAR", "", "Open", $I$4, -$A1775, $I$6,$I$10,,$I$8,$I$12)</f>
        <v/>
      </c>
      <c r="D1775" s="3" t="str">
        <f xml:space="preserve"> RTD("cqg.rtd",,"StudyData", $I$2, "BAR", "", "High", $I$4, -$A1775, $I$6,$I$10,,$I$8,$I$12)</f>
        <v/>
      </c>
      <c r="E1775" s="3" t="str">
        <f xml:space="preserve"> RTD("cqg.rtd",,"StudyData", $I$2, "BAR", "", "Low", $I$4, -$A1775, $I$6,$I$10,,$I$8,$I$12)</f>
        <v/>
      </c>
      <c r="F1775" s="3" t="str">
        <f xml:space="preserve"> RTD("cqg.rtd",,"StudyData", $I$2, "BAR", "", "Close", $I$4, -$A1775, $I$6,$I$10,,$I$8,$I$12)</f>
        <v/>
      </c>
    </row>
    <row r="1776" spans="1:6" x14ac:dyDescent="0.3">
      <c r="A1776" s="1">
        <f t="shared" si="27"/>
        <v>1774</v>
      </c>
      <c r="B1776" s="6" t="str">
        <f xml:space="preserve"> RTD("cqg.rtd",,"StudyData", $I$2, "BAR", "", "Time", $I$4,-$A1776,$I$6,$I$10, "","False","T")</f>
        <v/>
      </c>
      <c r="C1776" s="3" t="str">
        <f xml:space="preserve"> RTD("cqg.rtd",,"StudyData", $I$2, "BAR", "", "Open", $I$4, -$A1776, $I$6,$I$10,,$I$8,$I$12)</f>
        <v/>
      </c>
      <c r="D1776" s="3" t="str">
        <f xml:space="preserve"> RTD("cqg.rtd",,"StudyData", $I$2, "BAR", "", "High", $I$4, -$A1776, $I$6,$I$10,,$I$8,$I$12)</f>
        <v/>
      </c>
      <c r="E1776" s="3" t="str">
        <f xml:space="preserve"> RTD("cqg.rtd",,"StudyData", $I$2, "BAR", "", "Low", $I$4, -$A1776, $I$6,$I$10,,$I$8,$I$12)</f>
        <v/>
      </c>
      <c r="F1776" s="3" t="str">
        <f xml:space="preserve"> RTD("cqg.rtd",,"StudyData", $I$2, "BAR", "", "Close", $I$4, -$A1776, $I$6,$I$10,,$I$8,$I$12)</f>
        <v/>
      </c>
    </row>
    <row r="1777" spans="1:6" x14ac:dyDescent="0.3">
      <c r="A1777" s="1">
        <f t="shared" si="27"/>
        <v>1775</v>
      </c>
      <c r="B1777" s="6" t="str">
        <f xml:space="preserve"> RTD("cqg.rtd",,"StudyData", $I$2, "BAR", "", "Time", $I$4,-$A1777,$I$6,$I$10, "","False","T")</f>
        <v/>
      </c>
      <c r="C1777" s="3" t="str">
        <f xml:space="preserve"> RTD("cqg.rtd",,"StudyData", $I$2, "BAR", "", "Open", $I$4, -$A1777, $I$6,$I$10,,$I$8,$I$12)</f>
        <v/>
      </c>
      <c r="D1777" s="3" t="str">
        <f xml:space="preserve"> RTD("cqg.rtd",,"StudyData", $I$2, "BAR", "", "High", $I$4, -$A1777, $I$6,$I$10,,$I$8,$I$12)</f>
        <v/>
      </c>
      <c r="E1777" s="3" t="str">
        <f xml:space="preserve"> RTD("cqg.rtd",,"StudyData", $I$2, "BAR", "", "Low", $I$4, -$A1777, $I$6,$I$10,,$I$8,$I$12)</f>
        <v/>
      </c>
      <c r="F1777" s="3" t="str">
        <f xml:space="preserve"> RTD("cqg.rtd",,"StudyData", $I$2, "BAR", "", "Close", $I$4, -$A1777, $I$6,$I$10,,$I$8,$I$12)</f>
        <v/>
      </c>
    </row>
    <row r="1778" spans="1:6" x14ac:dyDescent="0.3">
      <c r="A1778" s="1">
        <f t="shared" si="27"/>
        <v>1776</v>
      </c>
      <c r="B1778" s="6" t="str">
        <f xml:space="preserve"> RTD("cqg.rtd",,"StudyData", $I$2, "BAR", "", "Time", $I$4,-$A1778,$I$6,$I$10, "","False","T")</f>
        <v/>
      </c>
      <c r="C1778" s="3" t="str">
        <f xml:space="preserve"> RTD("cqg.rtd",,"StudyData", $I$2, "BAR", "", "Open", $I$4, -$A1778, $I$6,$I$10,,$I$8,$I$12)</f>
        <v/>
      </c>
      <c r="D1778" s="3" t="str">
        <f xml:space="preserve"> RTD("cqg.rtd",,"StudyData", $I$2, "BAR", "", "High", $I$4, -$A1778, $I$6,$I$10,,$I$8,$I$12)</f>
        <v/>
      </c>
      <c r="E1778" s="3" t="str">
        <f xml:space="preserve"> RTD("cqg.rtd",,"StudyData", $I$2, "BAR", "", "Low", $I$4, -$A1778, $I$6,$I$10,,$I$8,$I$12)</f>
        <v/>
      </c>
      <c r="F1778" s="3" t="str">
        <f xml:space="preserve"> RTD("cqg.rtd",,"StudyData", $I$2, "BAR", "", "Close", $I$4, -$A1778, $I$6,$I$10,,$I$8,$I$12)</f>
        <v/>
      </c>
    </row>
    <row r="1779" spans="1:6" x14ac:dyDescent="0.3">
      <c r="A1779" s="1">
        <f t="shared" si="27"/>
        <v>1777</v>
      </c>
      <c r="B1779" s="6" t="str">
        <f xml:space="preserve"> RTD("cqg.rtd",,"StudyData", $I$2, "BAR", "", "Time", $I$4,-$A1779,$I$6,$I$10, "","False","T")</f>
        <v/>
      </c>
      <c r="C1779" s="3" t="str">
        <f xml:space="preserve"> RTD("cqg.rtd",,"StudyData", $I$2, "BAR", "", "Open", $I$4, -$A1779, $I$6,$I$10,,$I$8,$I$12)</f>
        <v/>
      </c>
      <c r="D1779" s="3" t="str">
        <f xml:space="preserve"> RTD("cqg.rtd",,"StudyData", $I$2, "BAR", "", "High", $I$4, -$A1779, $I$6,$I$10,,$I$8,$I$12)</f>
        <v/>
      </c>
      <c r="E1779" s="3" t="str">
        <f xml:space="preserve"> RTD("cqg.rtd",,"StudyData", $I$2, "BAR", "", "Low", $I$4, -$A1779, $I$6,$I$10,,$I$8,$I$12)</f>
        <v/>
      </c>
      <c r="F1779" s="3" t="str">
        <f xml:space="preserve"> RTD("cqg.rtd",,"StudyData", $I$2, "BAR", "", "Close", $I$4, -$A1779, $I$6,$I$10,,$I$8,$I$12)</f>
        <v/>
      </c>
    </row>
    <row r="1780" spans="1:6" x14ac:dyDescent="0.3">
      <c r="A1780" s="1">
        <f t="shared" si="27"/>
        <v>1778</v>
      </c>
      <c r="B1780" s="6" t="str">
        <f xml:space="preserve"> RTD("cqg.rtd",,"StudyData", $I$2, "BAR", "", "Time", $I$4,-$A1780,$I$6,$I$10, "","False","T")</f>
        <v/>
      </c>
      <c r="C1780" s="3" t="str">
        <f xml:space="preserve"> RTD("cqg.rtd",,"StudyData", $I$2, "BAR", "", "Open", $I$4, -$A1780, $I$6,$I$10,,$I$8,$I$12)</f>
        <v/>
      </c>
      <c r="D1780" s="3" t="str">
        <f xml:space="preserve"> RTD("cqg.rtd",,"StudyData", $I$2, "BAR", "", "High", $I$4, -$A1780, $I$6,$I$10,,$I$8,$I$12)</f>
        <v/>
      </c>
      <c r="E1780" s="3" t="str">
        <f xml:space="preserve"> RTD("cqg.rtd",,"StudyData", $I$2, "BAR", "", "Low", $I$4, -$A1780, $I$6,$I$10,,$I$8,$I$12)</f>
        <v/>
      </c>
      <c r="F1780" s="3" t="str">
        <f xml:space="preserve"> RTD("cqg.rtd",,"StudyData", $I$2, "BAR", "", "Close", $I$4, -$A1780, $I$6,$I$10,,$I$8,$I$12)</f>
        <v/>
      </c>
    </row>
    <row r="1781" spans="1:6" x14ac:dyDescent="0.3">
      <c r="A1781" s="1">
        <f t="shared" si="27"/>
        <v>1779</v>
      </c>
      <c r="B1781" s="6" t="str">
        <f xml:space="preserve"> RTD("cqg.rtd",,"StudyData", $I$2, "BAR", "", "Time", $I$4,-$A1781,$I$6,$I$10, "","False","T")</f>
        <v/>
      </c>
      <c r="C1781" s="3" t="str">
        <f xml:space="preserve"> RTD("cqg.rtd",,"StudyData", $I$2, "BAR", "", "Open", $I$4, -$A1781, $I$6,$I$10,,$I$8,$I$12)</f>
        <v/>
      </c>
      <c r="D1781" s="3" t="str">
        <f xml:space="preserve"> RTD("cqg.rtd",,"StudyData", $I$2, "BAR", "", "High", $I$4, -$A1781, $I$6,$I$10,,$I$8,$I$12)</f>
        <v/>
      </c>
      <c r="E1781" s="3" t="str">
        <f xml:space="preserve"> RTD("cqg.rtd",,"StudyData", $I$2, "BAR", "", "Low", $I$4, -$A1781, $I$6,$I$10,,$I$8,$I$12)</f>
        <v/>
      </c>
      <c r="F1781" s="3" t="str">
        <f xml:space="preserve"> RTD("cqg.rtd",,"StudyData", $I$2, "BAR", "", "Close", $I$4, -$A1781, $I$6,$I$10,,$I$8,$I$12)</f>
        <v/>
      </c>
    </row>
    <row r="1782" spans="1:6" x14ac:dyDescent="0.3">
      <c r="A1782" s="1">
        <f t="shared" si="27"/>
        <v>1780</v>
      </c>
      <c r="B1782" s="6" t="str">
        <f xml:space="preserve"> RTD("cqg.rtd",,"StudyData", $I$2, "BAR", "", "Time", $I$4,-$A1782,$I$6,$I$10, "","False","T")</f>
        <v/>
      </c>
      <c r="C1782" s="3" t="str">
        <f xml:space="preserve"> RTD("cqg.rtd",,"StudyData", $I$2, "BAR", "", "Open", $I$4, -$A1782, $I$6,$I$10,,$I$8,$I$12)</f>
        <v/>
      </c>
      <c r="D1782" s="3" t="str">
        <f xml:space="preserve"> RTD("cqg.rtd",,"StudyData", $I$2, "BAR", "", "High", $I$4, -$A1782, $I$6,$I$10,,$I$8,$I$12)</f>
        <v/>
      </c>
      <c r="E1782" s="3" t="str">
        <f xml:space="preserve"> RTD("cqg.rtd",,"StudyData", $I$2, "BAR", "", "Low", $I$4, -$A1782, $I$6,$I$10,,$I$8,$I$12)</f>
        <v/>
      </c>
      <c r="F1782" s="3" t="str">
        <f xml:space="preserve"> RTD("cqg.rtd",,"StudyData", $I$2, "BAR", "", "Close", $I$4, -$A1782, $I$6,$I$10,,$I$8,$I$12)</f>
        <v/>
      </c>
    </row>
    <row r="1783" spans="1:6" x14ac:dyDescent="0.3">
      <c r="A1783" s="1">
        <f t="shared" si="27"/>
        <v>1781</v>
      </c>
      <c r="B1783" s="6" t="str">
        <f xml:space="preserve"> RTD("cqg.rtd",,"StudyData", $I$2, "BAR", "", "Time", $I$4,-$A1783,$I$6,$I$10, "","False","T")</f>
        <v/>
      </c>
      <c r="C1783" s="3" t="str">
        <f xml:space="preserve"> RTD("cqg.rtd",,"StudyData", $I$2, "BAR", "", "Open", $I$4, -$A1783, $I$6,$I$10,,$I$8,$I$12)</f>
        <v/>
      </c>
      <c r="D1783" s="3" t="str">
        <f xml:space="preserve"> RTD("cqg.rtd",,"StudyData", $I$2, "BAR", "", "High", $I$4, -$A1783, $I$6,$I$10,,$I$8,$I$12)</f>
        <v/>
      </c>
      <c r="E1783" s="3" t="str">
        <f xml:space="preserve"> RTD("cqg.rtd",,"StudyData", $I$2, "BAR", "", "Low", $I$4, -$A1783, $I$6,$I$10,,$I$8,$I$12)</f>
        <v/>
      </c>
      <c r="F1783" s="3" t="str">
        <f xml:space="preserve"> RTD("cqg.rtd",,"StudyData", $I$2, "BAR", "", "Close", $I$4, -$A1783, $I$6,$I$10,,$I$8,$I$12)</f>
        <v/>
      </c>
    </row>
    <row r="1784" spans="1:6" x14ac:dyDescent="0.3">
      <c r="A1784" s="1">
        <f t="shared" si="27"/>
        <v>1782</v>
      </c>
      <c r="B1784" s="6" t="str">
        <f xml:space="preserve"> RTD("cqg.rtd",,"StudyData", $I$2, "BAR", "", "Time", $I$4,-$A1784,$I$6,$I$10, "","False","T")</f>
        <v/>
      </c>
      <c r="C1784" s="3" t="str">
        <f xml:space="preserve"> RTD("cqg.rtd",,"StudyData", $I$2, "BAR", "", "Open", $I$4, -$A1784, $I$6,$I$10,,$I$8,$I$12)</f>
        <v/>
      </c>
      <c r="D1784" s="3" t="str">
        <f xml:space="preserve"> RTD("cqg.rtd",,"StudyData", $I$2, "BAR", "", "High", $I$4, -$A1784, $I$6,$I$10,,$I$8,$I$12)</f>
        <v/>
      </c>
      <c r="E1784" s="3" t="str">
        <f xml:space="preserve"> RTD("cqg.rtd",,"StudyData", $I$2, "BAR", "", "Low", $I$4, -$A1784, $I$6,$I$10,,$I$8,$I$12)</f>
        <v/>
      </c>
      <c r="F1784" s="3" t="str">
        <f xml:space="preserve"> RTD("cqg.rtd",,"StudyData", $I$2, "BAR", "", "Close", $I$4, -$A1784, $I$6,$I$10,,$I$8,$I$12)</f>
        <v/>
      </c>
    </row>
    <row r="1785" spans="1:6" x14ac:dyDescent="0.3">
      <c r="A1785" s="1">
        <f t="shared" si="27"/>
        <v>1783</v>
      </c>
      <c r="B1785" s="6" t="str">
        <f xml:space="preserve"> RTD("cqg.rtd",,"StudyData", $I$2, "BAR", "", "Time", $I$4,-$A1785,$I$6,$I$10, "","False","T")</f>
        <v/>
      </c>
      <c r="C1785" s="3" t="str">
        <f xml:space="preserve"> RTD("cqg.rtd",,"StudyData", $I$2, "BAR", "", "Open", $I$4, -$A1785, $I$6,$I$10,,$I$8,$I$12)</f>
        <v/>
      </c>
      <c r="D1785" s="3" t="str">
        <f xml:space="preserve"> RTD("cqg.rtd",,"StudyData", $I$2, "BAR", "", "High", $I$4, -$A1785, $I$6,$I$10,,$I$8,$I$12)</f>
        <v/>
      </c>
      <c r="E1785" s="3" t="str">
        <f xml:space="preserve"> RTD("cqg.rtd",,"StudyData", $I$2, "BAR", "", "Low", $I$4, -$A1785, $I$6,$I$10,,$I$8,$I$12)</f>
        <v/>
      </c>
      <c r="F1785" s="3" t="str">
        <f xml:space="preserve"> RTD("cqg.rtd",,"StudyData", $I$2, "BAR", "", "Close", $I$4, -$A1785, $I$6,$I$10,,$I$8,$I$12)</f>
        <v/>
      </c>
    </row>
    <row r="1786" spans="1:6" x14ac:dyDescent="0.3">
      <c r="A1786" s="1">
        <f t="shared" si="27"/>
        <v>1784</v>
      </c>
      <c r="B1786" s="6" t="str">
        <f xml:space="preserve"> RTD("cqg.rtd",,"StudyData", $I$2, "BAR", "", "Time", $I$4,-$A1786,$I$6,$I$10, "","False","T")</f>
        <v/>
      </c>
      <c r="C1786" s="3" t="str">
        <f xml:space="preserve"> RTD("cqg.rtd",,"StudyData", $I$2, "BAR", "", "Open", $I$4, -$A1786, $I$6,$I$10,,$I$8,$I$12)</f>
        <v/>
      </c>
      <c r="D1786" s="3" t="str">
        <f xml:space="preserve"> RTD("cqg.rtd",,"StudyData", $I$2, "BAR", "", "High", $I$4, -$A1786, $I$6,$I$10,,$I$8,$I$12)</f>
        <v/>
      </c>
      <c r="E1786" s="3" t="str">
        <f xml:space="preserve"> RTD("cqg.rtd",,"StudyData", $I$2, "BAR", "", "Low", $I$4, -$A1786, $I$6,$I$10,,$I$8,$I$12)</f>
        <v/>
      </c>
      <c r="F1786" s="3" t="str">
        <f xml:space="preserve"> RTD("cqg.rtd",,"StudyData", $I$2, "BAR", "", "Close", $I$4, -$A1786, $I$6,$I$10,,$I$8,$I$12)</f>
        <v/>
      </c>
    </row>
    <row r="1787" spans="1:6" x14ac:dyDescent="0.3">
      <c r="A1787" s="1">
        <f t="shared" si="27"/>
        <v>1785</v>
      </c>
      <c r="B1787" s="6" t="str">
        <f xml:space="preserve"> RTD("cqg.rtd",,"StudyData", $I$2, "BAR", "", "Time", $I$4,-$A1787,$I$6,$I$10, "","False","T")</f>
        <v/>
      </c>
      <c r="C1787" s="3" t="str">
        <f xml:space="preserve"> RTD("cqg.rtd",,"StudyData", $I$2, "BAR", "", "Open", $I$4, -$A1787, $I$6,$I$10,,$I$8,$I$12)</f>
        <v/>
      </c>
      <c r="D1787" s="3" t="str">
        <f xml:space="preserve"> RTD("cqg.rtd",,"StudyData", $I$2, "BAR", "", "High", $I$4, -$A1787, $I$6,$I$10,,$I$8,$I$12)</f>
        <v/>
      </c>
      <c r="E1787" s="3" t="str">
        <f xml:space="preserve"> RTD("cqg.rtd",,"StudyData", $I$2, "BAR", "", "Low", $I$4, -$A1787, $I$6,$I$10,,$I$8,$I$12)</f>
        <v/>
      </c>
      <c r="F1787" s="3" t="str">
        <f xml:space="preserve"> RTD("cqg.rtd",,"StudyData", $I$2, "BAR", "", "Close", $I$4, -$A1787, $I$6,$I$10,,$I$8,$I$12)</f>
        <v/>
      </c>
    </row>
    <row r="1788" spans="1:6" x14ac:dyDescent="0.3">
      <c r="A1788" s="1">
        <f t="shared" si="27"/>
        <v>1786</v>
      </c>
      <c r="B1788" s="6" t="str">
        <f xml:space="preserve"> RTD("cqg.rtd",,"StudyData", $I$2, "BAR", "", "Time", $I$4,-$A1788,$I$6,$I$10, "","False","T")</f>
        <v/>
      </c>
      <c r="C1788" s="3" t="str">
        <f xml:space="preserve"> RTD("cqg.rtd",,"StudyData", $I$2, "BAR", "", "Open", $I$4, -$A1788, $I$6,$I$10,,$I$8,$I$12)</f>
        <v/>
      </c>
      <c r="D1788" s="3" t="str">
        <f xml:space="preserve"> RTD("cqg.rtd",,"StudyData", $I$2, "BAR", "", "High", $I$4, -$A1788, $I$6,$I$10,,$I$8,$I$12)</f>
        <v/>
      </c>
      <c r="E1788" s="3" t="str">
        <f xml:space="preserve"> RTD("cqg.rtd",,"StudyData", $I$2, "BAR", "", "Low", $I$4, -$A1788, $I$6,$I$10,,$I$8,$I$12)</f>
        <v/>
      </c>
      <c r="F1788" s="3" t="str">
        <f xml:space="preserve"> RTD("cqg.rtd",,"StudyData", $I$2, "BAR", "", "Close", $I$4, -$A1788, $I$6,$I$10,,$I$8,$I$12)</f>
        <v/>
      </c>
    </row>
    <row r="1789" spans="1:6" x14ac:dyDescent="0.3">
      <c r="A1789" s="1">
        <f t="shared" si="27"/>
        <v>1787</v>
      </c>
      <c r="B1789" s="6" t="str">
        <f xml:space="preserve"> RTD("cqg.rtd",,"StudyData", $I$2, "BAR", "", "Time", $I$4,-$A1789,$I$6,$I$10, "","False","T")</f>
        <v/>
      </c>
      <c r="C1789" s="3" t="str">
        <f xml:space="preserve"> RTD("cqg.rtd",,"StudyData", $I$2, "BAR", "", "Open", $I$4, -$A1789, $I$6,$I$10,,$I$8,$I$12)</f>
        <v/>
      </c>
      <c r="D1789" s="3" t="str">
        <f xml:space="preserve"> RTD("cqg.rtd",,"StudyData", $I$2, "BAR", "", "High", $I$4, -$A1789, $I$6,$I$10,,$I$8,$I$12)</f>
        <v/>
      </c>
      <c r="E1789" s="3" t="str">
        <f xml:space="preserve"> RTD("cqg.rtd",,"StudyData", $I$2, "BAR", "", "Low", $I$4, -$A1789, $I$6,$I$10,,$I$8,$I$12)</f>
        <v/>
      </c>
      <c r="F1789" s="3" t="str">
        <f xml:space="preserve"> RTD("cqg.rtd",,"StudyData", $I$2, "BAR", "", "Close", $I$4, -$A1789, $I$6,$I$10,,$I$8,$I$12)</f>
        <v/>
      </c>
    </row>
    <row r="1790" spans="1:6" x14ac:dyDescent="0.3">
      <c r="A1790" s="1">
        <f t="shared" si="27"/>
        <v>1788</v>
      </c>
      <c r="B1790" s="6" t="str">
        <f xml:space="preserve"> RTD("cqg.rtd",,"StudyData", $I$2, "BAR", "", "Time", $I$4,-$A1790,$I$6,$I$10, "","False","T")</f>
        <v/>
      </c>
      <c r="C1790" s="3" t="str">
        <f xml:space="preserve"> RTD("cqg.rtd",,"StudyData", $I$2, "BAR", "", "Open", $I$4, -$A1790, $I$6,$I$10,,$I$8,$I$12)</f>
        <v/>
      </c>
      <c r="D1790" s="3" t="str">
        <f xml:space="preserve"> RTD("cqg.rtd",,"StudyData", $I$2, "BAR", "", "High", $I$4, -$A1790, $I$6,$I$10,,$I$8,$I$12)</f>
        <v/>
      </c>
      <c r="E1790" s="3" t="str">
        <f xml:space="preserve"> RTD("cqg.rtd",,"StudyData", $I$2, "BAR", "", "Low", $I$4, -$A1790, $I$6,$I$10,,$I$8,$I$12)</f>
        <v/>
      </c>
      <c r="F1790" s="3" t="str">
        <f xml:space="preserve"> RTD("cqg.rtd",,"StudyData", $I$2, "BAR", "", "Close", $I$4, -$A1790, $I$6,$I$10,,$I$8,$I$12)</f>
        <v/>
      </c>
    </row>
    <row r="1791" spans="1:6" x14ac:dyDescent="0.3">
      <c r="A1791" s="1">
        <f t="shared" si="27"/>
        <v>1789</v>
      </c>
      <c r="B1791" s="6" t="str">
        <f xml:space="preserve"> RTD("cqg.rtd",,"StudyData", $I$2, "BAR", "", "Time", $I$4,-$A1791,$I$6,$I$10, "","False","T")</f>
        <v/>
      </c>
      <c r="C1791" s="3" t="str">
        <f xml:space="preserve"> RTD("cqg.rtd",,"StudyData", $I$2, "BAR", "", "Open", $I$4, -$A1791, $I$6,$I$10,,$I$8,$I$12)</f>
        <v/>
      </c>
      <c r="D1791" s="3" t="str">
        <f xml:space="preserve"> RTD("cqg.rtd",,"StudyData", $I$2, "BAR", "", "High", $I$4, -$A1791, $I$6,$I$10,,$I$8,$I$12)</f>
        <v/>
      </c>
      <c r="E1791" s="3" t="str">
        <f xml:space="preserve"> RTD("cqg.rtd",,"StudyData", $I$2, "BAR", "", "Low", $I$4, -$A1791, $I$6,$I$10,,$I$8,$I$12)</f>
        <v/>
      </c>
      <c r="F1791" s="3" t="str">
        <f xml:space="preserve"> RTD("cqg.rtd",,"StudyData", $I$2, "BAR", "", "Close", $I$4, -$A1791, $I$6,$I$10,,$I$8,$I$12)</f>
        <v/>
      </c>
    </row>
    <row r="1792" spans="1:6" x14ac:dyDescent="0.3">
      <c r="A1792" s="1">
        <f t="shared" si="27"/>
        <v>1790</v>
      </c>
      <c r="B1792" s="6" t="str">
        <f xml:space="preserve"> RTD("cqg.rtd",,"StudyData", $I$2, "BAR", "", "Time", $I$4,-$A1792,$I$6,$I$10, "","False","T")</f>
        <v/>
      </c>
      <c r="C1792" s="3" t="str">
        <f xml:space="preserve"> RTD("cqg.rtd",,"StudyData", $I$2, "BAR", "", "Open", $I$4, -$A1792, $I$6,$I$10,,$I$8,$I$12)</f>
        <v/>
      </c>
      <c r="D1792" s="3" t="str">
        <f xml:space="preserve"> RTD("cqg.rtd",,"StudyData", $I$2, "BAR", "", "High", $I$4, -$A1792, $I$6,$I$10,,$I$8,$I$12)</f>
        <v/>
      </c>
      <c r="E1792" s="3" t="str">
        <f xml:space="preserve"> RTD("cqg.rtd",,"StudyData", $I$2, "BAR", "", "Low", $I$4, -$A1792, $I$6,$I$10,,$I$8,$I$12)</f>
        <v/>
      </c>
      <c r="F1792" s="3" t="str">
        <f xml:space="preserve"> RTD("cqg.rtd",,"StudyData", $I$2, "BAR", "", "Close", $I$4, -$A1792, $I$6,$I$10,,$I$8,$I$12)</f>
        <v/>
      </c>
    </row>
    <row r="1793" spans="1:6" x14ac:dyDescent="0.3">
      <c r="A1793" s="1">
        <f t="shared" si="27"/>
        <v>1791</v>
      </c>
      <c r="B1793" s="6" t="str">
        <f xml:space="preserve"> RTD("cqg.rtd",,"StudyData", $I$2, "BAR", "", "Time", $I$4,-$A1793,$I$6,$I$10, "","False","T")</f>
        <v/>
      </c>
      <c r="C1793" s="3" t="str">
        <f xml:space="preserve"> RTD("cqg.rtd",,"StudyData", $I$2, "BAR", "", "Open", $I$4, -$A1793, $I$6,$I$10,,$I$8,$I$12)</f>
        <v/>
      </c>
      <c r="D1793" s="3" t="str">
        <f xml:space="preserve"> RTD("cqg.rtd",,"StudyData", $I$2, "BAR", "", "High", $I$4, -$A1793, $I$6,$I$10,,$I$8,$I$12)</f>
        <v/>
      </c>
      <c r="E1793" s="3" t="str">
        <f xml:space="preserve"> RTD("cqg.rtd",,"StudyData", $I$2, "BAR", "", "Low", $I$4, -$A1793, $I$6,$I$10,,$I$8,$I$12)</f>
        <v/>
      </c>
      <c r="F1793" s="3" t="str">
        <f xml:space="preserve"> RTD("cqg.rtd",,"StudyData", $I$2, "BAR", "", "Close", $I$4, -$A1793, $I$6,$I$10,,$I$8,$I$12)</f>
        <v/>
      </c>
    </row>
    <row r="1794" spans="1:6" x14ac:dyDescent="0.3">
      <c r="A1794" s="1">
        <f t="shared" si="27"/>
        <v>1792</v>
      </c>
      <c r="B1794" s="6" t="str">
        <f xml:space="preserve"> RTD("cqg.rtd",,"StudyData", $I$2, "BAR", "", "Time", $I$4,-$A1794,$I$6,$I$10, "","False","T")</f>
        <v/>
      </c>
      <c r="C1794" s="3" t="str">
        <f xml:space="preserve"> RTD("cqg.rtd",,"StudyData", $I$2, "BAR", "", "Open", $I$4, -$A1794, $I$6,$I$10,,$I$8,$I$12)</f>
        <v/>
      </c>
      <c r="D1794" s="3" t="str">
        <f xml:space="preserve"> RTD("cqg.rtd",,"StudyData", $I$2, "BAR", "", "High", $I$4, -$A1794, $I$6,$I$10,,$I$8,$I$12)</f>
        <v/>
      </c>
      <c r="E1794" s="3" t="str">
        <f xml:space="preserve"> RTD("cqg.rtd",,"StudyData", $I$2, "BAR", "", "Low", $I$4, -$A1794, $I$6,$I$10,,$I$8,$I$12)</f>
        <v/>
      </c>
      <c r="F1794" s="3" t="str">
        <f xml:space="preserve"> RTD("cqg.rtd",,"StudyData", $I$2, "BAR", "", "Close", $I$4, -$A1794, $I$6,$I$10,,$I$8,$I$12)</f>
        <v/>
      </c>
    </row>
    <row r="1795" spans="1:6" x14ac:dyDescent="0.3">
      <c r="A1795" s="1">
        <f t="shared" si="27"/>
        <v>1793</v>
      </c>
      <c r="B1795" s="6" t="str">
        <f xml:space="preserve"> RTD("cqg.rtd",,"StudyData", $I$2, "BAR", "", "Time", $I$4,-$A1795,$I$6,$I$10, "","False","T")</f>
        <v/>
      </c>
      <c r="C1795" s="3" t="str">
        <f xml:space="preserve"> RTD("cqg.rtd",,"StudyData", $I$2, "BAR", "", "Open", $I$4, -$A1795, $I$6,$I$10,,$I$8,$I$12)</f>
        <v/>
      </c>
      <c r="D1795" s="3" t="str">
        <f xml:space="preserve"> RTD("cqg.rtd",,"StudyData", $I$2, "BAR", "", "High", $I$4, -$A1795, $I$6,$I$10,,$I$8,$I$12)</f>
        <v/>
      </c>
      <c r="E1795" s="3" t="str">
        <f xml:space="preserve"> RTD("cqg.rtd",,"StudyData", $I$2, "BAR", "", "Low", $I$4, -$A1795, $I$6,$I$10,,$I$8,$I$12)</f>
        <v/>
      </c>
      <c r="F1795" s="3" t="str">
        <f xml:space="preserve"> RTD("cqg.rtd",,"StudyData", $I$2, "BAR", "", "Close", $I$4, -$A1795, $I$6,$I$10,,$I$8,$I$12)</f>
        <v/>
      </c>
    </row>
    <row r="1796" spans="1:6" x14ac:dyDescent="0.3">
      <c r="A1796" s="1">
        <f t="shared" ref="A1796:A1859" si="28">A1795+1</f>
        <v>1794</v>
      </c>
      <c r="B1796" s="6" t="str">
        <f xml:space="preserve"> RTD("cqg.rtd",,"StudyData", $I$2, "BAR", "", "Time", $I$4,-$A1796,$I$6,$I$10, "","False","T")</f>
        <v/>
      </c>
      <c r="C1796" s="3" t="str">
        <f xml:space="preserve"> RTD("cqg.rtd",,"StudyData", $I$2, "BAR", "", "Open", $I$4, -$A1796, $I$6,$I$10,,$I$8,$I$12)</f>
        <v/>
      </c>
      <c r="D1796" s="3" t="str">
        <f xml:space="preserve"> RTD("cqg.rtd",,"StudyData", $I$2, "BAR", "", "High", $I$4, -$A1796, $I$6,$I$10,,$I$8,$I$12)</f>
        <v/>
      </c>
      <c r="E1796" s="3" t="str">
        <f xml:space="preserve"> RTD("cqg.rtd",,"StudyData", $I$2, "BAR", "", "Low", $I$4, -$A1796, $I$6,$I$10,,$I$8,$I$12)</f>
        <v/>
      </c>
      <c r="F1796" s="3" t="str">
        <f xml:space="preserve"> RTD("cqg.rtd",,"StudyData", $I$2, "BAR", "", "Close", $I$4, -$A1796, $I$6,$I$10,,$I$8,$I$12)</f>
        <v/>
      </c>
    </row>
    <row r="1797" spans="1:6" x14ac:dyDescent="0.3">
      <c r="A1797" s="1">
        <f t="shared" si="28"/>
        <v>1795</v>
      </c>
      <c r="B1797" s="6" t="str">
        <f xml:space="preserve"> RTD("cqg.rtd",,"StudyData", $I$2, "BAR", "", "Time", $I$4,-$A1797,$I$6,$I$10, "","False","T")</f>
        <v/>
      </c>
      <c r="C1797" s="3" t="str">
        <f xml:space="preserve"> RTD("cqg.rtd",,"StudyData", $I$2, "BAR", "", "Open", $I$4, -$A1797, $I$6,$I$10,,$I$8,$I$12)</f>
        <v/>
      </c>
      <c r="D1797" s="3" t="str">
        <f xml:space="preserve"> RTD("cqg.rtd",,"StudyData", $I$2, "BAR", "", "High", $I$4, -$A1797, $I$6,$I$10,,$I$8,$I$12)</f>
        <v/>
      </c>
      <c r="E1797" s="3" t="str">
        <f xml:space="preserve"> RTD("cqg.rtd",,"StudyData", $I$2, "BAR", "", "Low", $I$4, -$A1797, $I$6,$I$10,,$I$8,$I$12)</f>
        <v/>
      </c>
      <c r="F1797" s="3" t="str">
        <f xml:space="preserve"> RTD("cqg.rtd",,"StudyData", $I$2, "BAR", "", "Close", $I$4, -$A1797, $I$6,$I$10,,$I$8,$I$12)</f>
        <v/>
      </c>
    </row>
    <row r="1798" spans="1:6" x14ac:dyDescent="0.3">
      <c r="A1798" s="1">
        <f t="shared" si="28"/>
        <v>1796</v>
      </c>
      <c r="B1798" s="6" t="str">
        <f xml:space="preserve"> RTD("cqg.rtd",,"StudyData", $I$2, "BAR", "", "Time", $I$4,-$A1798,$I$6,$I$10, "","False","T")</f>
        <v/>
      </c>
      <c r="C1798" s="3" t="str">
        <f xml:space="preserve"> RTD("cqg.rtd",,"StudyData", $I$2, "BAR", "", "Open", $I$4, -$A1798, $I$6,$I$10,,$I$8,$I$12)</f>
        <v/>
      </c>
      <c r="D1798" s="3" t="str">
        <f xml:space="preserve"> RTD("cqg.rtd",,"StudyData", $I$2, "BAR", "", "High", $I$4, -$A1798, $I$6,$I$10,,$I$8,$I$12)</f>
        <v/>
      </c>
      <c r="E1798" s="3" t="str">
        <f xml:space="preserve"> RTD("cqg.rtd",,"StudyData", $I$2, "BAR", "", "Low", $I$4, -$A1798, $I$6,$I$10,,$I$8,$I$12)</f>
        <v/>
      </c>
      <c r="F1798" s="3" t="str">
        <f xml:space="preserve"> RTD("cqg.rtd",,"StudyData", $I$2, "BAR", "", "Close", $I$4, -$A1798, $I$6,$I$10,,$I$8,$I$12)</f>
        <v/>
      </c>
    </row>
    <row r="1799" spans="1:6" x14ac:dyDescent="0.3">
      <c r="A1799" s="1">
        <f t="shared" si="28"/>
        <v>1797</v>
      </c>
      <c r="B1799" s="6" t="str">
        <f xml:space="preserve"> RTD("cqg.rtd",,"StudyData", $I$2, "BAR", "", "Time", $I$4,-$A1799,$I$6,$I$10, "","False","T")</f>
        <v/>
      </c>
      <c r="C1799" s="3" t="str">
        <f xml:space="preserve"> RTD("cqg.rtd",,"StudyData", $I$2, "BAR", "", "Open", $I$4, -$A1799, $I$6,$I$10,,$I$8,$I$12)</f>
        <v/>
      </c>
      <c r="D1799" s="3" t="str">
        <f xml:space="preserve"> RTD("cqg.rtd",,"StudyData", $I$2, "BAR", "", "High", $I$4, -$A1799, $I$6,$I$10,,$I$8,$I$12)</f>
        <v/>
      </c>
      <c r="E1799" s="3" t="str">
        <f xml:space="preserve"> RTD("cqg.rtd",,"StudyData", $I$2, "BAR", "", "Low", $I$4, -$A1799, $I$6,$I$10,,$I$8,$I$12)</f>
        <v/>
      </c>
      <c r="F1799" s="3" t="str">
        <f xml:space="preserve"> RTD("cqg.rtd",,"StudyData", $I$2, "BAR", "", "Close", $I$4, -$A1799, $I$6,$I$10,,$I$8,$I$12)</f>
        <v/>
      </c>
    </row>
    <row r="1800" spans="1:6" x14ac:dyDescent="0.3">
      <c r="A1800" s="1">
        <f t="shared" si="28"/>
        <v>1798</v>
      </c>
      <c r="B1800" s="6" t="str">
        <f xml:space="preserve"> RTD("cqg.rtd",,"StudyData", $I$2, "BAR", "", "Time", $I$4,-$A1800,$I$6,$I$10, "","False","T")</f>
        <v/>
      </c>
      <c r="C1800" s="3" t="str">
        <f xml:space="preserve"> RTD("cqg.rtd",,"StudyData", $I$2, "BAR", "", "Open", $I$4, -$A1800, $I$6,$I$10,,$I$8,$I$12)</f>
        <v/>
      </c>
      <c r="D1800" s="3" t="str">
        <f xml:space="preserve"> RTD("cqg.rtd",,"StudyData", $I$2, "BAR", "", "High", $I$4, -$A1800, $I$6,$I$10,,$I$8,$I$12)</f>
        <v/>
      </c>
      <c r="E1800" s="3" t="str">
        <f xml:space="preserve"> RTD("cqg.rtd",,"StudyData", $I$2, "BAR", "", "Low", $I$4, -$A1800, $I$6,$I$10,,$I$8,$I$12)</f>
        <v/>
      </c>
      <c r="F1800" s="3" t="str">
        <f xml:space="preserve"> RTD("cqg.rtd",,"StudyData", $I$2, "BAR", "", "Close", $I$4, -$A1800, $I$6,$I$10,,$I$8,$I$12)</f>
        <v/>
      </c>
    </row>
    <row r="1801" spans="1:6" x14ac:dyDescent="0.3">
      <c r="A1801" s="1">
        <f t="shared" si="28"/>
        <v>1799</v>
      </c>
      <c r="B1801" s="6" t="str">
        <f xml:space="preserve"> RTD("cqg.rtd",,"StudyData", $I$2, "BAR", "", "Time", $I$4,-$A1801,$I$6,$I$10, "","False","T")</f>
        <v/>
      </c>
      <c r="C1801" s="3" t="str">
        <f xml:space="preserve"> RTD("cqg.rtd",,"StudyData", $I$2, "BAR", "", "Open", $I$4, -$A1801, $I$6,$I$10,,$I$8,$I$12)</f>
        <v/>
      </c>
      <c r="D1801" s="3" t="str">
        <f xml:space="preserve"> RTD("cqg.rtd",,"StudyData", $I$2, "BAR", "", "High", $I$4, -$A1801, $I$6,$I$10,,$I$8,$I$12)</f>
        <v/>
      </c>
      <c r="E1801" s="3" t="str">
        <f xml:space="preserve"> RTD("cqg.rtd",,"StudyData", $I$2, "BAR", "", "Low", $I$4, -$A1801, $I$6,$I$10,,$I$8,$I$12)</f>
        <v/>
      </c>
      <c r="F1801" s="3" t="str">
        <f xml:space="preserve"> RTD("cqg.rtd",,"StudyData", $I$2, "BAR", "", "Close", $I$4, -$A1801, $I$6,$I$10,,$I$8,$I$12)</f>
        <v/>
      </c>
    </row>
    <row r="1802" spans="1:6" x14ac:dyDescent="0.3">
      <c r="A1802" s="1">
        <f t="shared" si="28"/>
        <v>1800</v>
      </c>
      <c r="B1802" s="6" t="str">
        <f xml:space="preserve"> RTD("cqg.rtd",,"StudyData", $I$2, "BAR", "", "Time", $I$4,-$A1802,$I$6,$I$10, "","False","T")</f>
        <v/>
      </c>
      <c r="C1802" s="3" t="str">
        <f xml:space="preserve"> RTD("cqg.rtd",,"StudyData", $I$2, "BAR", "", "Open", $I$4, -$A1802, $I$6,$I$10,,$I$8,$I$12)</f>
        <v/>
      </c>
      <c r="D1802" s="3" t="str">
        <f xml:space="preserve"> RTD("cqg.rtd",,"StudyData", $I$2, "BAR", "", "High", $I$4, -$A1802, $I$6,$I$10,,$I$8,$I$12)</f>
        <v/>
      </c>
      <c r="E1802" s="3" t="str">
        <f xml:space="preserve"> RTD("cqg.rtd",,"StudyData", $I$2, "BAR", "", "Low", $I$4, -$A1802, $I$6,$I$10,,$I$8,$I$12)</f>
        <v/>
      </c>
      <c r="F1802" s="3" t="str">
        <f xml:space="preserve"> RTD("cqg.rtd",,"StudyData", $I$2, "BAR", "", "Close", $I$4, -$A1802, $I$6,$I$10,,$I$8,$I$12)</f>
        <v/>
      </c>
    </row>
    <row r="1803" spans="1:6" x14ac:dyDescent="0.3">
      <c r="A1803" s="1">
        <f t="shared" si="28"/>
        <v>1801</v>
      </c>
      <c r="B1803" s="6" t="str">
        <f xml:space="preserve"> RTD("cqg.rtd",,"StudyData", $I$2, "BAR", "", "Time", $I$4,-$A1803,$I$6,$I$10, "","False","T")</f>
        <v/>
      </c>
      <c r="C1803" s="3" t="str">
        <f xml:space="preserve"> RTD("cqg.rtd",,"StudyData", $I$2, "BAR", "", "Open", $I$4, -$A1803, $I$6,$I$10,,$I$8,$I$12)</f>
        <v/>
      </c>
      <c r="D1803" s="3" t="str">
        <f xml:space="preserve"> RTD("cqg.rtd",,"StudyData", $I$2, "BAR", "", "High", $I$4, -$A1803, $I$6,$I$10,,$I$8,$I$12)</f>
        <v/>
      </c>
      <c r="E1803" s="3" t="str">
        <f xml:space="preserve"> RTD("cqg.rtd",,"StudyData", $I$2, "BAR", "", "Low", $I$4, -$A1803, $I$6,$I$10,,$I$8,$I$12)</f>
        <v/>
      </c>
      <c r="F1803" s="3" t="str">
        <f xml:space="preserve"> RTD("cqg.rtd",,"StudyData", $I$2, "BAR", "", "Close", $I$4, -$A1803, $I$6,$I$10,,$I$8,$I$12)</f>
        <v/>
      </c>
    </row>
    <row r="1804" spans="1:6" x14ac:dyDescent="0.3">
      <c r="A1804" s="1">
        <f t="shared" si="28"/>
        <v>1802</v>
      </c>
      <c r="B1804" s="6" t="str">
        <f xml:space="preserve"> RTD("cqg.rtd",,"StudyData", $I$2, "BAR", "", "Time", $I$4,-$A1804,$I$6,$I$10, "","False","T")</f>
        <v/>
      </c>
      <c r="C1804" s="3" t="str">
        <f xml:space="preserve"> RTD("cqg.rtd",,"StudyData", $I$2, "BAR", "", "Open", $I$4, -$A1804, $I$6,$I$10,,$I$8,$I$12)</f>
        <v/>
      </c>
      <c r="D1804" s="3" t="str">
        <f xml:space="preserve"> RTD("cqg.rtd",,"StudyData", $I$2, "BAR", "", "High", $I$4, -$A1804, $I$6,$I$10,,$I$8,$I$12)</f>
        <v/>
      </c>
      <c r="E1804" s="3" t="str">
        <f xml:space="preserve"> RTD("cqg.rtd",,"StudyData", $I$2, "BAR", "", "Low", $I$4, -$A1804, $I$6,$I$10,,$I$8,$I$12)</f>
        <v/>
      </c>
      <c r="F1804" s="3" t="str">
        <f xml:space="preserve"> RTD("cqg.rtd",,"StudyData", $I$2, "BAR", "", "Close", $I$4, -$A1804, $I$6,$I$10,,$I$8,$I$12)</f>
        <v/>
      </c>
    </row>
    <row r="1805" spans="1:6" x14ac:dyDescent="0.3">
      <c r="A1805" s="1">
        <f t="shared" si="28"/>
        <v>1803</v>
      </c>
      <c r="B1805" s="6" t="str">
        <f xml:space="preserve"> RTD("cqg.rtd",,"StudyData", $I$2, "BAR", "", "Time", $I$4,-$A1805,$I$6,$I$10, "","False","T")</f>
        <v/>
      </c>
      <c r="C1805" s="3" t="str">
        <f xml:space="preserve"> RTD("cqg.rtd",,"StudyData", $I$2, "BAR", "", "Open", $I$4, -$A1805, $I$6,$I$10,,$I$8,$I$12)</f>
        <v/>
      </c>
      <c r="D1805" s="3" t="str">
        <f xml:space="preserve"> RTD("cqg.rtd",,"StudyData", $I$2, "BAR", "", "High", $I$4, -$A1805, $I$6,$I$10,,$I$8,$I$12)</f>
        <v/>
      </c>
      <c r="E1805" s="3" t="str">
        <f xml:space="preserve"> RTD("cqg.rtd",,"StudyData", $I$2, "BAR", "", "Low", $I$4, -$A1805, $I$6,$I$10,,$I$8,$I$12)</f>
        <v/>
      </c>
      <c r="F1805" s="3" t="str">
        <f xml:space="preserve"> RTD("cqg.rtd",,"StudyData", $I$2, "BAR", "", "Close", $I$4, -$A1805, $I$6,$I$10,,$I$8,$I$12)</f>
        <v/>
      </c>
    </row>
    <row r="1806" spans="1:6" x14ac:dyDescent="0.3">
      <c r="A1806" s="1">
        <f t="shared" si="28"/>
        <v>1804</v>
      </c>
      <c r="B1806" s="6" t="str">
        <f xml:space="preserve"> RTD("cqg.rtd",,"StudyData", $I$2, "BAR", "", "Time", $I$4,-$A1806,$I$6,$I$10, "","False","T")</f>
        <v/>
      </c>
      <c r="C1806" s="3" t="str">
        <f xml:space="preserve"> RTD("cqg.rtd",,"StudyData", $I$2, "BAR", "", "Open", $I$4, -$A1806, $I$6,$I$10,,$I$8,$I$12)</f>
        <v/>
      </c>
      <c r="D1806" s="3" t="str">
        <f xml:space="preserve"> RTD("cqg.rtd",,"StudyData", $I$2, "BAR", "", "High", $I$4, -$A1806, $I$6,$I$10,,$I$8,$I$12)</f>
        <v/>
      </c>
      <c r="E1806" s="3" t="str">
        <f xml:space="preserve"> RTD("cqg.rtd",,"StudyData", $I$2, "BAR", "", "Low", $I$4, -$A1806, $I$6,$I$10,,$I$8,$I$12)</f>
        <v/>
      </c>
      <c r="F1806" s="3" t="str">
        <f xml:space="preserve"> RTD("cqg.rtd",,"StudyData", $I$2, "BAR", "", "Close", $I$4, -$A1806, $I$6,$I$10,,$I$8,$I$12)</f>
        <v/>
      </c>
    </row>
    <row r="1807" spans="1:6" x14ac:dyDescent="0.3">
      <c r="A1807" s="1">
        <f t="shared" si="28"/>
        <v>1805</v>
      </c>
      <c r="B1807" s="6" t="str">
        <f xml:space="preserve"> RTD("cqg.rtd",,"StudyData", $I$2, "BAR", "", "Time", $I$4,-$A1807,$I$6,$I$10, "","False","T")</f>
        <v/>
      </c>
      <c r="C1807" s="3" t="str">
        <f xml:space="preserve"> RTD("cqg.rtd",,"StudyData", $I$2, "BAR", "", "Open", $I$4, -$A1807, $I$6,$I$10,,$I$8,$I$12)</f>
        <v/>
      </c>
      <c r="D1807" s="3" t="str">
        <f xml:space="preserve"> RTD("cqg.rtd",,"StudyData", $I$2, "BAR", "", "High", $I$4, -$A1807, $I$6,$I$10,,$I$8,$I$12)</f>
        <v/>
      </c>
      <c r="E1807" s="3" t="str">
        <f xml:space="preserve"> RTD("cqg.rtd",,"StudyData", $I$2, "BAR", "", "Low", $I$4, -$A1807, $I$6,$I$10,,$I$8,$I$12)</f>
        <v/>
      </c>
      <c r="F1807" s="3" t="str">
        <f xml:space="preserve"> RTD("cqg.rtd",,"StudyData", $I$2, "BAR", "", "Close", $I$4, -$A1807, $I$6,$I$10,,$I$8,$I$12)</f>
        <v/>
      </c>
    </row>
    <row r="1808" spans="1:6" x14ac:dyDescent="0.3">
      <c r="A1808" s="1">
        <f t="shared" si="28"/>
        <v>1806</v>
      </c>
      <c r="B1808" s="6" t="str">
        <f xml:space="preserve"> RTD("cqg.rtd",,"StudyData", $I$2, "BAR", "", "Time", $I$4,-$A1808,$I$6,$I$10, "","False","T")</f>
        <v/>
      </c>
      <c r="C1808" s="3" t="str">
        <f xml:space="preserve"> RTD("cqg.rtd",,"StudyData", $I$2, "BAR", "", "Open", $I$4, -$A1808, $I$6,$I$10,,$I$8,$I$12)</f>
        <v/>
      </c>
      <c r="D1808" s="3" t="str">
        <f xml:space="preserve"> RTD("cqg.rtd",,"StudyData", $I$2, "BAR", "", "High", $I$4, -$A1808, $I$6,$I$10,,$I$8,$I$12)</f>
        <v/>
      </c>
      <c r="E1808" s="3" t="str">
        <f xml:space="preserve"> RTD("cqg.rtd",,"StudyData", $I$2, "BAR", "", "Low", $I$4, -$A1808, $I$6,$I$10,,$I$8,$I$12)</f>
        <v/>
      </c>
      <c r="F1808" s="3" t="str">
        <f xml:space="preserve"> RTD("cqg.rtd",,"StudyData", $I$2, "BAR", "", "Close", $I$4, -$A1808, $I$6,$I$10,,$I$8,$I$12)</f>
        <v/>
      </c>
    </row>
    <row r="1809" spans="1:6" x14ac:dyDescent="0.3">
      <c r="A1809" s="1">
        <f t="shared" si="28"/>
        <v>1807</v>
      </c>
      <c r="B1809" s="6" t="str">
        <f xml:space="preserve"> RTD("cqg.rtd",,"StudyData", $I$2, "BAR", "", "Time", $I$4,-$A1809,$I$6,$I$10, "","False","T")</f>
        <v/>
      </c>
      <c r="C1809" s="3" t="str">
        <f xml:space="preserve"> RTD("cqg.rtd",,"StudyData", $I$2, "BAR", "", "Open", $I$4, -$A1809, $I$6,$I$10,,$I$8,$I$12)</f>
        <v/>
      </c>
      <c r="D1809" s="3" t="str">
        <f xml:space="preserve"> RTD("cqg.rtd",,"StudyData", $I$2, "BAR", "", "High", $I$4, -$A1809, $I$6,$I$10,,$I$8,$I$12)</f>
        <v/>
      </c>
      <c r="E1809" s="3" t="str">
        <f xml:space="preserve"> RTD("cqg.rtd",,"StudyData", $I$2, "BAR", "", "Low", $I$4, -$A1809, $I$6,$I$10,,$I$8,$I$12)</f>
        <v/>
      </c>
      <c r="F1809" s="3" t="str">
        <f xml:space="preserve"> RTD("cqg.rtd",,"StudyData", $I$2, "BAR", "", "Close", $I$4, -$A1809, $I$6,$I$10,,$I$8,$I$12)</f>
        <v/>
      </c>
    </row>
    <row r="1810" spans="1:6" x14ac:dyDescent="0.3">
      <c r="A1810" s="1">
        <f t="shared" si="28"/>
        <v>1808</v>
      </c>
      <c r="B1810" s="6" t="str">
        <f xml:space="preserve"> RTD("cqg.rtd",,"StudyData", $I$2, "BAR", "", "Time", $I$4,-$A1810,$I$6,$I$10, "","False","T")</f>
        <v/>
      </c>
      <c r="C1810" s="3" t="str">
        <f xml:space="preserve"> RTD("cqg.rtd",,"StudyData", $I$2, "BAR", "", "Open", $I$4, -$A1810, $I$6,$I$10,,$I$8,$I$12)</f>
        <v/>
      </c>
      <c r="D1810" s="3" t="str">
        <f xml:space="preserve"> RTD("cqg.rtd",,"StudyData", $I$2, "BAR", "", "High", $I$4, -$A1810, $I$6,$I$10,,$I$8,$I$12)</f>
        <v/>
      </c>
      <c r="E1810" s="3" t="str">
        <f xml:space="preserve"> RTD("cqg.rtd",,"StudyData", $I$2, "BAR", "", "Low", $I$4, -$A1810, $I$6,$I$10,,$I$8,$I$12)</f>
        <v/>
      </c>
      <c r="F1810" s="3" t="str">
        <f xml:space="preserve"> RTD("cqg.rtd",,"StudyData", $I$2, "BAR", "", "Close", $I$4, -$A1810, $I$6,$I$10,,$I$8,$I$12)</f>
        <v/>
      </c>
    </row>
    <row r="1811" spans="1:6" x14ac:dyDescent="0.3">
      <c r="A1811" s="1">
        <f t="shared" si="28"/>
        <v>1809</v>
      </c>
      <c r="B1811" s="6" t="str">
        <f xml:space="preserve"> RTD("cqg.rtd",,"StudyData", $I$2, "BAR", "", "Time", $I$4,-$A1811,$I$6,$I$10, "","False","T")</f>
        <v/>
      </c>
      <c r="C1811" s="3" t="str">
        <f xml:space="preserve"> RTD("cqg.rtd",,"StudyData", $I$2, "BAR", "", "Open", $I$4, -$A1811, $I$6,$I$10,,$I$8,$I$12)</f>
        <v/>
      </c>
      <c r="D1811" s="3" t="str">
        <f xml:space="preserve"> RTD("cqg.rtd",,"StudyData", $I$2, "BAR", "", "High", $I$4, -$A1811, $I$6,$I$10,,$I$8,$I$12)</f>
        <v/>
      </c>
      <c r="E1811" s="3" t="str">
        <f xml:space="preserve"> RTD("cqg.rtd",,"StudyData", $I$2, "BAR", "", "Low", $I$4, -$A1811, $I$6,$I$10,,$I$8,$I$12)</f>
        <v/>
      </c>
      <c r="F1811" s="3" t="str">
        <f xml:space="preserve"> RTD("cqg.rtd",,"StudyData", $I$2, "BAR", "", "Close", $I$4, -$A1811, $I$6,$I$10,,$I$8,$I$12)</f>
        <v/>
      </c>
    </row>
    <row r="1812" spans="1:6" x14ac:dyDescent="0.3">
      <c r="A1812" s="1">
        <f t="shared" si="28"/>
        <v>1810</v>
      </c>
      <c r="B1812" s="6" t="str">
        <f xml:space="preserve"> RTD("cqg.rtd",,"StudyData", $I$2, "BAR", "", "Time", $I$4,-$A1812,$I$6,$I$10, "","False","T")</f>
        <v/>
      </c>
      <c r="C1812" s="3" t="str">
        <f xml:space="preserve"> RTD("cqg.rtd",,"StudyData", $I$2, "BAR", "", "Open", $I$4, -$A1812, $I$6,$I$10,,$I$8,$I$12)</f>
        <v/>
      </c>
      <c r="D1812" s="3" t="str">
        <f xml:space="preserve"> RTD("cqg.rtd",,"StudyData", $I$2, "BAR", "", "High", $I$4, -$A1812, $I$6,$I$10,,$I$8,$I$12)</f>
        <v/>
      </c>
      <c r="E1812" s="3" t="str">
        <f xml:space="preserve"> RTD("cqg.rtd",,"StudyData", $I$2, "BAR", "", "Low", $I$4, -$A1812, $I$6,$I$10,,$I$8,$I$12)</f>
        <v/>
      </c>
      <c r="F1812" s="3" t="str">
        <f xml:space="preserve"> RTD("cqg.rtd",,"StudyData", $I$2, "BAR", "", "Close", $I$4, -$A1812, $I$6,$I$10,,$I$8,$I$12)</f>
        <v/>
      </c>
    </row>
    <row r="1813" spans="1:6" x14ac:dyDescent="0.3">
      <c r="A1813" s="1">
        <f t="shared" si="28"/>
        <v>1811</v>
      </c>
      <c r="B1813" s="6" t="str">
        <f xml:space="preserve"> RTD("cqg.rtd",,"StudyData", $I$2, "BAR", "", "Time", $I$4,-$A1813,$I$6,$I$10, "","False","T")</f>
        <v/>
      </c>
      <c r="C1813" s="3" t="str">
        <f xml:space="preserve"> RTD("cqg.rtd",,"StudyData", $I$2, "BAR", "", "Open", $I$4, -$A1813, $I$6,$I$10,,$I$8,$I$12)</f>
        <v/>
      </c>
      <c r="D1813" s="3" t="str">
        <f xml:space="preserve"> RTD("cqg.rtd",,"StudyData", $I$2, "BAR", "", "High", $I$4, -$A1813, $I$6,$I$10,,$I$8,$I$12)</f>
        <v/>
      </c>
      <c r="E1813" s="3" t="str">
        <f xml:space="preserve"> RTD("cqg.rtd",,"StudyData", $I$2, "BAR", "", "Low", $I$4, -$A1813, $I$6,$I$10,,$I$8,$I$12)</f>
        <v/>
      </c>
      <c r="F1813" s="3" t="str">
        <f xml:space="preserve"> RTD("cqg.rtd",,"StudyData", $I$2, "BAR", "", "Close", $I$4, -$A1813, $I$6,$I$10,,$I$8,$I$12)</f>
        <v/>
      </c>
    </row>
    <row r="1814" spans="1:6" x14ac:dyDescent="0.3">
      <c r="A1814" s="1">
        <f t="shared" si="28"/>
        <v>1812</v>
      </c>
      <c r="B1814" s="6" t="str">
        <f xml:space="preserve"> RTD("cqg.rtd",,"StudyData", $I$2, "BAR", "", "Time", $I$4,-$A1814,$I$6,$I$10, "","False","T")</f>
        <v/>
      </c>
      <c r="C1814" s="3" t="str">
        <f xml:space="preserve"> RTD("cqg.rtd",,"StudyData", $I$2, "BAR", "", "Open", $I$4, -$A1814, $I$6,$I$10,,$I$8,$I$12)</f>
        <v/>
      </c>
      <c r="D1814" s="3" t="str">
        <f xml:space="preserve"> RTD("cqg.rtd",,"StudyData", $I$2, "BAR", "", "High", $I$4, -$A1814, $I$6,$I$10,,$I$8,$I$12)</f>
        <v/>
      </c>
      <c r="E1814" s="3" t="str">
        <f xml:space="preserve"> RTD("cqg.rtd",,"StudyData", $I$2, "BAR", "", "Low", $I$4, -$A1814, $I$6,$I$10,,$I$8,$I$12)</f>
        <v/>
      </c>
      <c r="F1814" s="3" t="str">
        <f xml:space="preserve"> RTD("cqg.rtd",,"StudyData", $I$2, "BAR", "", "Close", $I$4, -$A1814, $I$6,$I$10,,$I$8,$I$12)</f>
        <v/>
      </c>
    </row>
    <row r="1815" spans="1:6" x14ac:dyDescent="0.3">
      <c r="A1815" s="1">
        <f t="shared" si="28"/>
        <v>1813</v>
      </c>
      <c r="B1815" s="6" t="str">
        <f xml:space="preserve"> RTD("cqg.rtd",,"StudyData", $I$2, "BAR", "", "Time", $I$4,-$A1815,$I$6,$I$10, "","False","T")</f>
        <v/>
      </c>
      <c r="C1815" s="3" t="str">
        <f xml:space="preserve"> RTD("cqg.rtd",,"StudyData", $I$2, "BAR", "", "Open", $I$4, -$A1815, $I$6,$I$10,,$I$8,$I$12)</f>
        <v/>
      </c>
      <c r="D1815" s="3" t="str">
        <f xml:space="preserve"> RTD("cqg.rtd",,"StudyData", $I$2, "BAR", "", "High", $I$4, -$A1815, $I$6,$I$10,,$I$8,$I$12)</f>
        <v/>
      </c>
      <c r="E1815" s="3" t="str">
        <f xml:space="preserve"> RTD("cqg.rtd",,"StudyData", $I$2, "BAR", "", "Low", $I$4, -$A1815, $I$6,$I$10,,$I$8,$I$12)</f>
        <v/>
      </c>
      <c r="F1815" s="3" t="str">
        <f xml:space="preserve"> RTD("cqg.rtd",,"StudyData", $I$2, "BAR", "", "Close", $I$4, -$A1815, $I$6,$I$10,,$I$8,$I$12)</f>
        <v/>
      </c>
    </row>
    <row r="1816" spans="1:6" x14ac:dyDescent="0.3">
      <c r="A1816" s="1">
        <f t="shared" si="28"/>
        <v>1814</v>
      </c>
      <c r="B1816" s="6" t="str">
        <f xml:space="preserve"> RTD("cqg.rtd",,"StudyData", $I$2, "BAR", "", "Time", $I$4,-$A1816,$I$6,$I$10, "","False","T")</f>
        <v/>
      </c>
      <c r="C1816" s="3" t="str">
        <f xml:space="preserve"> RTD("cqg.rtd",,"StudyData", $I$2, "BAR", "", "Open", $I$4, -$A1816, $I$6,$I$10,,$I$8,$I$12)</f>
        <v/>
      </c>
      <c r="D1816" s="3" t="str">
        <f xml:space="preserve"> RTD("cqg.rtd",,"StudyData", $I$2, "BAR", "", "High", $I$4, -$A1816, $I$6,$I$10,,$I$8,$I$12)</f>
        <v/>
      </c>
      <c r="E1816" s="3" t="str">
        <f xml:space="preserve"> RTD("cqg.rtd",,"StudyData", $I$2, "BAR", "", "Low", $I$4, -$A1816, $I$6,$I$10,,$I$8,$I$12)</f>
        <v/>
      </c>
      <c r="F1816" s="3" t="str">
        <f xml:space="preserve"> RTD("cqg.rtd",,"StudyData", $I$2, "BAR", "", "Close", $I$4, -$A1816, $I$6,$I$10,,$I$8,$I$12)</f>
        <v/>
      </c>
    </row>
    <row r="1817" spans="1:6" x14ac:dyDescent="0.3">
      <c r="A1817" s="1">
        <f t="shared" si="28"/>
        <v>1815</v>
      </c>
      <c r="B1817" s="6" t="str">
        <f xml:space="preserve"> RTD("cqg.rtd",,"StudyData", $I$2, "BAR", "", "Time", $I$4,-$A1817,$I$6,$I$10, "","False","T")</f>
        <v/>
      </c>
      <c r="C1817" s="3" t="str">
        <f xml:space="preserve"> RTD("cqg.rtd",,"StudyData", $I$2, "BAR", "", "Open", $I$4, -$A1817, $I$6,$I$10,,$I$8,$I$12)</f>
        <v/>
      </c>
      <c r="D1817" s="3" t="str">
        <f xml:space="preserve"> RTD("cqg.rtd",,"StudyData", $I$2, "BAR", "", "High", $I$4, -$A1817, $I$6,$I$10,,$I$8,$I$12)</f>
        <v/>
      </c>
      <c r="E1817" s="3" t="str">
        <f xml:space="preserve"> RTD("cqg.rtd",,"StudyData", $I$2, "BAR", "", "Low", $I$4, -$A1817, $I$6,$I$10,,$I$8,$I$12)</f>
        <v/>
      </c>
      <c r="F1817" s="3" t="str">
        <f xml:space="preserve"> RTD("cqg.rtd",,"StudyData", $I$2, "BAR", "", "Close", $I$4, -$A1817, $I$6,$I$10,,$I$8,$I$12)</f>
        <v/>
      </c>
    </row>
    <row r="1818" spans="1:6" x14ac:dyDescent="0.3">
      <c r="A1818" s="1">
        <f t="shared" si="28"/>
        <v>1816</v>
      </c>
      <c r="B1818" s="6" t="str">
        <f xml:space="preserve"> RTD("cqg.rtd",,"StudyData", $I$2, "BAR", "", "Time", $I$4,-$A1818,$I$6,$I$10, "","False","T")</f>
        <v/>
      </c>
      <c r="C1818" s="3" t="str">
        <f xml:space="preserve"> RTD("cqg.rtd",,"StudyData", $I$2, "BAR", "", "Open", $I$4, -$A1818, $I$6,$I$10,,$I$8,$I$12)</f>
        <v/>
      </c>
      <c r="D1818" s="3" t="str">
        <f xml:space="preserve"> RTD("cqg.rtd",,"StudyData", $I$2, "BAR", "", "High", $I$4, -$A1818, $I$6,$I$10,,$I$8,$I$12)</f>
        <v/>
      </c>
      <c r="E1818" s="3" t="str">
        <f xml:space="preserve"> RTD("cqg.rtd",,"StudyData", $I$2, "BAR", "", "Low", $I$4, -$A1818, $I$6,$I$10,,$I$8,$I$12)</f>
        <v/>
      </c>
      <c r="F1818" s="3" t="str">
        <f xml:space="preserve"> RTD("cqg.rtd",,"StudyData", $I$2, "BAR", "", "Close", $I$4, -$A1818, $I$6,$I$10,,$I$8,$I$12)</f>
        <v/>
      </c>
    </row>
    <row r="1819" spans="1:6" x14ac:dyDescent="0.3">
      <c r="A1819" s="1">
        <f t="shared" si="28"/>
        <v>1817</v>
      </c>
      <c r="B1819" s="6" t="str">
        <f xml:space="preserve"> RTD("cqg.rtd",,"StudyData", $I$2, "BAR", "", "Time", $I$4,-$A1819,$I$6,$I$10, "","False","T")</f>
        <v/>
      </c>
      <c r="C1819" s="3" t="str">
        <f xml:space="preserve"> RTD("cqg.rtd",,"StudyData", $I$2, "BAR", "", "Open", $I$4, -$A1819, $I$6,$I$10,,$I$8,$I$12)</f>
        <v/>
      </c>
      <c r="D1819" s="3" t="str">
        <f xml:space="preserve"> RTD("cqg.rtd",,"StudyData", $I$2, "BAR", "", "High", $I$4, -$A1819, $I$6,$I$10,,$I$8,$I$12)</f>
        <v/>
      </c>
      <c r="E1819" s="3" t="str">
        <f xml:space="preserve"> RTD("cqg.rtd",,"StudyData", $I$2, "BAR", "", "Low", $I$4, -$A1819, $I$6,$I$10,,$I$8,$I$12)</f>
        <v/>
      </c>
      <c r="F1819" s="3" t="str">
        <f xml:space="preserve"> RTD("cqg.rtd",,"StudyData", $I$2, "BAR", "", "Close", $I$4, -$A1819, $I$6,$I$10,,$I$8,$I$12)</f>
        <v/>
      </c>
    </row>
    <row r="1820" spans="1:6" x14ac:dyDescent="0.3">
      <c r="A1820" s="1">
        <f t="shared" si="28"/>
        <v>1818</v>
      </c>
      <c r="B1820" s="6" t="str">
        <f xml:space="preserve"> RTD("cqg.rtd",,"StudyData", $I$2, "BAR", "", "Time", $I$4,-$A1820,$I$6,$I$10, "","False","T")</f>
        <v/>
      </c>
      <c r="C1820" s="3" t="str">
        <f xml:space="preserve"> RTD("cqg.rtd",,"StudyData", $I$2, "BAR", "", "Open", $I$4, -$A1820, $I$6,$I$10,,$I$8,$I$12)</f>
        <v/>
      </c>
      <c r="D1820" s="3" t="str">
        <f xml:space="preserve"> RTD("cqg.rtd",,"StudyData", $I$2, "BAR", "", "High", $I$4, -$A1820, $I$6,$I$10,,$I$8,$I$12)</f>
        <v/>
      </c>
      <c r="E1820" s="3" t="str">
        <f xml:space="preserve"> RTD("cqg.rtd",,"StudyData", $I$2, "BAR", "", "Low", $I$4, -$A1820, $I$6,$I$10,,$I$8,$I$12)</f>
        <v/>
      </c>
      <c r="F1820" s="3" t="str">
        <f xml:space="preserve"> RTD("cqg.rtd",,"StudyData", $I$2, "BAR", "", "Close", $I$4, -$A1820, $I$6,$I$10,,$I$8,$I$12)</f>
        <v/>
      </c>
    </row>
    <row r="1821" spans="1:6" x14ac:dyDescent="0.3">
      <c r="A1821" s="1">
        <f t="shared" si="28"/>
        <v>1819</v>
      </c>
      <c r="B1821" s="6" t="str">
        <f xml:space="preserve"> RTD("cqg.rtd",,"StudyData", $I$2, "BAR", "", "Time", $I$4,-$A1821,$I$6,$I$10, "","False","T")</f>
        <v/>
      </c>
      <c r="C1821" s="3" t="str">
        <f xml:space="preserve"> RTD("cqg.rtd",,"StudyData", $I$2, "BAR", "", "Open", $I$4, -$A1821, $I$6,$I$10,,$I$8,$I$12)</f>
        <v/>
      </c>
      <c r="D1821" s="3" t="str">
        <f xml:space="preserve"> RTD("cqg.rtd",,"StudyData", $I$2, "BAR", "", "High", $I$4, -$A1821, $I$6,$I$10,,$I$8,$I$12)</f>
        <v/>
      </c>
      <c r="E1821" s="3" t="str">
        <f xml:space="preserve"> RTD("cqg.rtd",,"StudyData", $I$2, "BAR", "", "Low", $I$4, -$A1821, $I$6,$I$10,,$I$8,$I$12)</f>
        <v/>
      </c>
      <c r="F1821" s="3" t="str">
        <f xml:space="preserve"> RTD("cqg.rtd",,"StudyData", $I$2, "BAR", "", "Close", $I$4, -$A1821, $I$6,$I$10,,$I$8,$I$12)</f>
        <v/>
      </c>
    </row>
    <row r="1822" spans="1:6" x14ac:dyDescent="0.3">
      <c r="A1822" s="1">
        <f t="shared" si="28"/>
        <v>1820</v>
      </c>
      <c r="B1822" s="6" t="str">
        <f xml:space="preserve"> RTD("cqg.rtd",,"StudyData", $I$2, "BAR", "", "Time", $I$4,-$A1822,$I$6,$I$10, "","False","T")</f>
        <v/>
      </c>
      <c r="C1822" s="3" t="str">
        <f xml:space="preserve"> RTD("cqg.rtd",,"StudyData", $I$2, "BAR", "", "Open", $I$4, -$A1822, $I$6,$I$10,,$I$8,$I$12)</f>
        <v/>
      </c>
      <c r="D1822" s="3" t="str">
        <f xml:space="preserve"> RTD("cqg.rtd",,"StudyData", $I$2, "BAR", "", "High", $I$4, -$A1822, $I$6,$I$10,,$I$8,$I$12)</f>
        <v/>
      </c>
      <c r="E1822" s="3" t="str">
        <f xml:space="preserve"> RTD("cqg.rtd",,"StudyData", $I$2, "BAR", "", "Low", $I$4, -$A1822, $I$6,$I$10,,$I$8,$I$12)</f>
        <v/>
      </c>
      <c r="F1822" s="3" t="str">
        <f xml:space="preserve"> RTD("cqg.rtd",,"StudyData", $I$2, "BAR", "", "Close", $I$4, -$A1822, $I$6,$I$10,,$I$8,$I$12)</f>
        <v/>
      </c>
    </row>
    <row r="1823" spans="1:6" x14ac:dyDescent="0.3">
      <c r="A1823" s="1">
        <f t="shared" si="28"/>
        <v>1821</v>
      </c>
      <c r="B1823" s="6" t="str">
        <f xml:space="preserve"> RTD("cqg.rtd",,"StudyData", $I$2, "BAR", "", "Time", $I$4,-$A1823,$I$6,$I$10, "","False","T")</f>
        <v/>
      </c>
      <c r="C1823" s="3" t="str">
        <f xml:space="preserve"> RTD("cqg.rtd",,"StudyData", $I$2, "BAR", "", "Open", $I$4, -$A1823, $I$6,$I$10,,$I$8,$I$12)</f>
        <v/>
      </c>
      <c r="D1823" s="3" t="str">
        <f xml:space="preserve"> RTD("cqg.rtd",,"StudyData", $I$2, "BAR", "", "High", $I$4, -$A1823, $I$6,$I$10,,$I$8,$I$12)</f>
        <v/>
      </c>
      <c r="E1823" s="3" t="str">
        <f xml:space="preserve"> RTD("cqg.rtd",,"StudyData", $I$2, "BAR", "", "Low", $I$4, -$A1823, $I$6,$I$10,,$I$8,$I$12)</f>
        <v/>
      </c>
      <c r="F1823" s="3" t="str">
        <f xml:space="preserve"> RTD("cqg.rtd",,"StudyData", $I$2, "BAR", "", "Close", $I$4, -$A1823, $I$6,$I$10,,$I$8,$I$12)</f>
        <v/>
      </c>
    </row>
    <row r="1824" spans="1:6" x14ac:dyDescent="0.3">
      <c r="A1824" s="1">
        <f t="shared" si="28"/>
        <v>1822</v>
      </c>
      <c r="B1824" s="6" t="str">
        <f xml:space="preserve"> RTD("cqg.rtd",,"StudyData", $I$2, "BAR", "", "Time", $I$4,-$A1824,$I$6,$I$10, "","False","T")</f>
        <v/>
      </c>
      <c r="C1824" s="3" t="str">
        <f xml:space="preserve"> RTD("cqg.rtd",,"StudyData", $I$2, "BAR", "", "Open", $I$4, -$A1824, $I$6,$I$10,,$I$8,$I$12)</f>
        <v/>
      </c>
      <c r="D1824" s="3" t="str">
        <f xml:space="preserve"> RTD("cqg.rtd",,"StudyData", $I$2, "BAR", "", "High", $I$4, -$A1824, $I$6,$I$10,,$I$8,$I$12)</f>
        <v/>
      </c>
      <c r="E1824" s="3" t="str">
        <f xml:space="preserve"> RTD("cqg.rtd",,"StudyData", $I$2, "BAR", "", "Low", $I$4, -$A1824, $I$6,$I$10,,$I$8,$I$12)</f>
        <v/>
      </c>
      <c r="F1824" s="3" t="str">
        <f xml:space="preserve"> RTD("cqg.rtd",,"StudyData", $I$2, "BAR", "", "Close", $I$4, -$A1824, $I$6,$I$10,,$I$8,$I$12)</f>
        <v/>
      </c>
    </row>
    <row r="1825" spans="1:6" x14ac:dyDescent="0.3">
      <c r="A1825" s="1">
        <f t="shared" si="28"/>
        <v>1823</v>
      </c>
      <c r="B1825" s="6" t="str">
        <f xml:space="preserve"> RTD("cqg.rtd",,"StudyData", $I$2, "BAR", "", "Time", $I$4,-$A1825,$I$6,$I$10, "","False","T")</f>
        <v/>
      </c>
      <c r="C1825" s="3" t="str">
        <f xml:space="preserve"> RTD("cqg.rtd",,"StudyData", $I$2, "BAR", "", "Open", $I$4, -$A1825, $I$6,$I$10,,$I$8,$I$12)</f>
        <v/>
      </c>
      <c r="D1825" s="3" t="str">
        <f xml:space="preserve"> RTD("cqg.rtd",,"StudyData", $I$2, "BAR", "", "High", $I$4, -$A1825, $I$6,$I$10,,$I$8,$I$12)</f>
        <v/>
      </c>
      <c r="E1825" s="3" t="str">
        <f xml:space="preserve"> RTD("cqg.rtd",,"StudyData", $I$2, "BAR", "", "Low", $I$4, -$A1825, $I$6,$I$10,,$I$8,$I$12)</f>
        <v/>
      </c>
      <c r="F1825" s="3" t="str">
        <f xml:space="preserve"> RTD("cqg.rtd",,"StudyData", $I$2, "BAR", "", "Close", $I$4, -$A1825, $I$6,$I$10,,$I$8,$I$12)</f>
        <v/>
      </c>
    </row>
    <row r="1826" spans="1:6" x14ac:dyDescent="0.3">
      <c r="A1826" s="1">
        <f t="shared" si="28"/>
        <v>1824</v>
      </c>
      <c r="B1826" s="6" t="str">
        <f xml:space="preserve"> RTD("cqg.rtd",,"StudyData", $I$2, "BAR", "", "Time", $I$4,-$A1826,$I$6,$I$10, "","False","T")</f>
        <v/>
      </c>
      <c r="C1826" s="3" t="str">
        <f xml:space="preserve"> RTD("cqg.rtd",,"StudyData", $I$2, "BAR", "", "Open", $I$4, -$A1826, $I$6,$I$10,,$I$8,$I$12)</f>
        <v/>
      </c>
      <c r="D1826" s="3" t="str">
        <f xml:space="preserve"> RTD("cqg.rtd",,"StudyData", $I$2, "BAR", "", "High", $I$4, -$A1826, $I$6,$I$10,,$I$8,$I$12)</f>
        <v/>
      </c>
      <c r="E1826" s="3" t="str">
        <f xml:space="preserve"> RTD("cqg.rtd",,"StudyData", $I$2, "BAR", "", "Low", $I$4, -$A1826, $I$6,$I$10,,$I$8,$I$12)</f>
        <v/>
      </c>
      <c r="F1826" s="3" t="str">
        <f xml:space="preserve"> RTD("cqg.rtd",,"StudyData", $I$2, "BAR", "", "Close", $I$4, -$A1826, $I$6,$I$10,,$I$8,$I$12)</f>
        <v/>
      </c>
    </row>
    <row r="1827" spans="1:6" x14ac:dyDescent="0.3">
      <c r="A1827" s="1">
        <f t="shared" si="28"/>
        <v>1825</v>
      </c>
      <c r="B1827" s="6" t="str">
        <f xml:space="preserve"> RTD("cqg.rtd",,"StudyData", $I$2, "BAR", "", "Time", $I$4,-$A1827,$I$6,$I$10, "","False","T")</f>
        <v/>
      </c>
      <c r="C1827" s="3" t="str">
        <f xml:space="preserve"> RTD("cqg.rtd",,"StudyData", $I$2, "BAR", "", "Open", $I$4, -$A1827, $I$6,$I$10,,$I$8,$I$12)</f>
        <v/>
      </c>
      <c r="D1827" s="3" t="str">
        <f xml:space="preserve"> RTD("cqg.rtd",,"StudyData", $I$2, "BAR", "", "High", $I$4, -$A1827, $I$6,$I$10,,$I$8,$I$12)</f>
        <v/>
      </c>
      <c r="E1827" s="3" t="str">
        <f xml:space="preserve"> RTD("cqg.rtd",,"StudyData", $I$2, "BAR", "", "Low", $I$4, -$A1827, $I$6,$I$10,,$I$8,$I$12)</f>
        <v/>
      </c>
      <c r="F1827" s="3" t="str">
        <f xml:space="preserve"> RTD("cqg.rtd",,"StudyData", $I$2, "BAR", "", "Close", $I$4, -$A1827, $I$6,$I$10,,$I$8,$I$12)</f>
        <v/>
      </c>
    </row>
    <row r="1828" spans="1:6" x14ac:dyDescent="0.3">
      <c r="A1828" s="1">
        <f t="shared" si="28"/>
        <v>1826</v>
      </c>
      <c r="B1828" s="6" t="str">
        <f xml:space="preserve"> RTD("cqg.rtd",,"StudyData", $I$2, "BAR", "", "Time", $I$4,-$A1828,$I$6,$I$10, "","False","T")</f>
        <v/>
      </c>
      <c r="C1828" s="3" t="str">
        <f xml:space="preserve"> RTD("cqg.rtd",,"StudyData", $I$2, "BAR", "", "Open", $I$4, -$A1828, $I$6,$I$10,,$I$8,$I$12)</f>
        <v/>
      </c>
      <c r="D1828" s="3" t="str">
        <f xml:space="preserve"> RTD("cqg.rtd",,"StudyData", $I$2, "BAR", "", "High", $I$4, -$A1828, $I$6,$I$10,,$I$8,$I$12)</f>
        <v/>
      </c>
      <c r="E1828" s="3" t="str">
        <f xml:space="preserve"> RTD("cqg.rtd",,"StudyData", $I$2, "BAR", "", "Low", $I$4, -$A1828, $I$6,$I$10,,$I$8,$I$12)</f>
        <v/>
      </c>
      <c r="F1828" s="3" t="str">
        <f xml:space="preserve"> RTD("cqg.rtd",,"StudyData", $I$2, "BAR", "", "Close", $I$4, -$A1828, $I$6,$I$10,,$I$8,$I$12)</f>
        <v/>
      </c>
    </row>
    <row r="1829" spans="1:6" x14ac:dyDescent="0.3">
      <c r="A1829" s="1">
        <f t="shared" si="28"/>
        <v>1827</v>
      </c>
      <c r="B1829" s="6" t="str">
        <f xml:space="preserve"> RTD("cqg.rtd",,"StudyData", $I$2, "BAR", "", "Time", $I$4,-$A1829,$I$6,$I$10, "","False","T")</f>
        <v/>
      </c>
      <c r="C1829" s="3" t="str">
        <f xml:space="preserve"> RTD("cqg.rtd",,"StudyData", $I$2, "BAR", "", "Open", $I$4, -$A1829, $I$6,$I$10,,$I$8,$I$12)</f>
        <v/>
      </c>
      <c r="D1829" s="3" t="str">
        <f xml:space="preserve"> RTD("cqg.rtd",,"StudyData", $I$2, "BAR", "", "High", $I$4, -$A1829, $I$6,$I$10,,$I$8,$I$12)</f>
        <v/>
      </c>
      <c r="E1829" s="3" t="str">
        <f xml:space="preserve"> RTD("cqg.rtd",,"StudyData", $I$2, "BAR", "", "Low", $I$4, -$A1829, $I$6,$I$10,,$I$8,$I$12)</f>
        <v/>
      </c>
      <c r="F1829" s="3" t="str">
        <f xml:space="preserve"> RTD("cqg.rtd",,"StudyData", $I$2, "BAR", "", "Close", $I$4, -$A1829, $I$6,$I$10,,$I$8,$I$12)</f>
        <v/>
      </c>
    </row>
    <row r="1830" spans="1:6" x14ac:dyDescent="0.3">
      <c r="A1830" s="1">
        <f t="shared" si="28"/>
        <v>1828</v>
      </c>
      <c r="B1830" s="6" t="str">
        <f xml:space="preserve"> RTD("cqg.rtd",,"StudyData", $I$2, "BAR", "", "Time", $I$4,-$A1830,$I$6,$I$10, "","False","T")</f>
        <v/>
      </c>
      <c r="C1830" s="3" t="str">
        <f xml:space="preserve"> RTD("cqg.rtd",,"StudyData", $I$2, "BAR", "", "Open", $I$4, -$A1830, $I$6,$I$10,,$I$8,$I$12)</f>
        <v/>
      </c>
      <c r="D1830" s="3" t="str">
        <f xml:space="preserve"> RTD("cqg.rtd",,"StudyData", $I$2, "BAR", "", "High", $I$4, -$A1830, $I$6,$I$10,,$I$8,$I$12)</f>
        <v/>
      </c>
      <c r="E1830" s="3" t="str">
        <f xml:space="preserve"> RTD("cqg.rtd",,"StudyData", $I$2, "BAR", "", "Low", $I$4, -$A1830, $I$6,$I$10,,$I$8,$I$12)</f>
        <v/>
      </c>
      <c r="F1830" s="3" t="str">
        <f xml:space="preserve"> RTD("cqg.rtd",,"StudyData", $I$2, "BAR", "", "Close", $I$4, -$A1830, $I$6,$I$10,,$I$8,$I$12)</f>
        <v/>
      </c>
    </row>
    <row r="1831" spans="1:6" x14ac:dyDescent="0.3">
      <c r="A1831" s="1">
        <f t="shared" si="28"/>
        <v>1829</v>
      </c>
      <c r="B1831" s="6" t="str">
        <f xml:space="preserve"> RTD("cqg.rtd",,"StudyData", $I$2, "BAR", "", "Time", $I$4,-$A1831,$I$6,$I$10, "","False","T")</f>
        <v/>
      </c>
      <c r="C1831" s="3" t="str">
        <f xml:space="preserve"> RTD("cqg.rtd",,"StudyData", $I$2, "BAR", "", "Open", $I$4, -$A1831, $I$6,$I$10,,$I$8,$I$12)</f>
        <v/>
      </c>
      <c r="D1831" s="3" t="str">
        <f xml:space="preserve"> RTD("cqg.rtd",,"StudyData", $I$2, "BAR", "", "High", $I$4, -$A1831, $I$6,$I$10,,$I$8,$I$12)</f>
        <v/>
      </c>
      <c r="E1831" s="3" t="str">
        <f xml:space="preserve"> RTD("cqg.rtd",,"StudyData", $I$2, "BAR", "", "Low", $I$4, -$A1831, $I$6,$I$10,,$I$8,$I$12)</f>
        <v/>
      </c>
      <c r="F1831" s="3" t="str">
        <f xml:space="preserve"> RTD("cqg.rtd",,"StudyData", $I$2, "BAR", "", "Close", $I$4, -$A1831, $I$6,$I$10,,$I$8,$I$12)</f>
        <v/>
      </c>
    </row>
    <row r="1832" spans="1:6" x14ac:dyDescent="0.3">
      <c r="A1832" s="1">
        <f t="shared" si="28"/>
        <v>1830</v>
      </c>
      <c r="B1832" s="6" t="str">
        <f xml:space="preserve"> RTD("cqg.rtd",,"StudyData", $I$2, "BAR", "", "Time", $I$4,-$A1832,$I$6,$I$10, "","False","T")</f>
        <v/>
      </c>
      <c r="C1832" s="3" t="str">
        <f xml:space="preserve"> RTD("cqg.rtd",,"StudyData", $I$2, "BAR", "", "Open", $I$4, -$A1832, $I$6,$I$10,,$I$8,$I$12)</f>
        <v/>
      </c>
      <c r="D1832" s="3" t="str">
        <f xml:space="preserve"> RTD("cqg.rtd",,"StudyData", $I$2, "BAR", "", "High", $I$4, -$A1832, $I$6,$I$10,,$I$8,$I$12)</f>
        <v/>
      </c>
      <c r="E1832" s="3" t="str">
        <f xml:space="preserve"> RTD("cqg.rtd",,"StudyData", $I$2, "BAR", "", "Low", $I$4, -$A1832, $I$6,$I$10,,$I$8,$I$12)</f>
        <v/>
      </c>
      <c r="F1832" s="3" t="str">
        <f xml:space="preserve"> RTD("cqg.rtd",,"StudyData", $I$2, "BAR", "", "Close", $I$4, -$A1832, $I$6,$I$10,,$I$8,$I$12)</f>
        <v/>
      </c>
    </row>
    <row r="1833" spans="1:6" x14ac:dyDescent="0.3">
      <c r="A1833" s="1">
        <f t="shared" si="28"/>
        <v>1831</v>
      </c>
      <c r="B1833" s="6" t="str">
        <f xml:space="preserve"> RTD("cqg.rtd",,"StudyData", $I$2, "BAR", "", "Time", $I$4,-$A1833,$I$6,$I$10, "","False","T")</f>
        <v/>
      </c>
      <c r="C1833" s="3" t="str">
        <f xml:space="preserve"> RTD("cqg.rtd",,"StudyData", $I$2, "BAR", "", "Open", $I$4, -$A1833, $I$6,$I$10,,$I$8,$I$12)</f>
        <v/>
      </c>
      <c r="D1833" s="3" t="str">
        <f xml:space="preserve"> RTD("cqg.rtd",,"StudyData", $I$2, "BAR", "", "High", $I$4, -$A1833, $I$6,$I$10,,$I$8,$I$12)</f>
        <v/>
      </c>
      <c r="E1833" s="3" t="str">
        <f xml:space="preserve"> RTD("cqg.rtd",,"StudyData", $I$2, "BAR", "", "Low", $I$4, -$A1833, $I$6,$I$10,,$I$8,$I$12)</f>
        <v/>
      </c>
      <c r="F1833" s="3" t="str">
        <f xml:space="preserve"> RTD("cqg.rtd",,"StudyData", $I$2, "BAR", "", "Close", $I$4, -$A1833, $I$6,$I$10,,$I$8,$I$12)</f>
        <v/>
      </c>
    </row>
    <row r="1834" spans="1:6" x14ac:dyDescent="0.3">
      <c r="A1834" s="1">
        <f t="shared" si="28"/>
        <v>1832</v>
      </c>
      <c r="B1834" s="6" t="str">
        <f xml:space="preserve"> RTD("cqg.rtd",,"StudyData", $I$2, "BAR", "", "Time", $I$4,-$A1834,$I$6,$I$10, "","False","T")</f>
        <v/>
      </c>
      <c r="C1834" s="3" t="str">
        <f xml:space="preserve"> RTD("cqg.rtd",,"StudyData", $I$2, "BAR", "", "Open", $I$4, -$A1834, $I$6,$I$10,,$I$8,$I$12)</f>
        <v/>
      </c>
      <c r="D1834" s="3" t="str">
        <f xml:space="preserve"> RTD("cqg.rtd",,"StudyData", $I$2, "BAR", "", "High", $I$4, -$A1834, $I$6,$I$10,,$I$8,$I$12)</f>
        <v/>
      </c>
      <c r="E1834" s="3" t="str">
        <f xml:space="preserve"> RTD("cqg.rtd",,"StudyData", $I$2, "BAR", "", "Low", $I$4, -$A1834, $I$6,$I$10,,$I$8,$I$12)</f>
        <v/>
      </c>
      <c r="F1834" s="3" t="str">
        <f xml:space="preserve"> RTD("cqg.rtd",,"StudyData", $I$2, "BAR", "", "Close", $I$4, -$A1834, $I$6,$I$10,,$I$8,$I$12)</f>
        <v/>
      </c>
    </row>
    <row r="1835" spans="1:6" x14ac:dyDescent="0.3">
      <c r="A1835" s="1">
        <f t="shared" si="28"/>
        <v>1833</v>
      </c>
      <c r="B1835" s="6" t="str">
        <f xml:space="preserve"> RTD("cqg.rtd",,"StudyData", $I$2, "BAR", "", "Time", $I$4,-$A1835,$I$6,$I$10, "","False","T")</f>
        <v/>
      </c>
      <c r="C1835" s="3" t="str">
        <f xml:space="preserve"> RTD("cqg.rtd",,"StudyData", $I$2, "BAR", "", "Open", $I$4, -$A1835, $I$6,$I$10,,$I$8,$I$12)</f>
        <v/>
      </c>
      <c r="D1835" s="3" t="str">
        <f xml:space="preserve"> RTD("cqg.rtd",,"StudyData", $I$2, "BAR", "", "High", $I$4, -$A1835, $I$6,$I$10,,$I$8,$I$12)</f>
        <v/>
      </c>
      <c r="E1835" s="3" t="str">
        <f xml:space="preserve"> RTD("cqg.rtd",,"StudyData", $I$2, "BAR", "", "Low", $I$4, -$A1835, $I$6,$I$10,,$I$8,$I$12)</f>
        <v/>
      </c>
      <c r="F1835" s="3" t="str">
        <f xml:space="preserve"> RTD("cqg.rtd",,"StudyData", $I$2, "BAR", "", "Close", $I$4, -$A1835, $I$6,$I$10,,$I$8,$I$12)</f>
        <v/>
      </c>
    </row>
    <row r="1836" spans="1:6" x14ac:dyDescent="0.3">
      <c r="A1836" s="1">
        <f t="shared" si="28"/>
        <v>1834</v>
      </c>
      <c r="B1836" s="6" t="str">
        <f xml:space="preserve"> RTD("cqg.rtd",,"StudyData", $I$2, "BAR", "", "Time", $I$4,-$A1836,$I$6,$I$10, "","False","T")</f>
        <v/>
      </c>
      <c r="C1836" s="3" t="str">
        <f xml:space="preserve"> RTD("cqg.rtd",,"StudyData", $I$2, "BAR", "", "Open", $I$4, -$A1836, $I$6,$I$10,,$I$8,$I$12)</f>
        <v/>
      </c>
      <c r="D1836" s="3" t="str">
        <f xml:space="preserve"> RTD("cqg.rtd",,"StudyData", $I$2, "BAR", "", "High", $I$4, -$A1836, $I$6,$I$10,,$I$8,$I$12)</f>
        <v/>
      </c>
      <c r="E1836" s="3" t="str">
        <f xml:space="preserve"> RTD("cqg.rtd",,"StudyData", $I$2, "BAR", "", "Low", $I$4, -$A1836, $I$6,$I$10,,$I$8,$I$12)</f>
        <v/>
      </c>
      <c r="F1836" s="3" t="str">
        <f xml:space="preserve"> RTD("cqg.rtd",,"StudyData", $I$2, "BAR", "", "Close", $I$4, -$A1836, $I$6,$I$10,,$I$8,$I$12)</f>
        <v/>
      </c>
    </row>
    <row r="1837" spans="1:6" x14ac:dyDescent="0.3">
      <c r="A1837" s="1">
        <f t="shared" si="28"/>
        <v>1835</v>
      </c>
      <c r="B1837" s="6" t="str">
        <f xml:space="preserve"> RTD("cqg.rtd",,"StudyData", $I$2, "BAR", "", "Time", $I$4,-$A1837,$I$6,$I$10, "","False","T")</f>
        <v/>
      </c>
      <c r="C1837" s="3" t="str">
        <f xml:space="preserve"> RTD("cqg.rtd",,"StudyData", $I$2, "BAR", "", "Open", $I$4, -$A1837, $I$6,$I$10,,$I$8,$I$12)</f>
        <v/>
      </c>
      <c r="D1837" s="3" t="str">
        <f xml:space="preserve"> RTD("cqg.rtd",,"StudyData", $I$2, "BAR", "", "High", $I$4, -$A1837, $I$6,$I$10,,$I$8,$I$12)</f>
        <v/>
      </c>
      <c r="E1837" s="3" t="str">
        <f xml:space="preserve"> RTD("cqg.rtd",,"StudyData", $I$2, "BAR", "", "Low", $I$4, -$A1837, $I$6,$I$10,,$I$8,$I$12)</f>
        <v/>
      </c>
      <c r="F1837" s="3" t="str">
        <f xml:space="preserve"> RTD("cqg.rtd",,"StudyData", $I$2, "BAR", "", "Close", $I$4, -$A1837, $I$6,$I$10,,$I$8,$I$12)</f>
        <v/>
      </c>
    </row>
    <row r="1838" spans="1:6" x14ac:dyDescent="0.3">
      <c r="A1838" s="1">
        <f t="shared" si="28"/>
        <v>1836</v>
      </c>
      <c r="B1838" s="6" t="str">
        <f xml:space="preserve"> RTD("cqg.rtd",,"StudyData", $I$2, "BAR", "", "Time", $I$4,-$A1838,$I$6,$I$10, "","False","T")</f>
        <v/>
      </c>
      <c r="C1838" s="3" t="str">
        <f xml:space="preserve"> RTD("cqg.rtd",,"StudyData", $I$2, "BAR", "", "Open", $I$4, -$A1838, $I$6,$I$10,,$I$8,$I$12)</f>
        <v/>
      </c>
      <c r="D1838" s="3" t="str">
        <f xml:space="preserve"> RTD("cqg.rtd",,"StudyData", $I$2, "BAR", "", "High", $I$4, -$A1838, $I$6,$I$10,,$I$8,$I$12)</f>
        <v/>
      </c>
      <c r="E1838" s="3" t="str">
        <f xml:space="preserve"> RTD("cqg.rtd",,"StudyData", $I$2, "BAR", "", "Low", $I$4, -$A1838, $I$6,$I$10,,$I$8,$I$12)</f>
        <v/>
      </c>
      <c r="F1838" s="3" t="str">
        <f xml:space="preserve"> RTD("cqg.rtd",,"StudyData", $I$2, "BAR", "", "Close", $I$4, -$A1838, $I$6,$I$10,,$I$8,$I$12)</f>
        <v/>
      </c>
    </row>
    <row r="1839" spans="1:6" x14ac:dyDescent="0.3">
      <c r="A1839" s="1">
        <f t="shared" si="28"/>
        <v>1837</v>
      </c>
      <c r="B1839" s="6" t="str">
        <f xml:space="preserve"> RTD("cqg.rtd",,"StudyData", $I$2, "BAR", "", "Time", $I$4,-$A1839,$I$6,$I$10, "","False","T")</f>
        <v/>
      </c>
      <c r="C1839" s="3" t="str">
        <f xml:space="preserve"> RTD("cqg.rtd",,"StudyData", $I$2, "BAR", "", "Open", $I$4, -$A1839, $I$6,$I$10,,$I$8,$I$12)</f>
        <v/>
      </c>
      <c r="D1839" s="3" t="str">
        <f xml:space="preserve"> RTD("cqg.rtd",,"StudyData", $I$2, "BAR", "", "High", $I$4, -$A1839, $I$6,$I$10,,$I$8,$I$12)</f>
        <v/>
      </c>
      <c r="E1839" s="3" t="str">
        <f xml:space="preserve"> RTD("cqg.rtd",,"StudyData", $I$2, "BAR", "", "Low", $I$4, -$A1839, $I$6,$I$10,,$I$8,$I$12)</f>
        <v/>
      </c>
      <c r="F1839" s="3" t="str">
        <f xml:space="preserve"> RTD("cqg.rtd",,"StudyData", $I$2, "BAR", "", "Close", $I$4, -$A1839, $I$6,$I$10,,$I$8,$I$12)</f>
        <v/>
      </c>
    </row>
    <row r="1840" spans="1:6" x14ac:dyDescent="0.3">
      <c r="A1840" s="1">
        <f t="shared" si="28"/>
        <v>1838</v>
      </c>
      <c r="B1840" s="6" t="str">
        <f xml:space="preserve"> RTD("cqg.rtd",,"StudyData", $I$2, "BAR", "", "Time", $I$4,-$A1840,$I$6,$I$10, "","False","T")</f>
        <v/>
      </c>
      <c r="C1840" s="3" t="str">
        <f xml:space="preserve"> RTD("cqg.rtd",,"StudyData", $I$2, "BAR", "", "Open", $I$4, -$A1840, $I$6,$I$10,,$I$8,$I$12)</f>
        <v/>
      </c>
      <c r="D1840" s="3" t="str">
        <f xml:space="preserve"> RTD("cqg.rtd",,"StudyData", $I$2, "BAR", "", "High", $I$4, -$A1840, $I$6,$I$10,,$I$8,$I$12)</f>
        <v/>
      </c>
      <c r="E1840" s="3" t="str">
        <f xml:space="preserve"> RTD("cqg.rtd",,"StudyData", $I$2, "BAR", "", "Low", $I$4, -$A1840, $I$6,$I$10,,$I$8,$I$12)</f>
        <v/>
      </c>
      <c r="F1840" s="3" t="str">
        <f xml:space="preserve"> RTD("cqg.rtd",,"StudyData", $I$2, "BAR", "", "Close", $I$4, -$A1840, $I$6,$I$10,,$I$8,$I$12)</f>
        <v/>
      </c>
    </row>
    <row r="1841" spans="1:6" x14ac:dyDescent="0.3">
      <c r="A1841" s="1">
        <f t="shared" si="28"/>
        <v>1839</v>
      </c>
      <c r="B1841" s="6" t="str">
        <f xml:space="preserve"> RTD("cqg.rtd",,"StudyData", $I$2, "BAR", "", "Time", $I$4,-$A1841,$I$6,$I$10, "","False","T")</f>
        <v/>
      </c>
      <c r="C1841" s="3" t="str">
        <f xml:space="preserve"> RTD("cqg.rtd",,"StudyData", $I$2, "BAR", "", "Open", $I$4, -$A1841, $I$6,$I$10,,$I$8,$I$12)</f>
        <v/>
      </c>
      <c r="D1841" s="3" t="str">
        <f xml:space="preserve"> RTD("cqg.rtd",,"StudyData", $I$2, "BAR", "", "High", $I$4, -$A1841, $I$6,$I$10,,$I$8,$I$12)</f>
        <v/>
      </c>
      <c r="E1841" s="3" t="str">
        <f xml:space="preserve"> RTD("cqg.rtd",,"StudyData", $I$2, "BAR", "", "Low", $I$4, -$A1841, $I$6,$I$10,,$I$8,$I$12)</f>
        <v/>
      </c>
      <c r="F1841" s="3" t="str">
        <f xml:space="preserve"> RTD("cqg.rtd",,"StudyData", $I$2, "BAR", "", "Close", $I$4, -$A1841, $I$6,$I$10,,$I$8,$I$12)</f>
        <v/>
      </c>
    </row>
    <row r="1842" spans="1:6" x14ac:dyDescent="0.3">
      <c r="A1842" s="1">
        <f t="shared" si="28"/>
        <v>1840</v>
      </c>
      <c r="B1842" s="6" t="str">
        <f xml:space="preserve"> RTD("cqg.rtd",,"StudyData", $I$2, "BAR", "", "Time", $I$4,-$A1842,$I$6,$I$10, "","False","T")</f>
        <v/>
      </c>
      <c r="C1842" s="3" t="str">
        <f xml:space="preserve"> RTD("cqg.rtd",,"StudyData", $I$2, "BAR", "", "Open", $I$4, -$A1842, $I$6,$I$10,,$I$8,$I$12)</f>
        <v/>
      </c>
      <c r="D1842" s="3" t="str">
        <f xml:space="preserve"> RTD("cqg.rtd",,"StudyData", $I$2, "BAR", "", "High", $I$4, -$A1842, $I$6,$I$10,,$I$8,$I$12)</f>
        <v/>
      </c>
      <c r="E1842" s="3" t="str">
        <f xml:space="preserve"> RTD("cqg.rtd",,"StudyData", $I$2, "BAR", "", "Low", $I$4, -$A1842, $I$6,$I$10,,$I$8,$I$12)</f>
        <v/>
      </c>
      <c r="F1842" s="3" t="str">
        <f xml:space="preserve"> RTD("cqg.rtd",,"StudyData", $I$2, "BAR", "", "Close", $I$4, -$A1842, $I$6,$I$10,,$I$8,$I$12)</f>
        <v/>
      </c>
    </row>
    <row r="1843" spans="1:6" x14ac:dyDescent="0.3">
      <c r="A1843" s="1">
        <f t="shared" si="28"/>
        <v>1841</v>
      </c>
      <c r="B1843" s="6" t="str">
        <f xml:space="preserve"> RTD("cqg.rtd",,"StudyData", $I$2, "BAR", "", "Time", $I$4,-$A1843,$I$6,$I$10, "","False","T")</f>
        <v/>
      </c>
      <c r="C1843" s="3" t="str">
        <f xml:space="preserve"> RTD("cqg.rtd",,"StudyData", $I$2, "BAR", "", "Open", $I$4, -$A1843, $I$6,$I$10,,$I$8,$I$12)</f>
        <v/>
      </c>
      <c r="D1843" s="3" t="str">
        <f xml:space="preserve"> RTD("cqg.rtd",,"StudyData", $I$2, "BAR", "", "High", $I$4, -$A1843, $I$6,$I$10,,$I$8,$I$12)</f>
        <v/>
      </c>
      <c r="E1843" s="3" t="str">
        <f xml:space="preserve"> RTD("cqg.rtd",,"StudyData", $I$2, "BAR", "", "Low", $I$4, -$A1843, $I$6,$I$10,,$I$8,$I$12)</f>
        <v/>
      </c>
      <c r="F1843" s="3" t="str">
        <f xml:space="preserve"> RTD("cqg.rtd",,"StudyData", $I$2, "BAR", "", "Close", $I$4, -$A1843, $I$6,$I$10,,$I$8,$I$12)</f>
        <v/>
      </c>
    </row>
    <row r="1844" spans="1:6" x14ac:dyDescent="0.3">
      <c r="A1844" s="1">
        <f t="shared" si="28"/>
        <v>1842</v>
      </c>
      <c r="B1844" s="6" t="str">
        <f xml:space="preserve"> RTD("cqg.rtd",,"StudyData", $I$2, "BAR", "", "Time", $I$4,-$A1844,$I$6,$I$10, "","False","T")</f>
        <v/>
      </c>
      <c r="C1844" s="3" t="str">
        <f xml:space="preserve"> RTD("cqg.rtd",,"StudyData", $I$2, "BAR", "", "Open", $I$4, -$A1844, $I$6,$I$10,,$I$8,$I$12)</f>
        <v/>
      </c>
      <c r="D1844" s="3" t="str">
        <f xml:space="preserve"> RTD("cqg.rtd",,"StudyData", $I$2, "BAR", "", "High", $I$4, -$A1844, $I$6,$I$10,,$I$8,$I$12)</f>
        <v/>
      </c>
      <c r="E1844" s="3" t="str">
        <f xml:space="preserve"> RTD("cqg.rtd",,"StudyData", $I$2, "BAR", "", "Low", $I$4, -$A1844, $I$6,$I$10,,$I$8,$I$12)</f>
        <v/>
      </c>
      <c r="F1844" s="3" t="str">
        <f xml:space="preserve"> RTD("cqg.rtd",,"StudyData", $I$2, "BAR", "", "Close", $I$4, -$A1844, $I$6,$I$10,,$I$8,$I$12)</f>
        <v/>
      </c>
    </row>
    <row r="1845" spans="1:6" x14ac:dyDescent="0.3">
      <c r="A1845" s="1">
        <f t="shared" si="28"/>
        <v>1843</v>
      </c>
      <c r="B1845" s="6" t="str">
        <f xml:space="preserve"> RTD("cqg.rtd",,"StudyData", $I$2, "BAR", "", "Time", $I$4,-$A1845,$I$6,$I$10, "","False","T")</f>
        <v/>
      </c>
      <c r="C1845" s="3" t="str">
        <f xml:space="preserve"> RTD("cqg.rtd",,"StudyData", $I$2, "BAR", "", "Open", $I$4, -$A1845, $I$6,$I$10,,$I$8,$I$12)</f>
        <v/>
      </c>
      <c r="D1845" s="3" t="str">
        <f xml:space="preserve"> RTD("cqg.rtd",,"StudyData", $I$2, "BAR", "", "High", $I$4, -$A1845, $I$6,$I$10,,$I$8,$I$12)</f>
        <v/>
      </c>
      <c r="E1845" s="3" t="str">
        <f xml:space="preserve"> RTD("cqg.rtd",,"StudyData", $I$2, "BAR", "", "Low", $I$4, -$A1845, $I$6,$I$10,,$I$8,$I$12)</f>
        <v/>
      </c>
      <c r="F1845" s="3" t="str">
        <f xml:space="preserve"> RTD("cqg.rtd",,"StudyData", $I$2, "BAR", "", "Close", $I$4, -$A1845, $I$6,$I$10,,$I$8,$I$12)</f>
        <v/>
      </c>
    </row>
    <row r="1846" spans="1:6" x14ac:dyDescent="0.3">
      <c r="A1846" s="1">
        <f t="shared" si="28"/>
        <v>1844</v>
      </c>
      <c r="B1846" s="6" t="str">
        <f xml:space="preserve"> RTD("cqg.rtd",,"StudyData", $I$2, "BAR", "", "Time", $I$4,-$A1846,$I$6,$I$10, "","False","T")</f>
        <v/>
      </c>
      <c r="C1846" s="3" t="str">
        <f xml:space="preserve"> RTD("cqg.rtd",,"StudyData", $I$2, "BAR", "", "Open", $I$4, -$A1846, $I$6,$I$10,,$I$8,$I$12)</f>
        <v/>
      </c>
      <c r="D1846" s="3" t="str">
        <f xml:space="preserve"> RTD("cqg.rtd",,"StudyData", $I$2, "BAR", "", "High", $I$4, -$A1846, $I$6,$I$10,,$I$8,$I$12)</f>
        <v/>
      </c>
      <c r="E1846" s="3" t="str">
        <f xml:space="preserve"> RTD("cqg.rtd",,"StudyData", $I$2, "BAR", "", "Low", $I$4, -$A1846, $I$6,$I$10,,$I$8,$I$12)</f>
        <v/>
      </c>
      <c r="F1846" s="3" t="str">
        <f xml:space="preserve"> RTD("cqg.rtd",,"StudyData", $I$2, "BAR", "", "Close", $I$4, -$A1846, $I$6,$I$10,,$I$8,$I$12)</f>
        <v/>
      </c>
    </row>
    <row r="1847" spans="1:6" x14ac:dyDescent="0.3">
      <c r="A1847" s="1">
        <f t="shared" si="28"/>
        <v>1845</v>
      </c>
      <c r="B1847" s="6" t="str">
        <f xml:space="preserve"> RTD("cqg.rtd",,"StudyData", $I$2, "BAR", "", "Time", $I$4,-$A1847,$I$6,$I$10, "","False","T")</f>
        <v/>
      </c>
      <c r="C1847" s="3" t="str">
        <f xml:space="preserve"> RTD("cqg.rtd",,"StudyData", $I$2, "BAR", "", "Open", $I$4, -$A1847, $I$6,$I$10,,$I$8,$I$12)</f>
        <v/>
      </c>
      <c r="D1847" s="3" t="str">
        <f xml:space="preserve"> RTD("cqg.rtd",,"StudyData", $I$2, "BAR", "", "High", $I$4, -$A1847, $I$6,$I$10,,$I$8,$I$12)</f>
        <v/>
      </c>
      <c r="E1847" s="3" t="str">
        <f xml:space="preserve"> RTD("cqg.rtd",,"StudyData", $I$2, "BAR", "", "Low", $I$4, -$A1847, $I$6,$I$10,,$I$8,$I$12)</f>
        <v/>
      </c>
      <c r="F1847" s="3" t="str">
        <f xml:space="preserve"> RTD("cqg.rtd",,"StudyData", $I$2, "BAR", "", "Close", $I$4, -$A1847, $I$6,$I$10,,$I$8,$I$12)</f>
        <v/>
      </c>
    </row>
    <row r="1848" spans="1:6" x14ac:dyDescent="0.3">
      <c r="A1848" s="1">
        <f t="shared" si="28"/>
        <v>1846</v>
      </c>
      <c r="B1848" s="6" t="str">
        <f xml:space="preserve"> RTD("cqg.rtd",,"StudyData", $I$2, "BAR", "", "Time", $I$4,-$A1848,$I$6,$I$10, "","False","T")</f>
        <v/>
      </c>
      <c r="C1848" s="3" t="str">
        <f xml:space="preserve"> RTD("cqg.rtd",,"StudyData", $I$2, "BAR", "", "Open", $I$4, -$A1848, $I$6,$I$10,,$I$8,$I$12)</f>
        <v/>
      </c>
      <c r="D1848" s="3" t="str">
        <f xml:space="preserve"> RTD("cqg.rtd",,"StudyData", $I$2, "BAR", "", "High", $I$4, -$A1848, $I$6,$I$10,,$I$8,$I$12)</f>
        <v/>
      </c>
      <c r="E1848" s="3" t="str">
        <f xml:space="preserve"> RTD("cqg.rtd",,"StudyData", $I$2, "BAR", "", "Low", $I$4, -$A1848, $I$6,$I$10,,$I$8,$I$12)</f>
        <v/>
      </c>
      <c r="F1848" s="3" t="str">
        <f xml:space="preserve"> RTD("cqg.rtd",,"StudyData", $I$2, "BAR", "", "Close", $I$4, -$A1848, $I$6,$I$10,,$I$8,$I$12)</f>
        <v/>
      </c>
    </row>
    <row r="1849" spans="1:6" x14ac:dyDescent="0.3">
      <c r="A1849" s="1">
        <f t="shared" si="28"/>
        <v>1847</v>
      </c>
      <c r="B1849" s="6" t="str">
        <f xml:space="preserve"> RTD("cqg.rtd",,"StudyData", $I$2, "BAR", "", "Time", $I$4,-$A1849,$I$6,$I$10, "","False","T")</f>
        <v/>
      </c>
      <c r="C1849" s="3" t="str">
        <f xml:space="preserve"> RTD("cqg.rtd",,"StudyData", $I$2, "BAR", "", "Open", $I$4, -$A1849, $I$6,$I$10,,$I$8,$I$12)</f>
        <v/>
      </c>
      <c r="D1849" s="3" t="str">
        <f xml:space="preserve"> RTD("cqg.rtd",,"StudyData", $I$2, "BAR", "", "High", $I$4, -$A1849, $I$6,$I$10,,$I$8,$I$12)</f>
        <v/>
      </c>
      <c r="E1849" s="3" t="str">
        <f xml:space="preserve"> RTD("cqg.rtd",,"StudyData", $I$2, "BAR", "", "Low", $I$4, -$A1849, $I$6,$I$10,,$I$8,$I$12)</f>
        <v/>
      </c>
      <c r="F1849" s="3" t="str">
        <f xml:space="preserve"> RTD("cqg.rtd",,"StudyData", $I$2, "BAR", "", "Close", $I$4, -$A1849, $I$6,$I$10,,$I$8,$I$12)</f>
        <v/>
      </c>
    </row>
    <row r="1850" spans="1:6" x14ac:dyDescent="0.3">
      <c r="A1850" s="1">
        <f t="shared" si="28"/>
        <v>1848</v>
      </c>
      <c r="B1850" s="6" t="str">
        <f xml:space="preserve"> RTD("cqg.rtd",,"StudyData", $I$2, "BAR", "", "Time", $I$4,-$A1850,$I$6,$I$10, "","False","T")</f>
        <v/>
      </c>
      <c r="C1850" s="3" t="str">
        <f xml:space="preserve"> RTD("cqg.rtd",,"StudyData", $I$2, "BAR", "", "Open", $I$4, -$A1850, $I$6,$I$10,,$I$8,$I$12)</f>
        <v/>
      </c>
      <c r="D1850" s="3" t="str">
        <f xml:space="preserve"> RTD("cqg.rtd",,"StudyData", $I$2, "BAR", "", "High", $I$4, -$A1850, $I$6,$I$10,,$I$8,$I$12)</f>
        <v/>
      </c>
      <c r="E1850" s="3" t="str">
        <f xml:space="preserve"> RTD("cqg.rtd",,"StudyData", $I$2, "BAR", "", "Low", $I$4, -$A1850, $I$6,$I$10,,$I$8,$I$12)</f>
        <v/>
      </c>
      <c r="F1850" s="3" t="str">
        <f xml:space="preserve"> RTD("cqg.rtd",,"StudyData", $I$2, "BAR", "", "Close", $I$4, -$A1850, $I$6,$I$10,,$I$8,$I$12)</f>
        <v/>
      </c>
    </row>
    <row r="1851" spans="1:6" x14ac:dyDescent="0.3">
      <c r="A1851" s="1">
        <f t="shared" si="28"/>
        <v>1849</v>
      </c>
      <c r="B1851" s="6" t="str">
        <f xml:space="preserve"> RTD("cqg.rtd",,"StudyData", $I$2, "BAR", "", "Time", $I$4,-$A1851,$I$6,$I$10, "","False","T")</f>
        <v/>
      </c>
      <c r="C1851" s="3" t="str">
        <f xml:space="preserve"> RTD("cqg.rtd",,"StudyData", $I$2, "BAR", "", "Open", $I$4, -$A1851, $I$6,$I$10,,$I$8,$I$12)</f>
        <v/>
      </c>
      <c r="D1851" s="3" t="str">
        <f xml:space="preserve"> RTD("cqg.rtd",,"StudyData", $I$2, "BAR", "", "High", $I$4, -$A1851, $I$6,$I$10,,$I$8,$I$12)</f>
        <v/>
      </c>
      <c r="E1851" s="3" t="str">
        <f xml:space="preserve"> RTD("cqg.rtd",,"StudyData", $I$2, "BAR", "", "Low", $I$4, -$A1851, $I$6,$I$10,,$I$8,$I$12)</f>
        <v/>
      </c>
      <c r="F1851" s="3" t="str">
        <f xml:space="preserve"> RTD("cqg.rtd",,"StudyData", $I$2, "BAR", "", "Close", $I$4, -$A1851, $I$6,$I$10,,$I$8,$I$12)</f>
        <v/>
      </c>
    </row>
    <row r="1852" spans="1:6" x14ac:dyDescent="0.3">
      <c r="A1852" s="1">
        <f t="shared" si="28"/>
        <v>1850</v>
      </c>
      <c r="B1852" s="6" t="str">
        <f xml:space="preserve"> RTD("cqg.rtd",,"StudyData", $I$2, "BAR", "", "Time", $I$4,-$A1852,$I$6,$I$10, "","False","T")</f>
        <v/>
      </c>
      <c r="C1852" s="3" t="str">
        <f xml:space="preserve"> RTD("cqg.rtd",,"StudyData", $I$2, "BAR", "", "Open", $I$4, -$A1852, $I$6,$I$10,,$I$8,$I$12)</f>
        <v/>
      </c>
      <c r="D1852" s="3" t="str">
        <f xml:space="preserve"> RTD("cqg.rtd",,"StudyData", $I$2, "BAR", "", "High", $I$4, -$A1852, $I$6,$I$10,,$I$8,$I$12)</f>
        <v/>
      </c>
      <c r="E1852" s="3" t="str">
        <f xml:space="preserve"> RTD("cqg.rtd",,"StudyData", $I$2, "BAR", "", "Low", $I$4, -$A1852, $I$6,$I$10,,$I$8,$I$12)</f>
        <v/>
      </c>
      <c r="F1852" s="3" t="str">
        <f xml:space="preserve"> RTD("cqg.rtd",,"StudyData", $I$2, "BAR", "", "Close", $I$4, -$A1852, $I$6,$I$10,,$I$8,$I$12)</f>
        <v/>
      </c>
    </row>
    <row r="1853" spans="1:6" x14ac:dyDescent="0.3">
      <c r="A1853" s="1">
        <f t="shared" si="28"/>
        <v>1851</v>
      </c>
      <c r="B1853" s="6" t="str">
        <f xml:space="preserve"> RTD("cqg.rtd",,"StudyData", $I$2, "BAR", "", "Time", $I$4,-$A1853,$I$6,$I$10, "","False","T")</f>
        <v/>
      </c>
      <c r="C1853" s="3" t="str">
        <f xml:space="preserve"> RTD("cqg.rtd",,"StudyData", $I$2, "BAR", "", "Open", $I$4, -$A1853, $I$6,$I$10,,$I$8,$I$12)</f>
        <v/>
      </c>
      <c r="D1853" s="3" t="str">
        <f xml:space="preserve"> RTD("cqg.rtd",,"StudyData", $I$2, "BAR", "", "High", $I$4, -$A1853, $I$6,$I$10,,$I$8,$I$12)</f>
        <v/>
      </c>
      <c r="E1853" s="3" t="str">
        <f xml:space="preserve"> RTD("cqg.rtd",,"StudyData", $I$2, "BAR", "", "Low", $I$4, -$A1853, $I$6,$I$10,,$I$8,$I$12)</f>
        <v/>
      </c>
      <c r="F1853" s="3" t="str">
        <f xml:space="preserve"> RTD("cqg.rtd",,"StudyData", $I$2, "BAR", "", "Close", $I$4, -$A1853, $I$6,$I$10,,$I$8,$I$12)</f>
        <v/>
      </c>
    </row>
    <row r="1854" spans="1:6" x14ac:dyDescent="0.3">
      <c r="A1854" s="1">
        <f t="shared" si="28"/>
        <v>1852</v>
      </c>
      <c r="B1854" s="6" t="str">
        <f xml:space="preserve"> RTD("cqg.rtd",,"StudyData", $I$2, "BAR", "", "Time", $I$4,-$A1854,$I$6,$I$10, "","False","T")</f>
        <v/>
      </c>
      <c r="C1854" s="3" t="str">
        <f xml:space="preserve"> RTD("cqg.rtd",,"StudyData", $I$2, "BAR", "", "Open", $I$4, -$A1854, $I$6,$I$10,,$I$8,$I$12)</f>
        <v/>
      </c>
      <c r="D1854" s="3" t="str">
        <f xml:space="preserve"> RTD("cqg.rtd",,"StudyData", $I$2, "BAR", "", "High", $I$4, -$A1854, $I$6,$I$10,,$I$8,$I$12)</f>
        <v/>
      </c>
      <c r="E1854" s="3" t="str">
        <f xml:space="preserve"> RTD("cqg.rtd",,"StudyData", $I$2, "BAR", "", "Low", $I$4, -$A1854, $I$6,$I$10,,$I$8,$I$12)</f>
        <v/>
      </c>
      <c r="F1854" s="3" t="str">
        <f xml:space="preserve"> RTD("cqg.rtd",,"StudyData", $I$2, "BAR", "", "Close", $I$4, -$A1854, $I$6,$I$10,,$I$8,$I$12)</f>
        <v/>
      </c>
    </row>
    <row r="1855" spans="1:6" x14ac:dyDescent="0.3">
      <c r="A1855" s="1">
        <f t="shared" si="28"/>
        <v>1853</v>
      </c>
      <c r="B1855" s="6" t="str">
        <f xml:space="preserve"> RTD("cqg.rtd",,"StudyData", $I$2, "BAR", "", "Time", $I$4,-$A1855,$I$6,$I$10, "","False","T")</f>
        <v/>
      </c>
      <c r="C1855" s="3" t="str">
        <f xml:space="preserve"> RTD("cqg.rtd",,"StudyData", $I$2, "BAR", "", "Open", $I$4, -$A1855, $I$6,$I$10,,$I$8,$I$12)</f>
        <v/>
      </c>
      <c r="D1855" s="3" t="str">
        <f xml:space="preserve"> RTD("cqg.rtd",,"StudyData", $I$2, "BAR", "", "High", $I$4, -$A1855, $I$6,$I$10,,$I$8,$I$12)</f>
        <v/>
      </c>
      <c r="E1855" s="3" t="str">
        <f xml:space="preserve"> RTD("cqg.rtd",,"StudyData", $I$2, "BAR", "", "Low", $I$4, -$A1855, $I$6,$I$10,,$I$8,$I$12)</f>
        <v/>
      </c>
      <c r="F1855" s="3" t="str">
        <f xml:space="preserve"> RTD("cqg.rtd",,"StudyData", $I$2, "BAR", "", "Close", $I$4, -$A1855, $I$6,$I$10,,$I$8,$I$12)</f>
        <v/>
      </c>
    </row>
    <row r="1856" spans="1:6" x14ac:dyDescent="0.3">
      <c r="A1856" s="1">
        <f t="shared" si="28"/>
        <v>1854</v>
      </c>
      <c r="B1856" s="6" t="str">
        <f xml:space="preserve"> RTD("cqg.rtd",,"StudyData", $I$2, "BAR", "", "Time", $I$4,-$A1856,$I$6,$I$10, "","False","T")</f>
        <v/>
      </c>
      <c r="C1856" s="3" t="str">
        <f xml:space="preserve"> RTD("cqg.rtd",,"StudyData", $I$2, "BAR", "", "Open", $I$4, -$A1856, $I$6,$I$10,,$I$8,$I$12)</f>
        <v/>
      </c>
      <c r="D1856" s="3" t="str">
        <f xml:space="preserve"> RTD("cqg.rtd",,"StudyData", $I$2, "BAR", "", "High", $I$4, -$A1856, $I$6,$I$10,,$I$8,$I$12)</f>
        <v/>
      </c>
      <c r="E1856" s="3" t="str">
        <f xml:space="preserve"> RTD("cqg.rtd",,"StudyData", $I$2, "BAR", "", "Low", $I$4, -$A1856, $I$6,$I$10,,$I$8,$I$12)</f>
        <v/>
      </c>
      <c r="F1856" s="3" t="str">
        <f xml:space="preserve"> RTD("cqg.rtd",,"StudyData", $I$2, "BAR", "", "Close", $I$4, -$A1856, $I$6,$I$10,,$I$8,$I$12)</f>
        <v/>
      </c>
    </row>
    <row r="1857" spans="1:6" x14ac:dyDescent="0.3">
      <c r="A1857" s="1">
        <f t="shared" si="28"/>
        <v>1855</v>
      </c>
      <c r="B1857" s="6" t="str">
        <f xml:space="preserve"> RTD("cqg.rtd",,"StudyData", $I$2, "BAR", "", "Time", $I$4,-$A1857,$I$6,$I$10, "","False","T")</f>
        <v/>
      </c>
      <c r="C1857" s="3" t="str">
        <f xml:space="preserve"> RTD("cqg.rtd",,"StudyData", $I$2, "BAR", "", "Open", $I$4, -$A1857, $I$6,$I$10,,$I$8,$I$12)</f>
        <v/>
      </c>
      <c r="D1857" s="3" t="str">
        <f xml:space="preserve"> RTD("cqg.rtd",,"StudyData", $I$2, "BAR", "", "High", $I$4, -$A1857, $I$6,$I$10,,$I$8,$I$12)</f>
        <v/>
      </c>
      <c r="E1857" s="3" t="str">
        <f xml:space="preserve"> RTD("cqg.rtd",,"StudyData", $I$2, "BAR", "", "Low", $I$4, -$A1857, $I$6,$I$10,,$I$8,$I$12)</f>
        <v/>
      </c>
      <c r="F1857" s="3" t="str">
        <f xml:space="preserve"> RTD("cqg.rtd",,"StudyData", $I$2, "BAR", "", "Close", $I$4, -$A1857, $I$6,$I$10,,$I$8,$I$12)</f>
        <v/>
      </c>
    </row>
    <row r="1858" spans="1:6" x14ac:dyDescent="0.3">
      <c r="A1858" s="1">
        <f t="shared" si="28"/>
        <v>1856</v>
      </c>
      <c r="B1858" s="6" t="str">
        <f xml:space="preserve"> RTD("cqg.rtd",,"StudyData", $I$2, "BAR", "", "Time", $I$4,-$A1858,$I$6,$I$10, "","False","T")</f>
        <v/>
      </c>
      <c r="C1858" s="3" t="str">
        <f xml:space="preserve"> RTD("cqg.rtd",,"StudyData", $I$2, "BAR", "", "Open", $I$4, -$A1858, $I$6,$I$10,,$I$8,$I$12)</f>
        <v/>
      </c>
      <c r="D1858" s="3" t="str">
        <f xml:space="preserve"> RTD("cqg.rtd",,"StudyData", $I$2, "BAR", "", "High", $I$4, -$A1858, $I$6,$I$10,,$I$8,$I$12)</f>
        <v/>
      </c>
      <c r="E1858" s="3" t="str">
        <f xml:space="preserve"> RTD("cqg.rtd",,"StudyData", $I$2, "BAR", "", "Low", $I$4, -$A1858, $I$6,$I$10,,$I$8,$I$12)</f>
        <v/>
      </c>
      <c r="F1858" s="3" t="str">
        <f xml:space="preserve"> RTD("cqg.rtd",,"StudyData", $I$2, "BAR", "", "Close", $I$4, -$A1858, $I$6,$I$10,,$I$8,$I$12)</f>
        <v/>
      </c>
    </row>
    <row r="1859" spans="1:6" x14ac:dyDescent="0.3">
      <c r="A1859" s="1">
        <f t="shared" si="28"/>
        <v>1857</v>
      </c>
      <c r="B1859" s="6" t="str">
        <f xml:space="preserve"> RTD("cqg.rtd",,"StudyData", $I$2, "BAR", "", "Time", $I$4,-$A1859,$I$6,$I$10, "","False","T")</f>
        <v/>
      </c>
      <c r="C1859" s="3" t="str">
        <f xml:space="preserve"> RTD("cqg.rtd",,"StudyData", $I$2, "BAR", "", "Open", $I$4, -$A1859, $I$6,$I$10,,$I$8,$I$12)</f>
        <v/>
      </c>
      <c r="D1859" s="3" t="str">
        <f xml:space="preserve"> RTD("cqg.rtd",,"StudyData", $I$2, "BAR", "", "High", $I$4, -$A1859, $I$6,$I$10,,$I$8,$I$12)</f>
        <v/>
      </c>
      <c r="E1859" s="3" t="str">
        <f xml:space="preserve"> RTD("cqg.rtd",,"StudyData", $I$2, "BAR", "", "Low", $I$4, -$A1859, $I$6,$I$10,,$I$8,$I$12)</f>
        <v/>
      </c>
      <c r="F1859" s="3" t="str">
        <f xml:space="preserve"> RTD("cqg.rtd",,"StudyData", $I$2, "BAR", "", "Close", $I$4, -$A1859, $I$6,$I$10,,$I$8,$I$12)</f>
        <v/>
      </c>
    </row>
    <row r="1860" spans="1:6" x14ac:dyDescent="0.3">
      <c r="A1860" s="1">
        <f t="shared" ref="A1860:A1923" si="29">A1859+1</f>
        <v>1858</v>
      </c>
      <c r="B1860" s="6" t="str">
        <f xml:space="preserve"> RTD("cqg.rtd",,"StudyData", $I$2, "BAR", "", "Time", $I$4,-$A1860,$I$6,$I$10, "","False","T")</f>
        <v/>
      </c>
      <c r="C1860" s="3" t="str">
        <f xml:space="preserve"> RTD("cqg.rtd",,"StudyData", $I$2, "BAR", "", "Open", $I$4, -$A1860, $I$6,$I$10,,$I$8,$I$12)</f>
        <v/>
      </c>
      <c r="D1860" s="3" t="str">
        <f xml:space="preserve"> RTD("cqg.rtd",,"StudyData", $I$2, "BAR", "", "High", $I$4, -$A1860, $I$6,$I$10,,$I$8,$I$12)</f>
        <v/>
      </c>
      <c r="E1860" s="3" t="str">
        <f xml:space="preserve"> RTD("cqg.rtd",,"StudyData", $I$2, "BAR", "", "Low", $I$4, -$A1860, $I$6,$I$10,,$I$8,$I$12)</f>
        <v/>
      </c>
      <c r="F1860" s="3" t="str">
        <f xml:space="preserve"> RTD("cqg.rtd",,"StudyData", $I$2, "BAR", "", "Close", $I$4, -$A1860, $I$6,$I$10,,$I$8,$I$12)</f>
        <v/>
      </c>
    </row>
    <row r="1861" spans="1:6" x14ac:dyDescent="0.3">
      <c r="A1861" s="1">
        <f t="shared" si="29"/>
        <v>1859</v>
      </c>
      <c r="B1861" s="6" t="str">
        <f xml:space="preserve"> RTD("cqg.rtd",,"StudyData", $I$2, "BAR", "", "Time", $I$4,-$A1861,$I$6,$I$10, "","False","T")</f>
        <v/>
      </c>
      <c r="C1861" s="3" t="str">
        <f xml:space="preserve"> RTD("cqg.rtd",,"StudyData", $I$2, "BAR", "", "Open", $I$4, -$A1861, $I$6,$I$10,,$I$8,$I$12)</f>
        <v/>
      </c>
      <c r="D1861" s="3" t="str">
        <f xml:space="preserve"> RTD("cqg.rtd",,"StudyData", $I$2, "BAR", "", "High", $I$4, -$A1861, $I$6,$I$10,,$I$8,$I$12)</f>
        <v/>
      </c>
      <c r="E1861" s="3" t="str">
        <f xml:space="preserve"> RTD("cqg.rtd",,"StudyData", $I$2, "BAR", "", "Low", $I$4, -$A1861, $I$6,$I$10,,$I$8,$I$12)</f>
        <v/>
      </c>
      <c r="F1861" s="3" t="str">
        <f xml:space="preserve"> RTD("cqg.rtd",,"StudyData", $I$2, "BAR", "", "Close", $I$4, -$A1861, $I$6,$I$10,,$I$8,$I$12)</f>
        <v/>
      </c>
    </row>
    <row r="1862" spans="1:6" x14ac:dyDescent="0.3">
      <c r="A1862" s="1">
        <f t="shared" si="29"/>
        <v>1860</v>
      </c>
      <c r="B1862" s="6" t="str">
        <f xml:space="preserve"> RTD("cqg.rtd",,"StudyData", $I$2, "BAR", "", "Time", $I$4,-$A1862,$I$6,$I$10, "","False","T")</f>
        <v/>
      </c>
      <c r="C1862" s="3" t="str">
        <f xml:space="preserve"> RTD("cqg.rtd",,"StudyData", $I$2, "BAR", "", "Open", $I$4, -$A1862, $I$6,$I$10,,$I$8,$I$12)</f>
        <v/>
      </c>
      <c r="D1862" s="3" t="str">
        <f xml:space="preserve"> RTD("cqg.rtd",,"StudyData", $I$2, "BAR", "", "High", $I$4, -$A1862, $I$6,$I$10,,$I$8,$I$12)</f>
        <v/>
      </c>
      <c r="E1862" s="3" t="str">
        <f xml:space="preserve"> RTD("cqg.rtd",,"StudyData", $I$2, "BAR", "", "Low", $I$4, -$A1862, $I$6,$I$10,,$I$8,$I$12)</f>
        <v/>
      </c>
      <c r="F1862" s="3" t="str">
        <f xml:space="preserve"> RTD("cqg.rtd",,"StudyData", $I$2, "BAR", "", "Close", $I$4, -$A1862, $I$6,$I$10,,$I$8,$I$12)</f>
        <v/>
      </c>
    </row>
    <row r="1863" spans="1:6" x14ac:dyDescent="0.3">
      <c r="A1863" s="1">
        <f t="shared" si="29"/>
        <v>1861</v>
      </c>
      <c r="B1863" s="6" t="str">
        <f xml:space="preserve"> RTD("cqg.rtd",,"StudyData", $I$2, "BAR", "", "Time", $I$4,-$A1863,$I$6,$I$10, "","False","T")</f>
        <v/>
      </c>
      <c r="C1863" s="3" t="str">
        <f xml:space="preserve"> RTD("cqg.rtd",,"StudyData", $I$2, "BAR", "", "Open", $I$4, -$A1863, $I$6,$I$10,,$I$8,$I$12)</f>
        <v/>
      </c>
      <c r="D1863" s="3" t="str">
        <f xml:space="preserve"> RTD("cqg.rtd",,"StudyData", $I$2, "BAR", "", "High", $I$4, -$A1863, $I$6,$I$10,,$I$8,$I$12)</f>
        <v/>
      </c>
      <c r="E1863" s="3" t="str">
        <f xml:space="preserve"> RTD("cqg.rtd",,"StudyData", $I$2, "BAR", "", "Low", $I$4, -$A1863, $I$6,$I$10,,$I$8,$I$12)</f>
        <v/>
      </c>
      <c r="F1863" s="3" t="str">
        <f xml:space="preserve"> RTD("cqg.rtd",,"StudyData", $I$2, "BAR", "", "Close", $I$4, -$A1863, $I$6,$I$10,,$I$8,$I$12)</f>
        <v/>
      </c>
    </row>
    <row r="1864" spans="1:6" x14ac:dyDescent="0.3">
      <c r="A1864" s="1">
        <f t="shared" si="29"/>
        <v>1862</v>
      </c>
      <c r="B1864" s="6" t="str">
        <f xml:space="preserve"> RTD("cqg.rtd",,"StudyData", $I$2, "BAR", "", "Time", $I$4,-$A1864,$I$6,$I$10, "","False","T")</f>
        <v/>
      </c>
      <c r="C1864" s="3" t="str">
        <f xml:space="preserve"> RTD("cqg.rtd",,"StudyData", $I$2, "BAR", "", "Open", $I$4, -$A1864, $I$6,$I$10,,$I$8,$I$12)</f>
        <v/>
      </c>
      <c r="D1864" s="3" t="str">
        <f xml:space="preserve"> RTD("cqg.rtd",,"StudyData", $I$2, "BAR", "", "High", $I$4, -$A1864, $I$6,$I$10,,$I$8,$I$12)</f>
        <v/>
      </c>
      <c r="E1864" s="3" t="str">
        <f xml:space="preserve"> RTD("cqg.rtd",,"StudyData", $I$2, "BAR", "", "Low", $I$4, -$A1864, $I$6,$I$10,,$I$8,$I$12)</f>
        <v/>
      </c>
      <c r="F1864" s="3" t="str">
        <f xml:space="preserve"> RTD("cqg.rtd",,"StudyData", $I$2, "BAR", "", "Close", $I$4, -$A1864, $I$6,$I$10,,$I$8,$I$12)</f>
        <v/>
      </c>
    </row>
    <row r="1865" spans="1:6" x14ac:dyDescent="0.3">
      <c r="A1865" s="1">
        <f t="shared" si="29"/>
        <v>1863</v>
      </c>
      <c r="B1865" s="6" t="str">
        <f xml:space="preserve"> RTD("cqg.rtd",,"StudyData", $I$2, "BAR", "", "Time", $I$4,-$A1865,$I$6,$I$10, "","False","T")</f>
        <v/>
      </c>
      <c r="C1865" s="3" t="str">
        <f xml:space="preserve"> RTD("cqg.rtd",,"StudyData", $I$2, "BAR", "", "Open", $I$4, -$A1865, $I$6,$I$10,,$I$8,$I$12)</f>
        <v/>
      </c>
      <c r="D1865" s="3" t="str">
        <f xml:space="preserve"> RTD("cqg.rtd",,"StudyData", $I$2, "BAR", "", "High", $I$4, -$A1865, $I$6,$I$10,,$I$8,$I$12)</f>
        <v/>
      </c>
      <c r="E1865" s="3" t="str">
        <f xml:space="preserve"> RTD("cqg.rtd",,"StudyData", $I$2, "BAR", "", "Low", $I$4, -$A1865, $I$6,$I$10,,$I$8,$I$12)</f>
        <v/>
      </c>
      <c r="F1865" s="3" t="str">
        <f xml:space="preserve"> RTD("cqg.rtd",,"StudyData", $I$2, "BAR", "", "Close", $I$4, -$A1865, $I$6,$I$10,,$I$8,$I$12)</f>
        <v/>
      </c>
    </row>
    <row r="1866" spans="1:6" x14ac:dyDescent="0.3">
      <c r="A1866" s="1">
        <f t="shared" si="29"/>
        <v>1864</v>
      </c>
      <c r="B1866" s="6" t="str">
        <f xml:space="preserve"> RTD("cqg.rtd",,"StudyData", $I$2, "BAR", "", "Time", $I$4,-$A1866,$I$6,$I$10, "","False","T")</f>
        <v/>
      </c>
      <c r="C1866" s="3" t="str">
        <f xml:space="preserve"> RTD("cqg.rtd",,"StudyData", $I$2, "BAR", "", "Open", $I$4, -$A1866, $I$6,$I$10,,$I$8,$I$12)</f>
        <v/>
      </c>
      <c r="D1866" s="3" t="str">
        <f xml:space="preserve"> RTD("cqg.rtd",,"StudyData", $I$2, "BAR", "", "High", $I$4, -$A1866, $I$6,$I$10,,$I$8,$I$12)</f>
        <v/>
      </c>
      <c r="E1866" s="3" t="str">
        <f xml:space="preserve"> RTD("cqg.rtd",,"StudyData", $I$2, "BAR", "", "Low", $I$4, -$A1866, $I$6,$I$10,,$I$8,$I$12)</f>
        <v/>
      </c>
      <c r="F1866" s="3" t="str">
        <f xml:space="preserve"> RTD("cqg.rtd",,"StudyData", $I$2, "BAR", "", "Close", $I$4, -$A1866, $I$6,$I$10,,$I$8,$I$12)</f>
        <v/>
      </c>
    </row>
    <row r="1867" spans="1:6" x14ac:dyDescent="0.3">
      <c r="A1867" s="1">
        <f t="shared" si="29"/>
        <v>1865</v>
      </c>
      <c r="B1867" s="6" t="str">
        <f xml:space="preserve"> RTD("cqg.rtd",,"StudyData", $I$2, "BAR", "", "Time", $I$4,-$A1867,$I$6,$I$10, "","False","T")</f>
        <v/>
      </c>
      <c r="C1867" s="3" t="str">
        <f xml:space="preserve"> RTD("cqg.rtd",,"StudyData", $I$2, "BAR", "", "Open", $I$4, -$A1867, $I$6,$I$10,,$I$8,$I$12)</f>
        <v/>
      </c>
      <c r="D1867" s="3" t="str">
        <f xml:space="preserve"> RTD("cqg.rtd",,"StudyData", $I$2, "BAR", "", "High", $I$4, -$A1867, $I$6,$I$10,,$I$8,$I$12)</f>
        <v/>
      </c>
      <c r="E1867" s="3" t="str">
        <f xml:space="preserve"> RTD("cqg.rtd",,"StudyData", $I$2, "BAR", "", "Low", $I$4, -$A1867, $I$6,$I$10,,$I$8,$I$12)</f>
        <v/>
      </c>
      <c r="F1867" s="3" t="str">
        <f xml:space="preserve"> RTD("cqg.rtd",,"StudyData", $I$2, "BAR", "", "Close", $I$4, -$A1867, $I$6,$I$10,,$I$8,$I$12)</f>
        <v/>
      </c>
    </row>
    <row r="1868" spans="1:6" x14ac:dyDescent="0.3">
      <c r="A1868" s="1">
        <f t="shared" si="29"/>
        <v>1866</v>
      </c>
      <c r="B1868" s="6" t="str">
        <f xml:space="preserve"> RTD("cqg.rtd",,"StudyData", $I$2, "BAR", "", "Time", $I$4,-$A1868,$I$6,$I$10, "","False","T")</f>
        <v/>
      </c>
      <c r="C1868" s="3" t="str">
        <f xml:space="preserve"> RTD("cqg.rtd",,"StudyData", $I$2, "BAR", "", "Open", $I$4, -$A1868, $I$6,$I$10,,$I$8,$I$12)</f>
        <v/>
      </c>
      <c r="D1868" s="3" t="str">
        <f xml:space="preserve"> RTD("cqg.rtd",,"StudyData", $I$2, "BAR", "", "High", $I$4, -$A1868, $I$6,$I$10,,$I$8,$I$12)</f>
        <v/>
      </c>
      <c r="E1868" s="3" t="str">
        <f xml:space="preserve"> RTD("cqg.rtd",,"StudyData", $I$2, "BAR", "", "Low", $I$4, -$A1868, $I$6,$I$10,,$I$8,$I$12)</f>
        <v/>
      </c>
      <c r="F1868" s="3" t="str">
        <f xml:space="preserve"> RTD("cqg.rtd",,"StudyData", $I$2, "BAR", "", "Close", $I$4, -$A1868, $I$6,$I$10,,$I$8,$I$12)</f>
        <v/>
      </c>
    </row>
    <row r="1869" spans="1:6" x14ac:dyDescent="0.3">
      <c r="A1869" s="1">
        <f t="shared" si="29"/>
        <v>1867</v>
      </c>
      <c r="B1869" s="6" t="str">
        <f xml:space="preserve"> RTD("cqg.rtd",,"StudyData", $I$2, "BAR", "", "Time", $I$4,-$A1869,$I$6,$I$10, "","False","T")</f>
        <v/>
      </c>
      <c r="C1869" s="3" t="str">
        <f xml:space="preserve"> RTD("cqg.rtd",,"StudyData", $I$2, "BAR", "", "Open", $I$4, -$A1869, $I$6,$I$10,,$I$8,$I$12)</f>
        <v/>
      </c>
      <c r="D1869" s="3" t="str">
        <f xml:space="preserve"> RTD("cqg.rtd",,"StudyData", $I$2, "BAR", "", "High", $I$4, -$A1869, $I$6,$I$10,,$I$8,$I$12)</f>
        <v/>
      </c>
      <c r="E1869" s="3" t="str">
        <f xml:space="preserve"> RTD("cqg.rtd",,"StudyData", $I$2, "BAR", "", "Low", $I$4, -$A1869, $I$6,$I$10,,$I$8,$I$12)</f>
        <v/>
      </c>
      <c r="F1869" s="3" t="str">
        <f xml:space="preserve"> RTD("cqg.rtd",,"StudyData", $I$2, "BAR", "", "Close", $I$4, -$A1869, $I$6,$I$10,,$I$8,$I$12)</f>
        <v/>
      </c>
    </row>
    <row r="1870" spans="1:6" x14ac:dyDescent="0.3">
      <c r="A1870" s="1">
        <f t="shared" si="29"/>
        <v>1868</v>
      </c>
      <c r="B1870" s="6" t="str">
        <f xml:space="preserve"> RTD("cqg.rtd",,"StudyData", $I$2, "BAR", "", "Time", $I$4,-$A1870,$I$6,$I$10, "","False","T")</f>
        <v/>
      </c>
      <c r="C1870" s="3" t="str">
        <f xml:space="preserve"> RTD("cqg.rtd",,"StudyData", $I$2, "BAR", "", "Open", $I$4, -$A1870, $I$6,$I$10,,$I$8,$I$12)</f>
        <v/>
      </c>
      <c r="D1870" s="3" t="str">
        <f xml:space="preserve"> RTD("cqg.rtd",,"StudyData", $I$2, "BAR", "", "High", $I$4, -$A1870, $I$6,$I$10,,$I$8,$I$12)</f>
        <v/>
      </c>
      <c r="E1870" s="3" t="str">
        <f xml:space="preserve"> RTD("cqg.rtd",,"StudyData", $I$2, "BAR", "", "Low", $I$4, -$A1870, $I$6,$I$10,,$I$8,$I$12)</f>
        <v/>
      </c>
      <c r="F1870" s="3" t="str">
        <f xml:space="preserve"> RTD("cqg.rtd",,"StudyData", $I$2, "BAR", "", "Close", $I$4, -$A1870, $I$6,$I$10,,$I$8,$I$12)</f>
        <v/>
      </c>
    </row>
    <row r="1871" spans="1:6" x14ac:dyDescent="0.3">
      <c r="A1871" s="1">
        <f t="shared" si="29"/>
        <v>1869</v>
      </c>
      <c r="B1871" s="6" t="str">
        <f xml:space="preserve"> RTD("cqg.rtd",,"StudyData", $I$2, "BAR", "", "Time", $I$4,-$A1871,$I$6,$I$10, "","False","T")</f>
        <v/>
      </c>
      <c r="C1871" s="3" t="str">
        <f xml:space="preserve"> RTD("cqg.rtd",,"StudyData", $I$2, "BAR", "", "Open", $I$4, -$A1871, $I$6,$I$10,,$I$8,$I$12)</f>
        <v/>
      </c>
      <c r="D1871" s="3" t="str">
        <f xml:space="preserve"> RTD("cqg.rtd",,"StudyData", $I$2, "BAR", "", "High", $I$4, -$A1871, $I$6,$I$10,,$I$8,$I$12)</f>
        <v/>
      </c>
      <c r="E1871" s="3" t="str">
        <f xml:space="preserve"> RTD("cqg.rtd",,"StudyData", $I$2, "BAR", "", "Low", $I$4, -$A1871, $I$6,$I$10,,$I$8,$I$12)</f>
        <v/>
      </c>
      <c r="F1871" s="3" t="str">
        <f xml:space="preserve"> RTD("cqg.rtd",,"StudyData", $I$2, "BAR", "", "Close", $I$4, -$A1871, $I$6,$I$10,,$I$8,$I$12)</f>
        <v/>
      </c>
    </row>
    <row r="1872" spans="1:6" x14ac:dyDescent="0.3">
      <c r="A1872" s="1">
        <f t="shared" si="29"/>
        <v>1870</v>
      </c>
      <c r="B1872" s="6" t="str">
        <f xml:space="preserve"> RTD("cqg.rtd",,"StudyData", $I$2, "BAR", "", "Time", $I$4,-$A1872,$I$6,$I$10, "","False","T")</f>
        <v/>
      </c>
      <c r="C1872" s="3" t="str">
        <f xml:space="preserve"> RTD("cqg.rtd",,"StudyData", $I$2, "BAR", "", "Open", $I$4, -$A1872, $I$6,$I$10,,$I$8,$I$12)</f>
        <v/>
      </c>
      <c r="D1872" s="3" t="str">
        <f xml:space="preserve"> RTD("cqg.rtd",,"StudyData", $I$2, "BAR", "", "High", $I$4, -$A1872, $I$6,$I$10,,$I$8,$I$12)</f>
        <v/>
      </c>
      <c r="E1872" s="3" t="str">
        <f xml:space="preserve"> RTD("cqg.rtd",,"StudyData", $I$2, "BAR", "", "Low", $I$4, -$A1872, $I$6,$I$10,,$I$8,$I$12)</f>
        <v/>
      </c>
      <c r="F1872" s="3" t="str">
        <f xml:space="preserve"> RTD("cqg.rtd",,"StudyData", $I$2, "BAR", "", "Close", $I$4, -$A1872, $I$6,$I$10,,$I$8,$I$12)</f>
        <v/>
      </c>
    </row>
    <row r="1873" spans="1:6" x14ac:dyDescent="0.3">
      <c r="A1873" s="1">
        <f t="shared" si="29"/>
        <v>1871</v>
      </c>
      <c r="B1873" s="6" t="str">
        <f xml:space="preserve"> RTD("cqg.rtd",,"StudyData", $I$2, "BAR", "", "Time", $I$4,-$A1873,$I$6,$I$10, "","False","T")</f>
        <v/>
      </c>
      <c r="C1873" s="3" t="str">
        <f xml:space="preserve"> RTD("cqg.rtd",,"StudyData", $I$2, "BAR", "", "Open", $I$4, -$A1873, $I$6,$I$10,,$I$8,$I$12)</f>
        <v/>
      </c>
      <c r="D1873" s="3" t="str">
        <f xml:space="preserve"> RTD("cqg.rtd",,"StudyData", $I$2, "BAR", "", "High", $I$4, -$A1873, $I$6,$I$10,,$I$8,$I$12)</f>
        <v/>
      </c>
      <c r="E1873" s="3" t="str">
        <f xml:space="preserve"> RTD("cqg.rtd",,"StudyData", $I$2, "BAR", "", "Low", $I$4, -$A1873, $I$6,$I$10,,$I$8,$I$12)</f>
        <v/>
      </c>
      <c r="F1873" s="3" t="str">
        <f xml:space="preserve"> RTD("cqg.rtd",,"StudyData", $I$2, "BAR", "", "Close", $I$4, -$A1873, $I$6,$I$10,,$I$8,$I$12)</f>
        <v/>
      </c>
    </row>
    <row r="1874" spans="1:6" x14ac:dyDescent="0.3">
      <c r="A1874" s="1">
        <f t="shared" si="29"/>
        <v>1872</v>
      </c>
      <c r="B1874" s="6" t="str">
        <f xml:space="preserve"> RTD("cqg.rtd",,"StudyData", $I$2, "BAR", "", "Time", $I$4,-$A1874,$I$6,$I$10, "","False","T")</f>
        <v/>
      </c>
      <c r="C1874" s="3" t="str">
        <f xml:space="preserve"> RTD("cqg.rtd",,"StudyData", $I$2, "BAR", "", "Open", $I$4, -$A1874, $I$6,$I$10,,$I$8,$I$12)</f>
        <v/>
      </c>
      <c r="D1874" s="3" t="str">
        <f xml:space="preserve"> RTD("cqg.rtd",,"StudyData", $I$2, "BAR", "", "High", $I$4, -$A1874, $I$6,$I$10,,$I$8,$I$12)</f>
        <v/>
      </c>
      <c r="E1874" s="3" t="str">
        <f xml:space="preserve"> RTD("cqg.rtd",,"StudyData", $I$2, "BAR", "", "Low", $I$4, -$A1874, $I$6,$I$10,,$I$8,$I$12)</f>
        <v/>
      </c>
      <c r="F1874" s="3" t="str">
        <f xml:space="preserve"> RTD("cqg.rtd",,"StudyData", $I$2, "BAR", "", "Close", $I$4, -$A1874, $I$6,$I$10,,$I$8,$I$12)</f>
        <v/>
      </c>
    </row>
    <row r="1875" spans="1:6" x14ac:dyDescent="0.3">
      <c r="A1875" s="1">
        <f t="shared" si="29"/>
        <v>1873</v>
      </c>
      <c r="B1875" s="6" t="str">
        <f xml:space="preserve"> RTD("cqg.rtd",,"StudyData", $I$2, "BAR", "", "Time", $I$4,-$A1875,$I$6,$I$10, "","False","T")</f>
        <v/>
      </c>
      <c r="C1875" s="3" t="str">
        <f xml:space="preserve"> RTD("cqg.rtd",,"StudyData", $I$2, "BAR", "", "Open", $I$4, -$A1875, $I$6,$I$10,,$I$8,$I$12)</f>
        <v/>
      </c>
      <c r="D1875" s="3" t="str">
        <f xml:space="preserve"> RTD("cqg.rtd",,"StudyData", $I$2, "BAR", "", "High", $I$4, -$A1875, $I$6,$I$10,,$I$8,$I$12)</f>
        <v/>
      </c>
      <c r="E1875" s="3" t="str">
        <f xml:space="preserve"> RTD("cqg.rtd",,"StudyData", $I$2, "BAR", "", "Low", $I$4, -$A1875, $I$6,$I$10,,$I$8,$I$12)</f>
        <v/>
      </c>
      <c r="F1875" s="3" t="str">
        <f xml:space="preserve"> RTD("cqg.rtd",,"StudyData", $I$2, "BAR", "", "Close", $I$4, -$A1875, $I$6,$I$10,,$I$8,$I$12)</f>
        <v/>
      </c>
    </row>
    <row r="1876" spans="1:6" x14ac:dyDescent="0.3">
      <c r="A1876" s="1">
        <f t="shared" si="29"/>
        <v>1874</v>
      </c>
      <c r="B1876" s="6" t="str">
        <f xml:space="preserve"> RTD("cqg.rtd",,"StudyData", $I$2, "BAR", "", "Time", $I$4,-$A1876,$I$6,$I$10, "","False","T")</f>
        <v/>
      </c>
      <c r="C1876" s="3" t="str">
        <f xml:space="preserve"> RTD("cqg.rtd",,"StudyData", $I$2, "BAR", "", "Open", $I$4, -$A1876, $I$6,$I$10,,$I$8,$I$12)</f>
        <v/>
      </c>
      <c r="D1876" s="3" t="str">
        <f xml:space="preserve"> RTD("cqg.rtd",,"StudyData", $I$2, "BAR", "", "High", $I$4, -$A1876, $I$6,$I$10,,$I$8,$I$12)</f>
        <v/>
      </c>
      <c r="E1876" s="3" t="str">
        <f xml:space="preserve"> RTD("cqg.rtd",,"StudyData", $I$2, "BAR", "", "Low", $I$4, -$A1876, $I$6,$I$10,,$I$8,$I$12)</f>
        <v/>
      </c>
      <c r="F1876" s="3" t="str">
        <f xml:space="preserve"> RTD("cqg.rtd",,"StudyData", $I$2, "BAR", "", "Close", $I$4, -$A1876, $I$6,$I$10,,$I$8,$I$12)</f>
        <v/>
      </c>
    </row>
    <row r="1877" spans="1:6" x14ac:dyDescent="0.3">
      <c r="A1877" s="1">
        <f t="shared" si="29"/>
        <v>1875</v>
      </c>
      <c r="B1877" s="6" t="str">
        <f xml:space="preserve"> RTD("cqg.rtd",,"StudyData", $I$2, "BAR", "", "Time", $I$4,-$A1877,$I$6,$I$10, "","False","T")</f>
        <v/>
      </c>
      <c r="C1877" s="3" t="str">
        <f xml:space="preserve"> RTD("cqg.rtd",,"StudyData", $I$2, "BAR", "", "Open", $I$4, -$A1877, $I$6,$I$10,,$I$8,$I$12)</f>
        <v/>
      </c>
      <c r="D1877" s="3" t="str">
        <f xml:space="preserve"> RTD("cqg.rtd",,"StudyData", $I$2, "BAR", "", "High", $I$4, -$A1877, $I$6,$I$10,,$I$8,$I$12)</f>
        <v/>
      </c>
      <c r="E1877" s="3" t="str">
        <f xml:space="preserve"> RTD("cqg.rtd",,"StudyData", $I$2, "BAR", "", "Low", $I$4, -$A1877, $I$6,$I$10,,$I$8,$I$12)</f>
        <v/>
      </c>
      <c r="F1877" s="3" t="str">
        <f xml:space="preserve"> RTD("cqg.rtd",,"StudyData", $I$2, "BAR", "", "Close", $I$4, -$A1877, $I$6,$I$10,,$I$8,$I$12)</f>
        <v/>
      </c>
    </row>
    <row r="1878" spans="1:6" x14ac:dyDescent="0.3">
      <c r="A1878" s="1">
        <f t="shared" si="29"/>
        <v>1876</v>
      </c>
      <c r="B1878" s="6" t="str">
        <f xml:space="preserve"> RTD("cqg.rtd",,"StudyData", $I$2, "BAR", "", "Time", $I$4,-$A1878,$I$6,$I$10, "","False","T")</f>
        <v/>
      </c>
      <c r="C1878" s="3" t="str">
        <f xml:space="preserve"> RTD("cqg.rtd",,"StudyData", $I$2, "BAR", "", "Open", $I$4, -$A1878, $I$6,$I$10,,$I$8,$I$12)</f>
        <v/>
      </c>
      <c r="D1878" s="3" t="str">
        <f xml:space="preserve"> RTD("cqg.rtd",,"StudyData", $I$2, "BAR", "", "High", $I$4, -$A1878, $I$6,$I$10,,$I$8,$I$12)</f>
        <v/>
      </c>
      <c r="E1878" s="3" t="str">
        <f xml:space="preserve"> RTD("cqg.rtd",,"StudyData", $I$2, "BAR", "", "Low", $I$4, -$A1878, $I$6,$I$10,,$I$8,$I$12)</f>
        <v/>
      </c>
      <c r="F1878" s="3" t="str">
        <f xml:space="preserve"> RTD("cqg.rtd",,"StudyData", $I$2, "BAR", "", "Close", $I$4, -$A1878, $I$6,$I$10,,$I$8,$I$12)</f>
        <v/>
      </c>
    </row>
    <row r="1879" spans="1:6" x14ac:dyDescent="0.3">
      <c r="A1879" s="1">
        <f t="shared" si="29"/>
        <v>1877</v>
      </c>
      <c r="B1879" s="6" t="str">
        <f xml:space="preserve"> RTD("cqg.rtd",,"StudyData", $I$2, "BAR", "", "Time", $I$4,-$A1879,$I$6,$I$10, "","False","T")</f>
        <v/>
      </c>
      <c r="C1879" s="3" t="str">
        <f xml:space="preserve"> RTD("cqg.rtd",,"StudyData", $I$2, "BAR", "", "Open", $I$4, -$A1879, $I$6,$I$10,,$I$8,$I$12)</f>
        <v/>
      </c>
      <c r="D1879" s="3" t="str">
        <f xml:space="preserve"> RTD("cqg.rtd",,"StudyData", $I$2, "BAR", "", "High", $I$4, -$A1879, $I$6,$I$10,,$I$8,$I$12)</f>
        <v/>
      </c>
      <c r="E1879" s="3" t="str">
        <f xml:space="preserve"> RTD("cqg.rtd",,"StudyData", $I$2, "BAR", "", "Low", $I$4, -$A1879, $I$6,$I$10,,$I$8,$I$12)</f>
        <v/>
      </c>
      <c r="F1879" s="3" t="str">
        <f xml:space="preserve"> RTD("cqg.rtd",,"StudyData", $I$2, "BAR", "", "Close", $I$4, -$A1879, $I$6,$I$10,,$I$8,$I$12)</f>
        <v/>
      </c>
    </row>
    <row r="1880" spans="1:6" x14ac:dyDescent="0.3">
      <c r="A1880" s="1">
        <f t="shared" si="29"/>
        <v>1878</v>
      </c>
      <c r="B1880" s="6" t="str">
        <f xml:space="preserve"> RTD("cqg.rtd",,"StudyData", $I$2, "BAR", "", "Time", $I$4,-$A1880,$I$6,$I$10, "","False","T")</f>
        <v/>
      </c>
      <c r="C1880" s="3" t="str">
        <f xml:space="preserve"> RTD("cqg.rtd",,"StudyData", $I$2, "BAR", "", "Open", $I$4, -$A1880, $I$6,$I$10,,$I$8,$I$12)</f>
        <v/>
      </c>
      <c r="D1880" s="3" t="str">
        <f xml:space="preserve"> RTD("cqg.rtd",,"StudyData", $I$2, "BAR", "", "High", $I$4, -$A1880, $I$6,$I$10,,$I$8,$I$12)</f>
        <v/>
      </c>
      <c r="E1880" s="3" t="str">
        <f xml:space="preserve"> RTD("cqg.rtd",,"StudyData", $I$2, "BAR", "", "Low", $I$4, -$A1880, $I$6,$I$10,,$I$8,$I$12)</f>
        <v/>
      </c>
      <c r="F1880" s="3" t="str">
        <f xml:space="preserve"> RTD("cqg.rtd",,"StudyData", $I$2, "BAR", "", "Close", $I$4, -$A1880, $I$6,$I$10,,$I$8,$I$12)</f>
        <v/>
      </c>
    </row>
    <row r="1881" spans="1:6" x14ac:dyDescent="0.3">
      <c r="A1881" s="1">
        <f t="shared" si="29"/>
        <v>1879</v>
      </c>
      <c r="B1881" s="6" t="str">
        <f xml:space="preserve"> RTD("cqg.rtd",,"StudyData", $I$2, "BAR", "", "Time", $I$4,-$A1881,$I$6,$I$10, "","False","T")</f>
        <v/>
      </c>
      <c r="C1881" s="3" t="str">
        <f xml:space="preserve"> RTD("cqg.rtd",,"StudyData", $I$2, "BAR", "", "Open", $I$4, -$A1881, $I$6,$I$10,,$I$8,$I$12)</f>
        <v/>
      </c>
      <c r="D1881" s="3" t="str">
        <f xml:space="preserve"> RTD("cqg.rtd",,"StudyData", $I$2, "BAR", "", "High", $I$4, -$A1881, $I$6,$I$10,,$I$8,$I$12)</f>
        <v/>
      </c>
      <c r="E1881" s="3" t="str">
        <f xml:space="preserve"> RTD("cqg.rtd",,"StudyData", $I$2, "BAR", "", "Low", $I$4, -$A1881, $I$6,$I$10,,$I$8,$I$12)</f>
        <v/>
      </c>
      <c r="F1881" s="3" t="str">
        <f xml:space="preserve"> RTD("cqg.rtd",,"StudyData", $I$2, "BAR", "", "Close", $I$4, -$A1881, $I$6,$I$10,,$I$8,$I$12)</f>
        <v/>
      </c>
    </row>
    <row r="1882" spans="1:6" x14ac:dyDescent="0.3">
      <c r="A1882" s="1">
        <f t="shared" si="29"/>
        <v>1880</v>
      </c>
      <c r="B1882" s="6" t="str">
        <f xml:space="preserve"> RTD("cqg.rtd",,"StudyData", $I$2, "BAR", "", "Time", $I$4,-$A1882,$I$6,$I$10, "","False","T")</f>
        <v/>
      </c>
      <c r="C1882" s="3" t="str">
        <f xml:space="preserve"> RTD("cqg.rtd",,"StudyData", $I$2, "BAR", "", "Open", $I$4, -$A1882, $I$6,$I$10,,$I$8,$I$12)</f>
        <v/>
      </c>
      <c r="D1882" s="3" t="str">
        <f xml:space="preserve"> RTD("cqg.rtd",,"StudyData", $I$2, "BAR", "", "High", $I$4, -$A1882, $I$6,$I$10,,$I$8,$I$12)</f>
        <v/>
      </c>
      <c r="E1882" s="3" t="str">
        <f xml:space="preserve"> RTD("cqg.rtd",,"StudyData", $I$2, "BAR", "", "Low", $I$4, -$A1882, $I$6,$I$10,,$I$8,$I$12)</f>
        <v/>
      </c>
      <c r="F1882" s="3" t="str">
        <f xml:space="preserve"> RTD("cqg.rtd",,"StudyData", $I$2, "BAR", "", "Close", $I$4, -$A1882, $I$6,$I$10,,$I$8,$I$12)</f>
        <v/>
      </c>
    </row>
    <row r="1883" spans="1:6" x14ac:dyDescent="0.3">
      <c r="A1883" s="1">
        <f t="shared" si="29"/>
        <v>1881</v>
      </c>
      <c r="B1883" s="6" t="str">
        <f xml:space="preserve"> RTD("cqg.rtd",,"StudyData", $I$2, "BAR", "", "Time", $I$4,-$A1883,$I$6,$I$10, "","False","T")</f>
        <v/>
      </c>
      <c r="C1883" s="3" t="str">
        <f xml:space="preserve"> RTD("cqg.rtd",,"StudyData", $I$2, "BAR", "", "Open", $I$4, -$A1883, $I$6,$I$10,,$I$8,$I$12)</f>
        <v/>
      </c>
      <c r="D1883" s="3" t="str">
        <f xml:space="preserve"> RTD("cqg.rtd",,"StudyData", $I$2, "BAR", "", "High", $I$4, -$A1883, $I$6,$I$10,,$I$8,$I$12)</f>
        <v/>
      </c>
      <c r="E1883" s="3" t="str">
        <f xml:space="preserve"> RTD("cqg.rtd",,"StudyData", $I$2, "BAR", "", "Low", $I$4, -$A1883, $I$6,$I$10,,$I$8,$I$12)</f>
        <v/>
      </c>
      <c r="F1883" s="3" t="str">
        <f xml:space="preserve"> RTD("cqg.rtd",,"StudyData", $I$2, "BAR", "", "Close", $I$4, -$A1883, $I$6,$I$10,,$I$8,$I$12)</f>
        <v/>
      </c>
    </row>
    <row r="1884" spans="1:6" x14ac:dyDescent="0.3">
      <c r="A1884" s="1">
        <f t="shared" si="29"/>
        <v>1882</v>
      </c>
      <c r="B1884" s="6" t="str">
        <f xml:space="preserve"> RTD("cqg.rtd",,"StudyData", $I$2, "BAR", "", "Time", $I$4,-$A1884,$I$6,$I$10, "","False","T")</f>
        <v/>
      </c>
      <c r="C1884" s="3" t="str">
        <f xml:space="preserve"> RTD("cqg.rtd",,"StudyData", $I$2, "BAR", "", "Open", $I$4, -$A1884, $I$6,$I$10,,$I$8,$I$12)</f>
        <v/>
      </c>
      <c r="D1884" s="3" t="str">
        <f xml:space="preserve"> RTD("cqg.rtd",,"StudyData", $I$2, "BAR", "", "High", $I$4, -$A1884, $I$6,$I$10,,$I$8,$I$12)</f>
        <v/>
      </c>
      <c r="E1884" s="3" t="str">
        <f xml:space="preserve"> RTD("cqg.rtd",,"StudyData", $I$2, "BAR", "", "Low", $I$4, -$A1884, $I$6,$I$10,,$I$8,$I$12)</f>
        <v/>
      </c>
      <c r="F1884" s="3" t="str">
        <f xml:space="preserve"> RTD("cqg.rtd",,"StudyData", $I$2, "BAR", "", "Close", $I$4, -$A1884, $I$6,$I$10,,$I$8,$I$12)</f>
        <v/>
      </c>
    </row>
    <row r="1885" spans="1:6" x14ac:dyDescent="0.3">
      <c r="A1885" s="1">
        <f t="shared" si="29"/>
        <v>1883</v>
      </c>
      <c r="B1885" s="6" t="str">
        <f xml:space="preserve"> RTD("cqg.rtd",,"StudyData", $I$2, "BAR", "", "Time", $I$4,-$A1885,$I$6,$I$10, "","False","T")</f>
        <v/>
      </c>
      <c r="C1885" s="3" t="str">
        <f xml:space="preserve"> RTD("cqg.rtd",,"StudyData", $I$2, "BAR", "", "Open", $I$4, -$A1885, $I$6,$I$10,,$I$8,$I$12)</f>
        <v/>
      </c>
      <c r="D1885" s="3" t="str">
        <f xml:space="preserve"> RTD("cqg.rtd",,"StudyData", $I$2, "BAR", "", "High", $I$4, -$A1885, $I$6,$I$10,,$I$8,$I$12)</f>
        <v/>
      </c>
      <c r="E1885" s="3" t="str">
        <f xml:space="preserve"> RTD("cqg.rtd",,"StudyData", $I$2, "BAR", "", "Low", $I$4, -$A1885, $I$6,$I$10,,$I$8,$I$12)</f>
        <v/>
      </c>
      <c r="F1885" s="3" t="str">
        <f xml:space="preserve"> RTD("cqg.rtd",,"StudyData", $I$2, "BAR", "", "Close", $I$4, -$A1885, $I$6,$I$10,,$I$8,$I$12)</f>
        <v/>
      </c>
    </row>
    <row r="1886" spans="1:6" x14ac:dyDescent="0.3">
      <c r="A1886" s="1">
        <f t="shared" si="29"/>
        <v>1884</v>
      </c>
      <c r="B1886" s="6" t="str">
        <f xml:space="preserve"> RTD("cqg.rtd",,"StudyData", $I$2, "BAR", "", "Time", $I$4,-$A1886,$I$6,$I$10, "","False","T")</f>
        <v/>
      </c>
      <c r="C1886" s="3" t="str">
        <f xml:space="preserve"> RTD("cqg.rtd",,"StudyData", $I$2, "BAR", "", "Open", $I$4, -$A1886, $I$6,$I$10,,$I$8,$I$12)</f>
        <v/>
      </c>
      <c r="D1886" s="3" t="str">
        <f xml:space="preserve"> RTD("cqg.rtd",,"StudyData", $I$2, "BAR", "", "High", $I$4, -$A1886, $I$6,$I$10,,$I$8,$I$12)</f>
        <v/>
      </c>
      <c r="E1886" s="3" t="str">
        <f xml:space="preserve"> RTD("cqg.rtd",,"StudyData", $I$2, "BAR", "", "Low", $I$4, -$A1886, $I$6,$I$10,,$I$8,$I$12)</f>
        <v/>
      </c>
      <c r="F1886" s="3" t="str">
        <f xml:space="preserve"> RTD("cqg.rtd",,"StudyData", $I$2, "BAR", "", "Close", $I$4, -$A1886, $I$6,$I$10,,$I$8,$I$12)</f>
        <v/>
      </c>
    </row>
    <row r="1887" spans="1:6" x14ac:dyDescent="0.3">
      <c r="A1887" s="1">
        <f t="shared" si="29"/>
        <v>1885</v>
      </c>
      <c r="B1887" s="6" t="str">
        <f xml:space="preserve"> RTD("cqg.rtd",,"StudyData", $I$2, "BAR", "", "Time", $I$4,-$A1887,$I$6,$I$10, "","False","T")</f>
        <v/>
      </c>
      <c r="C1887" s="3" t="str">
        <f xml:space="preserve"> RTD("cqg.rtd",,"StudyData", $I$2, "BAR", "", "Open", $I$4, -$A1887, $I$6,$I$10,,$I$8,$I$12)</f>
        <v/>
      </c>
      <c r="D1887" s="3" t="str">
        <f xml:space="preserve"> RTD("cqg.rtd",,"StudyData", $I$2, "BAR", "", "High", $I$4, -$A1887, $I$6,$I$10,,$I$8,$I$12)</f>
        <v/>
      </c>
      <c r="E1887" s="3" t="str">
        <f xml:space="preserve"> RTD("cqg.rtd",,"StudyData", $I$2, "BAR", "", "Low", $I$4, -$A1887, $I$6,$I$10,,$I$8,$I$12)</f>
        <v/>
      </c>
      <c r="F1887" s="3" t="str">
        <f xml:space="preserve"> RTD("cqg.rtd",,"StudyData", $I$2, "BAR", "", "Close", $I$4, -$A1887, $I$6,$I$10,,$I$8,$I$12)</f>
        <v/>
      </c>
    </row>
    <row r="1888" spans="1:6" x14ac:dyDescent="0.3">
      <c r="A1888" s="1">
        <f t="shared" si="29"/>
        <v>1886</v>
      </c>
      <c r="B1888" s="6" t="str">
        <f xml:space="preserve"> RTD("cqg.rtd",,"StudyData", $I$2, "BAR", "", "Time", $I$4,-$A1888,$I$6,$I$10, "","False","T")</f>
        <v/>
      </c>
      <c r="C1888" s="3" t="str">
        <f xml:space="preserve"> RTD("cqg.rtd",,"StudyData", $I$2, "BAR", "", "Open", $I$4, -$A1888, $I$6,$I$10,,$I$8,$I$12)</f>
        <v/>
      </c>
      <c r="D1888" s="3" t="str">
        <f xml:space="preserve"> RTD("cqg.rtd",,"StudyData", $I$2, "BAR", "", "High", $I$4, -$A1888, $I$6,$I$10,,$I$8,$I$12)</f>
        <v/>
      </c>
      <c r="E1888" s="3" t="str">
        <f xml:space="preserve"> RTD("cqg.rtd",,"StudyData", $I$2, "BAR", "", "Low", $I$4, -$A1888, $I$6,$I$10,,$I$8,$I$12)</f>
        <v/>
      </c>
      <c r="F1888" s="3" t="str">
        <f xml:space="preserve"> RTD("cqg.rtd",,"StudyData", $I$2, "BAR", "", "Close", $I$4, -$A1888, $I$6,$I$10,,$I$8,$I$12)</f>
        <v/>
      </c>
    </row>
    <row r="1889" spans="1:6" x14ac:dyDescent="0.3">
      <c r="A1889" s="1">
        <f t="shared" si="29"/>
        <v>1887</v>
      </c>
      <c r="B1889" s="6" t="str">
        <f xml:space="preserve"> RTD("cqg.rtd",,"StudyData", $I$2, "BAR", "", "Time", $I$4,-$A1889,$I$6,$I$10, "","False","T")</f>
        <v/>
      </c>
      <c r="C1889" s="3" t="str">
        <f xml:space="preserve"> RTD("cqg.rtd",,"StudyData", $I$2, "BAR", "", "Open", $I$4, -$A1889, $I$6,$I$10,,$I$8,$I$12)</f>
        <v/>
      </c>
      <c r="D1889" s="3" t="str">
        <f xml:space="preserve"> RTD("cqg.rtd",,"StudyData", $I$2, "BAR", "", "High", $I$4, -$A1889, $I$6,$I$10,,$I$8,$I$12)</f>
        <v/>
      </c>
      <c r="E1889" s="3" t="str">
        <f xml:space="preserve"> RTD("cqg.rtd",,"StudyData", $I$2, "BAR", "", "Low", $I$4, -$A1889, $I$6,$I$10,,$I$8,$I$12)</f>
        <v/>
      </c>
      <c r="F1889" s="3" t="str">
        <f xml:space="preserve"> RTD("cqg.rtd",,"StudyData", $I$2, "BAR", "", "Close", $I$4, -$A1889, $I$6,$I$10,,$I$8,$I$12)</f>
        <v/>
      </c>
    </row>
    <row r="1890" spans="1:6" x14ac:dyDescent="0.3">
      <c r="A1890" s="1">
        <f t="shared" si="29"/>
        <v>1888</v>
      </c>
      <c r="B1890" s="6" t="str">
        <f xml:space="preserve"> RTD("cqg.rtd",,"StudyData", $I$2, "BAR", "", "Time", $I$4,-$A1890,$I$6,$I$10, "","False","T")</f>
        <v/>
      </c>
      <c r="C1890" s="3" t="str">
        <f xml:space="preserve"> RTD("cqg.rtd",,"StudyData", $I$2, "BAR", "", "Open", $I$4, -$A1890, $I$6,$I$10,,$I$8,$I$12)</f>
        <v/>
      </c>
      <c r="D1890" s="3" t="str">
        <f xml:space="preserve"> RTD("cqg.rtd",,"StudyData", $I$2, "BAR", "", "High", $I$4, -$A1890, $I$6,$I$10,,$I$8,$I$12)</f>
        <v/>
      </c>
      <c r="E1890" s="3" t="str">
        <f xml:space="preserve"> RTD("cqg.rtd",,"StudyData", $I$2, "BAR", "", "Low", $I$4, -$A1890, $I$6,$I$10,,$I$8,$I$12)</f>
        <v/>
      </c>
      <c r="F1890" s="3" t="str">
        <f xml:space="preserve"> RTD("cqg.rtd",,"StudyData", $I$2, "BAR", "", "Close", $I$4, -$A1890, $I$6,$I$10,,$I$8,$I$12)</f>
        <v/>
      </c>
    </row>
    <row r="1891" spans="1:6" x14ac:dyDescent="0.3">
      <c r="A1891" s="1">
        <f t="shared" si="29"/>
        <v>1889</v>
      </c>
      <c r="B1891" s="6" t="str">
        <f xml:space="preserve"> RTD("cqg.rtd",,"StudyData", $I$2, "BAR", "", "Time", $I$4,-$A1891,$I$6,$I$10, "","False","T")</f>
        <v/>
      </c>
      <c r="C1891" s="3" t="str">
        <f xml:space="preserve"> RTD("cqg.rtd",,"StudyData", $I$2, "BAR", "", "Open", $I$4, -$A1891, $I$6,$I$10,,$I$8,$I$12)</f>
        <v/>
      </c>
      <c r="D1891" s="3" t="str">
        <f xml:space="preserve"> RTD("cqg.rtd",,"StudyData", $I$2, "BAR", "", "High", $I$4, -$A1891, $I$6,$I$10,,$I$8,$I$12)</f>
        <v/>
      </c>
      <c r="E1891" s="3" t="str">
        <f xml:space="preserve"> RTD("cqg.rtd",,"StudyData", $I$2, "BAR", "", "Low", $I$4, -$A1891, $I$6,$I$10,,$I$8,$I$12)</f>
        <v/>
      </c>
      <c r="F1891" s="3" t="str">
        <f xml:space="preserve"> RTD("cqg.rtd",,"StudyData", $I$2, "BAR", "", "Close", $I$4, -$A1891, $I$6,$I$10,,$I$8,$I$12)</f>
        <v/>
      </c>
    </row>
    <row r="1892" spans="1:6" x14ac:dyDescent="0.3">
      <c r="A1892" s="1">
        <f t="shared" si="29"/>
        <v>1890</v>
      </c>
      <c r="B1892" s="6" t="str">
        <f xml:space="preserve"> RTD("cqg.rtd",,"StudyData", $I$2, "BAR", "", "Time", $I$4,-$A1892,$I$6,$I$10, "","False","T")</f>
        <v/>
      </c>
      <c r="C1892" s="3" t="str">
        <f xml:space="preserve"> RTD("cqg.rtd",,"StudyData", $I$2, "BAR", "", "Open", $I$4, -$A1892, $I$6,$I$10,,$I$8,$I$12)</f>
        <v/>
      </c>
      <c r="D1892" s="3" t="str">
        <f xml:space="preserve"> RTD("cqg.rtd",,"StudyData", $I$2, "BAR", "", "High", $I$4, -$A1892, $I$6,$I$10,,$I$8,$I$12)</f>
        <v/>
      </c>
      <c r="E1892" s="3" t="str">
        <f xml:space="preserve"> RTD("cqg.rtd",,"StudyData", $I$2, "BAR", "", "Low", $I$4, -$A1892, $I$6,$I$10,,$I$8,$I$12)</f>
        <v/>
      </c>
      <c r="F1892" s="3" t="str">
        <f xml:space="preserve"> RTD("cqg.rtd",,"StudyData", $I$2, "BAR", "", "Close", $I$4, -$A1892, $I$6,$I$10,,$I$8,$I$12)</f>
        <v/>
      </c>
    </row>
    <row r="1893" spans="1:6" x14ac:dyDescent="0.3">
      <c r="A1893" s="1">
        <f t="shared" si="29"/>
        <v>1891</v>
      </c>
      <c r="B1893" s="6" t="str">
        <f xml:space="preserve"> RTD("cqg.rtd",,"StudyData", $I$2, "BAR", "", "Time", $I$4,-$A1893,$I$6,$I$10, "","False","T")</f>
        <v/>
      </c>
      <c r="C1893" s="3" t="str">
        <f xml:space="preserve"> RTD("cqg.rtd",,"StudyData", $I$2, "BAR", "", "Open", $I$4, -$A1893, $I$6,$I$10,,$I$8,$I$12)</f>
        <v/>
      </c>
      <c r="D1893" s="3" t="str">
        <f xml:space="preserve"> RTD("cqg.rtd",,"StudyData", $I$2, "BAR", "", "High", $I$4, -$A1893, $I$6,$I$10,,$I$8,$I$12)</f>
        <v/>
      </c>
      <c r="E1893" s="3" t="str">
        <f xml:space="preserve"> RTD("cqg.rtd",,"StudyData", $I$2, "BAR", "", "Low", $I$4, -$A1893, $I$6,$I$10,,$I$8,$I$12)</f>
        <v/>
      </c>
      <c r="F1893" s="3" t="str">
        <f xml:space="preserve"> RTD("cqg.rtd",,"StudyData", $I$2, "BAR", "", "Close", $I$4, -$A1893, $I$6,$I$10,,$I$8,$I$12)</f>
        <v/>
      </c>
    </row>
    <row r="1894" spans="1:6" x14ac:dyDescent="0.3">
      <c r="A1894" s="1">
        <f t="shared" si="29"/>
        <v>1892</v>
      </c>
      <c r="B1894" s="6" t="str">
        <f xml:space="preserve"> RTD("cqg.rtd",,"StudyData", $I$2, "BAR", "", "Time", $I$4,-$A1894,$I$6,$I$10, "","False","T")</f>
        <v/>
      </c>
      <c r="C1894" s="3" t="str">
        <f xml:space="preserve"> RTD("cqg.rtd",,"StudyData", $I$2, "BAR", "", "Open", $I$4, -$A1894, $I$6,$I$10,,$I$8,$I$12)</f>
        <v/>
      </c>
      <c r="D1894" s="3" t="str">
        <f xml:space="preserve"> RTD("cqg.rtd",,"StudyData", $I$2, "BAR", "", "High", $I$4, -$A1894, $I$6,$I$10,,$I$8,$I$12)</f>
        <v/>
      </c>
      <c r="E1894" s="3" t="str">
        <f xml:space="preserve"> RTD("cqg.rtd",,"StudyData", $I$2, "BAR", "", "Low", $I$4, -$A1894, $I$6,$I$10,,$I$8,$I$12)</f>
        <v/>
      </c>
      <c r="F1894" s="3" t="str">
        <f xml:space="preserve"> RTD("cqg.rtd",,"StudyData", $I$2, "BAR", "", "Close", $I$4, -$A1894, $I$6,$I$10,,$I$8,$I$12)</f>
        <v/>
      </c>
    </row>
    <row r="1895" spans="1:6" x14ac:dyDescent="0.3">
      <c r="A1895" s="1">
        <f t="shared" si="29"/>
        <v>1893</v>
      </c>
      <c r="B1895" s="6" t="str">
        <f xml:space="preserve"> RTD("cqg.rtd",,"StudyData", $I$2, "BAR", "", "Time", $I$4,-$A1895,$I$6,$I$10, "","False","T")</f>
        <v/>
      </c>
      <c r="C1895" s="3" t="str">
        <f xml:space="preserve"> RTD("cqg.rtd",,"StudyData", $I$2, "BAR", "", "Open", $I$4, -$A1895, $I$6,$I$10,,$I$8,$I$12)</f>
        <v/>
      </c>
      <c r="D1895" s="3" t="str">
        <f xml:space="preserve"> RTD("cqg.rtd",,"StudyData", $I$2, "BAR", "", "High", $I$4, -$A1895, $I$6,$I$10,,$I$8,$I$12)</f>
        <v/>
      </c>
      <c r="E1895" s="3" t="str">
        <f xml:space="preserve"> RTD("cqg.rtd",,"StudyData", $I$2, "BAR", "", "Low", $I$4, -$A1895, $I$6,$I$10,,$I$8,$I$12)</f>
        <v/>
      </c>
      <c r="F1895" s="3" t="str">
        <f xml:space="preserve"> RTD("cqg.rtd",,"StudyData", $I$2, "BAR", "", "Close", $I$4, -$A1895, $I$6,$I$10,,$I$8,$I$12)</f>
        <v/>
      </c>
    </row>
    <row r="1896" spans="1:6" x14ac:dyDescent="0.3">
      <c r="A1896" s="1">
        <f t="shared" si="29"/>
        <v>1894</v>
      </c>
      <c r="B1896" s="6" t="str">
        <f xml:space="preserve"> RTD("cqg.rtd",,"StudyData", $I$2, "BAR", "", "Time", $I$4,-$A1896,$I$6,$I$10, "","False","T")</f>
        <v/>
      </c>
      <c r="C1896" s="3" t="str">
        <f xml:space="preserve"> RTD("cqg.rtd",,"StudyData", $I$2, "BAR", "", "Open", $I$4, -$A1896, $I$6,$I$10,,$I$8,$I$12)</f>
        <v/>
      </c>
      <c r="D1896" s="3" t="str">
        <f xml:space="preserve"> RTD("cqg.rtd",,"StudyData", $I$2, "BAR", "", "High", $I$4, -$A1896, $I$6,$I$10,,$I$8,$I$12)</f>
        <v/>
      </c>
      <c r="E1896" s="3" t="str">
        <f xml:space="preserve"> RTD("cqg.rtd",,"StudyData", $I$2, "BAR", "", "Low", $I$4, -$A1896, $I$6,$I$10,,$I$8,$I$12)</f>
        <v/>
      </c>
      <c r="F1896" s="3" t="str">
        <f xml:space="preserve"> RTD("cqg.rtd",,"StudyData", $I$2, "BAR", "", "Close", $I$4, -$A1896, $I$6,$I$10,,$I$8,$I$12)</f>
        <v/>
      </c>
    </row>
    <row r="1897" spans="1:6" x14ac:dyDescent="0.3">
      <c r="A1897" s="1">
        <f t="shared" si="29"/>
        <v>1895</v>
      </c>
      <c r="B1897" s="6" t="str">
        <f xml:space="preserve"> RTD("cqg.rtd",,"StudyData", $I$2, "BAR", "", "Time", $I$4,-$A1897,$I$6,$I$10, "","False","T")</f>
        <v/>
      </c>
      <c r="C1897" s="3" t="str">
        <f xml:space="preserve"> RTD("cqg.rtd",,"StudyData", $I$2, "BAR", "", "Open", $I$4, -$A1897, $I$6,$I$10,,$I$8,$I$12)</f>
        <v/>
      </c>
      <c r="D1897" s="3" t="str">
        <f xml:space="preserve"> RTD("cqg.rtd",,"StudyData", $I$2, "BAR", "", "High", $I$4, -$A1897, $I$6,$I$10,,$I$8,$I$12)</f>
        <v/>
      </c>
      <c r="E1897" s="3" t="str">
        <f xml:space="preserve"> RTD("cqg.rtd",,"StudyData", $I$2, "BAR", "", "Low", $I$4, -$A1897, $I$6,$I$10,,$I$8,$I$12)</f>
        <v/>
      </c>
      <c r="F1897" s="3" t="str">
        <f xml:space="preserve"> RTD("cqg.rtd",,"StudyData", $I$2, "BAR", "", "Close", $I$4, -$A1897, $I$6,$I$10,,$I$8,$I$12)</f>
        <v/>
      </c>
    </row>
    <row r="1898" spans="1:6" x14ac:dyDescent="0.3">
      <c r="A1898" s="1">
        <f t="shared" si="29"/>
        <v>1896</v>
      </c>
      <c r="B1898" s="6" t="str">
        <f xml:space="preserve"> RTD("cqg.rtd",,"StudyData", $I$2, "BAR", "", "Time", $I$4,-$A1898,$I$6,$I$10, "","False","T")</f>
        <v/>
      </c>
      <c r="C1898" s="3" t="str">
        <f xml:space="preserve"> RTD("cqg.rtd",,"StudyData", $I$2, "BAR", "", "Open", $I$4, -$A1898, $I$6,$I$10,,$I$8,$I$12)</f>
        <v/>
      </c>
      <c r="D1898" s="3" t="str">
        <f xml:space="preserve"> RTD("cqg.rtd",,"StudyData", $I$2, "BAR", "", "High", $I$4, -$A1898, $I$6,$I$10,,$I$8,$I$12)</f>
        <v/>
      </c>
      <c r="E1898" s="3" t="str">
        <f xml:space="preserve"> RTD("cqg.rtd",,"StudyData", $I$2, "BAR", "", "Low", $I$4, -$A1898, $I$6,$I$10,,$I$8,$I$12)</f>
        <v/>
      </c>
      <c r="F1898" s="3" t="str">
        <f xml:space="preserve"> RTD("cqg.rtd",,"StudyData", $I$2, "BAR", "", "Close", $I$4, -$A1898, $I$6,$I$10,,$I$8,$I$12)</f>
        <v/>
      </c>
    </row>
    <row r="1899" spans="1:6" x14ac:dyDescent="0.3">
      <c r="A1899" s="1">
        <f t="shared" si="29"/>
        <v>1897</v>
      </c>
      <c r="B1899" s="6" t="str">
        <f xml:space="preserve"> RTD("cqg.rtd",,"StudyData", $I$2, "BAR", "", "Time", $I$4,-$A1899,$I$6,$I$10, "","False","T")</f>
        <v/>
      </c>
      <c r="C1899" s="3" t="str">
        <f xml:space="preserve"> RTD("cqg.rtd",,"StudyData", $I$2, "BAR", "", "Open", $I$4, -$A1899, $I$6,$I$10,,$I$8,$I$12)</f>
        <v/>
      </c>
      <c r="D1899" s="3" t="str">
        <f xml:space="preserve"> RTD("cqg.rtd",,"StudyData", $I$2, "BAR", "", "High", $I$4, -$A1899, $I$6,$I$10,,$I$8,$I$12)</f>
        <v/>
      </c>
      <c r="E1899" s="3" t="str">
        <f xml:space="preserve"> RTD("cqg.rtd",,"StudyData", $I$2, "BAR", "", "Low", $I$4, -$A1899, $I$6,$I$10,,$I$8,$I$12)</f>
        <v/>
      </c>
      <c r="F1899" s="3" t="str">
        <f xml:space="preserve"> RTD("cqg.rtd",,"StudyData", $I$2, "BAR", "", "Close", $I$4, -$A1899, $I$6,$I$10,,$I$8,$I$12)</f>
        <v/>
      </c>
    </row>
    <row r="1900" spans="1:6" x14ac:dyDescent="0.3">
      <c r="A1900" s="1">
        <f t="shared" si="29"/>
        <v>1898</v>
      </c>
      <c r="B1900" s="6" t="str">
        <f xml:space="preserve"> RTD("cqg.rtd",,"StudyData", $I$2, "BAR", "", "Time", $I$4,-$A1900,$I$6,$I$10, "","False","T")</f>
        <v/>
      </c>
      <c r="C1900" s="3" t="str">
        <f xml:space="preserve"> RTD("cqg.rtd",,"StudyData", $I$2, "BAR", "", "Open", $I$4, -$A1900, $I$6,$I$10,,$I$8,$I$12)</f>
        <v/>
      </c>
      <c r="D1900" s="3" t="str">
        <f xml:space="preserve"> RTD("cqg.rtd",,"StudyData", $I$2, "BAR", "", "High", $I$4, -$A1900, $I$6,$I$10,,$I$8,$I$12)</f>
        <v/>
      </c>
      <c r="E1900" s="3" t="str">
        <f xml:space="preserve"> RTD("cqg.rtd",,"StudyData", $I$2, "BAR", "", "Low", $I$4, -$A1900, $I$6,$I$10,,$I$8,$I$12)</f>
        <v/>
      </c>
      <c r="F1900" s="3" t="str">
        <f xml:space="preserve"> RTD("cqg.rtd",,"StudyData", $I$2, "BAR", "", "Close", $I$4, -$A1900, $I$6,$I$10,,$I$8,$I$12)</f>
        <v/>
      </c>
    </row>
    <row r="1901" spans="1:6" x14ac:dyDescent="0.3">
      <c r="A1901" s="1">
        <f t="shared" si="29"/>
        <v>1899</v>
      </c>
      <c r="B1901" s="6" t="str">
        <f xml:space="preserve"> RTD("cqg.rtd",,"StudyData", $I$2, "BAR", "", "Time", $I$4,-$A1901,$I$6,$I$10, "","False","T")</f>
        <v/>
      </c>
      <c r="C1901" s="3" t="str">
        <f xml:space="preserve"> RTD("cqg.rtd",,"StudyData", $I$2, "BAR", "", "Open", $I$4, -$A1901, $I$6,$I$10,,$I$8,$I$12)</f>
        <v/>
      </c>
      <c r="D1901" s="3" t="str">
        <f xml:space="preserve"> RTD("cqg.rtd",,"StudyData", $I$2, "BAR", "", "High", $I$4, -$A1901, $I$6,$I$10,,$I$8,$I$12)</f>
        <v/>
      </c>
      <c r="E1901" s="3" t="str">
        <f xml:space="preserve"> RTD("cqg.rtd",,"StudyData", $I$2, "BAR", "", "Low", $I$4, -$A1901, $I$6,$I$10,,$I$8,$I$12)</f>
        <v/>
      </c>
      <c r="F1901" s="3" t="str">
        <f xml:space="preserve"> RTD("cqg.rtd",,"StudyData", $I$2, "BAR", "", "Close", $I$4, -$A1901, $I$6,$I$10,,$I$8,$I$12)</f>
        <v/>
      </c>
    </row>
    <row r="1902" spans="1:6" x14ac:dyDescent="0.3">
      <c r="A1902" s="1">
        <f t="shared" si="29"/>
        <v>1900</v>
      </c>
      <c r="B1902" s="6" t="str">
        <f xml:space="preserve"> RTD("cqg.rtd",,"StudyData", $I$2, "BAR", "", "Time", $I$4,-$A1902,$I$6,$I$10, "","False","T")</f>
        <v/>
      </c>
      <c r="C1902" s="3" t="str">
        <f xml:space="preserve"> RTD("cqg.rtd",,"StudyData", $I$2, "BAR", "", "Open", $I$4, -$A1902, $I$6,$I$10,,$I$8,$I$12)</f>
        <v/>
      </c>
      <c r="D1902" s="3" t="str">
        <f xml:space="preserve"> RTD("cqg.rtd",,"StudyData", $I$2, "BAR", "", "High", $I$4, -$A1902, $I$6,$I$10,,$I$8,$I$12)</f>
        <v/>
      </c>
      <c r="E1902" s="3" t="str">
        <f xml:space="preserve"> RTD("cqg.rtd",,"StudyData", $I$2, "BAR", "", "Low", $I$4, -$A1902, $I$6,$I$10,,$I$8,$I$12)</f>
        <v/>
      </c>
      <c r="F1902" s="3" t="str">
        <f xml:space="preserve"> RTD("cqg.rtd",,"StudyData", $I$2, "BAR", "", "Close", $I$4, -$A1902, $I$6,$I$10,,$I$8,$I$12)</f>
        <v/>
      </c>
    </row>
    <row r="1903" spans="1:6" x14ac:dyDescent="0.3">
      <c r="A1903" s="1">
        <f t="shared" si="29"/>
        <v>1901</v>
      </c>
      <c r="B1903" s="6" t="str">
        <f xml:space="preserve"> RTD("cqg.rtd",,"StudyData", $I$2, "BAR", "", "Time", $I$4,-$A1903,$I$6,$I$10, "","False","T")</f>
        <v/>
      </c>
      <c r="C1903" s="3" t="str">
        <f xml:space="preserve"> RTD("cqg.rtd",,"StudyData", $I$2, "BAR", "", "Open", $I$4, -$A1903, $I$6,$I$10,,$I$8,$I$12)</f>
        <v/>
      </c>
      <c r="D1903" s="3" t="str">
        <f xml:space="preserve"> RTD("cqg.rtd",,"StudyData", $I$2, "BAR", "", "High", $I$4, -$A1903, $I$6,$I$10,,$I$8,$I$12)</f>
        <v/>
      </c>
      <c r="E1903" s="3" t="str">
        <f xml:space="preserve"> RTD("cqg.rtd",,"StudyData", $I$2, "BAR", "", "Low", $I$4, -$A1903, $I$6,$I$10,,$I$8,$I$12)</f>
        <v/>
      </c>
      <c r="F1903" s="3" t="str">
        <f xml:space="preserve"> RTD("cqg.rtd",,"StudyData", $I$2, "BAR", "", "Close", $I$4, -$A1903, $I$6,$I$10,,$I$8,$I$12)</f>
        <v/>
      </c>
    </row>
    <row r="1904" spans="1:6" x14ac:dyDescent="0.3">
      <c r="A1904" s="1">
        <f t="shared" si="29"/>
        <v>1902</v>
      </c>
      <c r="B1904" s="6" t="str">
        <f xml:space="preserve"> RTD("cqg.rtd",,"StudyData", $I$2, "BAR", "", "Time", $I$4,-$A1904,$I$6,$I$10, "","False","T")</f>
        <v/>
      </c>
      <c r="C1904" s="3" t="str">
        <f xml:space="preserve"> RTD("cqg.rtd",,"StudyData", $I$2, "BAR", "", "Open", $I$4, -$A1904, $I$6,$I$10,,$I$8,$I$12)</f>
        <v/>
      </c>
      <c r="D1904" s="3" t="str">
        <f xml:space="preserve"> RTD("cqg.rtd",,"StudyData", $I$2, "BAR", "", "High", $I$4, -$A1904, $I$6,$I$10,,$I$8,$I$12)</f>
        <v/>
      </c>
      <c r="E1904" s="3" t="str">
        <f xml:space="preserve"> RTD("cqg.rtd",,"StudyData", $I$2, "BAR", "", "Low", $I$4, -$A1904, $I$6,$I$10,,$I$8,$I$12)</f>
        <v/>
      </c>
      <c r="F1904" s="3" t="str">
        <f xml:space="preserve"> RTD("cqg.rtd",,"StudyData", $I$2, "BAR", "", "Close", $I$4, -$A1904, $I$6,$I$10,,$I$8,$I$12)</f>
        <v/>
      </c>
    </row>
    <row r="1905" spans="1:6" x14ac:dyDescent="0.3">
      <c r="A1905" s="1">
        <f t="shared" si="29"/>
        <v>1903</v>
      </c>
      <c r="B1905" s="6" t="str">
        <f xml:space="preserve"> RTD("cqg.rtd",,"StudyData", $I$2, "BAR", "", "Time", $I$4,-$A1905,$I$6,$I$10, "","False","T")</f>
        <v/>
      </c>
      <c r="C1905" s="3" t="str">
        <f xml:space="preserve"> RTD("cqg.rtd",,"StudyData", $I$2, "BAR", "", "Open", $I$4, -$A1905, $I$6,$I$10,,$I$8,$I$12)</f>
        <v/>
      </c>
      <c r="D1905" s="3" t="str">
        <f xml:space="preserve"> RTD("cqg.rtd",,"StudyData", $I$2, "BAR", "", "High", $I$4, -$A1905, $I$6,$I$10,,$I$8,$I$12)</f>
        <v/>
      </c>
      <c r="E1905" s="3" t="str">
        <f xml:space="preserve"> RTD("cqg.rtd",,"StudyData", $I$2, "BAR", "", "Low", $I$4, -$A1905, $I$6,$I$10,,$I$8,$I$12)</f>
        <v/>
      </c>
      <c r="F1905" s="3" t="str">
        <f xml:space="preserve"> RTD("cqg.rtd",,"StudyData", $I$2, "BAR", "", "Close", $I$4, -$A1905, $I$6,$I$10,,$I$8,$I$12)</f>
        <v/>
      </c>
    </row>
    <row r="1906" spans="1:6" x14ac:dyDescent="0.3">
      <c r="A1906" s="1">
        <f t="shared" si="29"/>
        <v>1904</v>
      </c>
      <c r="B1906" s="6" t="str">
        <f xml:space="preserve"> RTD("cqg.rtd",,"StudyData", $I$2, "BAR", "", "Time", $I$4,-$A1906,$I$6,$I$10, "","False","T")</f>
        <v/>
      </c>
      <c r="C1906" s="3" t="str">
        <f xml:space="preserve"> RTD("cqg.rtd",,"StudyData", $I$2, "BAR", "", "Open", $I$4, -$A1906, $I$6,$I$10,,$I$8,$I$12)</f>
        <v/>
      </c>
      <c r="D1906" s="3" t="str">
        <f xml:space="preserve"> RTD("cqg.rtd",,"StudyData", $I$2, "BAR", "", "High", $I$4, -$A1906, $I$6,$I$10,,$I$8,$I$12)</f>
        <v/>
      </c>
      <c r="E1906" s="3" t="str">
        <f xml:space="preserve"> RTD("cqg.rtd",,"StudyData", $I$2, "BAR", "", "Low", $I$4, -$A1906, $I$6,$I$10,,$I$8,$I$12)</f>
        <v/>
      </c>
      <c r="F1906" s="3" t="str">
        <f xml:space="preserve"> RTD("cqg.rtd",,"StudyData", $I$2, "BAR", "", "Close", $I$4, -$A1906, $I$6,$I$10,,$I$8,$I$12)</f>
        <v/>
      </c>
    </row>
    <row r="1907" spans="1:6" x14ac:dyDescent="0.3">
      <c r="A1907" s="1">
        <f t="shared" si="29"/>
        <v>1905</v>
      </c>
      <c r="B1907" s="6" t="str">
        <f xml:space="preserve"> RTD("cqg.rtd",,"StudyData", $I$2, "BAR", "", "Time", $I$4,-$A1907,$I$6,$I$10, "","False","T")</f>
        <v/>
      </c>
      <c r="C1907" s="3" t="str">
        <f xml:space="preserve"> RTD("cqg.rtd",,"StudyData", $I$2, "BAR", "", "Open", $I$4, -$A1907, $I$6,$I$10,,$I$8,$I$12)</f>
        <v/>
      </c>
      <c r="D1907" s="3" t="str">
        <f xml:space="preserve"> RTD("cqg.rtd",,"StudyData", $I$2, "BAR", "", "High", $I$4, -$A1907, $I$6,$I$10,,$I$8,$I$12)</f>
        <v/>
      </c>
      <c r="E1907" s="3" t="str">
        <f xml:space="preserve"> RTD("cqg.rtd",,"StudyData", $I$2, "BAR", "", "Low", $I$4, -$A1907, $I$6,$I$10,,$I$8,$I$12)</f>
        <v/>
      </c>
      <c r="F1907" s="3" t="str">
        <f xml:space="preserve"> RTD("cqg.rtd",,"StudyData", $I$2, "BAR", "", "Close", $I$4, -$A1907, $I$6,$I$10,,$I$8,$I$12)</f>
        <v/>
      </c>
    </row>
    <row r="1908" spans="1:6" x14ac:dyDescent="0.3">
      <c r="A1908" s="1">
        <f t="shared" si="29"/>
        <v>1906</v>
      </c>
      <c r="B1908" s="6" t="str">
        <f xml:space="preserve"> RTD("cqg.rtd",,"StudyData", $I$2, "BAR", "", "Time", $I$4,-$A1908,$I$6,$I$10, "","False","T")</f>
        <v/>
      </c>
      <c r="C1908" s="3" t="str">
        <f xml:space="preserve"> RTD("cqg.rtd",,"StudyData", $I$2, "BAR", "", "Open", $I$4, -$A1908, $I$6,$I$10,,$I$8,$I$12)</f>
        <v/>
      </c>
      <c r="D1908" s="3" t="str">
        <f xml:space="preserve"> RTD("cqg.rtd",,"StudyData", $I$2, "BAR", "", "High", $I$4, -$A1908, $I$6,$I$10,,$I$8,$I$12)</f>
        <v/>
      </c>
      <c r="E1908" s="3" t="str">
        <f xml:space="preserve"> RTD("cqg.rtd",,"StudyData", $I$2, "BAR", "", "Low", $I$4, -$A1908, $I$6,$I$10,,$I$8,$I$12)</f>
        <v/>
      </c>
      <c r="F1908" s="3" t="str">
        <f xml:space="preserve"> RTD("cqg.rtd",,"StudyData", $I$2, "BAR", "", "Close", $I$4, -$A1908, $I$6,$I$10,,$I$8,$I$12)</f>
        <v/>
      </c>
    </row>
    <row r="1909" spans="1:6" x14ac:dyDescent="0.3">
      <c r="A1909" s="1">
        <f t="shared" si="29"/>
        <v>1907</v>
      </c>
      <c r="B1909" s="6" t="str">
        <f xml:space="preserve"> RTD("cqg.rtd",,"StudyData", $I$2, "BAR", "", "Time", $I$4,-$A1909,$I$6,$I$10, "","False","T")</f>
        <v/>
      </c>
      <c r="C1909" s="3" t="str">
        <f xml:space="preserve"> RTD("cqg.rtd",,"StudyData", $I$2, "BAR", "", "Open", $I$4, -$A1909, $I$6,$I$10,,$I$8,$I$12)</f>
        <v/>
      </c>
      <c r="D1909" s="3" t="str">
        <f xml:space="preserve"> RTD("cqg.rtd",,"StudyData", $I$2, "BAR", "", "High", $I$4, -$A1909, $I$6,$I$10,,$I$8,$I$12)</f>
        <v/>
      </c>
      <c r="E1909" s="3" t="str">
        <f xml:space="preserve"> RTD("cqg.rtd",,"StudyData", $I$2, "BAR", "", "Low", $I$4, -$A1909, $I$6,$I$10,,$I$8,$I$12)</f>
        <v/>
      </c>
      <c r="F1909" s="3" t="str">
        <f xml:space="preserve"> RTD("cqg.rtd",,"StudyData", $I$2, "BAR", "", "Close", $I$4, -$A1909, $I$6,$I$10,,$I$8,$I$12)</f>
        <v/>
      </c>
    </row>
    <row r="1910" spans="1:6" x14ac:dyDescent="0.3">
      <c r="A1910" s="1">
        <f t="shared" si="29"/>
        <v>1908</v>
      </c>
      <c r="B1910" s="6" t="str">
        <f xml:space="preserve"> RTD("cqg.rtd",,"StudyData", $I$2, "BAR", "", "Time", $I$4,-$A1910,$I$6,$I$10, "","False","T")</f>
        <v/>
      </c>
      <c r="C1910" s="3" t="str">
        <f xml:space="preserve"> RTD("cqg.rtd",,"StudyData", $I$2, "BAR", "", "Open", $I$4, -$A1910, $I$6,$I$10,,$I$8,$I$12)</f>
        <v/>
      </c>
      <c r="D1910" s="3" t="str">
        <f xml:space="preserve"> RTD("cqg.rtd",,"StudyData", $I$2, "BAR", "", "High", $I$4, -$A1910, $I$6,$I$10,,$I$8,$I$12)</f>
        <v/>
      </c>
      <c r="E1910" s="3" t="str">
        <f xml:space="preserve"> RTD("cqg.rtd",,"StudyData", $I$2, "BAR", "", "Low", $I$4, -$A1910, $I$6,$I$10,,$I$8,$I$12)</f>
        <v/>
      </c>
      <c r="F1910" s="3" t="str">
        <f xml:space="preserve"> RTD("cqg.rtd",,"StudyData", $I$2, "BAR", "", "Close", $I$4, -$A1910, $I$6,$I$10,,$I$8,$I$12)</f>
        <v/>
      </c>
    </row>
    <row r="1911" spans="1:6" x14ac:dyDescent="0.3">
      <c r="A1911" s="1">
        <f t="shared" si="29"/>
        <v>1909</v>
      </c>
      <c r="B1911" s="6" t="str">
        <f xml:space="preserve"> RTD("cqg.rtd",,"StudyData", $I$2, "BAR", "", "Time", $I$4,-$A1911,$I$6,$I$10, "","False","T")</f>
        <v/>
      </c>
      <c r="C1911" s="3" t="str">
        <f xml:space="preserve"> RTD("cqg.rtd",,"StudyData", $I$2, "BAR", "", "Open", $I$4, -$A1911, $I$6,$I$10,,$I$8,$I$12)</f>
        <v/>
      </c>
      <c r="D1911" s="3" t="str">
        <f xml:space="preserve"> RTD("cqg.rtd",,"StudyData", $I$2, "BAR", "", "High", $I$4, -$A1911, $I$6,$I$10,,$I$8,$I$12)</f>
        <v/>
      </c>
      <c r="E1911" s="3" t="str">
        <f xml:space="preserve"> RTD("cqg.rtd",,"StudyData", $I$2, "BAR", "", "Low", $I$4, -$A1911, $I$6,$I$10,,$I$8,$I$12)</f>
        <v/>
      </c>
      <c r="F1911" s="3" t="str">
        <f xml:space="preserve"> RTD("cqg.rtd",,"StudyData", $I$2, "BAR", "", "Close", $I$4, -$A1911, $I$6,$I$10,,$I$8,$I$12)</f>
        <v/>
      </c>
    </row>
    <row r="1912" spans="1:6" x14ac:dyDescent="0.3">
      <c r="A1912" s="1">
        <f t="shared" si="29"/>
        <v>1910</v>
      </c>
      <c r="B1912" s="6" t="str">
        <f xml:space="preserve"> RTD("cqg.rtd",,"StudyData", $I$2, "BAR", "", "Time", $I$4,-$A1912,$I$6,$I$10, "","False","T")</f>
        <v/>
      </c>
      <c r="C1912" s="3" t="str">
        <f xml:space="preserve"> RTD("cqg.rtd",,"StudyData", $I$2, "BAR", "", "Open", $I$4, -$A1912, $I$6,$I$10,,$I$8,$I$12)</f>
        <v/>
      </c>
      <c r="D1912" s="3" t="str">
        <f xml:space="preserve"> RTD("cqg.rtd",,"StudyData", $I$2, "BAR", "", "High", $I$4, -$A1912, $I$6,$I$10,,$I$8,$I$12)</f>
        <v/>
      </c>
      <c r="E1912" s="3" t="str">
        <f xml:space="preserve"> RTD("cqg.rtd",,"StudyData", $I$2, "BAR", "", "Low", $I$4, -$A1912, $I$6,$I$10,,$I$8,$I$12)</f>
        <v/>
      </c>
      <c r="F1912" s="3" t="str">
        <f xml:space="preserve"> RTD("cqg.rtd",,"StudyData", $I$2, "BAR", "", "Close", $I$4, -$A1912, $I$6,$I$10,,$I$8,$I$12)</f>
        <v/>
      </c>
    </row>
    <row r="1913" spans="1:6" x14ac:dyDescent="0.3">
      <c r="A1913" s="1">
        <f t="shared" si="29"/>
        <v>1911</v>
      </c>
      <c r="B1913" s="6" t="str">
        <f xml:space="preserve"> RTD("cqg.rtd",,"StudyData", $I$2, "BAR", "", "Time", $I$4,-$A1913,$I$6,$I$10, "","False","T")</f>
        <v/>
      </c>
      <c r="C1913" s="3" t="str">
        <f xml:space="preserve"> RTD("cqg.rtd",,"StudyData", $I$2, "BAR", "", "Open", $I$4, -$A1913, $I$6,$I$10,,$I$8,$I$12)</f>
        <v/>
      </c>
      <c r="D1913" s="3" t="str">
        <f xml:space="preserve"> RTD("cqg.rtd",,"StudyData", $I$2, "BAR", "", "High", $I$4, -$A1913, $I$6,$I$10,,$I$8,$I$12)</f>
        <v/>
      </c>
      <c r="E1913" s="3" t="str">
        <f xml:space="preserve"> RTD("cqg.rtd",,"StudyData", $I$2, "BAR", "", "Low", $I$4, -$A1913, $I$6,$I$10,,$I$8,$I$12)</f>
        <v/>
      </c>
      <c r="F1913" s="3" t="str">
        <f xml:space="preserve"> RTD("cqg.rtd",,"StudyData", $I$2, "BAR", "", "Close", $I$4, -$A1913, $I$6,$I$10,,$I$8,$I$12)</f>
        <v/>
      </c>
    </row>
    <row r="1914" spans="1:6" x14ac:dyDescent="0.3">
      <c r="A1914" s="1">
        <f t="shared" si="29"/>
        <v>1912</v>
      </c>
      <c r="B1914" s="6" t="str">
        <f xml:space="preserve"> RTD("cqg.rtd",,"StudyData", $I$2, "BAR", "", "Time", $I$4,-$A1914,$I$6,$I$10, "","False","T")</f>
        <v/>
      </c>
      <c r="C1914" s="3" t="str">
        <f xml:space="preserve"> RTD("cqg.rtd",,"StudyData", $I$2, "BAR", "", "Open", $I$4, -$A1914, $I$6,$I$10,,$I$8,$I$12)</f>
        <v/>
      </c>
      <c r="D1914" s="3" t="str">
        <f xml:space="preserve"> RTD("cqg.rtd",,"StudyData", $I$2, "BAR", "", "High", $I$4, -$A1914, $I$6,$I$10,,$I$8,$I$12)</f>
        <v/>
      </c>
      <c r="E1914" s="3" t="str">
        <f xml:space="preserve"> RTD("cqg.rtd",,"StudyData", $I$2, "BAR", "", "Low", $I$4, -$A1914, $I$6,$I$10,,$I$8,$I$12)</f>
        <v/>
      </c>
      <c r="F1914" s="3" t="str">
        <f xml:space="preserve"> RTD("cqg.rtd",,"StudyData", $I$2, "BAR", "", "Close", $I$4, -$A1914, $I$6,$I$10,,$I$8,$I$12)</f>
        <v/>
      </c>
    </row>
    <row r="1915" spans="1:6" x14ac:dyDescent="0.3">
      <c r="A1915" s="1">
        <f t="shared" si="29"/>
        <v>1913</v>
      </c>
      <c r="B1915" s="6" t="str">
        <f xml:space="preserve"> RTD("cqg.rtd",,"StudyData", $I$2, "BAR", "", "Time", $I$4,-$A1915,$I$6,$I$10, "","False","T")</f>
        <v/>
      </c>
      <c r="C1915" s="3" t="str">
        <f xml:space="preserve"> RTD("cqg.rtd",,"StudyData", $I$2, "BAR", "", "Open", $I$4, -$A1915, $I$6,$I$10,,$I$8,$I$12)</f>
        <v/>
      </c>
      <c r="D1915" s="3" t="str">
        <f xml:space="preserve"> RTD("cqg.rtd",,"StudyData", $I$2, "BAR", "", "High", $I$4, -$A1915, $I$6,$I$10,,$I$8,$I$12)</f>
        <v/>
      </c>
      <c r="E1915" s="3" t="str">
        <f xml:space="preserve"> RTD("cqg.rtd",,"StudyData", $I$2, "BAR", "", "Low", $I$4, -$A1915, $I$6,$I$10,,$I$8,$I$12)</f>
        <v/>
      </c>
      <c r="F1915" s="3" t="str">
        <f xml:space="preserve"> RTD("cqg.rtd",,"StudyData", $I$2, "BAR", "", "Close", $I$4, -$A1915, $I$6,$I$10,,$I$8,$I$12)</f>
        <v/>
      </c>
    </row>
    <row r="1916" spans="1:6" x14ac:dyDescent="0.3">
      <c r="A1916" s="1">
        <f t="shared" si="29"/>
        <v>1914</v>
      </c>
      <c r="B1916" s="6" t="str">
        <f xml:space="preserve"> RTD("cqg.rtd",,"StudyData", $I$2, "BAR", "", "Time", $I$4,-$A1916,$I$6,$I$10, "","False","T")</f>
        <v/>
      </c>
      <c r="C1916" s="3" t="str">
        <f xml:space="preserve"> RTD("cqg.rtd",,"StudyData", $I$2, "BAR", "", "Open", $I$4, -$A1916, $I$6,$I$10,,$I$8,$I$12)</f>
        <v/>
      </c>
      <c r="D1916" s="3" t="str">
        <f xml:space="preserve"> RTD("cqg.rtd",,"StudyData", $I$2, "BAR", "", "High", $I$4, -$A1916, $I$6,$I$10,,$I$8,$I$12)</f>
        <v/>
      </c>
      <c r="E1916" s="3" t="str">
        <f xml:space="preserve"> RTD("cqg.rtd",,"StudyData", $I$2, "BAR", "", "Low", $I$4, -$A1916, $I$6,$I$10,,$I$8,$I$12)</f>
        <v/>
      </c>
      <c r="F1916" s="3" t="str">
        <f xml:space="preserve"> RTD("cqg.rtd",,"StudyData", $I$2, "BAR", "", "Close", $I$4, -$A1916, $I$6,$I$10,,$I$8,$I$12)</f>
        <v/>
      </c>
    </row>
    <row r="1917" spans="1:6" x14ac:dyDescent="0.3">
      <c r="A1917" s="1">
        <f t="shared" si="29"/>
        <v>1915</v>
      </c>
      <c r="B1917" s="6" t="str">
        <f xml:space="preserve"> RTD("cqg.rtd",,"StudyData", $I$2, "BAR", "", "Time", $I$4,-$A1917,$I$6,$I$10, "","False","T")</f>
        <v/>
      </c>
      <c r="C1917" s="3" t="str">
        <f xml:space="preserve"> RTD("cqg.rtd",,"StudyData", $I$2, "BAR", "", "Open", $I$4, -$A1917, $I$6,$I$10,,$I$8,$I$12)</f>
        <v/>
      </c>
      <c r="D1917" s="3" t="str">
        <f xml:space="preserve"> RTD("cqg.rtd",,"StudyData", $I$2, "BAR", "", "High", $I$4, -$A1917, $I$6,$I$10,,$I$8,$I$12)</f>
        <v/>
      </c>
      <c r="E1917" s="3" t="str">
        <f xml:space="preserve"> RTD("cqg.rtd",,"StudyData", $I$2, "BAR", "", "Low", $I$4, -$A1917, $I$6,$I$10,,$I$8,$I$12)</f>
        <v/>
      </c>
      <c r="F1917" s="3" t="str">
        <f xml:space="preserve"> RTD("cqg.rtd",,"StudyData", $I$2, "BAR", "", "Close", $I$4, -$A1917, $I$6,$I$10,,$I$8,$I$12)</f>
        <v/>
      </c>
    </row>
    <row r="1918" spans="1:6" x14ac:dyDescent="0.3">
      <c r="A1918" s="1">
        <f t="shared" si="29"/>
        <v>1916</v>
      </c>
      <c r="B1918" s="6" t="str">
        <f xml:space="preserve"> RTD("cqg.rtd",,"StudyData", $I$2, "BAR", "", "Time", $I$4,-$A1918,$I$6,$I$10, "","False","T")</f>
        <v/>
      </c>
      <c r="C1918" s="3" t="str">
        <f xml:space="preserve"> RTD("cqg.rtd",,"StudyData", $I$2, "BAR", "", "Open", $I$4, -$A1918, $I$6,$I$10,,$I$8,$I$12)</f>
        <v/>
      </c>
      <c r="D1918" s="3" t="str">
        <f xml:space="preserve"> RTD("cqg.rtd",,"StudyData", $I$2, "BAR", "", "High", $I$4, -$A1918, $I$6,$I$10,,$I$8,$I$12)</f>
        <v/>
      </c>
      <c r="E1918" s="3" t="str">
        <f xml:space="preserve"> RTD("cqg.rtd",,"StudyData", $I$2, "BAR", "", "Low", $I$4, -$A1918, $I$6,$I$10,,$I$8,$I$12)</f>
        <v/>
      </c>
      <c r="F1918" s="3" t="str">
        <f xml:space="preserve"> RTD("cqg.rtd",,"StudyData", $I$2, "BAR", "", "Close", $I$4, -$A1918, $I$6,$I$10,,$I$8,$I$12)</f>
        <v/>
      </c>
    </row>
    <row r="1919" spans="1:6" x14ac:dyDescent="0.3">
      <c r="A1919" s="1">
        <f t="shared" si="29"/>
        <v>1917</v>
      </c>
      <c r="B1919" s="6" t="str">
        <f xml:space="preserve"> RTD("cqg.rtd",,"StudyData", $I$2, "BAR", "", "Time", $I$4,-$A1919,$I$6,$I$10, "","False","T")</f>
        <v/>
      </c>
      <c r="C1919" s="3" t="str">
        <f xml:space="preserve"> RTD("cqg.rtd",,"StudyData", $I$2, "BAR", "", "Open", $I$4, -$A1919, $I$6,$I$10,,$I$8,$I$12)</f>
        <v/>
      </c>
      <c r="D1919" s="3" t="str">
        <f xml:space="preserve"> RTD("cqg.rtd",,"StudyData", $I$2, "BAR", "", "High", $I$4, -$A1919, $I$6,$I$10,,$I$8,$I$12)</f>
        <v/>
      </c>
      <c r="E1919" s="3" t="str">
        <f xml:space="preserve"> RTD("cqg.rtd",,"StudyData", $I$2, "BAR", "", "Low", $I$4, -$A1919, $I$6,$I$10,,$I$8,$I$12)</f>
        <v/>
      </c>
      <c r="F1919" s="3" t="str">
        <f xml:space="preserve"> RTD("cqg.rtd",,"StudyData", $I$2, "BAR", "", "Close", $I$4, -$A1919, $I$6,$I$10,,$I$8,$I$12)</f>
        <v/>
      </c>
    </row>
    <row r="1920" spans="1:6" x14ac:dyDescent="0.3">
      <c r="A1920" s="1">
        <f t="shared" si="29"/>
        <v>1918</v>
      </c>
      <c r="B1920" s="6" t="str">
        <f xml:space="preserve"> RTD("cqg.rtd",,"StudyData", $I$2, "BAR", "", "Time", $I$4,-$A1920,$I$6,$I$10, "","False","T")</f>
        <v/>
      </c>
      <c r="C1920" s="3" t="str">
        <f xml:space="preserve"> RTD("cqg.rtd",,"StudyData", $I$2, "BAR", "", "Open", $I$4, -$A1920, $I$6,$I$10,,$I$8,$I$12)</f>
        <v/>
      </c>
      <c r="D1920" s="3" t="str">
        <f xml:space="preserve"> RTD("cqg.rtd",,"StudyData", $I$2, "BAR", "", "High", $I$4, -$A1920, $I$6,$I$10,,$I$8,$I$12)</f>
        <v/>
      </c>
      <c r="E1920" s="3" t="str">
        <f xml:space="preserve"> RTD("cqg.rtd",,"StudyData", $I$2, "BAR", "", "Low", $I$4, -$A1920, $I$6,$I$10,,$I$8,$I$12)</f>
        <v/>
      </c>
      <c r="F1920" s="3" t="str">
        <f xml:space="preserve"> RTD("cqg.rtd",,"StudyData", $I$2, "BAR", "", "Close", $I$4, -$A1920, $I$6,$I$10,,$I$8,$I$12)</f>
        <v/>
      </c>
    </row>
    <row r="1921" spans="1:6" x14ac:dyDescent="0.3">
      <c r="A1921" s="1">
        <f t="shared" si="29"/>
        <v>1919</v>
      </c>
      <c r="B1921" s="6" t="str">
        <f xml:space="preserve"> RTD("cqg.rtd",,"StudyData", $I$2, "BAR", "", "Time", $I$4,-$A1921,$I$6,$I$10, "","False","T")</f>
        <v/>
      </c>
      <c r="C1921" s="3" t="str">
        <f xml:space="preserve"> RTD("cqg.rtd",,"StudyData", $I$2, "BAR", "", "Open", $I$4, -$A1921, $I$6,$I$10,,$I$8,$I$12)</f>
        <v/>
      </c>
      <c r="D1921" s="3" t="str">
        <f xml:space="preserve"> RTD("cqg.rtd",,"StudyData", $I$2, "BAR", "", "High", $I$4, -$A1921, $I$6,$I$10,,$I$8,$I$12)</f>
        <v/>
      </c>
      <c r="E1921" s="3" t="str">
        <f xml:space="preserve"> RTD("cqg.rtd",,"StudyData", $I$2, "BAR", "", "Low", $I$4, -$A1921, $I$6,$I$10,,$I$8,$I$12)</f>
        <v/>
      </c>
      <c r="F1921" s="3" t="str">
        <f xml:space="preserve"> RTD("cqg.rtd",,"StudyData", $I$2, "BAR", "", "Close", $I$4, -$A1921, $I$6,$I$10,,$I$8,$I$12)</f>
        <v/>
      </c>
    </row>
    <row r="1922" spans="1:6" x14ac:dyDescent="0.3">
      <c r="A1922" s="1">
        <f t="shared" si="29"/>
        <v>1920</v>
      </c>
      <c r="B1922" s="6" t="str">
        <f xml:space="preserve"> RTD("cqg.rtd",,"StudyData", $I$2, "BAR", "", "Time", $I$4,-$A1922,$I$6,$I$10, "","False","T")</f>
        <v/>
      </c>
      <c r="C1922" s="3" t="str">
        <f xml:space="preserve"> RTD("cqg.rtd",,"StudyData", $I$2, "BAR", "", "Open", $I$4, -$A1922, $I$6,$I$10,,$I$8,$I$12)</f>
        <v/>
      </c>
      <c r="D1922" s="3" t="str">
        <f xml:space="preserve"> RTD("cqg.rtd",,"StudyData", $I$2, "BAR", "", "High", $I$4, -$A1922, $I$6,$I$10,,$I$8,$I$12)</f>
        <v/>
      </c>
      <c r="E1922" s="3" t="str">
        <f xml:space="preserve"> RTD("cqg.rtd",,"StudyData", $I$2, "BAR", "", "Low", $I$4, -$A1922, $I$6,$I$10,,$I$8,$I$12)</f>
        <v/>
      </c>
      <c r="F1922" s="3" t="str">
        <f xml:space="preserve"> RTD("cqg.rtd",,"StudyData", $I$2, "BAR", "", "Close", $I$4, -$A1922, $I$6,$I$10,,$I$8,$I$12)</f>
        <v/>
      </c>
    </row>
    <row r="1923" spans="1:6" x14ac:dyDescent="0.3">
      <c r="A1923" s="1">
        <f t="shared" si="29"/>
        <v>1921</v>
      </c>
      <c r="B1923" s="6" t="str">
        <f xml:space="preserve"> RTD("cqg.rtd",,"StudyData", $I$2, "BAR", "", "Time", $I$4,-$A1923,$I$6,$I$10, "","False","T")</f>
        <v/>
      </c>
      <c r="C1923" s="3" t="str">
        <f xml:space="preserve"> RTD("cqg.rtd",,"StudyData", $I$2, "BAR", "", "Open", $I$4, -$A1923, $I$6,$I$10,,$I$8,$I$12)</f>
        <v/>
      </c>
      <c r="D1923" s="3" t="str">
        <f xml:space="preserve"> RTD("cqg.rtd",,"StudyData", $I$2, "BAR", "", "High", $I$4, -$A1923, $I$6,$I$10,,$I$8,$I$12)</f>
        <v/>
      </c>
      <c r="E1923" s="3" t="str">
        <f xml:space="preserve"> RTD("cqg.rtd",,"StudyData", $I$2, "BAR", "", "Low", $I$4, -$A1923, $I$6,$I$10,,$I$8,$I$12)</f>
        <v/>
      </c>
      <c r="F1923" s="3" t="str">
        <f xml:space="preserve"> RTD("cqg.rtd",,"StudyData", $I$2, "BAR", "", "Close", $I$4, -$A1923, $I$6,$I$10,,$I$8,$I$12)</f>
        <v/>
      </c>
    </row>
    <row r="1924" spans="1:6" x14ac:dyDescent="0.3">
      <c r="A1924" s="1">
        <f t="shared" ref="A1924:A1987" si="30">A1923+1</f>
        <v>1922</v>
      </c>
      <c r="B1924" s="6" t="str">
        <f xml:space="preserve"> RTD("cqg.rtd",,"StudyData", $I$2, "BAR", "", "Time", $I$4,-$A1924,$I$6,$I$10, "","False","T")</f>
        <v/>
      </c>
      <c r="C1924" s="3" t="str">
        <f xml:space="preserve"> RTD("cqg.rtd",,"StudyData", $I$2, "BAR", "", "Open", $I$4, -$A1924, $I$6,$I$10,,$I$8,$I$12)</f>
        <v/>
      </c>
      <c r="D1924" s="3" t="str">
        <f xml:space="preserve"> RTD("cqg.rtd",,"StudyData", $I$2, "BAR", "", "High", $I$4, -$A1924, $I$6,$I$10,,$I$8,$I$12)</f>
        <v/>
      </c>
      <c r="E1924" s="3" t="str">
        <f xml:space="preserve"> RTD("cqg.rtd",,"StudyData", $I$2, "BAR", "", "Low", $I$4, -$A1924, $I$6,$I$10,,$I$8,$I$12)</f>
        <v/>
      </c>
      <c r="F1924" s="3" t="str">
        <f xml:space="preserve"> RTD("cqg.rtd",,"StudyData", $I$2, "BAR", "", "Close", $I$4, -$A1924, $I$6,$I$10,,$I$8,$I$12)</f>
        <v/>
      </c>
    </row>
    <row r="1925" spans="1:6" x14ac:dyDescent="0.3">
      <c r="A1925" s="1">
        <f t="shared" si="30"/>
        <v>1923</v>
      </c>
      <c r="B1925" s="6" t="str">
        <f xml:space="preserve"> RTD("cqg.rtd",,"StudyData", $I$2, "BAR", "", "Time", $I$4,-$A1925,$I$6,$I$10, "","False","T")</f>
        <v/>
      </c>
      <c r="C1925" s="3" t="str">
        <f xml:space="preserve"> RTD("cqg.rtd",,"StudyData", $I$2, "BAR", "", "Open", $I$4, -$A1925, $I$6,$I$10,,$I$8,$I$12)</f>
        <v/>
      </c>
      <c r="D1925" s="3" t="str">
        <f xml:space="preserve"> RTD("cqg.rtd",,"StudyData", $I$2, "BAR", "", "High", $I$4, -$A1925, $I$6,$I$10,,$I$8,$I$12)</f>
        <v/>
      </c>
      <c r="E1925" s="3" t="str">
        <f xml:space="preserve"> RTD("cqg.rtd",,"StudyData", $I$2, "BAR", "", "Low", $I$4, -$A1925, $I$6,$I$10,,$I$8,$I$12)</f>
        <v/>
      </c>
      <c r="F1925" s="3" t="str">
        <f xml:space="preserve"> RTD("cqg.rtd",,"StudyData", $I$2, "BAR", "", "Close", $I$4, -$A1925, $I$6,$I$10,,$I$8,$I$12)</f>
        <v/>
      </c>
    </row>
    <row r="1926" spans="1:6" x14ac:dyDescent="0.3">
      <c r="A1926" s="1">
        <f t="shared" si="30"/>
        <v>1924</v>
      </c>
      <c r="B1926" s="6" t="str">
        <f xml:space="preserve"> RTD("cqg.rtd",,"StudyData", $I$2, "BAR", "", "Time", $I$4,-$A1926,$I$6,$I$10, "","False","T")</f>
        <v/>
      </c>
      <c r="C1926" s="3" t="str">
        <f xml:space="preserve"> RTD("cqg.rtd",,"StudyData", $I$2, "BAR", "", "Open", $I$4, -$A1926, $I$6,$I$10,,$I$8,$I$12)</f>
        <v/>
      </c>
      <c r="D1926" s="3" t="str">
        <f xml:space="preserve"> RTD("cqg.rtd",,"StudyData", $I$2, "BAR", "", "High", $I$4, -$A1926, $I$6,$I$10,,$I$8,$I$12)</f>
        <v/>
      </c>
      <c r="E1926" s="3" t="str">
        <f xml:space="preserve"> RTD("cqg.rtd",,"StudyData", $I$2, "BAR", "", "Low", $I$4, -$A1926, $I$6,$I$10,,$I$8,$I$12)</f>
        <v/>
      </c>
      <c r="F1926" s="3" t="str">
        <f xml:space="preserve"> RTD("cqg.rtd",,"StudyData", $I$2, "BAR", "", "Close", $I$4, -$A1926, $I$6,$I$10,,$I$8,$I$12)</f>
        <v/>
      </c>
    </row>
    <row r="1927" spans="1:6" x14ac:dyDescent="0.3">
      <c r="A1927" s="1">
        <f t="shared" si="30"/>
        <v>1925</v>
      </c>
      <c r="B1927" s="6" t="str">
        <f xml:space="preserve"> RTD("cqg.rtd",,"StudyData", $I$2, "BAR", "", "Time", $I$4,-$A1927,$I$6,$I$10, "","False","T")</f>
        <v/>
      </c>
      <c r="C1927" s="3" t="str">
        <f xml:space="preserve"> RTD("cqg.rtd",,"StudyData", $I$2, "BAR", "", "Open", $I$4, -$A1927, $I$6,$I$10,,$I$8,$I$12)</f>
        <v/>
      </c>
      <c r="D1927" s="3" t="str">
        <f xml:space="preserve"> RTD("cqg.rtd",,"StudyData", $I$2, "BAR", "", "High", $I$4, -$A1927, $I$6,$I$10,,$I$8,$I$12)</f>
        <v/>
      </c>
      <c r="E1927" s="3" t="str">
        <f xml:space="preserve"> RTD("cqg.rtd",,"StudyData", $I$2, "BAR", "", "Low", $I$4, -$A1927, $I$6,$I$10,,$I$8,$I$12)</f>
        <v/>
      </c>
      <c r="F1927" s="3" t="str">
        <f xml:space="preserve"> RTD("cqg.rtd",,"StudyData", $I$2, "BAR", "", "Close", $I$4, -$A1927, $I$6,$I$10,,$I$8,$I$12)</f>
        <v/>
      </c>
    </row>
    <row r="1928" spans="1:6" x14ac:dyDescent="0.3">
      <c r="A1928" s="1">
        <f t="shared" si="30"/>
        <v>1926</v>
      </c>
      <c r="B1928" s="6" t="str">
        <f xml:space="preserve"> RTD("cqg.rtd",,"StudyData", $I$2, "BAR", "", "Time", $I$4,-$A1928,$I$6,$I$10, "","False","T")</f>
        <v/>
      </c>
      <c r="C1928" s="3" t="str">
        <f xml:space="preserve"> RTD("cqg.rtd",,"StudyData", $I$2, "BAR", "", "Open", $I$4, -$A1928, $I$6,$I$10,,$I$8,$I$12)</f>
        <v/>
      </c>
      <c r="D1928" s="3" t="str">
        <f xml:space="preserve"> RTD("cqg.rtd",,"StudyData", $I$2, "BAR", "", "High", $I$4, -$A1928, $I$6,$I$10,,$I$8,$I$12)</f>
        <v/>
      </c>
      <c r="E1928" s="3" t="str">
        <f xml:space="preserve"> RTD("cqg.rtd",,"StudyData", $I$2, "BAR", "", "Low", $I$4, -$A1928, $I$6,$I$10,,$I$8,$I$12)</f>
        <v/>
      </c>
      <c r="F1928" s="3" t="str">
        <f xml:space="preserve"> RTD("cqg.rtd",,"StudyData", $I$2, "BAR", "", "Close", $I$4, -$A1928, $I$6,$I$10,,$I$8,$I$12)</f>
        <v/>
      </c>
    </row>
    <row r="1929" spans="1:6" x14ac:dyDescent="0.3">
      <c r="A1929" s="1">
        <f t="shared" si="30"/>
        <v>1927</v>
      </c>
      <c r="B1929" s="6" t="str">
        <f xml:space="preserve"> RTD("cqg.rtd",,"StudyData", $I$2, "BAR", "", "Time", $I$4,-$A1929,$I$6,$I$10, "","False","T")</f>
        <v/>
      </c>
      <c r="C1929" s="3" t="str">
        <f xml:space="preserve"> RTD("cqg.rtd",,"StudyData", $I$2, "BAR", "", "Open", $I$4, -$A1929, $I$6,$I$10,,$I$8,$I$12)</f>
        <v/>
      </c>
      <c r="D1929" s="3" t="str">
        <f xml:space="preserve"> RTD("cqg.rtd",,"StudyData", $I$2, "BAR", "", "High", $I$4, -$A1929, $I$6,$I$10,,$I$8,$I$12)</f>
        <v/>
      </c>
      <c r="E1929" s="3" t="str">
        <f xml:space="preserve"> RTD("cqg.rtd",,"StudyData", $I$2, "BAR", "", "Low", $I$4, -$A1929, $I$6,$I$10,,$I$8,$I$12)</f>
        <v/>
      </c>
      <c r="F1929" s="3" t="str">
        <f xml:space="preserve"> RTD("cqg.rtd",,"StudyData", $I$2, "BAR", "", "Close", $I$4, -$A1929, $I$6,$I$10,,$I$8,$I$12)</f>
        <v/>
      </c>
    </row>
    <row r="1930" spans="1:6" x14ac:dyDescent="0.3">
      <c r="A1930" s="1">
        <f t="shared" si="30"/>
        <v>1928</v>
      </c>
      <c r="B1930" s="6" t="str">
        <f xml:space="preserve"> RTD("cqg.rtd",,"StudyData", $I$2, "BAR", "", "Time", $I$4,-$A1930,$I$6,$I$10, "","False","T")</f>
        <v/>
      </c>
      <c r="C1930" s="3" t="str">
        <f xml:space="preserve"> RTD("cqg.rtd",,"StudyData", $I$2, "BAR", "", "Open", $I$4, -$A1930, $I$6,$I$10,,$I$8,$I$12)</f>
        <v/>
      </c>
      <c r="D1930" s="3" t="str">
        <f xml:space="preserve"> RTD("cqg.rtd",,"StudyData", $I$2, "BAR", "", "High", $I$4, -$A1930, $I$6,$I$10,,$I$8,$I$12)</f>
        <v/>
      </c>
      <c r="E1930" s="3" t="str">
        <f xml:space="preserve"> RTD("cqg.rtd",,"StudyData", $I$2, "BAR", "", "Low", $I$4, -$A1930, $I$6,$I$10,,$I$8,$I$12)</f>
        <v/>
      </c>
      <c r="F1930" s="3" t="str">
        <f xml:space="preserve"> RTD("cqg.rtd",,"StudyData", $I$2, "BAR", "", "Close", $I$4, -$A1930, $I$6,$I$10,,$I$8,$I$12)</f>
        <v/>
      </c>
    </row>
    <row r="1931" spans="1:6" x14ac:dyDescent="0.3">
      <c r="A1931" s="1">
        <f t="shared" si="30"/>
        <v>1929</v>
      </c>
      <c r="B1931" s="6" t="str">
        <f xml:space="preserve"> RTD("cqg.rtd",,"StudyData", $I$2, "BAR", "", "Time", $I$4,-$A1931,$I$6,$I$10, "","False","T")</f>
        <v/>
      </c>
      <c r="C1931" s="3" t="str">
        <f xml:space="preserve"> RTD("cqg.rtd",,"StudyData", $I$2, "BAR", "", "Open", $I$4, -$A1931, $I$6,$I$10,,$I$8,$I$12)</f>
        <v/>
      </c>
      <c r="D1931" s="3" t="str">
        <f xml:space="preserve"> RTD("cqg.rtd",,"StudyData", $I$2, "BAR", "", "High", $I$4, -$A1931, $I$6,$I$10,,$I$8,$I$12)</f>
        <v/>
      </c>
      <c r="E1931" s="3" t="str">
        <f xml:space="preserve"> RTD("cqg.rtd",,"StudyData", $I$2, "BAR", "", "Low", $I$4, -$A1931, $I$6,$I$10,,$I$8,$I$12)</f>
        <v/>
      </c>
      <c r="F1931" s="3" t="str">
        <f xml:space="preserve"> RTD("cqg.rtd",,"StudyData", $I$2, "BAR", "", "Close", $I$4, -$A1931, $I$6,$I$10,,$I$8,$I$12)</f>
        <v/>
      </c>
    </row>
    <row r="1932" spans="1:6" x14ac:dyDescent="0.3">
      <c r="A1932" s="1">
        <f t="shared" si="30"/>
        <v>1930</v>
      </c>
      <c r="B1932" s="6" t="str">
        <f xml:space="preserve"> RTD("cqg.rtd",,"StudyData", $I$2, "BAR", "", "Time", $I$4,-$A1932,$I$6,$I$10, "","False","T")</f>
        <v/>
      </c>
      <c r="C1932" s="3" t="str">
        <f xml:space="preserve"> RTD("cqg.rtd",,"StudyData", $I$2, "BAR", "", "Open", $I$4, -$A1932, $I$6,$I$10,,$I$8,$I$12)</f>
        <v/>
      </c>
      <c r="D1932" s="3" t="str">
        <f xml:space="preserve"> RTD("cqg.rtd",,"StudyData", $I$2, "BAR", "", "High", $I$4, -$A1932, $I$6,$I$10,,$I$8,$I$12)</f>
        <v/>
      </c>
      <c r="E1932" s="3" t="str">
        <f xml:space="preserve"> RTD("cqg.rtd",,"StudyData", $I$2, "BAR", "", "Low", $I$4, -$A1932, $I$6,$I$10,,$I$8,$I$12)</f>
        <v/>
      </c>
      <c r="F1932" s="3" t="str">
        <f xml:space="preserve"> RTD("cqg.rtd",,"StudyData", $I$2, "BAR", "", "Close", $I$4, -$A1932, $I$6,$I$10,,$I$8,$I$12)</f>
        <v/>
      </c>
    </row>
    <row r="1933" spans="1:6" x14ac:dyDescent="0.3">
      <c r="A1933" s="1">
        <f t="shared" si="30"/>
        <v>1931</v>
      </c>
      <c r="B1933" s="6" t="str">
        <f xml:space="preserve"> RTD("cqg.rtd",,"StudyData", $I$2, "BAR", "", "Time", $I$4,-$A1933,$I$6,$I$10, "","False","T")</f>
        <v/>
      </c>
      <c r="C1933" s="3" t="str">
        <f xml:space="preserve"> RTD("cqg.rtd",,"StudyData", $I$2, "BAR", "", "Open", $I$4, -$A1933, $I$6,$I$10,,$I$8,$I$12)</f>
        <v/>
      </c>
      <c r="D1933" s="3" t="str">
        <f xml:space="preserve"> RTD("cqg.rtd",,"StudyData", $I$2, "BAR", "", "High", $I$4, -$A1933, $I$6,$I$10,,$I$8,$I$12)</f>
        <v/>
      </c>
      <c r="E1933" s="3" t="str">
        <f xml:space="preserve"> RTD("cqg.rtd",,"StudyData", $I$2, "BAR", "", "Low", $I$4, -$A1933, $I$6,$I$10,,$I$8,$I$12)</f>
        <v/>
      </c>
      <c r="F1933" s="3" t="str">
        <f xml:space="preserve"> RTD("cqg.rtd",,"StudyData", $I$2, "BAR", "", "Close", $I$4, -$A1933, $I$6,$I$10,,$I$8,$I$12)</f>
        <v/>
      </c>
    </row>
    <row r="1934" spans="1:6" x14ac:dyDescent="0.3">
      <c r="A1934" s="1">
        <f t="shared" si="30"/>
        <v>1932</v>
      </c>
      <c r="B1934" s="6" t="str">
        <f xml:space="preserve"> RTD("cqg.rtd",,"StudyData", $I$2, "BAR", "", "Time", $I$4,-$A1934,$I$6,$I$10, "","False","T")</f>
        <v/>
      </c>
      <c r="C1934" s="3" t="str">
        <f xml:space="preserve"> RTD("cqg.rtd",,"StudyData", $I$2, "BAR", "", "Open", $I$4, -$A1934, $I$6,$I$10,,$I$8,$I$12)</f>
        <v/>
      </c>
      <c r="D1934" s="3" t="str">
        <f xml:space="preserve"> RTD("cqg.rtd",,"StudyData", $I$2, "BAR", "", "High", $I$4, -$A1934, $I$6,$I$10,,$I$8,$I$12)</f>
        <v/>
      </c>
      <c r="E1934" s="3" t="str">
        <f xml:space="preserve"> RTD("cqg.rtd",,"StudyData", $I$2, "BAR", "", "Low", $I$4, -$A1934, $I$6,$I$10,,$I$8,$I$12)</f>
        <v/>
      </c>
      <c r="F1934" s="3" t="str">
        <f xml:space="preserve"> RTD("cqg.rtd",,"StudyData", $I$2, "BAR", "", "Close", $I$4, -$A1934, $I$6,$I$10,,$I$8,$I$12)</f>
        <v/>
      </c>
    </row>
    <row r="1935" spans="1:6" x14ac:dyDescent="0.3">
      <c r="A1935" s="1">
        <f t="shared" si="30"/>
        <v>1933</v>
      </c>
      <c r="B1935" s="6" t="str">
        <f xml:space="preserve"> RTD("cqg.rtd",,"StudyData", $I$2, "BAR", "", "Time", $I$4,-$A1935,$I$6,$I$10, "","False","T")</f>
        <v/>
      </c>
      <c r="C1935" s="3" t="str">
        <f xml:space="preserve"> RTD("cqg.rtd",,"StudyData", $I$2, "BAR", "", "Open", $I$4, -$A1935, $I$6,$I$10,,$I$8,$I$12)</f>
        <v/>
      </c>
      <c r="D1935" s="3" t="str">
        <f xml:space="preserve"> RTD("cqg.rtd",,"StudyData", $I$2, "BAR", "", "High", $I$4, -$A1935, $I$6,$I$10,,$I$8,$I$12)</f>
        <v/>
      </c>
      <c r="E1935" s="3" t="str">
        <f xml:space="preserve"> RTD("cqg.rtd",,"StudyData", $I$2, "BAR", "", "Low", $I$4, -$A1935, $I$6,$I$10,,$I$8,$I$12)</f>
        <v/>
      </c>
      <c r="F1935" s="3" t="str">
        <f xml:space="preserve"> RTD("cqg.rtd",,"StudyData", $I$2, "BAR", "", "Close", $I$4, -$A1935, $I$6,$I$10,,$I$8,$I$12)</f>
        <v/>
      </c>
    </row>
    <row r="1936" spans="1:6" x14ac:dyDescent="0.3">
      <c r="A1936" s="1">
        <f t="shared" si="30"/>
        <v>1934</v>
      </c>
      <c r="B1936" s="6" t="str">
        <f xml:space="preserve"> RTD("cqg.rtd",,"StudyData", $I$2, "BAR", "", "Time", $I$4,-$A1936,$I$6,$I$10, "","False","T")</f>
        <v/>
      </c>
      <c r="C1936" s="3" t="str">
        <f xml:space="preserve"> RTD("cqg.rtd",,"StudyData", $I$2, "BAR", "", "Open", $I$4, -$A1936, $I$6,$I$10,,$I$8,$I$12)</f>
        <v/>
      </c>
      <c r="D1936" s="3" t="str">
        <f xml:space="preserve"> RTD("cqg.rtd",,"StudyData", $I$2, "BAR", "", "High", $I$4, -$A1936, $I$6,$I$10,,$I$8,$I$12)</f>
        <v/>
      </c>
      <c r="E1936" s="3" t="str">
        <f xml:space="preserve"> RTD("cqg.rtd",,"StudyData", $I$2, "BAR", "", "Low", $I$4, -$A1936, $I$6,$I$10,,$I$8,$I$12)</f>
        <v/>
      </c>
      <c r="F1936" s="3" t="str">
        <f xml:space="preserve"> RTD("cqg.rtd",,"StudyData", $I$2, "BAR", "", "Close", $I$4, -$A1936, $I$6,$I$10,,$I$8,$I$12)</f>
        <v/>
      </c>
    </row>
    <row r="1937" spans="1:6" x14ac:dyDescent="0.3">
      <c r="A1937" s="1">
        <f t="shared" si="30"/>
        <v>1935</v>
      </c>
      <c r="B1937" s="6" t="str">
        <f xml:space="preserve"> RTD("cqg.rtd",,"StudyData", $I$2, "BAR", "", "Time", $I$4,-$A1937,$I$6,$I$10, "","False","T")</f>
        <v/>
      </c>
      <c r="C1937" s="3" t="str">
        <f xml:space="preserve"> RTD("cqg.rtd",,"StudyData", $I$2, "BAR", "", "Open", $I$4, -$A1937, $I$6,$I$10,,$I$8,$I$12)</f>
        <v/>
      </c>
      <c r="D1937" s="3" t="str">
        <f xml:space="preserve"> RTD("cqg.rtd",,"StudyData", $I$2, "BAR", "", "High", $I$4, -$A1937, $I$6,$I$10,,$I$8,$I$12)</f>
        <v/>
      </c>
      <c r="E1937" s="3" t="str">
        <f xml:space="preserve"> RTD("cqg.rtd",,"StudyData", $I$2, "BAR", "", "Low", $I$4, -$A1937, $I$6,$I$10,,$I$8,$I$12)</f>
        <v/>
      </c>
      <c r="F1937" s="3" t="str">
        <f xml:space="preserve"> RTD("cqg.rtd",,"StudyData", $I$2, "BAR", "", "Close", $I$4, -$A1937, $I$6,$I$10,,$I$8,$I$12)</f>
        <v/>
      </c>
    </row>
    <row r="1938" spans="1:6" x14ac:dyDescent="0.3">
      <c r="A1938" s="1">
        <f t="shared" si="30"/>
        <v>1936</v>
      </c>
      <c r="B1938" s="6" t="str">
        <f xml:space="preserve"> RTD("cqg.rtd",,"StudyData", $I$2, "BAR", "", "Time", $I$4,-$A1938,$I$6,$I$10, "","False","T")</f>
        <v/>
      </c>
      <c r="C1938" s="3" t="str">
        <f xml:space="preserve"> RTD("cqg.rtd",,"StudyData", $I$2, "BAR", "", "Open", $I$4, -$A1938, $I$6,$I$10,,$I$8,$I$12)</f>
        <v/>
      </c>
      <c r="D1938" s="3" t="str">
        <f xml:space="preserve"> RTD("cqg.rtd",,"StudyData", $I$2, "BAR", "", "High", $I$4, -$A1938, $I$6,$I$10,,$I$8,$I$12)</f>
        <v/>
      </c>
      <c r="E1938" s="3" t="str">
        <f xml:space="preserve"> RTD("cqg.rtd",,"StudyData", $I$2, "BAR", "", "Low", $I$4, -$A1938, $I$6,$I$10,,$I$8,$I$12)</f>
        <v/>
      </c>
      <c r="F1938" s="3" t="str">
        <f xml:space="preserve"> RTD("cqg.rtd",,"StudyData", $I$2, "BAR", "", "Close", $I$4, -$A1938, $I$6,$I$10,,$I$8,$I$12)</f>
        <v/>
      </c>
    </row>
    <row r="1939" spans="1:6" x14ac:dyDescent="0.3">
      <c r="A1939" s="1">
        <f t="shared" si="30"/>
        <v>1937</v>
      </c>
      <c r="B1939" s="6" t="str">
        <f xml:space="preserve"> RTD("cqg.rtd",,"StudyData", $I$2, "BAR", "", "Time", $I$4,-$A1939,$I$6,$I$10, "","False","T")</f>
        <v/>
      </c>
      <c r="C1939" s="3" t="str">
        <f xml:space="preserve"> RTD("cqg.rtd",,"StudyData", $I$2, "BAR", "", "Open", $I$4, -$A1939, $I$6,$I$10,,$I$8,$I$12)</f>
        <v/>
      </c>
      <c r="D1939" s="3" t="str">
        <f xml:space="preserve"> RTD("cqg.rtd",,"StudyData", $I$2, "BAR", "", "High", $I$4, -$A1939, $I$6,$I$10,,$I$8,$I$12)</f>
        <v/>
      </c>
      <c r="E1939" s="3" t="str">
        <f xml:space="preserve"> RTD("cqg.rtd",,"StudyData", $I$2, "BAR", "", "Low", $I$4, -$A1939, $I$6,$I$10,,$I$8,$I$12)</f>
        <v/>
      </c>
      <c r="F1939" s="3" t="str">
        <f xml:space="preserve"> RTD("cqg.rtd",,"StudyData", $I$2, "BAR", "", "Close", $I$4, -$A1939, $I$6,$I$10,,$I$8,$I$12)</f>
        <v/>
      </c>
    </row>
    <row r="1940" spans="1:6" x14ac:dyDescent="0.3">
      <c r="A1940" s="1">
        <f t="shared" si="30"/>
        <v>1938</v>
      </c>
      <c r="B1940" s="6" t="str">
        <f xml:space="preserve"> RTD("cqg.rtd",,"StudyData", $I$2, "BAR", "", "Time", $I$4,-$A1940,$I$6,$I$10, "","False","T")</f>
        <v/>
      </c>
      <c r="C1940" s="3" t="str">
        <f xml:space="preserve"> RTD("cqg.rtd",,"StudyData", $I$2, "BAR", "", "Open", $I$4, -$A1940, $I$6,$I$10,,$I$8,$I$12)</f>
        <v/>
      </c>
      <c r="D1940" s="3" t="str">
        <f xml:space="preserve"> RTD("cqg.rtd",,"StudyData", $I$2, "BAR", "", "High", $I$4, -$A1940, $I$6,$I$10,,$I$8,$I$12)</f>
        <v/>
      </c>
      <c r="E1940" s="3" t="str">
        <f xml:space="preserve"> RTD("cqg.rtd",,"StudyData", $I$2, "BAR", "", "Low", $I$4, -$A1940, $I$6,$I$10,,$I$8,$I$12)</f>
        <v/>
      </c>
      <c r="F1940" s="3" t="str">
        <f xml:space="preserve"> RTD("cqg.rtd",,"StudyData", $I$2, "BAR", "", "Close", $I$4, -$A1940, $I$6,$I$10,,$I$8,$I$12)</f>
        <v/>
      </c>
    </row>
    <row r="1941" spans="1:6" x14ac:dyDescent="0.3">
      <c r="A1941" s="1">
        <f t="shared" si="30"/>
        <v>1939</v>
      </c>
      <c r="B1941" s="6" t="str">
        <f xml:space="preserve"> RTD("cqg.rtd",,"StudyData", $I$2, "BAR", "", "Time", $I$4,-$A1941,$I$6,$I$10, "","False","T")</f>
        <v/>
      </c>
      <c r="C1941" s="3" t="str">
        <f xml:space="preserve"> RTD("cqg.rtd",,"StudyData", $I$2, "BAR", "", "Open", $I$4, -$A1941, $I$6,$I$10,,$I$8,$I$12)</f>
        <v/>
      </c>
      <c r="D1941" s="3" t="str">
        <f xml:space="preserve"> RTD("cqg.rtd",,"StudyData", $I$2, "BAR", "", "High", $I$4, -$A1941, $I$6,$I$10,,$I$8,$I$12)</f>
        <v/>
      </c>
      <c r="E1941" s="3" t="str">
        <f xml:space="preserve"> RTD("cqg.rtd",,"StudyData", $I$2, "BAR", "", "Low", $I$4, -$A1941, $I$6,$I$10,,$I$8,$I$12)</f>
        <v/>
      </c>
      <c r="F1941" s="3" t="str">
        <f xml:space="preserve"> RTD("cqg.rtd",,"StudyData", $I$2, "BAR", "", "Close", $I$4, -$A1941, $I$6,$I$10,,$I$8,$I$12)</f>
        <v/>
      </c>
    </row>
    <row r="1942" spans="1:6" x14ac:dyDescent="0.3">
      <c r="A1942" s="1">
        <f t="shared" si="30"/>
        <v>1940</v>
      </c>
      <c r="B1942" s="6" t="str">
        <f xml:space="preserve"> RTD("cqg.rtd",,"StudyData", $I$2, "BAR", "", "Time", $I$4,-$A1942,$I$6,$I$10, "","False","T")</f>
        <v/>
      </c>
      <c r="C1942" s="3" t="str">
        <f xml:space="preserve"> RTD("cqg.rtd",,"StudyData", $I$2, "BAR", "", "Open", $I$4, -$A1942, $I$6,$I$10,,$I$8,$I$12)</f>
        <v/>
      </c>
      <c r="D1942" s="3" t="str">
        <f xml:space="preserve"> RTD("cqg.rtd",,"StudyData", $I$2, "BAR", "", "High", $I$4, -$A1942, $I$6,$I$10,,$I$8,$I$12)</f>
        <v/>
      </c>
      <c r="E1942" s="3" t="str">
        <f xml:space="preserve"> RTD("cqg.rtd",,"StudyData", $I$2, "BAR", "", "Low", $I$4, -$A1942, $I$6,$I$10,,$I$8,$I$12)</f>
        <v/>
      </c>
      <c r="F1942" s="3" t="str">
        <f xml:space="preserve"> RTD("cqg.rtd",,"StudyData", $I$2, "BAR", "", "Close", $I$4, -$A1942, $I$6,$I$10,,$I$8,$I$12)</f>
        <v/>
      </c>
    </row>
    <row r="1943" spans="1:6" x14ac:dyDescent="0.3">
      <c r="A1943" s="1">
        <f t="shared" si="30"/>
        <v>1941</v>
      </c>
      <c r="B1943" s="6" t="str">
        <f xml:space="preserve"> RTD("cqg.rtd",,"StudyData", $I$2, "BAR", "", "Time", $I$4,-$A1943,$I$6,$I$10, "","False","T")</f>
        <v/>
      </c>
      <c r="C1943" s="3" t="str">
        <f xml:space="preserve"> RTD("cqg.rtd",,"StudyData", $I$2, "BAR", "", "Open", $I$4, -$A1943, $I$6,$I$10,,$I$8,$I$12)</f>
        <v/>
      </c>
      <c r="D1943" s="3" t="str">
        <f xml:space="preserve"> RTD("cqg.rtd",,"StudyData", $I$2, "BAR", "", "High", $I$4, -$A1943, $I$6,$I$10,,$I$8,$I$12)</f>
        <v/>
      </c>
      <c r="E1943" s="3" t="str">
        <f xml:space="preserve"> RTD("cqg.rtd",,"StudyData", $I$2, "BAR", "", "Low", $I$4, -$A1943, $I$6,$I$10,,$I$8,$I$12)</f>
        <v/>
      </c>
      <c r="F1943" s="3" t="str">
        <f xml:space="preserve"> RTD("cqg.rtd",,"StudyData", $I$2, "BAR", "", "Close", $I$4, -$A1943, $I$6,$I$10,,$I$8,$I$12)</f>
        <v/>
      </c>
    </row>
    <row r="1944" spans="1:6" x14ac:dyDescent="0.3">
      <c r="A1944" s="1">
        <f t="shared" si="30"/>
        <v>1942</v>
      </c>
      <c r="B1944" s="6" t="str">
        <f xml:space="preserve"> RTD("cqg.rtd",,"StudyData", $I$2, "BAR", "", "Time", $I$4,-$A1944,$I$6,$I$10, "","False","T")</f>
        <v/>
      </c>
      <c r="C1944" s="3" t="str">
        <f xml:space="preserve"> RTD("cqg.rtd",,"StudyData", $I$2, "BAR", "", "Open", $I$4, -$A1944, $I$6,$I$10,,$I$8,$I$12)</f>
        <v/>
      </c>
      <c r="D1944" s="3" t="str">
        <f xml:space="preserve"> RTD("cqg.rtd",,"StudyData", $I$2, "BAR", "", "High", $I$4, -$A1944, $I$6,$I$10,,$I$8,$I$12)</f>
        <v/>
      </c>
      <c r="E1944" s="3" t="str">
        <f xml:space="preserve"> RTD("cqg.rtd",,"StudyData", $I$2, "BAR", "", "Low", $I$4, -$A1944, $I$6,$I$10,,$I$8,$I$12)</f>
        <v/>
      </c>
      <c r="F1944" s="3" t="str">
        <f xml:space="preserve"> RTD("cqg.rtd",,"StudyData", $I$2, "BAR", "", "Close", $I$4, -$A1944, $I$6,$I$10,,$I$8,$I$12)</f>
        <v/>
      </c>
    </row>
    <row r="1945" spans="1:6" x14ac:dyDescent="0.3">
      <c r="A1945" s="1">
        <f t="shared" si="30"/>
        <v>1943</v>
      </c>
      <c r="B1945" s="6" t="str">
        <f xml:space="preserve"> RTD("cqg.rtd",,"StudyData", $I$2, "BAR", "", "Time", $I$4,-$A1945,$I$6,$I$10, "","False","T")</f>
        <v/>
      </c>
      <c r="C1945" s="3" t="str">
        <f xml:space="preserve"> RTD("cqg.rtd",,"StudyData", $I$2, "BAR", "", "Open", $I$4, -$A1945, $I$6,$I$10,,$I$8,$I$12)</f>
        <v/>
      </c>
      <c r="D1945" s="3" t="str">
        <f xml:space="preserve"> RTD("cqg.rtd",,"StudyData", $I$2, "BAR", "", "High", $I$4, -$A1945, $I$6,$I$10,,$I$8,$I$12)</f>
        <v/>
      </c>
      <c r="E1945" s="3" t="str">
        <f xml:space="preserve"> RTD("cqg.rtd",,"StudyData", $I$2, "BAR", "", "Low", $I$4, -$A1945, $I$6,$I$10,,$I$8,$I$12)</f>
        <v/>
      </c>
      <c r="F1945" s="3" t="str">
        <f xml:space="preserve"> RTD("cqg.rtd",,"StudyData", $I$2, "BAR", "", "Close", $I$4, -$A1945, $I$6,$I$10,,$I$8,$I$12)</f>
        <v/>
      </c>
    </row>
    <row r="1946" spans="1:6" x14ac:dyDescent="0.3">
      <c r="A1946" s="1">
        <f t="shared" si="30"/>
        <v>1944</v>
      </c>
      <c r="B1946" s="6" t="str">
        <f xml:space="preserve"> RTD("cqg.rtd",,"StudyData", $I$2, "BAR", "", "Time", $I$4,-$A1946,$I$6,$I$10, "","False","T")</f>
        <v/>
      </c>
      <c r="C1946" s="3" t="str">
        <f xml:space="preserve"> RTD("cqg.rtd",,"StudyData", $I$2, "BAR", "", "Open", $I$4, -$A1946, $I$6,$I$10,,$I$8,$I$12)</f>
        <v/>
      </c>
      <c r="D1946" s="3" t="str">
        <f xml:space="preserve"> RTD("cqg.rtd",,"StudyData", $I$2, "BAR", "", "High", $I$4, -$A1946, $I$6,$I$10,,$I$8,$I$12)</f>
        <v/>
      </c>
      <c r="E1946" s="3" t="str">
        <f xml:space="preserve"> RTD("cqg.rtd",,"StudyData", $I$2, "BAR", "", "Low", $I$4, -$A1946, $I$6,$I$10,,$I$8,$I$12)</f>
        <v/>
      </c>
      <c r="F1946" s="3" t="str">
        <f xml:space="preserve"> RTD("cqg.rtd",,"StudyData", $I$2, "BAR", "", "Close", $I$4, -$A1946, $I$6,$I$10,,$I$8,$I$12)</f>
        <v/>
      </c>
    </row>
    <row r="1947" spans="1:6" x14ac:dyDescent="0.3">
      <c r="A1947" s="1">
        <f t="shared" si="30"/>
        <v>1945</v>
      </c>
      <c r="B1947" s="6" t="str">
        <f xml:space="preserve"> RTD("cqg.rtd",,"StudyData", $I$2, "BAR", "", "Time", $I$4,-$A1947,$I$6,$I$10, "","False","T")</f>
        <v/>
      </c>
      <c r="C1947" s="3" t="str">
        <f xml:space="preserve"> RTD("cqg.rtd",,"StudyData", $I$2, "BAR", "", "Open", $I$4, -$A1947, $I$6,$I$10,,$I$8,$I$12)</f>
        <v/>
      </c>
      <c r="D1947" s="3" t="str">
        <f xml:space="preserve"> RTD("cqg.rtd",,"StudyData", $I$2, "BAR", "", "High", $I$4, -$A1947, $I$6,$I$10,,$I$8,$I$12)</f>
        <v/>
      </c>
      <c r="E1947" s="3" t="str">
        <f xml:space="preserve"> RTD("cqg.rtd",,"StudyData", $I$2, "BAR", "", "Low", $I$4, -$A1947, $I$6,$I$10,,$I$8,$I$12)</f>
        <v/>
      </c>
      <c r="F1947" s="3" t="str">
        <f xml:space="preserve"> RTD("cqg.rtd",,"StudyData", $I$2, "BAR", "", "Close", $I$4, -$A1947, $I$6,$I$10,,$I$8,$I$12)</f>
        <v/>
      </c>
    </row>
    <row r="1948" spans="1:6" x14ac:dyDescent="0.3">
      <c r="A1948" s="1">
        <f t="shared" si="30"/>
        <v>1946</v>
      </c>
      <c r="B1948" s="6" t="str">
        <f xml:space="preserve"> RTD("cqg.rtd",,"StudyData", $I$2, "BAR", "", "Time", $I$4,-$A1948,$I$6,$I$10, "","False","T")</f>
        <v/>
      </c>
      <c r="C1948" s="3" t="str">
        <f xml:space="preserve"> RTD("cqg.rtd",,"StudyData", $I$2, "BAR", "", "Open", $I$4, -$A1948, $I$6,$I$10,,$I$8,$I$12)</f>
        <v/>
      </c>
      <c r="D1948" s="3" t="str">
        <f xml:space="preserve"> RTD("cqg.rtd",,"StudyData", $I$2, "BAR", "", "High", $I$4, -$A1948, $I$6,$I$10,,$I$8,$I$12)</f>
        <v/>
      </c>
      <c r="E1948" s="3" t="str">
        <f xml:space="preserve"> RTD("cqg.rtd",,"StudyData", $I$2, "BAR", "", "Low", $I$4, -$A1948, $I$6,$I$10,,$I$8,$I$12)</f>
        <v/>
      </c>
      <c r="F1948" s="3" t="str">
        <f xml:space="preserve"> RTD("cqg.rtd",,"StudyData", $I$2, "BAR", "", "Close", $I$4, -$A1948, $I$6,$I$10,,$I$8,$I$12)</f>
        <v/>
      </c>
    </row>
    <row r="1949" spans="1:6" x14ac:dyDescent="0.3">
      <c r="A1949" s="1">
        <f t="shared" si="30"/>
        <v>1947</v>
      </c>
      <c r="B1949" s="6" t="str">
        <f xml:space="preserve"> RTD("cqg.rtd",,"StudyData", $I$2, "BAR", "", "Time", $I$4,-$A1949,$I$6,$I$10, "","False","T")</f>
        <v/>
      </c>
      <c r="C1949" s="3" t="str">
        <f xml:space="preserve"> RTD("cqg.rtd",,"StudyData", $I$2, "BAR", "", "Open", $I$4, -$A1949, $I$6,$I$10,,$I$8,$I$12)</f>
        <v/>
      </c>
      <c r="D1949" s="3" t="str">
        <f xml:space="preserve"> RTD("cqg.rtd",,"StudyData", $I$2, "BAR", "", "High", $I$4, -$A1949, $I$6,$I$10,,$I$8,$I$12)</f>
        <v/>
      </c>
      <c r="E1949" s="3" t="str">
        <f xml:space="preserve"> RTD("cqg.rtd",,"StudyData", $I$2, "BAR", "", "Low", $I$4, -$A1949, $I$6,$I$10,,$I$8,$I$12)</f>
        <v/>
      </c>
      <c r="F1949" s="3" t="str">
        <f xml:space="preserve"> RTD("cqg.rtd",,"StudyData", $I$2, "BAR", "", "Close", $I$4, -$A1949, $I$6,$I$10,,$I$8,$I$12)</f>
        <v/>
      </c>
    </row>
    <row r="1950" spans="1:6" x14ac:dyDescent="0.3">
      <c r="A1950" s="1">
        <f t="shared" si="30"/>
        <v>1948</v>
      </c>
      <c r="B1950" s="6" t="str">
        <f xml:space="preserve"> RTD("cqg.rtd",,"StudyData", $I$2, "BAR", "", "Time", $I$4,-$A1950,$I$6,$I$10, "","False","T")</f>
        <v/>
      </c>
      <c r="C1950" s="3" t="str">
        <f xml:space="preserve"> RTD("cqg.rtd",,"StudyData", $I$2, "BAR", "", "Open", $I$4, -$A1950, $I$6,$I$10,,$I$8,$I$12)</f>
        <v/>
      </c>
      <c r="D1950" s="3" t="str">
        <f xml:space="preserve"> RTD("cqg.rtd",,"StudyData", $I$2, "BAR", "", "High", $I$4, -$A1950, $I$6,$I$10,,$I$8,$I$12)</f>
        <v/>
      </c>
      <c r="E1950" s="3" t="str">
        <f xml:space="preserve"> RTD("cqg.rtd",,"StudyData", $I$2, "BAR", "", "Low", $I$4, -$A1950, $I$6,$I$10,,$I$8,$I$12)</f>
        <v/>
      </c>
      <c r="F1950" s="3" t="str">
        <f xml:space="preserve"> RTD("cqg.rtd",,"StudyData", $I$2, "BAR", "", "Close", $I$4, -$A1950, $I$6,$I$10,,$I$8,$I$12)</f>
        <v/>
      </c>
    </row>
    <row r="1951" spans="1:6" x14ac:dyDescent="0.3">
      <c r="A1951" s="1">
        <f t="shared" si="30"/>
        <v>1949</v>
      </c>
      <c r="B1951" s="6" t="str">
        <f xml:space="preserve"> RTD("cqg.rtd",,"StudyData", $I$2, "BAR", "", "Time", $I$4,-$A1951,$I$6,$I$10, "","False","T")</f>
        <v/>
      </c>
      <c r="C1951" s="3" t="str">
        <f xml:space="preserve"> RTD("cqg.rtd",,"StudyData", $I$2, "BAR", "", "Open", $I$4, -$A1951, $I$6,$I$10,,$I$8,$I$12)</f>
        <v/>
      </c>
      <c r="D1951" s="3" t="str">
        <f xml:space="preserve"> RTD("cqg.rtd",,"StudyData", $I$2, "BAR", "", "High", $I$4, -$A1951, $I$6,$I$10,,$I$8,$I$12)</f>
        <v/>
      </c>
      <c r="E1951" s="3" t="str">
        <f xml:space="preserve"> RTD("cqg.rtd",,"StudyData", $I$2, "BAR", "", "Low", $I$4, -$A1951, $I$6,$I$10,,$I$8,$I$12)</f>
        <v/>
      </c>
      <c r="F1951" s="3" t="str">
        <f xml:space="preserve"> RTD("cqg.rtd",,"StudyData", $I$2, "BAR", "", "Close", $I$4, -$A1951, $I$6,$I$10,,$I$8,$I$12)</f>
        <v/>
      </c>
    </row>
    <row r="1952" spans="1:6" x14ac:dyDescent="0.3">
      <c r="A1952" s="1">
        <f t="shared" si="30"/>
        <v>1950</v>
      </c>
      <c r="B1952" s="6" t="str">
        <f xml:space="preserve"> RTD("cqg.rtd",,"StudyData", $I$2, "BAR", "", "Time", $I$4,-$A1952,$I$6,$I$10, "","False","T")</f>
        <v/>
      </c>
      <c r="C1952" s="3" t="str">
        <f xml:space="preserve"> RTD("cqg.rtd",,"StudyData", $I$2, "BAR", "", "Open", $I$4, -$A1952, $I$6,$I$10,,$I$8,$I$12)</f>
        <v/>
      </c>
      <c r="D1952" s="3" t="str">
        <f xml:space="preserve"> RTD("cqg.rtd",,"StudyData", $I$2, "BAR", "", "High", $I$4, -$A1952, $I$6,$I$10,,$I$8,$I$12)</f>
        <v/>
      </c>
      <c r="E1952" s="3" t="str">
        <f xml:space="preserve"> RTD("cqg.rtd",,"StudyData", $I$2, "BAR", "", "Low", $I$4, -$A1952, $I$6,$I$10,,$I$8,$I$12)</f>
        <v/>
      </c>
      <c r="F1952" s="3" t="str">
        <f xml:space="preserve"> RTD("cqg.rtd",,"StudyData", $I$2, "BAR", "", "Close", $I$4, -$A1952, $I$6,$I$10,,$I$8,$I$12)</f>
        <v/>
      </c>
    </row>
    <row r="1953" spans="1:6" x14ac:dyDescent="0.3">
      <c r="A1953" s="1">
        <f t="shared" si="30"/>
        <v>1951</v>
      </c>
      <c r="B1953" s="6" t="str">
        <f xml:space="preserve"> RTD("cqg.rtd",,"StudyData", $I$2, "BAR", "", "Time", $I$4,-$A1953,$I$6,$I$10, "","False","T")</f>
        <v/>
      </c>
      <c r="C1953" s="3" t="str">
        <f xml:space="preserve"> RTD("cqg.rtd",,"StudyData", $I$2, "BAR", "", "Open", $I$4, -$A1953, $I$6,$I$10,,$I$8,$I$12)</f>
        <v/>
      </c>
      <c r="D1953" s="3" t="str">
        <f xml:space="preserve"> RTD("cqg.rtd",,"StudyData", $I$2, "BAR", "", "High", $I$4, -$A1953, $I$6,$I$10,,$I$8,$I$12)</f>
        <v/>
      </c>
      <c r="E1953" s="3" t="str">
        <f xml:space="preserve"> RTD("cqg.rtd",,"StudyData", $I$2, "BAR", "", "Low", $I$4, -$A1953, $I$6,$I$10,,$I$8,$I$12)</f>
        <v/>
      </c>
      <c r="F1953" s="3" t="str">
        <f xml:space="preserve"> RTD("cqg.rtd",,"StudyData", $I$2, "BAR", "", "Close", $I$4, -$A1953, $I$6,$I$10,,$I$8,$I$12)</f>
        <v/>
      </c>
    </row>
    <row r="1954" spans="1:6" x14ac:dyDescent="0.3">
      <c r="A1954" s="1">
        <f t="shared" si="30"/>
        <v>1952</v>
      </c>
      <c r="B1954" s="6" t="str">
        <f xml:space="preserve"> RTD("cqg.rtd",,"StudyData", $I$2, "BAR", "", "Time", $I$4,-$A1954,$I$6,$I$10, "","False","T")</f>
        <v/>
      </c>
      <c r="C1954" s="3" t="str">
        <f xml:space="preserve"> RTD("cqg.rtd",,"StudyData", $I$2, "BAR", "", "Open", $I$4, -$A1954, $I$6,$I$10,,$I$8,$I$12)</f>
        <v/>
      </c>
      <c r="D1954" s="3" t="str">
        <f xml:space="preserve"> RTD("cqg.rtd",,"StudyData", $I$2, "BAR", "", "High", $I$4, -$A1954, $I$6,$I$10,,$I$8,$I$12)</f>
        <v/>
      </c>
      <c r="E1954" s="3" t="str">
        <f xml:space="preserve"> RTD("cqg.rtd",,"StudyData", $I$2, "BAR", "", "Low", $I$4, -$A1954, $I$6,$I$10,,$I$8,$I$12)</f>
        <v/>
      </c>
      <c r="F1954" s="3" t="str">
        <f xml:space="preserve"> RTD("cqg.rtd",,"StudyData", $I$2, "BAR", "", "Close", $I$4, -$A1954, $I$6,$I$10,,$I$8,$I$12)</f>
        <v/>
      </c>
    </row>
    <row r="1955" spans="1:6" x14ac:dyDescent="0.3">
      <c r="A1955" s="1">
        <f t="shared" si="30"/>
        <v>1953</v>
      </c>
      <c r="B1955" s="6" t="str">
        <f xml:space="preserve"> RTD("cqg.rtd",,"StudyData", $I$2, "BAR", "", "Time", $I$4,-$A1955,$I$6,$I$10, "","False","T")</f>
        <v/>
      </c>
      <c r="C1955" s="3" t="str">
        <f xml:space="preserve"> RTD("cqg.rtd",,"StudyData", $I$2, "BAR", "", "Open", $I$4, -$A1955, $I$6,$I$10,,$I$8,$I$12)</f>
        <v/>
      </c>
      <c r="D1955" s="3" t="str">
        <f xml:space="preserve"> RTD("cqg.rtd",,"StudyData", $I$2, "BAR", "", "High", $I$4, -$A1955, $I$6,$I$10,,$I$8,$I$12)</f>
        <v/>
      </c>
      <c r="E1955" s="3" t="str">
        <f xml:space="preserve"> RTD("cqg.rtd",,"StudyData", $I$2, "BAR", "", "Low", $I$4, -$A1955, $I$6,$I$10,,$I$8,$I$12)</f>
        <v/>
      </c>
      <c r="F1955" s="3" t="str">
        <f xml:space="preserve"> RTD("cqg.rtd",,"StudyData", $I$2, "BAR", "", "Close", $I$4, -$A1955, $I$6,$I$10,,$I$8,$I$12)</f>
        <v/>
      </c>
    </row>
    <row r="1956" spans="1:6" x14ac:dyDescent="0.3">
      <c r="A1956" s="1">
        <f t="shared" si="30"/>
        <v>1954</v>
      </c>
      <c r="B1956" s="6" t="str">
        <f xml:space="preserve"> RTD("cqg.rtd",,"StudyData", $I$2, "BAR", "", "Time", $I$4,-$A1956,$I$6,$I$10, "","False","T")</f>
        <v/>
      </c>
      <c r="C1956" s="3" t="str">
        <f xml:space="preserve"> RTD("cqg.rtd",,"StudyData", $I$2, "BAR", "", "Open", $I$4, -$A1956, $I$6,$I$10,,$I$8,$I$12)</f>
        <v/>
      </c>
      <c r="D1956" s="3" t="str">
        <f xml:space="preserve"> RTD("cqg.rtd",,"StudyData", $I$2, "BAR", "", "High", $I$4, -$A1956, $I$6,$I$10,,$I$8,$I$12)</f>
        <v/>
      </c>
      <c r="E1956" s="3" t="str">
        <f xml:space="preserve"> RTD("cqg.rtd",,"StudyData", $I$2, "BAR", "", "Low", $I$4, -$A1956, $I$6,$I$10,,$I$8,$I$12)</f>
        <v/>
      </c>
      <c r="F1956" s="3" t="str">
        <f xml:space="preserve"> RTD("cqg.rtd",,"StudyData", $I$2, "BAR", "", "Close", $I$4, -$A1956, $I$6,$I$10,,$I$8,$I$12)</f>
        <v/>
      </c>
    </row>
    <row r="1957" spans="1:6" x14ac:dyDescent="0.3">
      <c r="A1957" s="1">
        <f t="shared" si="30"/>
        <v>1955</v>
      </c>
      <c r="B1957" s="6" t="str">
        <f xml:space="preserve"> RTD("cqg.rtd",,"StudyData", $I$2, "BAR", "", "Time", $I$4,-$A1957,$I$6,$I$10, "","False","T")</f>
        <v/>
      </c>
      <c r="C1957" s="3" t="str">
        <f xml:space="preserve"> RTD("cqg.rtd",,"StudyData", $I$2, "BAR", "", "Open", $I$4, -$A1957, $I$6,$I$10,,$I$8,$I$12)</f>
        <v/>
      </c>
      <c r="D1957" s="3" t="str">
        <f xml:space="preserve"> RTD("cqg.rtd",,"StudyData", $I$2, "BAR", "", "High", $I$4, -$A1957, $I$6,$I$10,,$I$8,$I$12)</f>
        <v/>
      </c>
      <c r="E1957" s="3" t="str">
        <f xml:space="preserve"> RTD("cqg.rtd",,"StudyData", $I$2, "BAR", "", "Low", $I$4, -$A1957, $I$6,$I$10,,$I$8,$I$12)</f>
        <v/>
      </c>
      <c r="F1957" s="3" t="str">
        <f xml:space="preserve"> RTD("cqg.rtd",,"StudyData", $I$2, "BAR", "", "Close", $I$4, -$A1957, $I$6,$I$10,,$I$8,$I$12)</f>
        <v/>
      </c>
    </row>
    <row r="1958" spans="1:6" x14ac:dyDescent="0.3">
      <c r="A1958" s="1">
        <f t="shared" si="30"/>
        <v>1956</v>
      </c>
      <c r="B1958" s="6" t="str">
        <f xml:space="preserve"> RTD("cqg.rtd",,"StudyData", $I$2, "BAR", "", "Time", $I$4,-$A1958,$I$6,$I$10, "","False","T")</f>
        <v/>
      </c>
      <c r="C1958" s="3" t="str">
        <f xml:space="preserve"> RTD("cqg.rtd",,"StudyData", $I$2, "BAR", "", "Open", $I$4, -$A1958, $I$6,$I$10,,$I$8,$I$12)</f>
        <v/>
      </c>
      <c r="D1958" s="3" t="str">
        <f xml:space="preserve"> RTD("cqg.rtd",,"StudyData", $I$2, "BAR", "", "High", $I$4, -$A1958, $I$6,$I$10,,$I$8,$I$12)</f>
        <v/>
      </c>
      <c r="E1958" s="3" t="str">
        <f xml:space="preserve"> RTD("cqg.rtd",,"StudyData", $I$2, "BAR", "", "Low", $I$4, -$A1958, $I$6,$I$10,,$I$8,$I$12)</f>
        <v/>
      </c>
      <c r="F1958" s="3" t="str">
        <f xml:space="preserve"> RTD("cqg.rtd",,"StudyData", $I$2, "BAR", "", "Close", $I$4, -$A1958, $I$6,$I$10,,$I$8,$I$12)</f>
        <v/>
      </c>
    </row>
    <row r="1959" spans="1:6" x14ac:dyDescent="0.3">
      <c r="A1959" s="1">
        <f t="shared" si="30"/>
        <v>1957</v>
      </c>
      <c r="B1959" s="6" t="str">
        <f xml:space="preserve"> RTD("cqg.rtd",,"StudyData", $I$2, "BAR", "", "Time", $I$4,-$A1959,$I$6,$I$10, "","False","T")</f>
        <v/>
      </c>
      <c r="C1959" s="3" t="str">
        <f xml:space="preserve"> RTD("cqg.rtd",,"StudyData", $I$2, "BAR", "", "Open", $I$4, -$A1959, $I$6,$I$10,,$I$8,$I$12)</f>
        <v/>
      </c>
      <c r="D1959" s="3" t="str">
        <f xml:space="preserve"> RTD("cqg.rtd",,"StudyData", $I$2, "BAR", "", "High", $I$4, -$A1959, $I$6,$I$10,,$I$8,$I$12)</f>
        <v/>
      </c>
      <c r="E1959" s="3" t="str">
        <f xml:space="preserve"> RTD("cqg.rtd",,"StudyData", $I$2, "BAR", "", "Low", $I$4, -$A1959, $I$6,$I$10,,$I$8,$I$12)</f>
        <v/>
      </c>
      <c r="F1959" s="3" t="str">
        <f xml:space="preserve"> RTD("cqg.rtd",,"StudyData", $I$2, "BAR", "", "Close", $I$4, -$A1959, $I$6,$I$10,,$I$8,$I$12)</f>
        <v/>
      </c>
    </row>
    <row r="1960" spans="1:6" x14ac:dyDescent="0.3">
      <c r="A1960" s="1">
        <f t="shared" si="30"/>
        <v>1958</v>
      </c>
      <c r="B1960" s="6" t="str">
        <f xml:space="preserve"> RTD("cqg.rtd",,"StudyData", $I$2, "BAR", "", "Time", $I$4,-$A1960,$I$6,$I$10, "","False","T")</f>
        <v/>
      </c>
      <c r="C1960" s="3" t="str">
        <f xml:space="preserve"> RTD("cqg.rtd",,"StudyData", $I$2, "BAR", "", "Open", $I$4, -$A1960, $I$6,$I$10,,$I$8,$I$12)</f>
        <v/>
      </c>
      <c r="D1960" s="3" t="str">
        <f xml:space="preserve"> RTD("cqg.rtd",,"StudyData", $I$2, "BAR", "", "High", $I$4, -$A1960, $I$6,$I$10,,$I$8,$I$12)</f>
        <v/>
      </c>
      <c r="E1960" s="3" t="str">
        <f xml:space="preserve"> RTD("cqg.rtd",,"StudyData", $I$2, "BAR", "", "Low", $I$4, -$A1960, $I$6,$I$10,,$I$8,$I$12)</f>
        <v/>
      </c>
      <c r="F1960" s="3" t="str">
        <f xml:space="preserve"> RTD("cqg.rtd",,"StudyData", $I$2, "BAR", "", "Close", $I$4, -$A1960, $I$6,$I$10,,$I$8,$I$12)</f>
        <v/>
      </c>
    </row>
    <row r="1961" spans="1:6" x14ac:dyDescent="0.3">
      <c r="A1961" s="1">
        <f t="shared" si="30"/>
        <v>1959</v>
      </c>
      <c r="B1961" s="6" t="str">
        <f xml:space="preserve"> RTD("cqg.rtd",,"StudyData", $I$2, "BAR", "", "Time", $I$4,-$A1961,$I$6,$I$10, "","False","T")</f>
        <v/>
      </c>
      <c r="C1961" s="3" t="str">
        <f xml:space="preserve"> RTD("cqg.rtd",,"StudyData", $I$2, "BAR", "", "Open", $I$4, -$A1961, $I$6,$I$10,,$I$8,$I$12)</f>
        <v/>
      </c>
      <c r="D1961" s="3" t="str">
        <f xml:space="preserve"> RTD("cqg.rtd",,"StudyData", $I$2, "BAR", "", "High", $I$4, -$A1961, $I$6,$I$10,,$I$8,$I$12)</f>
        <v/>
      </c>
      <c r="E1961" s="3" t="str">
        <f xml:space="preserve"> RTD("cqg.rtd",,"StudyData", $I$2, "BAR", "", "Low", $I$4, -$A1961, $I$6,$I$10,,$I$8,$I$12)</f>
        <v/>
      </c>
      <c r="F1961" s="3" t="str">
        <f xml:space="preserve"> RTD("cqg.rtd",,"StudyData", $I$2, "BAR", "", "Close", $I$4, -$A1961, $I$6,$I$10,,$I$8,$I$12)</f>
        <v/>
      </c>
    </row>
    <row r="1962" spans="1:6" x14ac:dyDescent="0.3">
      <c r="A1962" s="1">
        <f t="shared" si="30"/>
        <v>1960</v>
      </c>
      <c r="B1962" s="6" t="str">
        <f xml:space="preserve"> RTD("cqg.rtd",,"StudyData", $I$2, "BAR", "", "Time", $I$4,-$A1962,$I$6,$I$10, "","False","T")</f>
        <v/>
      </c>
      <c r="C1962" s="3" t="str">
        <f xml:space="preserve"> RTD("cqg.rtd",,"StudyData", $I$2, "BAR", "", "Open", $I$4, -$A1962, $I$6,$I$10,,$I$8,$I$12)</f>
        <v/>
      </c>
      <c r="D1962" s="3" t="str">
        <f xml:space="preserve"> RTD("cqg.rtd",,"StudyData", $I$2, "BAR", "", "High", $I$4, -$A1962, $I$6,$I$10,,$I$8,$I$12)</f>
        <v/>
      </c>
      <c r="E1962" s="3" t="str">
        <f xml:space="preserve"> RTD("cqg.rtd",,"StudyData", $I$2, "BAR", "", "Low", $I$4, -$A1962, $I$6,$I$10,,$I$8,$I$12)</f>
        <v/>
      </c>
      <c r="F1962" s="3" t="str">
        <f xml:space="preserve"> RTD("cqg.rtd",,"StudyData", $I$2, "BAR", "", "Close", $I$4, -$A1962, $I$6,$I$10,,$I$8,$I$12)</f>
        <v/>
      </c>
    </row>
    <row r="1963" spans="1:6" x14ac:dyDescent="0.3">
      <c r="A1963" s="1">
        <f t="shared" si="30"/>
        <v>1961</v>
      </c>
      <c r="B1963" s="6" t="str">
        <f xml:space="preserve"> RTD("cqg.rtd",,"StudyData", $I$2, "BAR", "", "Time", $I$4,-$A1963,$I$6,$I$10, "","False","T")</f>
        <v/>
      </c>
      <c r="C1963" s="3" t="str">
        <f xml:space="preserve"> RTD("cqg.rtd",,"StudyData", $I$2, "BAR", "", "Open", $I$4, -$A1963, $I$6,$I$10,,$I$8,$I$12)</f>
        <v/>
      </c>
      <c r="D1963" s="3" t="str">
        <f xml:space="preserve"> RTD("cqg.rtd",,"StudyData", $I$2, "BAR", "", "High", $I$4, -$A1963, $I$6,$I$10,,$I$8,$I$12)</f>
        <v/>
      </c>
      <c r="E1963" s="3" t="str">
        <f xml:space="preserve"> RTD("cqg.rtd",,"StudyData", $I$2, "BAR", "", "Low", $I$4, -$A1963, $I$6,$I$10,,$I$8,$I$12)</f>
        <v/>
      </c>
      <c r="F1963" s="3" t="str">
        <f xml:space="preserve"> RTD("cqg.rtd",,"StudyData", $I$2, "BAR", "", "Close", $I$4, -$A1963, $I$6,$I$10,,$I$8,$I$12)</f>
        <v/>
      </c>
    </row>
    <row r="1964" spans="1:6" x14ac:dyDescent="0.3">
      <c r="A1964" s="1">
        <f t="shared" si="30"/>
        <v>1962</v>
      </c>
      <c r="B1964" s="6" t="str">
        <f xml:space="preserve"> RTD("cqg.rtd",,"StudyData", $I$2, "BAR", "", "Time", $I$4,-$A1964,$I$6,$I$10, "","False","T")</f>
        <v/>
      </c>
      <c r="C1964" s="3" t="str">
        <f xml:space="preserve"> RTD("cqg.rtd",,"StudyData", $I$2, "BAR", "", "Open", $I$4, -$A1964, $I$6,$I$10,,$I$8,$I$12)</f>
        <v/>
      </c>
      <c r="D1964" s="3" t="str">
        <f xml:space="preserve"> RTD("cqg.rtd",,"StudyData", $I$2, "BAR", "", "High", $I$4, -$A1964, $I$6,$I$10,,$I$8,$I$12)</f>
        <v/>
      </c>
      <c r="E1964" s="3" t="str">
        <f xml:space="preserve"> RTD("cqg.rtd",,"StudyData", $I$2, "BAR", "", "Low", $I$4, -$A1964, $I$6,$I$10,,$I$8,$I$12)</f>
        <v/>
      </c>
      <c r="F1964" s="3" t="str">
        <f xml:space="preserve"> RTD("cqg.rtd",,"StudyData", $I$2, "BAR", "", "Close", $I$4, -$A1964, $I$6,$I$10,,$I$8,$I$12)</f>
        <v/>
      </c>
    </row>
    <row r="1965" spans="1:6" x14ac:dyDescent="0.3">
      <c r="A1965" s="1">
        <f t="shared" si="30"/>
        <v>1963</v>
      </c>
      <c r="B1965" s="6" t="str">
        <f xml:space="preserve"> RTD("cqg.rtd",,"StudyData", $I$2, "BAR", "", "Time", $I$4,-$A1965,$I$6,$I$10, "","False","T")</f>
        <v/>
      </c>
      <c r="C1965" s="3" t="str">
        <f xml:space="preserve"> RTD("cqg.rtd",,"StudyData", $I$2, "BAR", "", "Open", $I$4, -$A1965, $I$6,$I$10,,$I$8,$I$12)</f>
        <v/>
      </c>
      <c r="D1965" s="3" t="str">
        <f xml:space="preserve"> RTD("cqg.rtd",,"StudyData", $I$2, "BAR", "", "High", $I$4, -$A1965, $I$6,$I$10,,$I$8,$I$12)</f>
        <v/>
      </c>
      <c r="E1965" s="3" t="str">
        <f xml:space="preserve"> RTD("cqg.rtd",,"StudyData", $I$2, "BAR", "", "Low", $I$4, -$A1965, $I$6,$I$10,,$I$8,$I$12)</f>
        <v/>
      </c>
      <c r="F1965" s="3" t="str">
        <f xml:space="preserve"> RTD("cqg.rtd",,"StudyData", $I$2, "BAR", "", "Close", $I$4, -$A1965, $I$6,$I$10,,$I$8,$I$12)</f>
        <v/>
      </c>
    </row>
    <row r="1966" spans="1:6" x14ac:dyDescent="0.3">
      <c r="A1966" s="1">
        <f t="shared" si="30"/>
        <v>1964</v>
      </c>
      <c r="B1966" s="6" t="str">
        <f xml:space="preserve"> RTD("cqg.rtd",,"StudyData", $I$2, "BAR", "", "Time", $I$4,-$A1966,$I$6,$I$10, "","False","T")</f>
        <v/>
      </c>
      <c r="C1966" s="3" t="str">
        <f xml:space="preserve"> RTD("cqg.rtd",,"StudyData", $I$2, "BAR", "", "Open", $I$4, -$A1966, $I$6,$I$10,,$I$8,$I$12)</f>
        <v/>
      </c>
      <c r="D1966" s="3" t="str">
        <f xml:space="preserve"> RTD("cqg.rtd",,"StudyData", $I$2, "BAR", "", "High", $I$4, -$A1966, $I$6,$I$10,,$I$8,$I$12)</f>
        <v/>
      </c>
      <c r="E1966" s="3" t="str">
        <f xml:space="preserve"> RTD("cqg.rtd",,"StudyData", $I$2, "BAR", "", "Low", $I$4, -$A1966, $I$6,$I$10,,$I$8,$I$12)</f>
        <v/>
      </c>
      <c r="F1966" s="3" t="str">
        <f xml:space="preserve"> RTD("cqg.rtd",,"StudyData", $I$2, "BAR", "", "Close", $I$4, -$A1966, $I$6,$I$10,,$I$8,$I$12)</f>
        <v/>
      </c>
    </row>
    <row r="1967" spans="1:6" x14ac:dyDescent="0.3">
      <c r="A1967" s="1">
        <f t="shared" si="30"/>
        <v>1965</v>
      </c>
      <c r="B1967" s="6" t="str">
        <f xml:space="preserve"> RTD("cqg.rtd",,"StudyData", $I$2, "BAR", "", "Time", $I$4,-$A1967,$I$6,$I$10, "","False","T")</f>
        <v/>
      </c>
      <c r="C1967" s="3" t="str">
        <f xml:space="preserve"> RTD("cqg.rtd",,"StudyData", $I$2, "BAR", "", "Open", $I$4, -$A1967, $I$6,$I$10,,$I$8,$I$12)</f>
        <v/>
      </c>
      <c r="D1967" s="3" t="str">
        <f xml:space="preserve"> RTD("cqg.rtd",,"StudyData", $I$2, "BAR", "", "High", $I$4, -$A1967, $I$6,$I$10,,$I$8,$I$12)</f>
        <v/>
      </c>
      <c r="E1967" s="3" t="str">
        <f xml:space="preserve"> RTD("cqg.rtd",,"StudyData", $I$2, "BAR", "", "Low", $I$4, -$A1967, $I$6,$I$10,,$I$8,$I$12)</f>
        <v/>
      </c>
      <c r="F1967" s="3" t="str">
        <f xml:space="preserve"> RTD("cqg.rtd",,"StudyData", $I$2, "BAR", "", "Close", $I$4, -$A1967, $I$6,$I$10,,$I$8,$I$12)</f>
        <v/>
      </c>
    </row>
    <row r="1968" spans="1:6" x14ac:dyDescent="0.3">
      <c r="A1968" s="1">
        <f t="shared" si="30"/>
        <v>1966</v>
      </c>
      <c r="B1968" s="6" t="str">
        <f xml:space="preserve"> RTD("cqg.rtd",,"StudyData", $I$2, "BAR", "", "Time", $I$4,-$A1968,$I$6,$I$10, "","False","T")</f>
        <v/>
      </c>
      <c r="C1968" s="3" t="str">
        <f xml:space="preserve"> RTD("cqg.rtd",,"StudyData", $I$2, "BAR", "", "Open", $I$4, -$A1968, $I$6,$I$10,,$I$8,$I$12)</f>
        <v/>
      </c>
      <c r="D1968" s="3" t="str">
        <f xml:space="preserve"> RTD("cqg.rtd",,"StudyData", $I$2, "BAR", "", "High", $I$4, -$A1968, $I$6,$I$10,,$I$8,$I$12)</f>
        <v/>
      </c>
      <c r="E1968" s="3" t="str">
        <f xml:space="preserve"> RTD("cqg.rtd",,"StudyData", $I$2, "BAR", "", "Low", $I$4, -$A1968, $I$6,$I$10,,$I$8,$I$12)</f>
        <v/>
      </c>
      <c r="F1968" s="3" t="str">
        <f xml:space="preserve"> RTD("cqg.rtd",,"StudyData", $I$2, "BAR", "", "Close", $I$4, -$A1968, $I$6,$I$10,,$I$8,$I$12)</f>
        <v/>
      </c>
    </row>
    <row r="1969" spans="1:6" x14ac:dyDescent="0.3">
      <c r="A1969" s="1">
        <f t="shared" si="30"/>
        <v>1967</v>
      </c>
      <c r="B1969" s="6" t="str">
        <f xml:space="preserve"> RTD("cqg.rtd",,"StudyData", $I$2, "BAR", "", "Time", $I$4,-$A1969,$I$6,$I$10, "","False","T")</f>
        <v/>
      </c>
      <c r="C1969" s="3" t="str">
        <f xml:space="preserve"> RTD("cqg.rtd",,"StudyData", $I$2, "BAR", "", "Open", $I$4, -$A1969, $I$6,$I$10,,$I$8,$I$12)</f>
        <v/>
      </c>
      <c r="D1969" s="3" t="str">
        <f xml:space="preserve"> RTD("cqg.rtd",,"StudyData", $I$2, "BAR", "", "High", $I$4, -$A1969, $I$6,$I$10,,$I$8,$I$12)</f>
        <v/>
      </c>
      <c r="E1969" s="3" t="str">
        <f xml:space="preserve"> RTD("cqg.rtd",,"StudyData", $I$2, "BAR", "", "Low", $I$4, -$A1969, $I$6,$I$10,,$I$8,$I$12)</f>
        <v/>
      </c>
      <c r="F1969" s="3" t="str">
        <f xml:space="preserve"> RTD("cqg.rtd",,"StudyData", $I$2, "BAR", "", "Close", $I$4, -$A1969, $I$6,$I$10,,$I$8,$I$12)</f>
        <v/>
      </c>
    </row>
    <row r="1970" spans="1:6" x14ac:dyDescent="0.3">
      <c r="A1970" s="1">
        <f t="shared" si="30"/>
        <v>1968</v>
      </c>
      <c r="B1970" s="6" t="str">
        <f xml:space="preserve"> RTD("cqg.rtd",,"StudyData", $I$2, "BAR", "", "Time", $I$4,-$A1970,$I$6,$I$10, "","False","T")</f>
        <v/>
      </c>
      <c r="C1970" s="3" t="str">
        <f xml:space="preserve"> RTD("cqg.rtd",,"StudyData", $I$2, "BAR", "", "Open", $I$4, -$A1970, $I$6,$I$10,,$I$8,$I$12)</f>
        <v/>
      </c>
      <c r="D1970" s="3" t="str">
        <f xml:space="preserve"> RTD("cqg.rtd",,"StudyData", $I$2, "BAR", "", "High", $I$4, -$A1970, $I$6,$I$10,,$I$8,$I$12)</f>
        <v/>
      </c>
      <c r="E1970" s="3" t="str">
        <f xml:space="preserve"> RTD("cqg.rtd",,"StudyData", $I$2, "BAR", "", "Low", $I$4, -$A1970, $I$6,$I$10,,$I$8,$I$12)</f>
        <v/>
      </c>
      <c r="F1970" s="3" t="str">
        <f xml:space="preserve"> RTD("cqg.rtd",,"StudyData", $I$2, "BAR", "", "Close", $I$4, -$A1970, $I$6,$I$10,,$I$8,$I$12)</f>
        <v/>
      </c>
    </row>
    <row r="1971" spans="1:6" x14ac:dyDescent="0.3">
      <c r="A1971" s="1">
        <f t="shared" si="30"/>
        <v>1969</v>
      </c>
      <c r="B1971" s="6" t="str">
        <f xml:space="preserve"> RTD("cqg.rtd",,"StudyData", $I$2, "BAR", "", "Time", $I$4,-$A1971,$I$6,$I$10, "","False","T")</f>
        <v/>
      </c>
      <c r="C1971" s="3" t="str">
        <f xml:space="preserve"> RTD("cqg.rtd",,"StudyData", $I$2, "BAR", "", "Open", $I$4, -$A1971, $I$6,$I$10,,$I$8,$I$12)</f>
        <v/>
      </c>
      <c r="D1971" s="3" t="str">
        <f xml:space="preserve"> RTD("cqg.rtd",,"StudyData", $I$2, "BAR", "", "High", $I$4, -$A1971, $I$6,$I$10,,$I$8,$I$12)</f>
        <v/>
      </c>
      <c r="E1971" s="3" t="str">
        <f xml:space="preserve"> RTD("cqg.rtd",,"StudyData", $I$2, "BAR", "", "Low", $I$4, -$A1971, $I$6,$I$10,,$I$8,$I$12)</f>
        <v/>
      </c>
      <c r="F1971" s="3" t="str">
        <f xml:space="preserve"> RTD("cqg.rtd",,"StudyData", $I$2, "BAR", "", "Close", $I$4, -$A1971, $I$6,$I$10,,$I$8,$I$12)</f>
        <v/>
      </c>
    </row>
    <row r="1972" spans="1:6" x14ac:dyDescent="0.3">
      <c r="A1972" s="1">
        <f t="shared" si="30"/>
        <v>1970</v>
      </c>
      <c r="B1972" s="6" t="str">
        <f xml:space="preserve"> RTD("cqg.rtd",,"StudyData", $I$2, "BAR", "", "Time", $I$4,-$A1972,$I$6,$I$10, "","False","T")</f>
        <v/>
      </c>
      <c r="C1972" s="3" t="str">
        <f xml:space="preserve"> RTD("cqg.rtd",,"StudyData", $I$2, "BAR", "", "Open", $I$4, -$A1972, $I$6,$I$10,,$I$8,$I$12)</f>
        <v/>
      </c>
      <c r="D1972" s="3" t="str">
        <f xml:space="preserve"> RTD("cqg.rtd",,"StudyData", $I$2, "BAR", "", "High", $I$4, -$A1972, $I$6,$I$10,,$I$8,$I$12)</f>
        <v/>
      </c>
      <c r="E1972" s="3" t="str">
        <f xml:space="preserve"> RTD("cqg.rtd",,"StudyData", $I$2, "BAR", "", "Low", $I$4, -$A1972, $I$6,$I$10,,$I$8,$I$12)</f>
        <v/>
      </c>
      <c r="F1972" s="3" t="str">
        <f xml:space="preserve"> RTD("cqg.rtd",,"StudyData", $I$2, "BAR", "", "Close", $I$4, -$A1972, $I$6,$I$10,,$I$8,$I$12)</f>
        <v/>
      </c>
    </row>
    <row r="1973" spans="1:6" x14ac:dyDescent="0.3">
      <c r="A1973" s="1">
        <f t="shared" si="30"/>
        <v>1971</v>
      </c>
      <c r="B1973" s="6" t="str">
        <f xml:space="preserve"> RTD("cqg.rtd",,"StudyData", $I$2, "BAR", "", "Time", $I$4,-$A1973,$I$6,$I$10, "","False","T")</f>
        <v/>
      </c>
      <c r="C1973" s="3" t="str">
        <f xml:space="preserve"> RTD("cqg.rtd",,"StudyData", $I$2, "BAR", "", "Open", $I$4, -$A1973, $I$6,$I$10,,$I$8,$I$12)</f>
        <v/>
      </c>
      <c r="D1973" s="3" t="str">
        <f xml:space="preserve"> RTD("cqg.rtd",,"StudyData", $I$2, "BAR", "", "High", $I$4, -$A1973, $I$6,$I$10,,$I$8,$I$12)</f>
        <v/>
      </c>
      <c r="E1973" s="3" t="str">
        <f xml:space="preserve"> RTD("cqg.rtd",,"StudyData", $I$2, "BAR", "", "Low", $I$4, -$A1973, $I$6,$I$10,,$I$8,$I$12)</f>
        <v/>
      </c>
      <c r="F1973" s="3" t="str">
        <f xml:space="preserve"> RTD("cqg.rtd",,"StudyData", $I$2, "BAR", "", "Close", $I$4, -$A1973, $I$6,$I$10,,$I$8,$I$12)</f>
        <v/>
      </c>
    </row>
    <row r="1974" spans="1:6" x14ac:dyDescent="0.3">
      <c r="A1974" s="1">
        <f t="shared" si="30"/>
        <v>1972</v>
      </c>
      <c r="B1974" s="6" t="str">
        <f xml:space="preserve"> RTD("cqg.rtd",,"StudyData", $I$2, "BAR", "", "Time", $I$4,-$A1974,$I$6,$I$10, "","False","T")</f>
        <v/>
      </c>
      <c r="C1974" s="3" t="str">
        <f xml:space="preserve"> RTD("cqg.rtd",,"StudyData", $I$2, "BAR", "", "Open", $I$4, -$A1974, $I$6,$I$10,,$I$8,$I$12)</f>
        <v/>
      </c>
      <c r="D1974" s="3" t="str">
        <f xml:space="preserve"> RTD("cqg.rtd",,"StudyData", $I$2, "BAR", "", "High", $I$4, -$A1974, $I$6,$I$10,,$I$8,$I$12)</f>
        <v/>
      </c>
      <c r="E1974" s="3" t="str">
        <f xml:space="preserve"> RTD("cqg.rtd",,"StudyData", $I$2, "BAR", "", "Low", $I$4, -$A1974, $I$6,$I$10,,$I$8,$I$12)</f>
        <v/>
      </c>
      <c r="F1974" s="3" t="str">
        <f xml:space="preserve"> RTD("cqg.rtd",,"StudyData", $I$2, "BAR", "", "Close", $I$4, -$A1974, $I$6,$I$10,,$I$8,$I$12)</f>
        <v/>
      </c>
    </row>
    <row r="1975" spans="1:6" x14ac:dyDescent="0.3">
      <c r="A1975" s="1">
        <f t="shared" si="30"/>
        <v>1973</v>
      </c>
      <c r="B1975" s="6" t="str">
        <f xml:space="preserve"> RTD("cqg.rtd",,"StudyData", $I$2, "BAR", "", "Time", $I$4,-$A1975,$I$6,$I$10, "","False","T")</f>
        <v/>
      </c>
      <c r="C1975" s="3" t="str">
        <f xml:space="preserve"> RTD("cqg.rtd",,"StudyData", $I$2, "BAR", "", "Open", $I$4, -$A1975, $I$6,$I$10,,$I$8,$I$12)</f>
        <v/>
      </c>
      <c r="D1975" s="3" t="str">
        <f xml:space="preserve"> RTD("cqg.rtd",,"StudyData", $I$2, "BAR", "", "High", $I$4, -$A1975, $I$6,$I$10,,$I$8,$I$12)</f>
        <v/>
      </c>
      <c r="E1975" s="3" t="str">
        <f xml:space="preserve"> RTD("cqg.rtd",,"StudyData", $I$2, "BAR", "", "Low", $I$4, -$A1975, $I$6,$I$10,,$I$8,$I$12)</f>
        <v/>
      </c>
      <c r="F1975" s="3" t="str">
        <f xml:space="preserve"> RTD("cqg.rtd",,"StudyData", $I$2, "BAR", "", "Close", $I$4, -$A1975, $I$6,$I$10,,$I$8,$I$12)</f>
        <v/>
      </c>
    </row>
    <row r="1976" spans="1:6" x14ac:dyDescent="0.3">
      <c r="A1976" s="1">
        <f t="shared" si="30"/>
        <v>1974</v>
      </c>
      <c r="B1976" s="6" t="str">
        <f xml:space="preserve"> RTD("cqg.rtd",,"StudyData", $I$2, "BAR", "", "Time", $I$4,-$A1976,$I$6,$I$10, "","False","T")</f>
        <v/>
      </c>
      <c r="C1976" s="3" t="str">
        <f xml:space="preserve"> RTD("cqg.rtd",,"StudyData", $I$2, "BAR", "", "Open", $I$4, -$A1976, $I$6,$I$10,,$I$8,$I$12)</f>
        <v/>
      </c>
      <c r="D1976" s="3" t="str">
        <f xml:space="preserve"> RTD("cqg.rtd",,"StudyData", $I$2, "BAR", "", "High", $I$4, -$A1976, $I$6,$I$10,,$I$8,$I$12)</f>
        <v/>
      </c>
      <c r="E1976" s="3" t="str">
        <f xml:space="preserve"> RTD("cqg.rtd",,"StudyData", $I$2, "BAR", "", "Low", $I$4, -$A1976, $I$6,$I$10,,$I$8,$I$12)</f>
        <v/>
      </c>
      <c r="F1976" s="3" t="str">
        <f xml:space="preserve"> RTD("cqg.rtd",,"StudyData", $I$2, "BAR", "", "Close", $I$4, -$A1976, $I$6,$I$10,,$I$8,$I$12)</f>
        <v/>
      </c>
    </row>
    <row r="1977" spans="1:6" x14ac:dyDescent="0.3">
      <c r="A1977" s="1">
        <f t="shared" si="30"/>
        <v>1975</v>
      </c>
      <c r="B1977" s="6" t="str">
        <f xml:space="preserve"> RTD("cqg.rtd",,"StudyData", $I$2, "BAR", "", "Time", $I$4,-$A1977,$I$6,$I$10, "","False","T")</f>
        <v/>
      </c>
      <c r="C1977" s="3" t="str">
        <f xml:space="preserve"> RTD("cqg.rtd",,"StudyData", $I$2, "BAR", "", "Open", $I$4, -$A1977, $I$6,$I$10,,$I$8,$I$12)</f>
        <v/>
      </c>
      <c r="D1977" s="3" t="str">
        <f xml:space="preserve"> RTD("cqg.rtd",,"StudyData", $I$2, "BAR", "", "High", $I$4, -$A1977, $I$6,$I$10,,$I$8,$I$12)</f>
        <v/>
      </c>
      <c r="E1977" s="3" t="str">
        <f xml:space="preserve"> RTD("cqg.rtd",,"StudyData", $I$2, "BAR", "", "Low", $I$4, -$A1977, $I$6,$I$10,,$I$8,$I$12)</f>
        <v/>
      </c>
      <c r="F1977" s="3" t="str">
        <f xml:space="preserve"> RTD("cqg.rtd",,"StudyData", $I$2, "BAR", "", "Close", $I$4, -$A1977, $I$6,$I$10,,$I$8,$I$12)</f>
        <v/>
      </c>
    </row>
    <row r="1978" spans="1:6" x14ac:dyDescent="0.3">
      <c r="A1978" s="1">
        <f t="shared" si="30"/>
        <v>1976</v>
      </c>
      <c r="B1978" s="6" t="str">
        <f xml:space="preserve"> RTD("cqg.rtd",,"StudyData", $I$2, "BAR", "", "Time", $I$4,-$A1978,$I$6,$I$10, "","False","T")</f>
        <v/>
      </c>
      <c r="C1978" s="3" t="str">
        <f xml:space="preserve"> RTD("cqg.rtd",,"StudyData", $I$2, "BAR", "", "Open", $I$4, -$A1978, $I$6,$I$10,,$I$8,$I$12)</f>
        <v/>
      </c>
      <c r="D1978" s="3" t="str">
        <f xml:space="preserve"> RTD("cqg.rtd",,"StudyData", $I$2, "BAR", "", "High", $I$4, -$A1978, $I$6,$I$10,,$I$8,$I$12)</f>
        <v/>
      </c>
      <c r="E1978" s="3" t="str">
        <f xml:space="preserve"> RTD("cqg.rtd",,"StudyData", $I$2, "BAR", "", "Low", $I$4, -$A1978, $I$6,$I$10,,$I$8,$I$12)</f>
        <v/>
      </c>
      <c r="F1978" s="3" t="str">
        <f xml:space="preserve"> RTD("cqg.rtd",,"StudyData", $I$2, "BAR", "", "Close", $I$4, -$A1978, $I$6,$I$10,,$I$8,$I$12)</f>
        <v/>
      </c>
    </row>
    <row r="1979" spans="1:6" x14ac:dyDescent="0.3">
      <c r="A1979" s="1">
        <f t="shared" si="30"/>
        <v>1977</v>
      </c>
      <c r="B1979" s="6" t="str">
        <f xml:space="preserve"> RTD("cqg.rtd",,"StudyData", $I$2, "BAR", "", "Time", $I$4,-$A1979,$I$6,$I$10, "","False","T")</f>
        <v/>
      </c>
      <c r="C1979" s="3" t="str">
        <f xml:space="preserve"> RTD("cqg.rtd",,"StudyData", $I$2, "BAR", "", "Open", $I$4, -$A1979, $I$6,$I$10,,$I$8,$I$12)</f>
        <v/>
      </c>
      <c r="D1979" s="3" t="str">
        <f xml:space="preserve"> RTD("cqg.rtd",,"StudyData", $I$2, "BAR", "", "High", $I$4, -$A1979, $I$6,$I$10,,$I$8,$I$12)</f>
        <v/>
      </c>
      <c r="E1979" s="3" t="str">
        <f xml:space="preserve"> RTD("cqg.rtd",,"StudyData", $I$2, "BAR", "", "Low", $I$4, -$A1979, $I$6,$I$10,,$I$8,$I$12)</f>
        <v/>
      </c>
      <c r="F1979" s="3" t="str">
        <f xml:space="preserve"> RTD("cqg.rtd",,"StudyData", $I$2, "BAR", "", "Close", $I$4, -$A1979, $I$6,$I$10,,$I$8,$I$12)</f>
        <v/>
      </c>
    </row>
    <row r="1980" spans="1:6" x14ac:dyDescent="0.3">
      <c r="A1980" s="1">
        <f t="shared" si="30"/>
        <v>1978</v>
      </c>
      <c r="B1980" s="6" t="str">
        <f xml:space="preserve"> RTD("cqg.rtd",,"StudyData", $I$2, "BAR", "", "Time", $I$4,-$A1980,$I$6,$I$10, "","False","T")</f>
        <v/>
      </c>
      <c r="C1980" s="3" t="str">
        <f xml:space="preserve"> RTD("cqg.rtd",,"StudyData", $I$2, "BAR", "", "Open", $I$4, -$A1980, $I$6,$I$10,,$I$8,$I$12)</f>
        <v/>
      </c>
      <c r="D1980" s="3" t="str">
        <f xml:space="preserve"> RTD("cqg.rtd",,"StudyData", $I$2, "BAR", "", "High", $I$4, -$A1980, $I$6,$I$10,,$I$8,$I$12)</f>
        <v/>
      </c>
      <c r="E1980" s="3" t="str">
        <f xml:space="preserve"> RTD("cqg.rtd",,"StudyData", $I$2, "BAR", "", "Low", $I$4, -$A1980, $I$6,$I$10,,$I$8,$I$12)</f>
        <v/>
      </c>
      <c r="F1980" s="3" t="str">
        <f xml:space="preserve"> RTD("cqg.rtd",,"StudyData", $I$2, "BAR", "", "Close", $I$4, -$A1980, $I$6,$I$10,,$I$8,$I$12)</f>
        <v/>
      </c>
    </row>
    <row r="1981" spans="1:6" x14ac:dyDescent="0.3">
      <c r="A1981" s="1">
        <f t="shared" si="30"/>
        <v>1979</v>
      </c>
      <c r="B1981" s="6" t="str">
        <f xml:space="preserve"> RTD("cqg.rtd",,"StudyData", $I$2, "BAR", "", "Time", $I$4,-$A1981,$I$6,$I$10, "","False","T")</f>
        <v/>
      </c>
      <c r="C1981" s="3" t="str">
        <f xml:space="preserve"> RTD("cqg.rtd",,"StudyData", $I$2, "BAR", "", "Open", $I$4, -$A1981, $I$6,$I$10,,$I$8,$I$12)</f>
        <v/>
      </c>
      <c r="D1981" s="3" t="str">
        <f xml:space="preserve"> RTD("cqg.rtd",,"StudyData", $I$2, "BAR", "", "High", $I$4, -$A1981, $I$6,$I$10,,$I$8,$I$12)</f>
        <v/>
      </c>
      <c r="E1981" s="3" t="str">
        <f xml:space="preserve"> RTD("cqg.rtd",,"StudyData", $I$2, "BAR", "", "Low", $I$4, -$A1981, $I$6,$I$10,,$I$8,$I$12)</f>
        <v/>
      </c>
      <c r="F1981" s="3" t="str">
        <f xml:space="preserve"> RTD("cqg.rtd",,"StudyData", $I$2, "BAR", "", "Close", $I$4, -$A1981, $I$6,$I$10,,$I$8,$I$12)</f>
        <v/>
      </c>
    </row>
    <row r="1982" spans="1:6" x14ac:dyDescent="0.3">
      <c r="A1982" s="1">
        <f t="shared" si="30"/>
        <v>1980</v>
      </c>
      <c r="B1982" s="6" t="str">
        <f xml:space="preserve"> RTD("cqg.rtd",,"StudyData", $I$2, "BAR", "", "Time", $I$4,-$A1982,$I$6,$I$10, "","False","T")</f>
        <v/>
      </c>
      <c r="C1982" s="3" t="str">
        <f xml:space="preserve"> RTD("cqg.rtd",,"StudyData", $I$2, "BAR", "", "Open", $I$4, -$A1982, $I$6,$I$10,,$I$8,$I$12)</f>
        <v/>
      </c>
      <c r="D1982" s="3" t="str">
        <f xml:space="preserve"> RTD("cqg.rtd",,"StudyData", $I$2, "BAR", "", "High", $I$4, -$A1982, $I$6,$I$10,,$I$8,$I$12)</f>
        <v/>
      </c>
      <c r="E1982" s="3" t="str">
        <f xml:space="preserve"> RTD("cqg.rtd",,"StudyData", $I$2, "BAR", "", "Low", $I$4, -$A1982, $I$6,$I$10,,$I$8,$I$12)</f>
        <v/>
      </c>
      <c r="F1982" s="3" t="str">
        <f xml:space="preserve"> RTD("cqg.rtd",,"StudyData", $I$2, "BAR", "", "Close", $I$4, -$A1982, $I$6,$I$10,,$I$8,$I$12)</f>
        <v/>
      </c>
    </row>
    <row r="1983" spans="1:6" x14ac:dyDescent="0.3">
      <c r="A1983" s="1">
        <f t="shared" si="30"/>
        <v>1981</v>
      </c>
      <c r="B1983" s="6" t="str">
        <f xml:space="preserve"> RTD("cqg.rtd",,"StudyData", $I$2, "BAR", "", "Time", $I$4,-$A1983,$I$6,$I$10, "","False","T")</f>
        <v/>
      </c>
      <c r="C1983" s="3" t="str">
        <f xml:space="preserve"> RTD("cqg.rtd",,"StudyData", $I$2, "BAR", "", "Open", $I$4, -$A1983, $I$6,$I$10,,$I$8,$I$12)</f>
        <v/>
      </c>
      <c r="D1983" s="3" t="str">
        <f xml:space="preserve"> RTD("cqg.rtd",,"StudyData", $I$2, "BAR", "", "High", $I$4, -$A1983, $I$6,$I$10,,$I$8,$I$12)</f>
        <v/>
      </c>
      <c r="E1983" s="3" t="str">
        <f xml:space="preserve"> RTD("cqg.rtd",,"StudyData", $I$2, "BAR", "", "Low", $I$4, -$A1983, $I$6,$I$10,,$I$8,$I$12)</f>
        <v/>
      </c>
      <c r="F1983" s="3" t="str">
        <f xml:space="preserve"> RTD("cqg.rtd",,"StudyData", $I$2, "BAR", "", "Close", $I$4, -$A1983, $I$6,$I$10,,$I$8,$I$12)</f>
        <v/>
      </c>
    </row>
    <row r="1984" spans="1:6" x14ac:dyDescent="0.3">
      <c r="A1984" s="1">
        <f t="shared" si="30"/>
        <v>1982</v>
      </c>
      <c r="B1984" s="6" t="str">
        <f xml:space="preserve"> RTD("cqg.rtd",,"StudyData", $I$2, "BAR", "", "Time", $I$4,-$A1984,$I$6,$I$10, "","False","T")</f>
        <v/>
      </c>
      <c r="C1984" s="3" t="str">
        <f xml:space="preserve"> RTD("cqg.rtd",,"StudyData", $I$2, "BAR", "", "Open", $I$4, -$A1984, $I$6,$I$10,,$I$8,$I$12)</f>
        <v/>
      </c>
      <c r="D1984" s="3" t="str">
        <f xml:space="preserve"> RTD("cqg.rtd",,"StudyData", $I$2, "BAR", "", "High", $I$4, -$A1984, $I$6,$I$10,,$I$8,$I$12)</f>
        <v/>
      </c>
      <c r="E1984" s="3" t="str">
        <f xml:space="preserve"> RTD("cqg.rtd",,"StudyData", $I$2, "BAR", "", "Low", $I$4, -$A1984, $I$6,$I$10,,$I$8,$I$12)</f>
        <v/>
      </c>
      <c r="F1984" s="3" t="str">
        <f xml:space="preserve"> RTD("cqg.rtd",,"StudyData", $I$2, "BAR", "", "Close", $I$4, -$A1984, $I$6,$I$10,,$I$8,$I$12)</f>
        <v/>
      </c>
    </row>
    <row r="1985" spans="1:6" x14ac:dyDescent="0.3">
      <c r="A1985" s="1">
        <f t="shared" si="30"/>
        <v>1983</v>
      </c>
      <c r="B1985" s="6" t="str">
        <f xml:space="preserve"> RTD("cqg.rtd",,"StudyData", $I$2, "BAR", "", "Time", $I$4,-$A1985,$I$6,$I$10, "","False","T")</f>
        <v/>
      </c>
      <c r="C1985" s="3" t="str">
        <f xml:space="preserve"> RTD("cqg.rtd",,"StudyData", $I$2, "BAR", "", "Open", $I$4, -$A1985, $I$6,$I$10,,$I$8,$I$12)</f>
        <v/>
      </c>
      <c r="D1985" s="3" t="str">
        <f xml:space="preserve"> RTD("cqg.rtd",,"StudyData", $I$2, "BAR", "", "High", $I$4, -$A1985, $I$6,$I$10,,$I$8,$I$12)</f>
        <v/>
      </c>
      <c r="E1985" s="3" t="str">
        <f xml:space="preserve"> RTD("cqg.rtd",,"StudyData", $I$2, "BAR", "", "Low", $I$4, -$A1985, $I$6,$I$10,,$I$8,$I$12)</f>
        <v/>
      </c>
      <c r="F1985" s="3" t="str">
        <f xml:space="preserve"> RTD("cqg.rtd",,"StudyData", $I$2, "BAR", "", "Close", $I$4, -$A1985, $I$6,$I$10,,$I$8,$I$12)</f>
        <v/>
      </c>
    </row>
    <row r="1986" spans="1:6" x14ac:dyDescent="0.3">
      <c r="A1986" s="1">
        <f t="shared" si="30"/>
        <v>1984</v>
      </c>
      <c r="B1986" s="6" t="str">
        <f xml:space="preserve"> RTD("cqg.rtd",,"StudyData", $I$2, "BAR", "", "Time", $I$4,-$A1986,$I$6,$I$10, "","False","T")</f>
        <v/>
      </c>
      <c r="C1986" s="3" t="str">
        <f xml:space="preserve"> RTD("cqg.rtd",,"StudyData", $I$2, "BAR", "", "Open", $I$4, -$A1986, $I$6,$I$10,,$I$8,$I$12)</f>
        <v/>
      </c>
      <c r="D1986" s="3" t="str">
        <f xml:space="preserve"> RTD("cqg.rtd",,"StudyData", $I$2, "BAR", "", "High", $I$4, -$A1986, $I$6,$I$10,,$I$8,$I$12)</f>
        <v/>
      </c>
      <c r="E1986" s="3" t="str">
        <f xml:space="preserve"> RTD("cqg.rtd",,"StudyData", $I$2, "BAR", "", "Low", $I$4, -$A1986, $I$6,$I$10,,$I$8,$I$12)</f>
        <v/>
      </c>
      <c r="F1986" s="3" t="str">
        <f xml:space="preserve"> RTD("cqg.rtd",,"StudyData", $I$2, "BAR", "", "Close", $I$4, -$A1986, $I$6,$I$10,,$I$8,$I$12)</f>
        <v/>
      </c>
    </row>
    <row r="1987" spans="1:6" x14ac:dyDescent="0.3">
      <c r="A1987" s="1">
        <f t="shared" si="30"/>
        <v>1985</v>
      </c>
      <c r="B1987" s="6" t="str">
        <f xml:space="preserve"> RTD("cqg.rtd",,"StudyData", $I$2, "BAR", "", "Time", $I$4,-$A1987,$I$6,$I$10, "","False","T")</f>
        <v/>
      </c>
      <c r="C1987" s="3" t="str">
        <f xml:space="preserve"> RTD("cqg.rtd",,"StudyData", $I$2, "BAR", "", "Open", $I$4, -$A1987, $I$6,$I$10,,$I$8,$I$12)</f>
        <v/>
      </c>
      <c r="D1987" s="3" t="str">
        <f xml:space="preserve"> RTD("cqg.rtd",,"StudyData", $I$2, "BAR", "", "High", $I$4, -$A1987, $I$6,$I$10,,$I$8,$I$12)</f>
        <v/>
      </c>
      <c r="E1987" s="3" t="str">
        <f xml:space="preserve"> RTD("cqg.rtd",,"StudyData", $I$2, "BAR", "", "Low", $I$4, -$A1987, $I$6,$I$10,,$I$8,$I$12)</f>
        <v/>
      </c>
      <c r="F1987" s="3" t="str">
        <f xml:space="preserve"> RTD("cqg.rtd",,"StudyData", $I$2, "BAR", "", "Close", $I$4, -$A1987, $I$6,$I$10,,$I$8,$I$12)</f>
        <v/>
      </c>
    </row>
    <row r="1988" spans="1:6" x14ac:dyDescent="0.3">
      <c r="A1988" s="1">
        <f t="shared" ref="A1988:A2051" si="31">A1987+1</f>
        <v>1986</v>
      </c>
      <c r="B1988" s="6" t="str">
        <f xml:space="preserve"> RTD("cqg.rtd",,"StudyData", $I$2, "BAR", "", "Time", $I$4,-$A1988,$I$6,$I$10, "","False","T")</f>
        <v/>
      </c>
      <c r="C1988" s="3" t="str">
        <f xml:space="preserve"> RTD("cqg.rtd",,"StudyData", $I$2, "BAR", "", "Open", $I$4, -$A1988, $I$6,$I$10,,$I$8,$I$12)</f>
        <v/>
      </c>
      <c r="D1988" s="3" t="str">
        <f xml:space="preserve"> RTD("cqg.rtd",,"StudyData", $I$2, "BAR", "", "High", $I$4, -$A1988, $I$6,$I$10,,$I$8,$I$12)</f>
        <v/>
      </c>
      <c r="E1988" s="3" t="str">
        <f xml:space="preserve"> RTD("cqg.rtd",,"StudyData", $I$2, "BAR", "", "Low", $I$4, -$A1988, $I$6,$I$10,,$I$8,$I$12)</f>
        <v/>
      </c>
      <c r="F1988" s="3" t="str">
        <f xml:space="preserve"> RTD("cqg.rtd",,"StudyData", $I$2, "BAR", "", "Close", $I$4, -$A1988, $I$6,$I$10,,$I$8,$I$12)</f>
        <v/>
      </c>
    </row>
    <row r="1989" spans="1:6" x14ac:dyDescent="0.3">
      <c r="A1989" s="1">
        <f t="shared" si="31"/>
        <v>1987</v>
      </c>
      <c r="B1989" s="6" t="str">
        <f xml:space="preserve"> RTD("cqg.rtd",,"StudyData", $I$2, "BAR", "", "Time", $I$4,-$A1989,$I$6,$I$10, "","False","T")</f>
        <v/>
      </c>
      <c r="C1989" s="3" t="str">
        <f xml:space="preserve"> RTD("cqg.rtd",,"StudyData", $I$2, "BAR", "", "Open", $I$4, -$A1989, $I$6,$I$10,,$I$8,$I$12)</f>
        <v/>
      </c>
      <c r="D1989" s="3" t="str">
        <f xml:space="preserve"> RTD("cqg.rtd",,"StudyData", $I$2, "BAR", "", "High", $I$4, -$A1989, $I$6,$I$10,,$I$8,$I$12)</f>
        <v/>
      </c>
      <c r="E1989" s="3" t="str">
        <f xml:space="preserve"> RTD("cqg.rtd",,"StudyData", $I$2, "BAR", "", "Low", $I$4, -$A1989, $I$6,$I$10,,$I$8,$I$12)</f>
        <v/>
      </c>
      <c r="F1989" s="3" t="str">
        <f xml:space="preserve"> RTD("cqg.rtd",,"StudyData", $I$2, "BAR", "", "Close", $I$4, -$A1989, $I$6,$I$10,,$I$8,$I$12)</f>
        <v/>
      </c>
    </row>
    <row r="1990" spans="1:6" x14ac:dyDescent="0.3">
      <c r="A1990" s="1">
        <f t="shared" si="31"/>
        <v>1988</v>
      </c>
      <c r="B1990" s="6" t="str">
        <f xml:space="preserve"> RTD("cqg.rtd",,"StudyData", $I$2, "BAR", "", "Time", $I$4,-$A1990,$I$6,$I$10, "","False","T")</f>
        <v/>
      </c>
      <c r="C1990" s="3" t="str">
        <f xml:space="preserve"> RTD("cqg.rtd",,"StudyData", $I$2, "BAR", "", "Open", $I$4, -$A1990, $I$6,$I$10,,$I$8,$I$12)</f>
        <v/>
      </c>
      <c r="D1990" s="3" t="str">
        <f xml:space="preserve"> RTD("cqg.rtd",,"StudyData", $I$2, "BAR", "", "High", $I$4, -$A1990, $I$6,$I$10,,$I$8,$I$12)</f>
        <v/>
      </c>
      <c r="E1990" s="3" t="str">
        <f xml:space="preserve"> RTD("cqg.rtd",,"StudyData", $I$2, "BAR", "", "Low", $I$4, -$A1990, $I$6,$I$10,,$I$8,$I$12)</f>
        <v/>
      </c>
      <c r="F1990" s="3" t="str">
        <f xml:space="preserve"> RTD("cqg.rtd",,"StudyData", $I$2, "BAR", "", "Close", $I$4, -$A1990, $I$6,$I$10,,$I$8,$I$12)</f>
        <v/>
      </c>
    </row>
    <row r="1991" spans="1:6" x14ac:dyDescent="0.3">
      <c r="A1991" s="1">
        <f t="shared" si="31"/>
        <v>1989</v>
      </c>
      <c r="B1991" s="6" t="str">
        <f xml:space="preserve"> RTD("cqg.rtd",,"StudyData", $I$2, "BAR", "", "Time", $I$4,-$A1991,$I$6,$I$10, "","False","T")</f>
        <v/>
      </c>
      <c r="C1991" s="3" t="str">
        <f xml:space="preserve"> RTD("cqg.rtd",,"StudyData", $I$2, "BAR", "", "Open", $I$4, -$A1991, $I$6,$I$10,,$I$8,$I$12)</f>
        <v/>
      </c>
      <c r="D1991" s="3" t="str">
        <f xml:space="preserve"> RTD("cqg.rtd",,"StudyData", $I$2, "BAR", "", "High", $I$4, -$A1991, $I$6,$I$10,,$I$8,$I$12)</f>
        <v/>
      </c>
      <c r="E1991" s="3" t="str">
        <f xml:space="preserve"> RTD("cqg.rtd",,"StudyData", $I$2, "BAR", "", "Low", $I$4, -$A1991, $I$6,$I$10,,$I$8,$I$12)</f>
        <v/>
      </c>
      <c r="F1991" s="3" t="str">
        <f xml:space="preserve"> RTD("cqg.rtd",,"StudyData", $I$2, "BAR", "", "Close", $I$4, -$A1991, $I$6,$I$10,,$I$8,$I$12)</f>
        <v/>
      </c>
    </row>
    <row r="1992" spans="1:6" x14ac:dyDescent="0.3">
      <c r="A1992" s="1">
        <f t="shared" si="31"/>
        <v>1990</v>
      </c>
      <c r="B1992" s="6" t="str">
        <f xml:space="preserve"> RTD("cqg.rtd",,"StudyData", $I$2, "BAR", "", "Time", $I$4,-$A1992,$I$6,$I$10, "","False","T")</f>
        <v/>
      </c>
      <c r="C1992" s="3" t="str">
        <f xml:space="preserve"> RTD("cqg.rtd",,"StudyData", $I$2, "BAR", "", "Open", $I$4, -$A1992, $I$6,$I$10,,$I$8,$I$12)</f>
        <v/>
      </c>
      <c r="D1992" s="3" t="str">
        <f xml:space="preserve"> RTD("cqg.rtd",,"StudyData", $I$2, "BAR", "", "High", $I$4, -$A1992, $I$6,$I$10,,$I$8,$I$12)</f>
        <v/>
      </c>
      <c r="E1992" s="3" t="str">
        <f xml:space="preserve"> RTD("cqg.rtd",,"StudyData", $I$2, "BAR", "", "Low", $I$4, -$A1992, $I$6,$I$10,,$I$8,$I$12)</f>
        <v/>
      </c>
      <c r="F1992" s="3" t="str">
        <f xml:space="preserve"> RTD("cqg.rtd",,"StudyData", $I$2, "BAR", "", "Close", $I$4, -$A1992, $I$6,$I$10,,$I$8,$I$12)</f>
        <v/>
      </c>
    </row>
    <row r="1993" spans="1:6" x14ac:dyDescent="0.3">
      <c r="A1993" s="1">
        <f t="shared" si="31"/>
        <v>1991</v>
      </c>
      <c r="B1993" s="6" t="str">
        <f xml:space="preserve"> RTD("cqg.rtd",,"StudyData", $I$2, "BAR", "", "Time", $I$4,-$A1993,$I$6,$I$10, "","False","T")</f>
        <v/>
      </c>
      <c r="C1993" s="3" t="str">
        <f xml:space="preserve"> RTD("cqg.rtd",,"StudyData", $I$2, "BAR", "", "Open", $I$4, -$A1993, $I$6,$I$10,,$I$8,$I$12)</f>
        <v/>
      </c>
      <c r="D1993" s="3" t="str">
        <f xml:space="preserve"> RTD("cqg.rtd",,"StudyData", $I$2, "BAR", "", "High", $I$4, -$A1993, $I$6,$I$10,,$I$8,$I$12)</f>
        <v/>
      </c>
      <c r="E1993" s="3" t="str">
        <f xml:space="preserve"> RTD("cqg.rtd",,"StudyData", $I$2, "BAR", "", "Low", $I$4, -$A1993, $I$6,$I$10,,$I$8,$I$12)</f>
        <v/>
      </c>
      <c r="F1993" s="3" t="str">
        <f xml:space="preserve"> RTD("cqg.rtd",,"StudyData", $I$2, "BAR", "", "Close", $I$4, -$A1993, $I$6,$I$10,,$I$8,$I$12)</f>
        <v/>
      </c>
    </row>
    <row r="1994" spans="1:6" x14ac:dyDescent="0.3">
      <c r="A1994" s="1">
        <f t="shared" si="31"/>
        <v>1992</v>
      </c>
      <c r="B1994" s="6" t="str">
        <f xml:space="preserve"> RTD("cqg.rtd",,"StudyData", $I$2, "BAR", "", "Time", $I$4,-$A1994,$I$6,$I$10, "","False","T")</f>
        <v/>
      </c>
      <c r="C1994" s="3" t="str">
        <f xml:space="preserve"> RTD("cqg.rtd",,"StudyData", $I$2, "BAR", "", "Open", $I$4, -$A1994, $I$6,$I$10,,$I$8,$I$12)</f>
        <v/>
      </c>
      <c r="D1994" s="3" t="str">
        <f xml:space="preserve"> RTD("cqg.rtd",,"StudyData", $I$2, "BAR", "", "High", $I$4, -$A1994, $I$6,$I$10,,$I$8,$I$12)</f>
        <v/>
      </c>
      <c r="E1994" s="3" t="str">
        <f xml:space="preserve"> RTD("cqg.rtd",,"StudyData", $I$2, "BAR", "", "Low", $I$4, -$A1994, $I$6,$I$10,,$I$8,$I$12)</f>
        <v/>
      </c>
      <c r="F1994" s="3" t="str">
        <f xml:space="preserve"> RTD("cqg.rtd",,"StudyData", $I$2, "BAR", "", "Close", $I$4, -$A1994, $I$6,$I$10,,$I$8,$I$12)</f>
        <v/>
      </c>
    </row>
    <row r="1995" spans="1:6" x14ac:dyDescent="0.3">
      <c r="A1995" s="1">
        <f t="shared" si="31"/>
        <v>1993</v>
      </c>
      <c r="B1995" s="6" t="str">
        <f xml:space="preserve"> RTD("cqg.rtd",,"StudyData", $I$2, "BAR", "", "Time", $I$4,-$A1995,$I$6,$I$10, "","False","T")</f>
        <v/>
      </c>
      <c r="C1995" s="3" t="str">
        <f xml:space="preserve"> RTD("cqg.rtd",,"StudyData", $I$2, "BAR", "", "Open", $I$4, -$A1995, $I$6,$I$10,,$I$8,$I$12)</f>
        <v/>
      </c>
      <c r="D1995" s="3" t="str">
        <f xml:space="preserve"> RTD("cqg.rtd",,"StudyData", $I$2, "BAR", "", "High", $I$4, -$A1995, $I$6,$I$10,,$I$8,$I$12)</f>
        <v/>
      </c>
      <c r="E1995" s="3" t="str">
        <f xml:space="preserve"> RTD("cqg.rtd",,"StudyData", $I$2, "BAR", "", "Low", $I$4, -$A1995, $I$6,$I$10,,$I$8,$I$12)</f>
        <v/>
      </c>
      <c r="F1995" s="3" t="str">
        <f xml:space="preserve"> RTD("cqg.rtd",,"StudyData", $I$2, "BAR", "", "Close", $I$4, -$A1995, $I$6,$I$10,,$I$8,$I$12)</f>
        <v/>
      </c>
    </row>
    <row r="1996" spans="1:6" x14ac:dyDescent="0.3">
      <c r="A1996" s="1">
        <f t="shared" si="31"/>
        <v>1994</v>
      </c>
      <c r="B1996" s="6" t="str">
        <f xml:space="preserve"> RTD("cqg.rtd",,"StudyData", $I$2, "BAR", "", "Time", $I$4,-$A1996,$I$6,$I$10, "","False","T")</f>
        <v/>
      </c>
      <c r="C1996" s="3" t="str">
        <f xml:space="preserve"> RTD("cqg.rtd",,"StudyData", $I$2, "BAR", "", "Open", $I$4, -$A1996, $I$6,$I$10,,$I$8,$I$12)</f>
        <v/>
      </c>
      <c r="D1996" s="3" t="str">
        <f xml:space="preserve"> RTD("cqg.rtd",,"StudyData", $I$2, "BAR", "", "High", $I$4, -$A1996, $I$6,$I$10,,$I$8,$I$12)</f>
        <v/>
      </c>
      <c r="E1996" s="3" t="str">
        <f xml:space="preserve"> RTD("cqg.rtd",,"StudyData", $I$2, "BAR", "", "Low", $I$4, -$A1996, $I$6,$I$10,,$I$8,$I$12)</f>
        <v/>
      </c>
      <c r="F1996" s="3" t="str">
        <f xml:space="preserve"> RTD("cqg.rtd",,"StudyData", $I$2, "BAR", "", "Close", $I$4, -$A1996, $I$6,$I$10,,$I$8,$I$12)</f>
        <v/>
      </c>
    </row>
    <row r="1997" spans="1:6" x14ac:dyDescent="0.3">
      <c r="A1997" s="1">
        <f t="shared" si="31"/>
        <v>1995</v>
      </c>
      <c r="B1997" s="6" t="str">
        <f xml:space="preserve"> RTD("cqg.rtd",,"StudyData", $I$2, "BAR", "", "Time", $I$4,-$A1997,$I$6,$I$10, "","False","T")</f>
        <v/>
      </c>
      <c r="C1997" s="3" t="str">
        <f xml:space="preserve"> RTD("cqg.rtd",,"StudyData", $I$2, "BAR", "", "Open", $I$4, -$A1997, $I$6,$I$10,,$I$8,$I$12)</f>
        <v/>
      </c>
      <c r="D1997" s="3" t="str">
        <f xml:space="preserve"> RTD("cqg.rtd",,"StudyData", $I$2, "BAR", "", "High", $I$4, -$A1997, $I$6,$I$10,,$I$8,$I$12)</f>
        <v/>
      </c>
      <c r="E1997" s="3" t="str">
        <f xml:space="preserve"> RTD("cqg.rtd",,"StudyData", $I$2, "BAR", "", "Low", $I$4, -$A1997, $I$6,$I$10,,$I$8,$I$12)</f>
        <v/>
      </c>
      <c r="F1997" s="3" t="str">
        <f xml:space="preserve"> RTD("cqg.rtd",,"StudyData", $I$2, "BAR", "", "Close", $I$4, -$A1997, $I$6,$I$10,,$I$8,$I$12)</f>
        <v/>
      </c>
    </row>
    <row r="1998" spans="1:6" x14ac:dyDescent="0.3">
      <c r="A1998" s="1">
        <f t="shared" si="31"/>
        <v>1996</v>
      </c>
      <c r="B1998" s="6" t="str">
        <f xml:space="preserve"> RTD("cqg.rtd",,"StudyData", $I$2, "BAR", "", "Time", $I$4,-$A1998,$I$6,$I$10, "","False","T")</f>
        <v/>
      </c>
      <c r="C1998" s="3" t="str">
        <f xml:space="preserve"> RTD("cqg.rtd",,"StudyData", $I$2, "BAR", "", "Open", $I$4, -$A1998, $I$6,$I$10,,$I$8,$I$12)</f>
        <v/>
      </c>
      <c r="D1998" s="3" t="str">
        <f xml:space="preserve"> RTD("cqg.rtd",,"StudyData", $I$2, "BAR", "", "High", $I$4, -$A1998, $I$6,$I$10,,$I$8,$I$12)</f>
        <v/>
      </c>
      <c r="E1998" s="3" t="str">
        <f xml:space="preserve"> RTD("cqg.rtd",,"StudyData", $I$2, "BAR", "", "Low", $I$4, -$A1998, $I$6,$I$10,,$I$8,$I$12)</f>
        <v/>
      </c>
      <c r="F1998" s="3" t="str">
        <f xml:space="preserve"> RTD("cqg.rtd",,"StudyData", $I$2, "BAR", "", "Close", $I$4, -$A1998, $I$6,$I$10,,$I$8,$I$12)</f>
        <v/>
      </c>
    </row>
    <row r="1999" spans="1:6" x14ac:dyDescent="0.3">
      <c r="A1999" s="1">
        <f t="shared" si="31"/>
        <v>1997</v>
      </c>
      <c r="B1999" s="6" t="str">
        <f xml:space="preserve"> RTD("cqg.rtd",,"StudyData", $I$2, "BAR", "", "Time", $I$4,-$A1999,$I$6,$I$10, "","False","T")</f>
        <v/>
      </c>
      <c r="C1999" s="3" t="str">
        <f xml:space="preserve"> RTD("cqg.rtd",,"StudyData", $I$2, "BAR", "", "Open", $I$4, -$A1999, $I$6,$I$10,,$I$8,$I$12)</f>
        <v/>
      </c>
      <c r="D1999" s="3" t="str">
        <f xml:space="preserve"> RTD("cqg.rtd",,"StudyData", $I$2, "BAR", "", "High", $I$4, -$A1999, $I$6,$I$10,,$I$8,$I$12)</f>
        <v/>
      </c>
      <c r="E1999" s="3" t="str">
        <f xml:space="preserve"> RTD("cqg.rtd",,"StudyData", $I$2, "BAR", "", "Low", $I$4, -$A1999, $I$6,$I$10,,$I$8,$I$12)</f>
        <v/>
      </c>
      <c r="F1999" s="3" t="str">
        <f xml:space="preserve"> RTD("cqg.rtd",,"StudyData", $I$2, "BAR", "", "Close", $I$4, -$A1999, $I$6,$I$10,,$I$8,$I$12)</f>
        <v/>
      </c>
    </row>
    <row r="2000" spans="1:6" x14ac:dyDescent="0.3">
      <c r="A2000" s="1">
        <f t="shared" si="31"/>
        <v>1998</v>
      </c>
      <c r="B2000" s="6" t="str">
        <f xml:space="preserve"> RTD("cqg.rtd",,"StudyData", $I$2, "BAR", "", "Time", $I$4,-$A2000,$I$6,$I$10, "","False","T")</f>
        <v/>
      </c>
      <c r="C2000" s="3" t="str">
        <f xml:space="preserve"> RTD("cqg.rtd",,"StudyData", $I$2, "BAR", "", "Open", $I$4, -$A2000, $I$6,$I$10,,$I$8,$I$12)</f>
        <v/>
      </c>
      <c r="D2000" s="3" t="str">
        <f xml:space="preserve"> RTD("cqg.rtd",,"StudyData", $I$2, "BAR", "", "High", $I$4, -$A2000, $I$6,$I$10,,$I$8,$I$12)</f>
        <v/>
      </c>
      <c r="E2000" s="3" t="str">
        <f xml:space="preserve"> RTD("cqg.rtd",,"StudyData", $I$2, "BAR", "", "Low", $I$4, -$A2000, $I$6,$I$10,,$I$8,$I$12)</f>
        <v/>
      </c>
      <c r="F2000" s="3" t="str">
        <f xml:space="preserve"> RTD("cqg.rtd",,"StudyData", $I$2, "BAR", "", "Close", $I$4, -$A2000, $I$6,$I$10,,$I$8,$I$12)</f>
        <v/>
      </c>
    </row>
    <row r="2001" spans="1:6" x14ac:dyDescent="0.3">
      <c r="A2001" s="1">
        <f t="shared" si="31"/>
        <v>1999</v>
      </c>
      <c r="B2001" s="6" t="str">
        <f xml:space="preserve"> RTD("cqg.rtd",,"StudyData", $I$2, "BAR", "", "Time", $I$4,-$A2001,$I$6,$I$10, "","False","T")</f>
        <v/>
      </c>
      <c r="C2001" s="3" t="str">
        <f xml:space="preserve"> RTD("cqg.rtd",,"StudyData", $I$2, "BAR", "", "Open", $I$4, -$A2001, $I$6,$I$10,,$I$8,$I$12)</f>
        <v/>
      </c>
      <c r="D2001" s="3" t="str">
        <f xml:space="preserve"> RTD("cqg.rtd",,"StudyData", $I$2, "BAR", "", "High", $I$4, -$A2001, $I$6,$I$10,,$I$8,$I$12)</f>
        <v/>
      </c>
      <c r="E2001" s="3" t="str">
        <f xml:space="preserve"> RTD("cqg.rtd",,"StudyData", $I$2, "BAR", "", "Low", $I$4, -$A2001, $I$6,$I$10,,$I$8,$I$12)</f>
        <v/>
      </c>
      <c r="F2001" s="3" t="str">
        <f xml:space="preserve"> RTD("cqg.rtd",,"StudyData", $I$2, "BAR", "", "Close", $I$4, -$A2001, $I$6,$I$10,,$I$8,$I$12)</f>
        <v/>
      </c>
    </row>
    <row r="2002" spans="1:6" x14ac:dyDescent="0.3">
      <c r="A2002" s="1">
        <f t="shared" si="31"/>
        <v>2000</v>
      </c>
      <c r="B2002" s="6" t="str">
        <f xml:space="preserve"> RTD("cqg.rtd",,"StudyData", $I$2, "BAR", "", "Time", $I$4,-$A2002,$I$6,$I$10, "","False","T")</f>
        <v/>
      </c>
      <c r="C2002" s="3" t="str">
        <f xml:space="preserve"> RTD("cqg.rtd",,"StudyData", $I$2, "BAR", "", "Open", $I$4, -$A2002, $I$6,$I$10,,$I$8,$I$12)</f>
        <v/>
      </c>
      <c r="D2002" s="3" t="str">
        <f xml:space="preserve"> RTD("cqg.rtd",,"StudyData", $I$2, "BAR", "", "High", $I$4, -$A2002, $I$6,$I$10,,$I$8,$I$12)</f>
        <v/>
      </c>
      <c r="E2002" s="3" t="str">
        <f xml:space="preserve"> RTD("cqg.rtd",,"StudyData", $I$2, "BAR", "", "Low", $I$4, -$A2002, $I$6,$I$10,,$I$8,$I$12)</f>
        <v/>
      </c>
      <c r="F2002" s="3" t="str">
        <f xml:space="preserve"> RTD("cqg.rtd",,"StudyData", $I$2, "BAR", "", "Close", $I$4, -$A2002, $I$6,$I$10,,$I$8,$I$12)</f>
        <v/>
      </c>
    </row>
    <row r="2003" spans="1:6" x14ac:dyDescent="0.3">
      <c r="A2003" s="1">
        <f t="shared" si="31"/>
        <v>2001</v>
      </c>
      <c r="B2003" s="6" t="str">
        <f xml:space="preserve"> RTD("cqg.rtd",,"StudyData", $I$2, "BAR", "", "Time", $I$4,-$A2003,$I$6,$I$10, "","False","T")</f>
        <v/>
      </c>
      <c r="C2003" s="3" t="str">
        <f xml:space="preserve"> RTD("cqg.rtd",,"StudyData", $I$2, "BAR", "", "Open", $I$4, -$A2003, $I$6,$I$10,,$I$8,$I$12)</f>
        <v/>
      </c>
      <c r="D2003" s="3" t="str">
        <f xml:space="preserve"> RTD("cqg.rtd",,"StudyData", $I$2, "BAR", "", "High", $I$4, -$A2003, $I$6,$I$10,,$I$8,$I$12)</f>
        <v/>
      </c>
      <c r="E2003" s="3" t="str">
        <f xml:space="preserve"> RTD("cqg.rtd",,"StudyData", $I$2, "BAR", "", "Low", $I$4, -$A2003, $I$6,$I$10,,$I$8,$I$12)</f>
        <v/>
      </c>
      <c r="F2003" s="3" t="str">
        <f xml:space="preserve"> RTD("cqg.rtd",,"StudyData", $I$2, "BAR", "", "Close", $I$4, -$A2003, $I$6,$I$10,,$I$8,$I$12)</f>
        <v/>
      </c>
    </row>
    <row r="2004" spans="1:6" x14ac:dyDescent="0.3">
      <c r="A2004" s="1">
        <f t="shared" si="31"/>
        <v>2002</v>
      </c>
      <c r="B2004" s="6" t="str">
        <f xml:space="preserve"> RTD("cqg.rtd",,"StudyData", $I$2, "BAR", "", "Time", $I$4,-$A2004,$I$6,$I$10, "","False","T")</f>
        <v/>
      </c>
      <c r="C2004" s="3" t="str">
        <f xml:space="preserve"> RTD("cqg.rtd",,"StudyData", $I$2, "BAR", "", "Open", $I$4, -$A2004, $I$6,$I$10,,$I$8,$I$12)</f>
        <v/>
      </c>
      <c r="D2004" s="3" t="str">
        <f xml:space="preserve"> RTD("cqg.rtd",,"StudyData", $I$2, "BAR", "", "High", $I$4, -$A2004, $I$6,$I$10,,$I$8,$I$12)</f>
        <v/>
      </c>
      <c r="E2004" s="3" t="str">
        <f xml:space="preserve"> RTD("cqg.rtd",,"StudyData", $I$2, "BAR", "", "Low", $I$4, -$A2004, $I$6,$I$10,,$I$8,$I$12)</f>
        <v/>
      </c>
      <c r="F2004" s="3" t="str">
        <f xml:space="preserve"> RTD("cqg.rtd",,"StudyData", $I$2, "BAR", "", "Close", $I$4, -$A2004, $I$6,$I$10,,$I$8,$I$12)</f>
        <v/>
      </c>
    </row>
    <row r="2005" spans="1:6" x14ac:dyDescent="0.3">
      <c r="A2005" s="1">
        <f t="shared" si="31"/>
        <v>2003</v>
      </c>
      <c r="B2005" s="6" t="str">
        <f xml:space="preserve"> RTD("cqg.rtd",,"StudyData", $I$2, "BAR", "", "Time", $I$4,-$A2005,$I$6,$I$10, "","False","T")</f>
        <v/>
      </c>
      <c r="C2005" s="3" t="str">
        <f xml:space="preserve"> RTD("cqg.rtd",,"StudyData", $I$2, "BAR", "", "Open", $I$4, -$A2005, $I$6,$I$10,,$I$8,$I$12)</f>
        <v/>
      </c>
      <c r="D2005" s="3" t="str">
        <f xml:space="preserve"> RTD("cqg.rtd",,"StudyData", $I$2, "BAR", "", "High", $I$4, -$A2005, $I$6,$I$10,,$I$8,$I$12)</f>
        <v/>
      </c>
      <c r="E2005" s="3" t="str">
        <f xml:space="preserve"> RTD("cqg.rtd",,"StudyData", $I$2, "BAR", "", "Low", $I$4, -$A2005, $I$6,$I$10,,$I$8,$I$12)</f>
        <v/>
      </c>
      <c r="F2005" s="3" t="str">
        <f xml:space="preserve"> RTD("cqg.rtd",,"StudyData", $I$2, "BAR", "", "Close", $I$4, -$A2005, $I$6,$I$10,,$I$8,$I$12)</f>
        <v/>
      </c>
    </row>
    <row r="2006" spans="1:6" x14ac:dyDescent="0.3">
      <c r="A2006" s="1">
        <f t="shared" si="31"/>
        <v>2004</v>
      </c>
      <c r="B2006" s="6" t="str">
        <f xml:space="preserve"> RTD("cqg.rtd",,"StudyData", $I$2, "BAR", "", "Time", $I$4,-$A2006,$I$6,$I$10, "","False","T")</f>
        <v/>
      </c>
      <c r="C2006" s="3" t="str">
        <f xml:space="preserve"> RTD("cqg.rtd",,"StudyData", $I$2, "BAR", "", "Open", $I$4, -$A2006, $I$6,$I$10,,$I$8,$I$12)</f>
        <v/>
      </c>
      <c r="D2006" s="3" t="str">
        <f xml:space="preserve"> RTD("cqg.rtd",,"StudyData", $I$2, "BAR", "", "High", $I$4, -$A2006, $I$6,$I$10,,$I$8,$I$12)</f>
        <v/>
      </c>
      <c r="E2006" s="3" t="str">
        <f xml:space="preserve"> RTD("cqg.rtd",,"StudyData", $I$2, "BAR", "", "Low", $I$4, -$A2006, $I$6,$I$10,,$I$8,$I$12)</f>
        <v/>
      </c>
      <c r="F2006" s="3" t="str">
        <f xml:space="preserve"> RTD("cqg.rtd",,"StudyData", $I$2, "BAR", "", "Close", $I$4, -$A2006, $I$6,$I$10,,$I$8,$I$12)</f>
        <v/>
      </c>
    </row>
    <row r="2007" spans="1:6" x14ac:dyDescent="0.3">
      <c r="A2007" s="1">
        <f t="shared" si="31"/>
        <v>2005</v>
      </c>
      <c r="B2007" s="6" t="str">
        <f xml:space="preserve"> RTD("cqg.rtd",,"StudyData", $I$2, "BAR", "", "Time", $I$4,-$A2007,$I$6,$I$10, "","False","T")</f>
        <v/>
      </c>
      <c r="C2007" s="3" t="str">
        <f xml:space="preserve"> RTD("cqg.rtd",,"StudyData", $I$2, "BAR", "", "Open", $I$4, -$A2007, $I$6,$I$10,,$I$8,$I$12)</f>
        <v/>
      </c>
      <c r="D2007" s="3" t="str">
        <f xml:space="preserve"> RTD("cqg.rtd",,"StudyData", $I$2, "BAR", "", "High", $I$4, -$A2007, $I$6,$I$10,,$I$8,$I$12)</f>
        <v/>
      </c>
      <c r="E2007" s="3" t="str">
        <f xml:space="preserve"> RTD("cqg.rtd",,"StudyData", $I$2, "BAR", "", "Low", $I$4, -$A2007, $I$6,$I$10,,$I$8,$I$12)</f>
        <v/>
      </c>
      <c r="F2007" s="3" t="str">
        <f xml:space="preserve"> RTD("cqg.rtd",,"StudyData", $I$2, "BAR", "", "Close", $I$4, -$A2007, $I$6,$I$10,,$I$8,$I$12)</f>
        <v/>
      </c>
    </row>
    <row r="2008" spans="1:6" x14ac:dyDescent="0.3">
      <c r="A2008" s="1">
        <f t="shared" si="31"/>
        <v>2006</v>
      </c>
      <c r="B2008" s="6" t="str">
        <f xml:space="preserve"> RTD("cqg.rtd",,"StudyData", $I$2, "BAR", "", "Time", $I$4,-$A2008,$I$6,$I$10, "","False","T")</f>
        <v/>
      </c>
      <c r="C2008" s="3" t="str">
        <f xml:space="preserve"> RTD("cqg.rtd",,"StudyData", $I$2, "BAR", "", "Open", $I$4, -$A2008, $I$6,$I$10,,$I$8,$I$12)</f>
        <v/>
      </c>
      <c r="D2008" s="3" t="str">
        <f xml:space="preserve"> RTD("cqg.rtd",,"StudyData", $I$2, "BAR", "", "High", $I$4, -$A2008, $I$6,$I$10,,$I$8,$I$12)</f>
        <v/>
      </c>
      <c r="E2008" s="3" t="str">
        <f xml:space="preserve"> RTD("cqg.rtd",,"StudyData", $I$2, "BAR", "", "Low", $I$4, -$A2008, $I$6,$I$10,,$I$8,$I$12)</f>
        <v/>
      </c>
      <c r="F2008" s="3" t="str">
        <f xml:space="preserve"> RTD("cqg.rtd",,"StudyData", $I$2, "BAR", "", "Close", $I$4, -$A2008, $I$6,$I$10,,$I$8,$I$12)</f>
        <v/>
      </c>
    </row>
    <row r="2009" spans="1:6" x14ac:dyDescent="0.3">
      <c r="A2009" s="1">
        <f t="shared" si="31"/>
        <v>2007</v>
      </c>
      <c r="B2009" s="6" t="str">
        <f xml:space="preserve"> RTD("cqg.rtd",,"StudyData", $I$2, "BAR", "", "Time", $I$4,-$A2009,$I$6,$I$10, "","False","T")</f>
        <v/>
      </c>
      <c r="C2009" s="3" t="str">
        <f xml:space="preserve"> RTD("cqg.rtd",,"StudyData", $I$2, "BAR", "", "Open", $I$4, -$A2009, $I$6,$I$10,,$I$8,$I$12)</f>
        <v/>
      </c>
      <c r="D2009" s="3" t="str">
        <f xml:space="preserve"> RTD("cqg.rtd",,"StudyData", $I$2, "BAR", "", "High", $I$4, -$A2009, $I$6,$I$10,,$I$8,$I$12)</f>
        <v/>
      </c>
      <c r="E2009" s="3" t="str">
        <f xml:space="preserve"> RTD("cqg.rtd",,"StudyData", $I$2, "BAR", "", "Low", $I$4, -$A2009, $I$6,$I$10,,$I$8,$I$12)</f>
        <v/>
      </c>
      <c r="F2009" s="3" t="str">
        <f xml:space="preserve"> RTD("cqg.rtd",,"StudyData", $I$2, "BAR", "", "Close", $I$4, -$A2009, $I$6,$I$10,,$I$8,$I$12)</f>
        <v/>
      </c>
    </row>
    <row r="2010" spans="1:6" x14ac:dyDescent="0.3">
      <c r="A2010" s="1">
        <f t="shared" si="31"/>
        <v>2008</v>
      </c>
      <c r="B2010" s="6" t="str">
        <f xml:space="preserve"> RTD("cqg.rtd",,"StudyData", $I$2, "BAR", "", "Time", $I$4,-$A2010,$I$6,$I$10, "","False","T")</f>
        <v/>
      </c>
      <c r="C2010" s="3" t="str">
        <f xml:space="preserve"> RTD("cqg.rtd",,"StudyData", $I$2, "BAR", "", "Open", $I$4, -$A2010, $I$6,$I$10,,$I$8,$I$12)</f>
        <v/>
      </c>
      <c r="D2010" s="3" t="str">
        <f xml:space="preserve"> RTD("cqg.rtd",,"StudyData", $I$2, "BAR", "", "High", $I$4, -$A2010, $I$6,$I$10,,$I$8,$I$12)</f>
        <v/>
      </c>
      <c r="E2010" s="3" t="str">
        <f xml:space="preserve"> RTD("cqg.rtd",,"StudyData", $I$2, "BAR", "", "Low", $I$4, -$A2010, $I$6,$I$10,,$I$8,$I$12)</f>
        <v/>
      </c>
      <c r="F2010" s="3" t="str">
        <f xml:space="preserve"> RTD("cqg.rtd",,"StudyData", $I$2, "BAR", "", "Close", $I$4, -$A2010, $I$6,$I$10,,$I$8,$I$12)</f>
        <v/>
      </c>
    </row>
    <row r="2011" spans="1:6" x14ac:dyDescent="0.3">
      <c r="A2011" s="1">
        <f t="shared" si="31"/>
        <v>2009</v>
      </c>
      <c r="B2011" s="6" t="str">
        <f xml:space="preserve"> RTD("cqg.rtd",,"StudyData", $I$2, "BAR", "", "Time", $I$4,-$A2011,$I$6,$I$10, "","False","T")</f>
        <v/>
      </c>
      <c r="C2011" s="3" t="str">
        <f xml:space="preserve"> RTD("cqg.rtd",,"StudyData", $I$2, "BAR", "", "Open", $I$4, -$A2011, $I$6,$I$10,,$I$8,$I$12)</f>
        <v/>
      </c>
      <c r="D2011" s="3" t="str">
        <f xml:space="preserve"> RTD("cqg.rtd",,"StudyData", $I$2, "BAR", "", "High", $I$4, -$A2011, $I$6,$I$10,,$I$8,$I$12)</f>
        <v/>
      </c>
      <c r="E2011" s="3" t="str">
        <f xml:space="preserve"> RTD("cqg.rtd",,"StudyData", $I$2, "BAR", "", "Low", $I$4, -$A2011, $I$6,$I$10,,$I$8,$I$12)</f>
        <v/>
      </c>
      <c r="F2011" s="3" t="str">
        <f xml:space="preserve"> RTD("cqg.rtd",,"StudyData", $I$2, "BAR", "", "Close", $I$4, -$A2011, $I$6,$I$10,,$I$8,$I$12)</f>
        <v/>
      </c>
    </row>
    <row r="2012" spans="1:6" x14ac:dyDescent="0.3">
      <c r="A2012" s="1">
        <f t="shared" si="31"/>
        <v>2010</v>
      </c>
      <c r="B2012" s="6" t="str">
        <f xml:space="preserve"> RTD("cqg.rtd",,"StudyData", $I$2, "BAR", "", "Time", $I$4,-$A2012,$I$6,$I$10, "","False","T")</f>
        <v/>
      </c>
      <c r="C2012" s="3" t="str">
        <f xml:space="preserve"> RTD("cqg.rtd",,"StudyData", $I$2, "BAR", "", "Open", $I$4, -$A2012, $I$6,$I$10,,$I$8,$I$12)</f>
        <v/>
      </c>
      <c r="D2012" s="3" t="str">
        <f xml:space="preserve"> RTD("cqg.rtd",,"StudyData", $I$2, "BAR", "", "High", $I$4, -$A2012, $I$6,$I$10,,$I$8,$I$12)</f>
        <v/>
      </c>
      <c r="E2012" s="3" t="str">
        <f xml:space="preserve"> RTD("cqg.rtd",,"StudyData", $I$2, "BAR", "", "Low", $I$4, -$A2012, $I$6,$I$10,,$I$8,$I$12)</f>
        <v/>
      </c>
      <c r="F2012" s="3" t="str">
        <f xml:space="preserve"> RTD("cqg.rtd",,"StudyData", $I$2, "BAR", "", "Close", $I$4, -$A2012, $I$6,$I$10,,$I$8,$I$12)</f>
        <v/>
      </c>
    </row>
    <row r="2013" spans="1:6" x14ac:dyDescent="0.3">
      <c r="A2013" s="1">
        <f t="shared" si="31"/>
        <v>2011</v>
      </c>
      <c r="B2013" s="6" t="str">
        <f xml:space="preserve"> RTD("cqg.rtd",,"StudyData", $I$2, "BAR", "", "Time", $I$4,-$A2013,$I$6,$I$10, "","False","T")</f>
        <v/>
      </c>
      <c r="C2013" s="3" t="str">
        <f xml:space="preserve"> RTD("cqg.rtd",,"StudyData", $I$2, "BAR", "", "Open", $I$4, -$A2013, $I$6,$I$10,,$I$8,$I$12)</f>
        <v/>
      </c>
      <c r="D2013" s="3" t="str">
        <f xml:space="preserve"> RTD("cqg.rtd",,"StudyData", $I$2, "BAR", "", "High", $I$4, -$A2013, $I$6,$I$10,,$I$8,$I$12)</f>
        <v/>
      </c>
      <c r="E2013" s="3" t="str">
        <f xml:space="preserve"> RTD("cqg.rtd",,"StudyData", $I$2, "BAR", "", "Low", $I$4, -$A2013, $I$6,$I$10,,$I$8,$I$12)</f>
        <v/>
      </c>
      <c r="F2013" s="3" t="str">
        <f xml:space="preserve"> RTD("cqg.rtd",,"StudyData", $I$2, "BAR", "", "Close", $I$4, -$A2013, $I$6,$I$10,,$I$8,$I$12)</f>
        <v/>
      </c>
    </row>
    <row r="2014" spans="1:6" x14ac:dyDescent="0.3">
      <c r="A2014" s="1">
        <f t="shared" si="31"/>
        <v>2012</v>
      </c>
      <c r="B2014" s="6" t="str">
        <f xml:space="preserve"> RTD("cqg.rtd",,"StudyData", $I$2, "BAR", "", "Time", $I$4,-$A2014,$I$6,$I$10, "","False","T")</f>
        <v/>
      </c>
      <c r="C2014" s="3" t="str">
        <f xml:space="preserve"> RTD("cqg.rtd",,"StudyData", $I$2, "BAR", "", "Open", $I$4, -$A2014, $I$6,$I$10,,$I$8,$I$12)</f>
        <v/>
      </c>
      <c r="D2014" s="3" t="str">
        <f xml:space="preserve"> RTD("cqg.rtd",,"StudyData", $I$2, "BAR", "", "High", $I$4, -$A2014, $I$6,$I$10,,$I$8,$I$12)</f>
        <v/>
      </c>
      <c r="E2014" s="3" t="str">
        <f xml:space="preserve"> RTD("cqg.rtd",,"StudyData", $I$2, "BAR", "", "Low", $I$4, -$A2014, $I$6,$I$10,,$I$8,$I$12)</f>
        <v/>
      </c>
      <c r="F2014" s="3" t="str">
        <f xml:space="preserve"> RTD("cqg.rtd",,"StudyData", $I$2, "BAR", "", "Close", $I$4, -$A2014, $I$6,$I$10,,$I$8,$I$12)</f>
        <v/>
      </c>
    </row>
    <row r="2015" spans="1:6" x14ac:dyDescent="0.3">
      <c r="A2015" s="1">
        <f t="shared" si="31"/>
        <v>2013</v>
      </c>
      <c r="B2015" s="6" t="str">
        <f xml:space="preserve"> RTD("cqg.rtd",,"StudyData", $I$2, "BAR", "", "Time", $I$4,-$A2015,$I$6,$I$10, "","False","T")</f>
        <v/>
      </c>
      <c r="C2015" s="3" t="str">
        <f xml:space="preserve"> RTD("cqg.rtd",,"StudyData", $I$2, "BAR", "", "Open", $I$4, -$A2015, $I$6,$I$10,,$I$8,$I$12)</f>
        <v/>
      </c>
      <c r="D2015" s="3" t="str">
        <f xml:space="preserve"> RTD("cqg.rtd",,"StudyData", $I$2, "BAR", "", "High", $I$4, -$A2015, $I$6,$I$10,,$I$8,$I$12)</f>
        <v/>
      </c>
      <c r="E2015" s="3" t="str">
        <f xml:space="preserve"> RTD("cqg.rtd",,"StudyData", $I$2, "BAR", "", "Low", $I$4, -$A2015, $I$6,$I$10,,$I$8,$I$12)</f>
        <v/>
      </c>
      <c r="F2015" s="3" t="str">
        <f xml:space="preserve"> RTD("cqg.rtd",,"StudyData", $I$2, "BAR", "", "Close", $I$4, -$A2015, $I$6,$I$10,,$I$8,$I$12)</f>
        <v/>
      </c>
    </row>
    <row r="2016" spans="1:6" x14ac:dyDescent="0.3">
      <c r="A2016" s="1">
        <f t="shared" si="31"/>
        <v>2014</v>
      </c>
      <c r="B2016" s="6" t="str">
        <f xml:space="preserve"> RTD("cqg.rtd",,"StudyData", $I$2, "BAR", "", "Time", $I$4,-$A2016,$I$6,$I$10, "","False","T")</f>
        <v/>
      </c>
      <c r="C2016" s="3" t="str">
        <f xml:space="preserve"> RTD("cqg.rtd",,"StudyData", $I$2, "BAR", "", "Open", $I$4, -$A2016, $I$6,$I$10,,$I$8,$I$12)</f>
        <v/>
      </c>
      <c r="D2016" s="3" t="str">
        <f xml:space="preserve"> RTD("cqg.rtd",,"StudyData", $I$2, "BAR", "", "High", $I$4, -$A2016, $I$6,$I$10,,$I$8,$I$12)</f>
        <v/>
      </c>
      <c r="E2016" s="3" t="str">
        <f xml:space="preserve"> RTD("cqg.rtd",,"StudyData", $I$2, "BAR", "", "Low", $I$4, -$A2016, $I$6,$I$10,,$I$8,$I$12)</f>
        <v/>
      </c>
      <c r="F2016" s="3" t="str">
        <f xml:space="preserve"> RTD("cqg.rtd",,"StudyData", $I$2, "BAR", "", "Close", $I$4, -$A2016, $I$6,$I$10,,$I$8,$I$12)</f>
        <v/>
      </c>
    </row>
    <row r="2017" spans="1:6" x14ac:dyDescent="0.3">
      <c r="A2017" s="1">
        <f t="shared" si="31"/>
        <v>2015</v>
      </c>
      <c r="B2017" s="6" t="str">
        <f xml:space="preserve"> RTD("cqg.rtd",,"StudyData", $I$2, "BAR", "", "Time", $I$4,-$A2017,$I$6,$I$10, "","False","T")</f>
        <v/>
      </c>
      <c r="C2017" s="3" t="str">
        <f xml:space="preserve"> RTD("cqg.rtd",,"StudyData", $I$2, "BAR", "", "Open", $I$4, -$A2017, $I$6,$I$10,,$I$8,$I$12)</f>
        <v/>
      </c>
      <c r="D2017" s="3" t="str">
        <f xml:space="preserve"> RTD("cqg.rtd",,"StudyData", $I$2, "BAR", "", "High", $I$4, -$A2017, $I$6,$I$10,,$I$8,$I$12)</f>
        <v/>
      </c>
      <c r="E2017" s="3" t="str">
        <f xml:space="preserve"> RTD("cqg.rtd",,"StudyData", $I$2, "BAR", "", "Low", $I$4, -$A2017, $I$6,$I$10,,$I$8,$I$12)</f>
        <v/>
      </c>
      <c r="F2017" s="3" t="str">
        <f xml:space="preserve"> RTD("cqg.rtd",,"StudyData", $I$2, "BAR", "", "Close", $I$4, -$A2017, $I$6,$I$10,,$I$8,$I$12)</f>
        <v/>
      </c>
    </row>
    <row r="2018" spans="1:6" x14ac:dyDescent="0.3">
      <c r="A2018" s="1">
        <f t="shared" si="31"/>
        <v>2016</v>
      </c>
      <c r="B2018" s="6" t="str">
        <f xml:space="preserve"> RTD("cqg.rtd",,"StudyData", $I$2, "BAR", "", "Time", $I$4,-$A2018,$I$6,$I$10, "","False","T")</f>
        <v/>
      </c>
      <c r="C2018" s="3" t="str">
        <f xml:space="preserve"> RTD("cqg.rtd",,"StudyData", $I$2, "BAR", "", "Open", $I$4, -$A2018, $I$6,$I$10,,$I$8,$I$12)</f>
        <v/>
      </c>
      <c r="D2018" s="3" t="str">
        <f xml:space="preserve"> RTD("cqg.rtd",,"StudyData", $I$2, "BAR", "", "High", $I$4, -$A2018, $I$6,$I$10,,$I$8,$I$12)</f>
        <v/>
      </c>
      <c r="E2018" s="3" t="str">
        <f xml:space="preserve"> RTD("cqg.rtd",,"StudyData", $I$2, "BAR", "", "Low", $I$4, -$A2018, $I$6,$I$10,,$I$8,$I$12)</f>
        <v/>
      </c>
      <c r="F2018" s="3" t="str">
        <f xml:space="preserve"> RTD("cqg.rtd",,"StudyData", $I$2, "BAR", "", "Close", $I$4, -$A2018, $I$6,$I$10,,$I$8,$I$12)</f>
        <v/>
      </c>
    </row>
    <row r="2019" spans="1:6" x14ac:dyDescent="0.3">
      <c r="A2019" s="1">
        <f t="shared" si="31"/>
        <v>2017</v>
      </c>
      <c r="B2019" s="6" t="str">
        <f xml:space="preserve"> RTD("cqg.rtd",,"StudyData", $I$2, "BAR", "", "Time", $I$4,-$A2019,$I$6,$I$10, "","False","T")</f>
        <v/>
      </c>
      <c r="C2019" s="3" t="str">
        <f xml:space="preserve"> RTD("cqg.rtd",,"StudyData", $I$2, "BAR", "", "Open", $I$4, -$A2019, $I$6,$I$10,,$I$8,$I$12)</f>
        <v/>
      </c>
      <c r="D2019" s="3" t="str">
        <f xml:space="preserve"> RTD("cqg.rtd",,"StudyData", $I$2, "BAR", "", "High", $I$4, -$A2019, $I$6,$I$10,,$I$8,$I$12)</f>
        <v/>
      </c>
      <c r="E2019" s="3" t="str">
        <f xml:space="preserve"> RTD("cqg.rtd",,"StudyData", $I$2, "BAR", "", "Low", $I$4, -$A2019, $I$6,$I$10,,$I$8,$I$12)</f>
        <v/>
      </c>
      <c r="F2019" s="3" t="str">
        <f xml:space="preserve"> RTD("cqg.rtd",,"StudyData", $I$2, "BAR", "", "Close", $I$4, -$A2019, $I$6,$I$10,,$I$8,$I$12)</f>
        <v/>
      </c>
    </row>
    <row r="2020" spans="1:6" x14ac:dyDescent="0.3">
      <c r="A2020" s="1">
        <f t="shared" si="31"/>
        <v>2018</v>
      </c>
      <c r="B2020" s="6" t="str">
        <f xml:space="preserve"> RTD("cqg.rtd",,"StudyData", $I$2, "BAR", "", "Time", $I$4,-$A2020,$I$6,$I$10, "","False","T")</f>
        <v/>
      </c>
      <c r="C2020" s="3" t="str">
        <f xml:space="preserve"> RTD("cqg.rtd",,"StudyData", $I$2, "BAR", "", "Open", $I$4, -$A2020, $I$6,$I$10,,$I$8,$I$12)</f>
        <v/>
      </c>
      <c r="D2020" s="3" t="str">
        <f xml:space="preserve"> RTD("cqg.rtd",,"StudyData", $I$2, "BAR", "", "High", $I$4, -$A2020, $I$6,$I$10,,$I$8,$I$12)</f>
        <v/>
      </c>
      <c r="E2020" s="3" t="str">
        <f xml:space="preserve"> RTD("cqg.rtd",,"StudyData", $I$2, "BAR", "", "Low", $I$4, -$A2020, $I$6,$I$10,,$I$8,$I$12)</f>
        <v/>
      </c>
      <c r="F2020" s="3" t="str">
        <f xml:space="preserve"> RTD("cqg.rtd",,"StudyData", $I$2, "BAR", "", "Close", $I$4, -$A2020, $I$6,$I$10,,$I$8,$I$12)</f>
        <v/>
      </c>
    </row>
    <row r="2021" spans="1:6" x14ac:dyDescent="0.3">
      <c r="A2021" s="1">
        <f t="shared" si="31"/>
        <v>2019</v>
      </c>
      <c r="B2021" s="6" t="str">
        <f xml:space="preserve"> RTD("cqg.rtd",,"StudyData", $I$2, "BAR", "", "Time", $I$4,-$A2021,$I$6,$I$10, "","False","T")</f>
        <v/>
      </c>
      <c r="C2021" s="3" t="str">
        <f xml:space="preserve"> RTD("cqg.rtd",,"StudyData", $I$2, "BAR", "", "Open", $I$4, -$A2021, $I$6,$I$10,,$I$8,$I$12)</f>
        <v/>
      </c>
      <c r="D2021" s="3" t="str">
        <f xml:space="preserve"> RTD("cqg.rtd",,"StudyData", $I$2, "BAR", "", "High", $I$4, -$A2021, $I$6,$I$10,,$I$8,$I$12)</f>
        <v/>
      </c>
      <c r="E2021" s="3" t="str">
        <f xml:space="preserve"> RTD("cqg.rtd",,"StudyData", $I$2, "BAR", "", "Low", $I$4, -$A2021, $I$6,$I$10,,$I$8,$I$12)</f>
        <v/>
      </c>
      <c r="F2021" s="3" t="str">
        <f xml:space="preserve"> RTD("cqg.rtd",,"StudyData", $I$2, "BAR", "", "Close", $I$4, -$A2021, $I$6,$I$10,,$I$8,$I$12)</f>
        <v/>
      </c>
    </row>
    <row r="2022" spans="1:6" x14ac:dyDescent="0.3">
      <c r="A2022" s="1">
        <f t="shared" si="31"/>
        <v>2020</v>
      </c>
      <c r="B2022" s="6" t="str">
        <f xml:space="preserve"> RTD("cqg.rtd",,"StudyData", $I$2, "BAR", "", "Time", $I$4,-$A2022,$I$6,$I$10, "","False","T")</f>
        <v/>
      </c>
      <c r="C2022" s="3" t="str">
        <f xml:space="preserve"> RTD("cqg.rtd",,"StudyData", $I$2, "BAR", "", "Open", $I$4, -$A2022, $I$6,$I$10,,$I$8,$I$12)</f>
        <v/>
      </c>
      <c r="D2022" s="3" t="str">
        <f xml:space="preserve"> RTD("cqg.rtd",,"StudyData", $I$2, "BAR", "", "High", $I$4, -$A2022, $I$6,$I$10,,$I$8,$I$12)</f>
        <v/>
      </c>
      <c r="E2022" s="3" t="str">
        <f xml:space="preserve"> RTD("cqg.rtd",,"StudyData", $I$2, "BAR", "", "Low", $I$4, -$A2022, $I$6,$I$10,,$I$8,$I$12)</f>
        <v/>
      </c>
      <c r="F2022" s="3" t="str">
        <f xml:space="preserve"> RTD("cqg.rtd",,"StudyData", $I$2, "BAR", "", "Close", $I$4, -$A2022, $I$6,$I$10,,$I$8,$I$12)</f>
        <v/>
      </c>
    </row>
    <row r="2023" spans="1:6" x14ac:dyDescent="0.3">
      <c r="A2023" s="1">
        <f t="shared" si="31"/>
        <v>2021</v>
      </c>
      <c r="B2023" s="6" t="str">
        <f xml:space="preserve"> RTD("cqg.rtd",,"StudyData", $I$2, "BAR", "", "Time", $I$4,-$A2023,$I$6,$I$10, "","False","T")</f>
        <v/>
      </c>
      <c r="C2023" s="3" t="str">
        <f xml:space="preserve"> RTD("cqg.rtd",,"StudyData", $I$2, "BAR", "", "Open", $I$4, -$A2023, $I$6,$I$10,,$I$8,$I$12)</f>
        <v/>
      </c>
      <c r="D2023" s="3" t="str">
        <f xml:space="preserve"> RTD("cqg.rtd",,"StudyData", $I$2, "BAR", "", "High", $I$4, -$A2023, $I$6,$I$10,,$I$8,$I$12)</f>
        <v/>
      </c>
      <c r="E2023" s="3" t="str">
        <f xml:space="preserve"> RTD("cqg.rtd",,"StudyData", $I$2, "BAR", "", "Low", $I$4, -$A2023, $I$6,$I$10,,$I$8,$I$12)</f>
        <v/>
      </c>
      <c r="F2023" s="3" t="str">
        <f xml:space="preserve"> RTD("cqg.rtd",,"StudyData", $I$2, "BAR", "", "Close", $I$4, -$A2023, $I$6,$I$10,,$I$8,$I$12)</f>
        <v/>
      </c>
    </row>
    <row r="2024" spans="1:6" x14ac:dyDescent="0.3">
      <c r="A2024" s="1">
        <f t="shared" si="31"/>
        <v>2022</v>
      </c>
      <c r="B2024" s="6" t="str">
        <f xml:space="preserve"> RTD("cqg.rtd",,"StudyData", $I$2, "BAR", "", "Time", $I$4,-$A2024,$I$6,$I$10, "","False","T")</f>
        <v/>
      </c>
      <c r="C2024" s="3" t="str">
        <f xml:space="preserve"> RTD("cqg.rtd",,"StudyData", $I$2, "BAR", "", "Open", $I$4, -$A2024, $I$6,$I$10,,$I$8,$I$12)</f>
        <v/>
      </c>
      <c r="D2024" s="3" t="str">
        <f xml:space="preserve"> RTD("cqg.rtd",,"StudyData", $I$2, "BAR", "", "High", $I$4, -$A2024, $I$6,$I$10,,$I$8,$I$12)</f>
        <v/>
      </c>
      <c r="E2024" s="3" t="str">
        <f xml:space="preserve"> RTD("cqg.rtd",,"StudyData", $I$2, "BAR", "", "Low", $I$4, -$A2024, $I$6,$I$10,,$I$8,$I$12)</f>
        <v/>
      </c>
      <c r="F2024" s="3" t="str">
        <f xml:space="preserve"> RTD("cqg.rtd",,"StudyData", $I$2, "BAR", "", "Close", $I$4, -$A2024, $I$6,$I$10,,$I$8,$I$12)</f>
        <v/>
      </c>
    </row>
    <row r="2025" spans="1:6" x14ac:dyDescent="0.3">
      <c r="A2025" s="1">
        <f t="shared" si="31"/>
        <v>2023</v>
      </c>
      <c r="B2025" s="6" t="str">
        <f xml:space="preserve"> RTD("cqg.rtd",,"StudyData", $I$2, "BAR", "", "Time", $I$4,-$A2025,$I$6,$I$10, "","False","T")</f>
        <v/>
      </c>
      <c r="C2025" s="3" t="str">
        <f xml:space="preserve"> RTD("cqg.rtd",,"StudyData", $I$2, "BAR", "", "Open", $I$4, -$A2025, $I$6,$I$10,,$I$8,$I$12)</f>
        <v/>
      </c>
      <c r="D2025" s="3" t="str">
        <f xml:space="preserve"> RTD("cqg.rtd",,"StudyData", $I$2, "BAR", "", "High", $I$4, -$A2025, $I$6,$I$10,,$I$8,$I$12)</f>
        <v/>
      </c>
      <c r="E2025" s="3" t="str">
        <f xml:space="preserve"> RTD("cqg.rtd",,"StudyData", $I$2, "BAR", "", "Low", $I$4, -$A2025, $I$6,$I$10,,$I$8,$I$12)</f>
        <v/>
      </c>
      <c r="F2025" s="3" t="str">
        <f xml:space="preserve"> RTD("cqg.rtd",,"StudyData", $I$2, "BAR", "", "Close", $I$4, -$A2025, $I$6,$I$10,,$I$8,$I$12)</f>
        <v/>
      </c>
    </row>
    <row r="2026" spans="1:6" x14ac:dyDescent="0.3">
      <c r="A2026" s="1">
        <f t="shared" si="31"/>
        <v>2024</v>
      </c>
      <c r="B2026" s="6" t="str">
        <f xml:space="preserve"> RTD("cqg.rtd",,"StudyData", $I$2, "BAR", "", "Time", $I$4,-$A2026,$I$6,$I$10, "","False","T")</f>
        <v/>
      </c>
      <c r="C2026" s="3" t="str">
        <f xml:space="preserve"> RTD("cqg.rtd",,"StudyData", $I$2, "BAR", "", "Open", $I$4, -$A2026, $I$6,$I$10,,$I$8,$I$12)</f>
        <v/>
      </c>
      <c r="D2026" s="3" t="str">
        <f xml:space="preserve"> RTD("cqg.rtd",,"StudyData", $I$2, "BAR", "", "High", $I$4, -$A2026, $I$6,$I$10,,$I$8,$I$12)</f>
        <v/>
      </c>
      <c r="E2026" s="3" t="str">
        <f xml:space="preserve"> RTD("cqg.rtd",,"StudyData", $I$2, "BAR", "", "Low", $I$4, -$A2026, $I$6,$I$10,,$I$8,$I$12)</f>
        <v/>
      </c>
      <c r="F2026" s="3" t="str">
        <f xml:space="preserve"> RTD("cqg.rtd",,"StudyData", $I$2, "BAR", "", "Close", $I$4, -$A2026, $I$6,$I$10,,$I$8,$I$12)</f>
        <v/>
      </c>
    </row>
    <row r="2027" spans="1:6" x14ac:dyDescent="0.3">
      <c r="A2027" s="1">
        <f t="shared" si="31"/>
        <v>2025</v>
      </c>
      <c r="B2027" s="6" t="str">
        <f xml:space="preserve"> RTD("cqg.rtd",,"StudyData", $I$2, "BAR", "", "Time", $I$4,-$A2027,$I$6,$I$10, "","False","T")</f>
        <v/>
      </c>
      <c r="C2027" s="3" t="str">
        <f xml:space="preserve"> RTD("cqg.rtd",,"StudyData", $I$2, "BAR", "", "Open", $I$4, -$A2027, $I$6,$I$10,,$I$8,$I$12)</f>
        <v/>
      </c>
      <c r="D2027" s="3" t="str">
        <f xml:space="preserve"> RTD("cqg.rtd",,"StudyData", $I$2, "BAR", "", "High", $I$4, -$A2027, $I$6,$I$10,,$I$8,$I$12)</f>
        <v/>
      </c>
      <c r="E2027" s="3" t="str">
        <f xml:space="preserve"> RTD("cqg.rtd",,"StudyData", $I$2, "BAR", "", "Low", $I$4, -$A2027, $I$6,$I$10,,$I$8,$I$12)</f>
        <v/>
      </c>
      <c r="F2027" s="3" t="str">
        <f xml:space="preserve"> RTD("cqg.rtd",,"StudyData", $I$2, "BAR", "", "Close", $I$4, -$A2027, $I$6,$I$10,,$I$8,$I$12)</f>
        <v/>
      </c>
    </row>
    <row r="2028" spans="1:6" x14ac:dyDescent="0.3">
      <c r="A2028" s="1">
        <f t="shared" si="31"/>
        <v>2026</v>
      </c>
      <c r="B2028" s="6" t="str">
        <f xml:space="preserve"> RTD("cqg.rtd",,"StudyData", $I$2, "BAR", "", "Time", $I$4,-$A2028,$I$6,$I$10, "","False","T")</f>
        <v/>
      </c>
      <c r="C2028" s="3" t="str">
        <f xml:space="preserve"> RTD("cqg.rtd",,"StudyData", $I$2, "BAR", "", "Open", $I$4, -$A2028, $I$6,$I$10,,$I$8,$I$12)</f>
        <v/>
      </c>
      <c r="D2028" s="3" t="str">
        <f xml:space="preserve"> RTD("cqg.rtd",,"StudyData", $I$2, "BAR", "", "High", $I$4, -$A2028, $I$6,$I$10,,$I$8,$I$12)</f>
        <v/>
      </c>
      <c r="E2028" s="3" t="str">
        <f xml:space="preserve"> RTD("cqg.rtd",,"StudyData", $I$2, "BAR", "", "Low", $I$4, -$A2028, $I$6,$I$10,,$I$8,$I$12)</f>
        <v/>
      </c>
      <c r="F2028" s="3" t="str">
        <f xml:space="preserve"> RTD("cqg.rtd",,"StudyData", $I$2, "BAR", "", "Close", $I$4, -$A2028, $I$6,$I$10,,$I$8,$I$12)</f>
        <v/>
      </c>
    </row>
    <row r="2029" spans="1:6" x14ac:dyDescent="0.3">
      <c r="A2029" s="1">
        <f t="shared" si="31"/>
        <v>2027</v>
      </c>
      <c r="B2029" s="6" t="str">
        <f xml:space="preserve"> RTD("cqg.rtd",,"StudyData", $I$2, "BAR", "", "Time", $I$4,-$A2029,$I$6,$I$10, "","False","T")</f>
        <v/>
      </c>
      <c r="C2029" s="3" t="str">
        <f xml:space="preserve"> RTD("cqg.rtd",,"StudyData", $I$2, "BAR", "", "Open", $I$4, -$A2029, $I$6,$I$10,,$I$8,$I$12)</f>
        <v/>
      </c>
      <c r="D2029" s="3" t="str">
        <f xml:space="preserve"> RTD("cqg.rtd",,"StudyData", $I$2, "BAR", "", "High", $I$4, -$A2029, $I$6,$I$10,,$I$8,$I$12)</f>
        <v/>
      </c>
      <c r="E2029" s="3" t="str">
        <f xml:space="preserve"> RTD("cqg.rtd",,"StudyData", $I$2, "BAR", "", "Low", $I$4, -$A2029, $I$6,$I$10,,$I$8,$I$12)</f>
        <v/>
      </c>
      <c r="F2029" s="3" t="str">
        <f xml:space="preserve"> RTD("cqg.rtd",,"StudyData", $I$2, "BAR", "", "Close", $I$4, -$A2029, $I$6,$I$10,,$I$8,$I$12)</f>
        <v/>
      </c>
    </row>
    <row r="2030" spans="1:6" x14ac:dyDescent="0.3">
      <c r="A2030" s="1">
        <f t="shared" si="31"/>
        <v>2028</v>
      </c>
      <c r="B2030" s="6" t="str">
        <f xml:space="preserve"> RTD("cqg.rtd",,"StudyData", $I$2, "BAR", "", "Time", $I$4,-$A2030,$I$6,$I$10, "","False","T")</f>
        <v/>
      </c>
      <c r="C2030" s="3" t="str">
        <f xml:space="preserve"> RTD("cqg.rtd",,"StudyData", $I$2, "BAR", "", "Open", $I$4, -$A2030, $I$6,$I$10,,$I$8,$I$12)</f>
        <v/>
      </c>
      <c r="D2030" s="3" t="str">
        <f xml:space="preserve"> RTD("cqg.rtd",,"StudyData", $I$2, "BAR", "", "High", $I$4, -$A2030, $I$6,$I$10,,$I$8,$I$12)</f>
        <v/>
      </c>
      <c r="E2030" s="3" t="str">
        <f xml:space="preserve"> RTD("cqg.rtd",,"StudyData", $I$2, "BAR", "", "Low", $I$4, -$A2030, $I$6,$I$10,,$I$8,$I$12)</f>
        <v/>
      </c>
      <c r="F2030" s="3" t="str">
        <f xml:space="preserve"> RTD("cqg.rtd",,"StudyData", $I$2, "BAR", "", "Close", $I$4, -$A2030, $I$6,$I$10,,$I$8,$I$12)</f>
        <v/>
      </c>
    </row>
    <row r="2031" spans="1:6" x14ac:dyDescent="0.3">
      <c r="A2031" s="1">
        <f t="shared" si="31"/>
        <v>2029</v>
      </c>
      <c r="B2031" s="6" t="str">
        <f xml:space="preserve"> RTD("cqg.rtd",,"StudyData", $I$2, "BAR", "", "Time", $I$4,-$A2031,$I$6,$I$10, "","False","T")</f>
        <v/>
      </c>
      <c r="C2031" s="3" t="str">
        <f xml:space="preserve"> RTD("cqg.rtd",,"StudyData", $I$2, "BAR", "", "Open", $I$4, -$A2031, $I$6,$I$10,,$I$8,$I$12)</f>
        <v/>
      </c>
      <c r="D2031" s="3" t="str">
        <f xml:space="preserve"> RTD("cqg.rtd",,"StudyData", $I$2, "BAR", "", "High", $I$4, -$A2031, $I$6,$I$10,,$I$8,$I$12)</f>
        <v/>
      </c>
      <c r="E2031" s="3" t="str">
        <f xml:space="preserve"> RTD("cqg.rtd",,"StudyData", $I$2, "BAR", "", "Low", $I$4, -$A2031, $I$6,$I$10,,$I$8,$I$12)</f>
        <v/>
      </c>
      <c r="F2031" s="3" t="str">
        <f xml:space="preserve"> RTD("cqg.rtd",,"StudyData", $I$2, "BAR", "", "Close", $I$4, -$A2031, $I$6,$I$10,,$I$8,$I$12)</f>
        <v/>
      </c>
    </row>
    <row r="2032" spans="1:6" x14ac:dyDescent="0.3">
      <c r="A2032" s="1">
        <f t="shared" si="31"/>
        <v>2030</v>
      </c>
      <c r="B2032" s="6" t="str">
        <f xml:space="preserve"> RTD("cqg.rtd",,"StudyData", $I$2, "BAR", "", "Time", $I$4,-$A2032,$I$6,$I$10, "","False","T")</f>
        <v/>
      </c>
      <c r="C2032" s="3" t="str">
        <f xml:space="preserve"> RTD("cqg.rtd",,"StudyData", $I$2, "BAR", "", "Open", $I$4, -$A2032, $I$6,$I$10,,$I$8,$I$12)</f>
        <v/>
      </c>
      <c r="D2032" s="3" t="str">
        <f xml:space="preserve"> RTD("cqg.rtd",,"StudyData", $I$2, "BAR", "", "High", $I$4, -$A2032, $I$6,$I$10,,$I$8,$I$12)</f>
        <v/>
      </c>
      <c r="E2032" s="3" t="str">
        <f xml:space="preserve"> RTD("cqg.rtd",,"StudyData", $I$2, "BAR", "", "Low", $I$4, -$A2032, $I$6,$I$10,,$I$8,$I$12)</f>
        <v/>
      </c>
      <c r="F2032" s="3" t="str">
        <f xml:space="preserve"> RTD("cqg.rtd",,"StudyData", $I$2, "BAR", "", "Close", $I$4, -$A2032, $I$6,$I$10,,$I$8,$I$12)</f>
        <v/>
      </c>
    </row>
    <row r="2033" spans="1:6" x14ac:dyDescent="0.3">
      <c r="A2033" s="1">
        <f t="shared" si="31"/>
        <v>2031</v>
      </c>
      <c r="B2033" s="6" t="str">
        <f xml:space="preserve"> RTD("cqg.rtd",,"StudyData", $I$2, "BAR", "", "Time", $I$4,-$A2033,$I$6,$I$10, "","False","T")</f>
        <v/>
      </c>
      <c r="C2033" s="3" t="str">
        <f xml:space="preserve"> RTD("cqg.rtd",,"StudyData", $I$2, "BAR", "", "Open", $I$4, -$A2033, $I$6,$I$10,,$I$8,$I$12)</f>
        <v/>
      </c>
      <c r="D2033" s="3" t="str">
        <f xml:space="preserve"> RTD("cqg.rtd",,"StudyData", $I$2, "BAR", "", "High", $I$4, -$A2033, $I$6,$I$10,,$I$8,$I$12)</f>
        <v/>
      </c>
      <c r="E2033" s="3" t="str">
        <f xml:space="preserve"> RTD("cqg.rtd",,"StudyData", $I$2, "BAR", "", "Low", $I$4, -$A2033, $I$6,$I$10,,$I$8,$I$12)</f>
        <v/>
      </c>
      <c r="F2033" s="3" t="str">
        <f xml:space="preserve"> RTD("cqg.rtd",,"StudyData", $I$2, "BAR", "", "Close", $I$4, -$A2033, $I$6,$I$10,,$I$8,$I$12)</f>
        <v/>
      </c>
    </row>
    <row r="2034" spans="1:6" x14ac:dyDescent="0.3">
      <c r="A2034" s="1">
        <f t="shared" si="31"/>
        <v>2032</v>
      </c>
      <c r="B2034" s="6" t="str">
        <f xml:space="preserve"> RTD("cqg.rtd",,"StudyData", $I$2, "BAR", "", "Time", $I$4,-$A2034,$I$6,$I$10, "","False","T")</f>
        <v/>
      </c>
      <c r="C2034" s="3" t="str">
        <f xml:space="preserve"> RTD("cqg.rtd",,"StudyData", $I$2, "BAR", "", "Open", $I$4, -$A2034, $I$6,$I$10,,$I$8,$I$12)</f>
        <v/>
      </c>
      <c r="D2034" s="3" t="str">
        <f xml:space="preserve"> RTD("cqg.rtd",,"StudyData", $I$2, "BAR", "", "High", $I$4, -$A2034, $I$6,$I$10,,$I$8,$I$12)</f>
        <v/>
      </c>
      <c r="E2034" s="3" t="str">
        <f xml:space="preserve"> RTD("cqg.rtd",,"StudyData", $I$2, "BAR", "", "Low", $I$4, -$A2034, $I$6,$I$10,,$I$8,$I$12)</f>
        <v/>
      </c>
      <c r="F2034" s="3" t="str">
        <f xml:space="preserve"> RTD("cqg.rtd",,"StudyData", $I$2, "BAR", "", "Close", $I$4, -$A2034, $I$6,$I$10,,$I$8,$I$12)</f>
        <v/>
      </c>
    </row>
    <row r="2035" spans="1:6" x14ac:dyDescent="0.3">
      <c r="A2035" s="1">
        <f t="shared" si="31"/>
        <v>2033</v>
      </c>
      <c r="B2035" s="6" t="str">
        <f xml:space="preserve"> RTD("cqg.rtd",,"StudyData", $I$2, "BAR", "", "Time", $I$4,-$A2035,$I$6,$I$10, "","False","T")</f>
        <v/>
      </c>
      <c r="C2035" s="3" t="str">
        <f xml:space="preserve"> RTD("cqg.rtd",,"StudyData", $I$2, "BAR", "", "Open", $I$4, -$A2035, $I$6,$I$10,,$I$8,$I$12)</f>
        <v/>
      </c>
      <c r="D2035" s="3" t="str">
        <f xml:space="preserve"> RTD("cqg.rtd",,"StudyData", $I$2, "BAR", "", "High", $I$4, -$A2035, $I$6,$I$10,,$I$8,$I$12)</f>
        <v/>
      </c>
      <c r="E2035" s="3" t="str">
        <f xml:space="preserve"> RTD("cqg.rtd",,"StudyData", $I$2, "BAR", "", "Low", $I$4, -$A2035, $I$6,$I$10,,$I$8,$I$12)</f>
        <v/>
      </c>
      <c r="F2035" s="3" t="str">
        <f xml:space="preserve"> RTD("cqg.rtd",,"StudyData", $I$2, "BAR", "", "Close", $I$4, -$A2035, $I$6,$I$10,,$I$8,$I$12)</f>
        <v/>
      </c>
    </row>
    <row r="2036" spans="1:6" x14ac:dyDescent="0.3">
      <c r="A2036" s="1">
        <f t="shared" si="31"/>
        <v>2034</v>
      </c>
      <c r="B2036" s="6" t="str">
        <f xml:space="preserve"> RTD("cqg.rtd",,"StudyData", $I$2, "BAR", "", "Time", $I$4,-$A2036,$I$6,$I$10, "","False","T")</f>
        <v/>
      </c>
      <c r="C2036" s="3" t="str">
        <f xml:space="preserve"> RTD("cqg.rtd",,"StudyData", $I$2, "BAR", "", "Open", $I$4, -$A2036, $I$6,$I$10,,$I$8,$I$12)</f>
        <v/>
      </c>
      <c r="D2036" s="3" t="str">
        <f xml:space="preserve"> RTD("cqg.rtd",,"StudyData", $I$2, "BAR", "", "High", $I$4, -$A2036, $I$6,$I$10,,$I$8,$I$12)</f>
        <v/>
      </c>
      <c r="E2036" s="3" t="str">
        <f xml:space="preserve"> RTD("cqg.rtd",,"StudyData", $I$2, "BAR", "", "Low", $I$4, -$A2036, $I$6,$I$10,,$I$8,$I$12)</f>
        <v/>
      </c>
      <c r="F2036" s="3" t="str">
        <f xml:space="preserve"> RTD("cqg.rtd",,"StudyData", $I$2, "BAR", "", "Close", $I$4, -$A2036, $I$6,$I$10,,$I$8,$I$12)</f>
        <v/>
      </c>
    </row>
    <row r="2037" spans="1:6" x14ac:dyDescent="0.3">
      <c r="A2037" s="1">
        <f t="shared" si="31"/>
        <v>2035</v>
      </c>
      <c r="B2037" s="6" t="str">
        <f xml:space="preserve"> RTD("cqg.rtd",,"StudyData", $I$2, "BAR", "", "Time", $I$4,-$A2037,$I$6,$I$10, "","False","T")</f>
        <v/>
      </c>
      <c r="C2037" s="3" t="str">
        <f xml:space="preserve"> RTD("cqg.rtd",,"StudyData", $I$2, "BAR", "", "Open", $I$4, -$A2037, $I$6,$I$10,,$I$8,$I$12)</f>
        <v/>
      </c>
      <c r="D2037" s="3" t="str">
        <f xml:space="preserve"> RTD("cqg.rtd",,"StudyData", $I$2, "BAR", "", "High", $I$4, -$A2037, $I$6,$I$10,,$I$8,$I$12)</f>
        <v/>
      </c>
      <c r="E2037" s="3" t="str">
        <f xml:space="preserve"> RTD("cqg.rtd",,"StudyData", $I$2, "BAR", "", "Low", $I$4, -$A2037, $I$6,$I$10,,$I$8,$I$12)</f>
        <v/>
      </c>
      <c r="F2037" s="3" t="str">
        <f xml:space="preserve"> RTD("cqg.rtd",,"StudyData", $I$2, "BAR", "", "Close", $I$4, -$A2037, $I$6,$I$10,,$I$8,$I$12)</f>
        <v/>
      </c>
    </row>
    <row r="2038" spans="1:6" x14ac:dyDescent="0.3">
      <c r="A2038" s="1">
        <f t="shared" si="31"/>
        <v>2036</v>
      </c>
      <c r="B2038" s="6" t="str">
        <f xml:space="preserve"> RTD("cqg.rtd",,"StudyData", $I$2, "BAR", "", "Time", $I$4,-$A2038,$I$6,$I$10, "","False","T")</f>
        <v/>
      </c>
      <c r="C2038" s="3" t="str">
        <f xml:space="preserve"> RTD("cqg.rtd",,"StudyData", $I$2, "BAR", "", "Open", $I$4, -$A2038, $I$6,$I$10,,$I$8,$I$12)</f>
        <v/>
      </c>
      <c r="D2038" s="3" t="str">
        <f xml:space="preserve"> RTD("cqg.rtd",,"StudyData", $I$2, "BAR", "", "High", $I$4, -$A2038, $I$6,$I$10,,$I$8,$I$12)</f>
        <v/>
      </c>
      <c r="E2038" s="3" t="str">
        <f xml:space="preserve"> RTD("cqg.rtd",,"StudyData", $I$2, "BAR", "", "Low", $I$4, -$A2038, $I$6,$I$10,,$I$8,$I$12)</f>
        <v/>
      </c>
      <c r="F2038" s="3" t="str">
        <f xml:space="preserve"> RTD("cqg.rtd",,"StudyData", $I$2, "BAR", "", "Close", $I$4, -$A2038, $I$6,$I$10,,$I$8,$I$12)</f>
        <v/>
      </c>
    </row>
    <row r="2039" spans="1:6" x14ac:dyDescent="0.3">
      <c r="A2039" s="1">
        <f t="shared" si="31"/>
        <v>2037</v>
      </c>
      <c r="B2039" s="6" t="str">
        <f xml:space="preserve"> RTD("cqg.rtd",,"StudyData", $I$2, "BAR", "", "Time", $I$4,-$A2039,$I$6,$I$10, "","False","T")</f>
        <v/>
      </c>
      <c r="C2039" s="3" t="str">
        <f xml:space="preserve"> RTD("cqg.rtd",,"StudyData", $I$2, "BAR", "", "Open", $I$4, -$A2039, $I$6,$I$10,,$I$8,$I$12)</f>
        <v/>
      </c>
      <c r="D2039" s="3" t="str">
        <f xml:space="preserve"> RTD("cqg.rtd",,"StudyData", $I$2, "BAR", "", "High", $I$4, -$A2039, $I$6,$I$10,,$I$8,$I$12)</f>
        <v/>
      </c>
      <c r="E2039" s="3" t="str">
        <f xml:space="preserve"> RTD("cqg.rtd",,"StudyData", $I$2, "BAR", "", "Low", $I$4, -$A2039, $I$6,$I$10,,$I$8,$I$12)</f>
        <v/>
      </c>
      <c r="F2039" s="3" t="str">
        <f xml:space="preserve"> RTD("cqg.rtd",,"StudyData", $I$2, "BAR", "", "Close", $I$4, -$A2039, $I$6,$I$10,,$I$8,$I$12)</f>
        <v/>
      </c>
    </row>
    <row r="2040" spans="1:6" x14ac:dyDescent="0.3">
      <c r="A2040" s="1">
        <f t="shared" si="31"/>
        <v>2038</v>
      </c>
      <c r="B2040" s="6" t="str">
        <f xml:space="preserve"> RTD("cqg.rtd",,"StudyData", $I$2, "BAR", "", "Time", $I$4,-$A2040,$I$6,$I$10, "","False","T")</f>
        <v/>
      </c>
      <c r="C2040" s="3" t="str">
        <f xml:space="preserve"> RTD("cqg.rtd",,"StudyData", $I$2, "BAR", "", "Open", $I$4, -$A2040, $I$6,$I$10,,$I$8,$I$12)</f>
        <v/>
      </c>
      <c r="D2040" s="3" t="str">
        <f xml:space="preserve"> RTD("cqg.rtd",,"StudyData", $I$2, "BAR", "", "High", $I$4, -$A2040, $I$6,$I$10,,$I$8,$I$12)</f>
        <v/>
      </c>
      <c r="E2040" s="3" t="str">
        <f xml:space="preserve"> RTD("cqg.rtd",,"StudyData", $I$2, "BAR", "", "Low", $I$4, -$A2040, $I$6,$I$10,,$I$8,$I$12)</f>
        <v/>
      </c>
      <c r="F2040" s="3" t="str">
        <f xml:space="preserve"> RTD("cqg.rtd",,"StudyData", $I$2, "BAR", "", "Close", $I$4, -$A2040, $I$6,$I$10,,$I$8,$I$12)</f>
        <v/>
      </c>
    </row>
    <row r="2041" spans="1:6" x14ac:dyDescent="0.3">
      <c r="A2041" s="1">
        <f t="shared" si="31"/>
        <v>2039</v>
      </c>
      <c r="B2041" s="6" t="str">
        <f xml:space="preserve"> RTD("cqg.rtd",,"StudyData", $I$2, "BAR", "", "Time", $I$4,-$A2041,$I$6,$I$10, "","False","T")</f>
        <v/>
      </c>
      <c r="C2041" s="3" t="str">
        <f xml:space="preserve"> RTD("cqg.rtd",,"StudyData", $I$2, "BAR", "", "Open", $I$4, -$A2041, $I$6,$I$10,,$I$8,$I$12)</f>
        <v/>
      </c>
      <c r="D2041" s="3" t="str">
        <f xml:space="preserve"> RTD("cqg.rtd",,"StudyData", $I$2, "BAR", "", "High", $I$4, -$A2041, $I$6,$I$10,,$I$8,$I$12)</f>
        <v/>
      </c>
      <c r="E2041" s="3" t="str">
        <f xml:space="preserve"> RTD("cqg.rtd",,"StudyData", $I$2, "BAR", "", "Low", $I$4, -$A2041, $I$6,$I$10,,$I$8,$I$12)</f>
        <v/>
      </c>
      <c r="F2041" s="3" t="str">
        <f xml:space="preserve"> RTD("cqg.rtd",,"StudyData", $I$2, "BAR", "", "Close", $I$4, -$A2041, $I$6,$I$10,,$I$8,$I$12)</f>
        <v/>
      </c>
    </row>
    <row r="2042" spans="1:6" x14ac:dyDescent="0.3">
      <c r="A2042" s="1">
        <f t="shared" si="31"/>
        <v>2040</v>
      </c>
      <c r="B2042" s="6" t="str">
        <f xml:space="preserve"> RTD("cqg.rtd",,"StudyData", $I$2, "BAR", "", "Time", $I$4,-$A2042,$I$6,$I$10, "","False","T")</f>
        <v/>
      </c>
      <c r="C2042" s="3" t="str">
        <f xml:space="preserve"> RTD("cqg.rtd",,"StudyData", $I$2, "BAR", "", "Open", $I$4, -$A2042, $I$6,$I$10,,$I$8,$I$12)</f>
        <v/>
      </c>
      <c r="D2042" s="3" t="str">
        <f xml:space="preserve"> RTD("cqg.rtd",,"StudyData", $I$2, "BAR", "", "High", $I$4, -$A2042, $I$6,$I$10,,$I$8,$I$12)</f>
        <v/>
      </c>
      <c r="E2042" s="3" t="str">
        <f xml:space="preserve"> RTD("cqg.rtd",,"StudyData", $I$2, "BAR", "", "Low", $I$4, -$A2042, $I$6,$I$10,,$I$8,$I$12)</f>
        <v/>
      </c>
      <c r="F2042" s="3" t="str">
        <f xml:space="preserve"> RTD("cqg.rtd",,"StudyData", $I$2, "BAR", "", "Close", $I$4, -$A2042, $I$6,$I$10,,$I$8,$I$12)</f>
        <v/>
      </c>
    </row>
    <row r="2043" spans="1:6" x14ac:dyDescent="0.3">
      <c r="A2043" s="1">
        <f t="shared" si="31"/>
        <v>2041</v>
      </c>
      <c r="B2043" s="6" t="str">
        <f xml:space="preserve"> RTD("cqg.rtd",,"StudyData", $I$2, "BAR", "", "Time", $I$4,-$A2043,$I$6,$I$10, "","False","T")</f>
        <v/>
      </c>
      <c r="C2043" s="3" t="str">
        <f xml:space="preserve"> RTD("cqg.rtd",,"StudyData", $I$2, "BAR", "", "Open", $I$4, -$A2043, $I$6,$I$10,,$I$8,$I$12)</f>
        <v/>
      </c>
      <c r="D2043" s="3" t="str">
        <f xml:space="preserve"> RTD("cqg.rtd",,"StudyData", $I$2, "BAR", "", "High", $I$4, -$A2043, $I$6,$I$10,,$I$8,$I$12)</f>
        <v/>
      </c>
      <c r="E2043" s="3" t="str">
        <f xml:space="preserve"> RTD("cqg.rtd",,"StudyData", $I$2, "BAR", "", "Low", $I$4, -$A2043, $I$6,$I$10,,$I$8,$I$12)</f>
        <v/>
      </c>
      <c r="F2043" s="3" t="str">
        <f xml:space="preserve"> RTD("cqg.rtd",,"StudyData", $I$2, "BAR", "", "Close", $I$4, -$A2043, $I$6,$I$10,,$I$8,$I$12)</f>
        <v/>
      </c>
    </row>
    <row r="2044" spans="1:6" x14ac:dyDescent="0.3">
      <c r="A2044" s="1">
        <f t="shared" si="31"/>
        <v>2042</v>
      </c>
      <c r="B2044" s="6" t="str">
        <f xml:space="preserve"> RTD("cqg.rtd",,"StudyData", $I$2, "BAR", "", "Time", $I$4,-$A2044,$I$6,$I$10, "","False","T")</f>
        <v/>
      </c>
      <c r="C2044" s="3" t="str">
        <f xml:space="preserve"> RTD("cqg.rtd",,"StudyData", $I$2, "BAR", "", "Open", $I$4, -$A2044, $I$6,$I$10,,$I$8,$I$12)</f>
        <v/>
      </c>
      <c r="D2044" s="3" t="str">
        <f xml:space="preserve"> RTD("cqg.rtd",,"StudyData", $I$2, "BAR", "", "High", $I$4, -$A2044, $I$6,$I$10,,$I$8,$I$12)</f>
        <v/>
      </c>
      <c r="E2044" s="3" t="str">
        <f xml:space="preserve"> RTD("cqg.rtd",,"StudyData", $I$2, "BAR", "", "Low", $I$4, -$A2044, $I$6,$I$10,,$I$8,$I$12)</f>
        <v/>
      </c>
      <c r="F2044" s="3" t="str">
        <f xml:space="preserve"> RTD("cqg.rtd",,"StudyData", $I$2, "BAR", "", "Close", $I$4, -$A2044, $I$6,$I$10,,$I$8,$I$12)</f>
        <v/>
      </c>
    </row>
    <row r="2045" spans="1:6" x14ac:dyDescent="0.3">
      <c r="A2045" s="1">
        <f t="shared" si="31"/>
        <v>2043</v>
      </c>
      <c r="B2045" s="6" t="str">
        <f xml:space="preserve"> RTD("cqg.rtd",,"StudyData", $I$2, "BAR", "", "Time", $I$4,-$A2045,$I$6,$I$10, "","False","T")</f>
        <v/>
      </c>
      <c r="C2045" s="3" t="str">
        <f xml:space="preserve"> RTD("cqg.rtd",,"StudyData", $I$2, "BAR", "", "Open", $I$4, -$A2045, $I$6,$I$10,,$I$8,$I$12)</f>
        <v/>
      </c>
      <c r="D2045" s="3" t="str">
        <f xml:space="preserve"> RTD("cqg.rtd",,"StudyData", $I$2, "BAR", "", "High", $I$4, -$A2045, $I$6,$I$10,,$I$8,$I$12)</f>
        <v/>
      </c>
      <c r="E2045" s="3" t="str">
        <f xml:space="preserve"> RTD("cqg.rtd",,"StudyData", $I$2, "BAR", "", "Low", $I$4, -$A2045, $I$6,$I$10,,$I$8,$I$12)</f>
        <v/>
      </c>
      <c r="F2045" s="3" t="str">
        <f xml:space="preserve"> RTD("cqg.rtd",,"StudyData", $I$2, "BAR", "", "Close", $I$4, -$A2045, $I$6,$I$10,,$I$8,$I$12)</f>
        <v/>
      </c>
    </row>
    <row r="2046" spans="1:6" x14ac:dyDescent="0.3">
      <c r="A2046" s="1">
        <f t="shared" si="31"/>
        <v>2044</v>
      </c>
      <c r="B2046" s="6" t="str">
        <f xml:space="preserve"> RTD("cqg.rtd",,"StudyData", $I$2, "BAR", "", "Time", $I$4,-$A2046,$I$6,$I$10, "","False","T")</f>
        <v/>
      </c>
      <c r="C2046" s="3" t="str">
        <f xml:space="preserve"> RTD("cqg.rtd",,"StudyData", $I$2, "BAR", "", "Open", $I$4, -$A2046, $I$6,$I$10,,$I$8,$I$12)</f>
        <v/>
      </c>
      <c r="D2046" s="3" t="str">
        <f xml:space="preserve"> RTD("cqg.rtd",,"StudyData", $I$2, "BAR", "", "High", $I$4, -$A2046, $I$6,$I$10,,$I$8,$I$12)</f>
        <v/>
      </c>
      <c r="E2046" s="3" t="str">
        <f xml:space="preserve"> RTD("cqg.rtd",,"StudyData", $I$2, "BAR", "", "Low", $I$4, -$A2046, $I$6,$I$10,,$I$8,$I$12)</f>
        <v/>
      </c>
      <c r="F2046" s="3" t="str">
        <f xml:space="preserve"> RTD("cqg.rtd",,"StudyData", $I$2, "BAR", "", "Close", $I$4, -$A2046, $I$6,$I$10,,$I$8,$I$12)</f>
        <v/>
      </c>
    </row>
    <row r="2047" spans="1:6" x14ac:dyDescent="0.3">
      <c r="A2047" s="1">
        <f t="shared" si="31"/>
        <v>2045</v>
      </c>
      <c r="B2047" s="6" t="str">
        <f xml:space="preserve"> RTD("cqg.rtd",,"StudyData", $I$2, "BAR", "", "Time", $I$4,-$A2047,$I$6,$I$10, "","False","T")</f>
        <v/>
      </c>
      <c r="C2047" s="3" t="str">
        <f xml:space="preserve"> RTD("cqg.rtd",,"StudyData", $I$2, "BAR", "", "Open", $I$4, -$A2047, $I$6,$I$10,,$I$8,$I$12)</f>
        <v/>
      </c>
      <c r="D2047" s="3" t="str">
        <f xml:space="preserve"> RTD("cqg.rtd",,"StudyData", $I$2, "BAR", "", "High", $I$4, -$A2047, $I$6,$I$10,,$I$8,$I$12)</f>
        <v/>
      </c>
      <c r="E2047" s="3" t="str">
        <f xml:space="preserve"> RTD("cqg.rtd",,"StudyData", $I$2, "BAR", "", "Low", $I$4, -$A2047, $I$6,$I$10,,$I$8,$I$12)</f>
        <v/>
      </c>
      <c r="F2047" s="3" t="str">
        <f xml:space="preserve"> RTD("cqg.rtd",,"StudyData", $I$2, "BAR", "", "Close", $I$4, -$A2047, $I$6,$I$10,,$I$8,$I$12)</f>
        <v/>
      </c>
    </row>
    <row r="2048" spans="1:6" x14ac:dyDescent="0.3">
      <c r="A2048" s="1">
        <f t="shared" si="31"/>
        <v>2046</v>
      </c>
      <c r="B2048" s="6" t="str">
        <f xml:space="preserve"> RTD("cqg.rtd",,"StudyData", $I$2, "BAR", "", "Time", $I$4,-$A2048,$I$6,$I$10, "","False","T")</f>
        <v/>
      </c>
      <c r="C2048" s="3" t="str">
        <f xml:space="preserve"> RTD("cqg.rtd",,"StudyData", $I$2, "BAR", "", "Open", $I$4, -$A2048, $I$6,$I$10,,$I$8,$I$12)</f>
        <v/>
      </c>
      <c r="D2048" s="3" t="str">
        <f xml:space="preserve"> RTD("cqg.rtd",,"StudyData", $I$2, "BAR", "", "High", $I$4, -$A2048, $I$6,$I$10,,$I$8,$I$12)</f>
        <v/>
      </c>
      <c r="E2048" s="3" t="str">
        <f xml:space="preserve"> RTD("cqg.rtd",,"StudyData", $I$2, "BAR", "", "Low", $I$4, -$A2048, $I$6,$I$10,,$I$8,$I$12)</f>
        <v/>
      </c>
      <c r="F2048" s="3" t="str">
        <f xml:space="preserve"> RTD("cqg.rtd",,"StudyData", $I$2, "BAR", "", "Close", $I$4, -$A2048, $I$6,$I$10,,$I$8,$I$12)</f>
        <v/>
      </c>
    </row>
    <row r="2049" spans="1:6" x14ac:dyDescent="0.3">
      <c r="A2049" s="1">
        <f t="shared" si="31"/>
        <v>2047</v>
      </c>
      <c r="B2049" s="6" t="str">
        <f xml:space="preserve"> RTD("cqg.rtd",,"StudyData", $I$2, "BAR", "", "Time", $I$4,-$A2049,$I$6,$I$10, "","False","T")</f>
        <v/>
      </c>
      <c r="C2049" s="3" t="str">
        <f xml:space="preserve"> RTD("cqg.rtd",,"StudyData", $I$2, "BAR", "", "Open", $I$4, -$A2049, $I$6,$I$10,,$I$8,$I$12)</f>
        <v/>
      </c>
      <c r="D2049" s="3" t="str">
        <f xml:space="preserve"> RTD("cqg.rtd",,"StudyData", $I$2, "BAR", "", "High", $I$4, -$A2049, $I$6,$I$10,,$I$8,$I$12)</f>
        <v/>
      </c>
      <c r="E2049" s="3" t="str">
        <f xml:space="preserve"> RTD("cqg.rtd",,"StudyData", $I$2, "BAR", "", "Low", $I$4, -$A2049, $I$6,$I$10,,$I$8,$I$12)</f>
        <v/>
      </c>
      <c r="F2049" s="3" t="str">
        <f xml:space="preserve"> RTD("cqg.rtd",,"StudyData", $I$2, "BAR", "", "Close", $I$4, -$A2049, $I$6,$I$10,,$I$8,$I$12)</f>
        <v/>
      </c>
    </row>
    <row r="2050" spans="1:6" x14ac:dyDescent="0.3">
      <c r="A2050" s="1">
        <f t="shared" si="31"/>
        <v>2048</v>
      </c>
      <c r="B2050" s="6" t="str">
        <f xml:space="preserve"> RTD("cqg.rtd",,"StudyData", $I$2, "BAR", "", "Time", $I$4,-$A2050,$I$6,$I$10, "","False","T")</f>
        <v/>
      </c>
      <c r="C2050" s="3" t="str">
        <f xml:space="preserve"> RTD("cqg.rtd",,"StudyData", $I$2, "BAR", "", "Open", $I$4, -$A2050, $I$6,$I$10,,$I$8,$I$12)</f>
        <v/>
      </c>
      <c r="D2050" s="3" t="str">
        <f xml:space="preserve"> RTD("cqg.rtd",,"StudyData", $I$2, "BAR", "", "High", $I$4, -$A2050, $I$6,$I$10,,$I$8,$I$12)</f>
        <v/>
      </c>
      <c r="E2050" s="3" t="str">
        <f xml:space="preserve"> RTD("cqg.rtd",,"StudyData", $I$2, "BAR", "", "Low", $I$4, -$A2050, $I$6,$I$10,,$I$8,$I$12)</f>
        <v/>
      </c>
      <c r="F2050" s="3" t="str">
        <f xml:space="preserve"> RTD("cqg.rtd",,"StudyData", $I$2, "BAR", "", "Close", $I$4, -$A2050, $I$6,$I$10,,$I$8,$I$12)</f>
        <v/>
      </c>
    </row>
    <row r="2051" spans="1:6" x14ac:dyDescent="0.3">
      <c r="A2051" s="1">
        <f t="shared" si="31"/>
        <v>2049</v>
      </c>
      <c r="B2051" s="6" t="str">
        <f xml:space="preserve"> RTD("cqg.rtd",,"StudyData", $I$2, "BAR", "", "Time", $I$4,-$A2051,$I$6,$I$10, "","False","T")</f>
        <v/>
      </c>
      <c r="C2051" s="3" t="str">
        <f xml:space="preserve"> RTD("cqg.rtd",,"StudyData", $I$2, "BAR", "", "Open", $I$4, -$A2051, $I$6,$I$10,,$I$8,$I$12)</f>
        <v/>
      </c>
      <c r="D2051" s="3" t="str">
        <f xml:space="preserve"> RTD("cqg.rtd",,"StudyData", $I$2, "BAR", "", "High", $I$4, -$A2051, $I$6,$I$10,,$I$8,$I$12)</f>
        <v/>
      </c>
      <c r="E2051" s="3" t="str">
        <f xml:space="preserve"> RTD("cqg.rtd",,"StudyData", $I$2, "BAR", "", "Low", $I$4, -$A2051, $I$6,$I$10,,$I$8,$I$12)</f>
        <v/>
      </c>
      <c r="F2051" s="3" t="str">
        <f xml:space="preserve"> RTD("cqg.rtd",,"StudyData", $I$2, "BAR", "", "Close", $I$4, -$A2051, $I$6,$I$10,,$I$8,$I$12)</f>
        <v/>
      </c>
    </row>
    <row r="2052" spans="1:6" x14ac:dyDescent="0.3">
      <c r="A2052" s="1">
        <f t="shared" ref="A2052:A2115" si="32">A2051+1</f>
        <v>2050</v>
      </c>
      <c r="B2052" s="6" t="str">
        <f xml:space="preserve"> RTD("cqg.rtd",,"StudyData", $I$2, "BAR", "", "Time", $I$4,-$A2052,$I$6,$I$10, "","False","T")</f>
        <v/>
      </c>
      <c r="C2052" s="3" t="str">
        <f xml:space="preserve"> RTD("cqg.rtd",,"StudyData", $I$2, "BAR", "", "Open", $I$4, -$A2052, $I$6,$I$10,,$I$8,$I$12)</f>
        <v/>
      </c>
      <c r="D2052" s="3" t="str">
        <f xml:space="preserve"> RTD("cqg.rtd",,"StudyData", $I$2, "BAR", "", "High", $I$4, -$A2052, $I$6,$I$10,,$I$8,$I$12)</f>
        <v/>
      </c>
      <c r="E2052" s="3" t="str">
        <f xml:space="preserve"> RTD("cqg.rtd",,"StudyData", $I$2, "BAR", "", "Low", $I$4, -$A2052, $I$6,$I$10,,$I$8,$I$12)</f>
        <v/>
      </c>
      <c r="F2052" s="3" t="str">
        <f xml:space="preserve"> RTD("cqg.rtd",,"StudyData", $I$2, "BAR", "", "Close", $I$4, -$A2052, $I$6,$I$10,,$I$8,$I$12)</f>
        <v/>
      </c>
    </row>
    <row r="2053" spans="1:6" x14ac:dyDescent="0.3">
      <c r="A2053" s="1">
        <f t="shared" si="32"/>
        <v>2051</v>
      </c>
      <c r="B2053" s="6" t="str">
        <f xml:space="preserve"> RTD("cqg.rtd",,"StudyData", $I$2, "BAR", "", "Time", $I$4,-$A2053,$I$6,$I$10, "","False","T")</f>
        <v/>
      </c>
      <c r="C2053" s="3" t="str">
        <f xml:space="preserve"> RTD("cqg.rtd",,"StudyData", $I$2, "BAR", "", "Open", $I$4, -$A2053, $I$6,$I$10,,$I$8,$I$12)</f>
        <v/>
      </c>
      <c r="D2053" s="3" t="str">
        <f xml:space="preserve"> RTD("cqg.rtd",,"StudyData", $I$2, "BAR", "", "High", $I$4, -$A2053, $I$6,$I$10,,$I$8,$I$12)</f>
        <v/>
      </c>
      <c r="E2053" s="3" t="str">
        <f xml:space="preserve"> RTD("cqg.rtd",,"StudyData", $I$2, "BAR", "", "Low", $I$4, -$A2053, $I$6,$I$10,,$I$8,$I$12)</f>
        <v/>
      </c>
      <c r="F2053" s="3" t="str">
        <f xml:space="preserve"> RTD("cqg.rtd",,"StudyData", $I$2, "BAR", "", "Close", $I$4, -$A2053, $I$6,$I$10,,$I$8,$I$12)</f>
        <v/>
      </c>
    </row>
    <row r="2054" spans="1:6" x14ac:dyDescent="0.3">
      <c r="A2054" s="1">
        <f t="shared" si="32"/>
        <v>2052</v>
      </c>
      <c r="B2054" s="6" t="str">
        <f xml:space="preserve"> RTD("cqg.rtd",,"StudyData", $I$2, "BAR", "", "Time", $I$4,-$A2054,$I$6,$I$10, "","False","T")</f>
        <v/>
      </c>
      <c r="C2054" s="3" t="str">
        <f xml:space="preserve"> RTD("cqg.rtd",,"StudyData", $I$2, "BAR", "", "Open", $I$4, -$A2054, $I$6,$I$10,,$I$8,$I$12)</f>
        <v/>
      </c>
      <c r="D2054" s="3" t="str">
        <f xml:space="preserve"> RTD("cqg.rtd",,"StudyData", $I$2, "BAR", "", "High", $I$4, -$A2054, $I$6,$I$10,,$I$8,$I$12)</f>
        <v/>
      </c>
      <c r="E2054" s="3" t="str">
        <f xml:space="preserve"> RTD("cqg.rtd",,"StudyData", $I$2, "BAR", "", "Low", $I$4, -$A2054, $I$6,$I$10,,$I$8,$I$12)</f>
        <v/>
      </c>
      <c r="F2054" s="3" t="str">
        <f xml:space="preserve"> RTD("cqg.rtd",,"StudyData", $I$2, "BAR", "", "Close", $I$4, -$A2054, $I$6,$I$10,,$I$8,$I$12)</f>
        <v/>
      </c>
    </row>
    <row r="2055" spans="1:6" x14ac:dyDescent="0.3">
      <c r="A2055" s="1">
        <f t="shared" si="32"/>
        <v>2053</v>
      </c>
      <c r="B2055" s="6" t="str">
        <f xml:space="preserve"> RTD("cqg.rtd",,"StudyData", $I$2, "BAR", "", "Time", $I$4,-$A2055,$I$6,$I$10, "","False","T")</f>
        <v/>
      </c>
      <c r="C2055" s="3" t="str">
        <f xml:space="preserve"> RTD("cqg.rtd",,"StudyData", $I$2, "BAR", "", "Open", $I$4, -$A2055, $I$6,$I$10,,$I$8,$I$12)</f>
        <v/>
      </c>
      <c r="D2055" s="3" t="str">
        <f xml:space="preserve"> RTD("cqg.rtd",,"StudyData", $I$2, "BAR", "", "High", $I$4, -$A2055, $I$6,$I$10,,$I$8,$I$12)</f>
        <v/>
      </c>
      <c r="E2055" s="3" t="str">
        <f xml:space="preserve"> RTD("cqg.rtd",,"StudyData", $I$2, "BAR", "", "Low", $I$4, -$A2055, $I$6,$I$10,,$I$8,$I$12)</f>
        <v/>
      </c>
      <c r="F2055" s="3" t="str">
        <f xml:space="preserve"> RTD("cqg.rtd",,"StudyData", $I$2, "BAR", "", "Close", $I$4, -$A2055, $I$6,$I$10,,$I$8,$I$12)</f>
        <v/>
      </c>
    </row>
    <row r="2056" spans="1:6" x14ac:dyDescent="0.3">
      <c r="A2056" s="1">
        <f t="shared" si="32"/>
        <v>2054</v>
      </c>
      <c r="B2056" s="6" t="str">
        <f xml:space="preserve"> RTD("cqg.rtd",,"StudyData", $I$2, "BAR", "", "Time", $I$4,-$A2056,$I$6,$I$10, "","False","T")</f>
        <v/>
      </c>
      <c r="C2056" s="3" t="str">
        <f xml:space="preserve"> RTD("cqg.rtd",,"StudyData", $I$2, "BAR", "", "Open", $I$4, -$A2056, $I$6,$I$10,,$I$8,$I$12)</f>
        <v/>
      </c>
      <c r="D2056" s="3" t="str">
        <f xml:space="preserve"> RTD("cqg.rtd",,"StudyData", $I$2, "BAR", "", "High", $I$4, -$A2056, $I$6,$I$10,,$I$8,$I$12)</f>
        <v/>
      </c>
      <c r="E2056" s="3" t="str">
        <f xml:space="preserve"> RTD("cqg.rtd",,"StudyData", $I$2, "BAR", "", "Low", $I$4, -$A2056, $I$6,$I$10,,$I$8,$I$12)</f>
        <v/>
      </c>
      <c r="F2056" s="3" t="str">
        <f xml:space="preserve"> RTD("cqg.rtd",,"StudyData", $I$2, "BAR", "", "Close", $I$4, -$A2056, $I$6,$I$10,,$I$8,$I$12)</f>
        <v/>
      </c>
    </row>
    <row r="2057" spans="1:6" x14ac:dyDescent="0.3">
      <c r="A2057" s="1">
        <f t="shared" si="32"/>
        <v>2055</v>
      </c>
      <c r="B2057" s="6" t="str">
        <f xml:space="preserve"> RTD("cqg.rtd",,"StudyData", $I$2, "BAR", "", "Time", $I$4,-$A2057,$I$6,$I$10, "","False","T")</f>
        <v/>
      </c>
      <c r="C2057" s="3" t="str">
        <f xml:space="preserve"> RTD("cqg.rtd",,"StudyData", $I$2, "BAR", "", "Open", $I$4, -$A2057, $I$6,$I$10,,$I$8,$I$12)</f>
        <v/>
      </c>
      <c r="D2057" s="3" t="str">
        <f xml:space="preserve"> RTD("cqg.rtd",,"StudyData", $I$2, "BAR", "", "High", $I$4, -$A2057, $I$6,$I$10,,$I$8,$I$12)</f>
        <v/>
      </c>
      <c r="E2057" s="3" t="str">
        <f xml:space="preserve"> RTD("cqg.rtd",,"StudyData", $I$2, "BAR", "", "Low", $I$4, -$A2057, $I$6,$I$10,,$I$8,$I$12)</f>
        <v/>
      </c>
      <c r="F2057" s="3" t="str">
        <f xml:space="preserve"> RTD("cqg.rtd",,"StudyData", $I$2, "BAR", "", "Close", $I$4, -$A2057, $I$6,$I$10,,$I$8,$I$12)</f>
        <v/>
      </c>
    </row>
    <row r="2058" spans="1:6" x14ac:dyDescent="0.3">
      <c r="A2058" s="1">
        <f t="shared" si="32"/>
        <v>2056</v>
      </c>
      <c r="B2058" s="6" t="str">
        <f xml:space="preserve"> RTD("cqg.rtd",,"StudyData", $I$2, "BAR", "", "Time", $I$4,-$A2058,$I$6,$I$10, "","False","T")</f>
        <v/>
      </c>
      <c r="C2058" s="3" t="str">
        <f xml:space="preserve"> RTD("cqg.rtd",,"StudyData", $I$2, "BAR", "", "Open", $I$4, -$A2058, $I$6,$I$10,,$I$8,$I$12)</f>
        <v/>
      </c>
      <c r="D2058" s="3" t="str">
        <f xml:space="preserve"> RTD("cqg.rtd",,"StudyData", $I$2, "BAR", "", "High", $I$4, -$A2058, $I$6,$I$10,,$I$8,$I$12)</f>
        <v/>
      </c>
      <c r="E2058" s="3" t="str">
        <f xml:space="preserve"> RTD("cqg.rtd",,"StudyData", $I$2, "BAR", "", "Low", $I$4, -$A2058, $I$6,$I$10,,$I$8,$I$12)</f>
        <v/>
      </c>
      <c r="F2058" s="3" t="str">
        <f xml:space="preserve"> RTD("cqg.rtd",,"StudyData", $I$2, "BAR", "", "Close", $I$4, -$A2058, $I$6,$I$10,,$I$8,$I$12)</f>
        <v/>
      </c>
    </row>
    <row r="2059" spans="1:6" x14ac:dyDescent="0.3">
      <c r="A2059" s="1">
        <f t="shared" si="32"/>
        <v>2057</v>
      </c>
      <c r="B2059" s="6" t="str">
        <f xml:space="preserve"> RTD("cqg.rtd",,"StudyData", $I$2, "BAR", "", "Time", $I$4,-$A2059,$I$6,$I$10, "","False","T")</f>
        <v/>
      </c>
      <c r="C2059" s="3" t="str">
        <f xml:space="preserve"> RTD("cqg.rtd",,"StudyData", $I$2, "BAR", "", "Open", $I$4, -$A2059, $I$6,$I$10,,$I$8,$I$12)</f>
        <v/>
      </c>
      <c r="D2059" s="3" t="str">
        <f xml:space="preserve"> RTD("cqg.rtd",,"StudyData", $I$2, "BAR", "", "High", $I$4, -$A2059, $I$6,$I$10,,$I$8,$I$12)</f>
        <v/>
      </c>
      <c r="E2059" s="3" t="str">
        <f xml:space="preserve"> RTD("cqg.rtd",,"StudyData", $I$2, "BAR", "", "Low", $I$4, -$A2059, $I$6,$I$10,,$I$8,$I$12)</f>
        <v/>
      </c>
      <c r="F2059" s="3" t="str">
        <f xml:space="preserve"> RTD("cqg.rtd",,"StudyData", $I$2, "BAR", "", "Close", $I$4, -$A2059, $I$6,$I$10,,$I$8,$I$12)</f>
        <v/>
      </c>
    </row>
    <row r="2060" spans="1:6" x14ac:dyDescent="0.3">
      <c r="A2060" s="1">
        <f t="shared" si="32"/>
        <v>2058</v>
      </c>
      <c r="B2060" s="6" t="str">
        <f xml:space="preserve"> RTD("cqg.rtd",,"StudyData", $I$2, "BAR", "", "Time", $I$4,-$A2060,$I$6,$I$10, "","False","T")</f>
        <v/>
      </c>
      <c r="C2060" s="3" t="str">
        <f xml:space="preserve"> RTD("cqg.rtd",,"StudyData", $I$2, "BAR", "", "Open", $I$4, -$A2060, $I$6,$I$10,,$I$8,$I$12)</f>
        <v/>
      </c>
      <c r="D2060" s="3" t="str">
        <f xml:space="preserve"> RTD("cqg.rtd",,"StudyData", $I$2, "BAR", "", "High", $I$4, -$A2060, $I$6,$I$10,,$I$8,$I$12)</f>
        <v/>
      </c>
      <c r="E2060" s="3" t="str">
        <f xml:space="preserve"> RTD("cqg.rtd",,"StudyData", $I$2, "BAR", "", "Low", $I$4, -$A2060, $I$6,$I$10,,$I$8,$I$12)</f>
        <v/>
      </c>
      <c r="F2060" s="3" t="str">
        <f xml:space="preserve"> RTD("cqg.rtd",,"StudyData", $I$2, "BAR", "", "Close", $I$4, -$A2060, $I$6,$I$10,,$I$8,$I$12)</f>
        <v/>
      </c>
    </row>
    <row r="2061" spans="1:6" x14ac:dyDescent="0.3">
      <c r="A2061" s="1">
        <f t="shared" si="32"/>
        <v>2059</v>
      </c>
      <c r="B2061" s="6" t="str">
        <f xml:space="preserve"> RTD("cqg.rtd",,"StudyData", $I$2, "BAR", "", "Time", $I$4,-$A2061,$I$6,$I$10, "","False","T")</f>
        <v/>
      </c>
      <c r="C2061" s="3" t="str">
        <f xml:space="preserve"> RTD("cqg.rtd",,"StudyData", $I$2, "BAR", "", "Open", $I$4, -$A2061, $I$6,$I$10,,$I$8,$I$12)</f>
        <v/>
      </c>
      <c r="D2061" s="3" t="str">
        <f xml:space="preserve"> RTD("cqg.rtd",,"StudyData", $I$2, "BAR", "", "High", $I$4, -$A2061, $I$6,$I$10,,$I$8,$I$12)</f>
        <v/>
      </c>
      <c r="E2061" s="3" t="str">
        <f xml:space="preserve"> RTD("cqg.rtd",,"StudyData", $I$2, "BAR", "", "Low", $I$4, -$A2061, $I$6,$I$10,,$I$8,$I$12)</f>
        <v/>
      </c>
      <c r="F2061" s="3" t="str">
        <f xml:space="preserve"> RTD("cqg.rtd",,"StudyData", $I$2, "BAR", "", "Close", $I$4, -$A2061, $I$6,$I$10,,$I$8,$I$12)</f>
        <v/>
      </c>
    </row>
    <row r="2062" spans="1:6" x14ac:dyDescent="0.3">
      <c r="A2062" s="1">
        <f t="shared" si="32"/>
        <v>2060</v>
      </c>
      <c r="B2062" s="6" t="str">
        <f xml:space="preserve"> RTD("cqg.rtd",,"StudyData", $I$2, "BAR", "", "Time", $I$4,-$A2062,$I$6,$I$10, "","False","T")</f>
        <v/>
      </c>
      <c r="C2062" s="3" t="str">
        <f xml:space="preserve"> RTD("cqg.rtd",,"StudyData", $I$2, "BAR", "", "Open", $I$4, -$A2062, $I$6,$I$10,,$I$8,$I$12)</f>
        <v/>
      </c>
      <c r="D2062" s="3" t="str">
        <f xml:space="preserve"> RTD("cqg.rtd",,"StudyData", $I$2, "BAR", "", "High", $I$4, -$A2062, $I$6,$I$10,,$I$8,$I$12)</f>
        <v/>
      </c>
      <c r="E2062" s="3" t="str">
        <f xml:space="preserve"> RTD("cqg.rtd",,"StudyData", $I$2, "BAR", "", "Low", $I$4, -$A2062, $I$6,$I$10,,$I$8,$I$12)</f>
        <v/>
      </c>
      <c r="F2062" s="3" t="str">
        <f xml:space="preserve"> RTD("cqg.rtd",,"StudyData", $I$2, "BAR", "", "Close", $I$4, -$A2062, $I$6,$I$10,,$I$8,$I$12)</f>
        <v/>
      </c>
    </row>
    <row r="2063" spans="1:6" x14ac:dyDescent="0.3">
      <c r="A2063" s="1">
        <f t="shared" si="32"/>
        <v>2061</v>
      </c>
      <c r="B2063" s="6" t="str">
        <f xml:space="preserve"> RTD("cqg.rtd",,"StudyData", $I$2, "BAR", "", "Time", $I$4,-$A2063,$I$6,$I$10, "","False","T")</f>
        <v/>
      </c>
      <c r="C2063" s="3" t="str">
        <f xml:space="preserve"> RTD("cqg.rtd",,"StudyData", $I$2, "BAR", "", "Open", $I$4, -$A2063, $I$6,$I$10,,$I$8,$I$12)</f>
        <v/>
      </c>
      <c r="D2063" s="3" t="str">
        <f xml:space="preserve"> RTD("cqg.rtd",,"StudyData", $I$2, "BAR", "", "High", $I$4, -$A2063, $I$6,$I$10,,$I$8,$I$12)</f>
        <v/>
      </c>
      <c r="E2063" s="3" t="str">
        <f xml:space="preserve"> RTD("cqg.rtd",,"StudyData", $I$2, "BAR", "", "Low", $I$4, -$A2063, $I$6,$I$10,,$I$8,$I$12)</f>
        <v/>
      </c>
      <c r="F2063" s="3" t="str">
        <f xml:space="preserve"> RTD("cqg.rtd",,"StudyData", $I$2, "BAR", "", "Close", $I$4, -$A2063, $I$6,$I$10,,$I$8,$I$12)</f>
        <v/>
      </c>
    </row>
    <row r="2064" spans="1:6" x14ac:dyDescent="0.3">
      <c r="A2064" s="1">
        <f t="shared" si="32"/>
        <v>2062</v>
      </c>
      <c r="B2064" s="6" t="str">
        <f xml:space="preserve"> RTD("cqg.rtd",,"StudyData", $I$2, "BAR", "", "Time", $I$4,-$A2064,$I$6,$I$10, "","False","T")</f>
        <v/>
      </c>
      <c r="C2064" s="3" t="str">
        <f xml:space="preserve"> RTD("cqg.rtd",,"StudyData", $I$2, "BAR", "", "Open", $I$4, -$A2064, $I$6,$I$10,,$I$8,$I$12)</f>
        <v/>
      </c>
      <c r="D2064" s="3" t="str">
        <f xml:space="preserve"> RTD("cqg.rtd",,"StudyData", $I$2, "BAR", "", "High", $I$4, -$A2064, $I$6,$I$10,,$I$8,$I$12)</f>
        <v/>
      </c>
      <c r="E2064" s="3" t="str">
        <f xml:space="preserve"> RTD("cqg.rtd",,"StudyData", $I$2, "BAR", "", "Low", $I$4, -$A2064, $I$6,$I$10,,$I$8,$I$12)</f>
        <v/>
      </c>
      <c r="F2064" s="3" t="str">
        <f xml:space="preserve"> RTD("cqg.rtd",,"StudyData", $I$2, "BAR", "", "Close", $I$4, -$A2064, $I$6,$I$10,,$I$8,$I$12)</f>
        <v/>
      </c>
    </row>
    <row r="2065" spans="1:6" x14ac:dyDescent="0.3">
      <c r="A2065" s="1">
        <f t="shared" si="32"/>
        <v>2063</v>
      </c>
      <c r="B2065" s="6" t="str">
        <f xml:space="preserve"> RTD("cqg.rtd",,"StudyData", $I$2, "BAR", "", "Time", $I$4,-$A2065,$I$6,$I$10, "","False","T")</f>
        <v/>
      </c>
      <c r="C2065" s="3" t="str">
        <f xml:space="preserve"> RTD("cqg.rtd",,"StudyData", $I$2, "BAR", "", "Open", $I$4, -$A2065, $I$6,$I$10,,$I$8,$I$12)</f>
        <v/>
      </c>
      <c r="D2065" s="3" t="str">
        <f xml:space="preserve"> RTD("cqg.rtd",,"StudyData", $I$2, "BAR", "", "High", $I$4, -$A2065, $I$6,$I$10,,$I$8,$I$12)</f>
        <v/>
      </c>
      <c r="E2065" s="3" t="str">
        <f xml:space="preserve"> RTD("cqg.rtd",,"StudyData", $I$2, "BAR", "", "Low", $I$4, -$A2065, $I$6,$I$10,,$I$8,$I$12)</f>
        <v/>
      </c>
      <c r="F2065" s="3" t="str">
        <f xml:space="preserve"> RTD("cqg.rtd",,"StudyData", $I$2, "BAR", "", "Close", $I$4, -$A2065, $I$6,$I$10,,$I$8,$I$12)</f>
        <v/>
      </c>
    </row>
    <row r="2066" spans="1:6" x14ac:dyDescent="0.3">
      <c r="A2066" s="1">
        <f t="shared" si="32"/>
        <v>2064</v>
      </c>
      <c r="B2066" s="6" t="str">
        <f xml:space="preserve"> RTD("cqg.rtd",,"StudyData", $I$2, "BAR", "", "Time", $I$4,-$A2066,$I$6,$I$10, "","False","T")</f>
        <v/>
      </c>
      <c r="C2066" s="3" t="str">
        <f xml:space="preserve"> RTD("cqg.rtd",,"StudyData", $I$2, "BAR", "", "Open", $I$4, -$A2066, $I$6,$I$10,,$I$8,$I$12)</f>
        <v/>
      </c>
      <c r="D2066" s="3" t="str">
        <f xml:space="preserve"> RTD("cqg.rtd",,"StudyData", $I$2, "BAR", "", "High", $I$4, -$A2066, $I$6,$I$10,,$I$8,$I$12)</f>
        <v/>
      </c>
      <c r="E2066" s="3" t="str">
        <f xml:space="preserve"> RTD("cqg.rtd",,"StudyData", $I$2, "BAR", "", "Low", $I$4, -$A2066, $I$6,$I$10,,$I$8,$I$12)</f>
        <v/>
      </c>
      <c r="F2066" s="3" t="str">
        <f xml:space="preserve"> RTD("cqg.rtd",,"StudyData", $I$2, "BAR", "", "Close", $I$4, -$A2066, $I$6,$I$10,,$I$8,$I$12)</f>
        <v/>
      </c>
    </row>
    <row r="2067" spans="1:6" x14ac:dyDescent="0.3">
      <c r="A2067" s="1">
        <f t="shared" si="32"/>
        <v>2065</v>
      </c>
      <c r="B2067" s="6" t="str">
        <f xml:space="preserve"> RTD("cqg.rtd",,"StudyData", $I$2, "BAR", "", "Time", $I$4,-$A2067,$I$6,$I$10, "","False","T")</f>
        <v/>
      </c>
      <c r="C2067" s="3" t="str">
        <f xml:space="preserve"> RTD("cqg.rtd",,"StudyData", $I$2, "BAR", "", "Open", $I$4, -$A2067, $I$6,$I$10,,$I$8,$I$12)</f>
        <v/>
      </c>
      <c r="D2067" s="3" t="str">
        <f xml:space="preserve"> RTD("cqg.rtd",,"StudyData", $I$2, "BAR", "", "High", $I$4, -$A2067, $I$6,$I$10,,$I$8,$I$12)</f>
        <v/>
      </c>
      <c r="E2067" s="3" t="str">
        <f xml:space="preserve"> RTD("cqg.rtd",,"StudyData", $I$2, "BAR", "", "Low", $I$4, -$A2067, $I$6,$I$10,,$I$8,$I$12)</f>
        <v/>
      </c>
      <c r="F2067" s="3" t="str">
        <f xml:space="preserve"> RTD("cqg.rtd",,"StudyData", $I$2, "BAR", "", "Close", $I$4, -$A2067, $I$6,$I$10,,$I$8,$I$12)</f>
        <v/>
      </c>
    </row>
    <row r="2068" spans="1:6" x14ac:dyDescent="0.3">
      <c r="A2068" s="1">
        <f t="shared" si="32"/>
        <v>2066</v>
      </c>
      <c r="B2068" s="6" t="str">
        <f xml:space="preserve"> RTD("cqg.rtd",,"StudyData", $I$2, "BAR", "", "Time", $I$4,-$A2068,$I$6,$I$10, "","False","T")</f>
        <v/>
      </c>
      <c r="C2068" s="3" t="str">
        <f xml:space="preserve"> RTD("cqg.rtd",,"StudyData", $I$2, "BAR", "", "Open", $I$4, -$A2068, $I$6,$I$10,,$I$8,$I$12)</f>
        <v/>
      </c>
      <c r="D2068" s="3" t="str">
        <f xml:space="preserve"> RTD("cqg.rtd",,"StudyData", $I$2, "BAR", "", "High", $I$4, -$A2068, $I$6,$I$10,,$I$8,$I$12)</f>
        <v/>
      </c>
      <c r="E2068" s="3" t="str">
        <f xml:space="preserve"> RTD("cqg.rtd",,"StudyData", $I$2, "BAR", "", "Low", $I$4, -$A2068, $I$6,$I$10,,$I$8,$I$12)</f>
        <v/>
      </c>
      <c r="F2068" s="3" t="str">
        <f xml:space="preserve"> RTD("cqg.rtd",,"StudyData", $I$2, "BAR", "", "Close", $I$4, -$A2068, $I$6,$I$10,,$I$8,$I$12)</f>
        <v/>
      </c>
    </row>
    <row r="2069" spans="1:6" x14ac:dyDescent="0.3">
      <c r="A2069" s="1">
        <f t="shared" si="32"/>
        <v>2067</v>
      </c>
      <c r="B2069" s="6" t="str">
        <f xml:space="preserve"> RTD("cqg.rtd",,"StudyData", $I$2, "BAR", "", "Time", $I$4,-$A2069,$I$6,$I$10, "","False","T")</f>
        <v/>
      </c>
      <c r="C2069" s="3" t="str">
        <f xml:space="preserve"> RTD("cqg.rtd",,"StudyData", $I$2, "BAR", "", "Open", $I$4, -$A2069, $I$6,$I$10,,$I$8,$I$12)</f>
        <v/>
      </c>
      <c r="D2069" s="3" t="str">
        <f xml:space="preserve"> RTD("cqg.rtd",,"StudyData", $I$2, "BAR", "", "High", $I$4, -$A2069, $I$6,$I$10,,$I$8,$I$12)</f>
        <v/>
      </c>
      <c r="E2069" s="3" t="str">
        <f xml:space="preserve"> RTD("cqg.rtd",,"StudyData", $I$2, "BAR", "", "Low", $I$4, -$A2069, $I$6,$I$10,,$I$8,$I$12)</f>
        <v/>
      </c>
      <c r="F2069" s="3" t="str">
        <f xml:space="preserve"> RTD("cqg.rtd",,"StudyData", $I$2, "BAR", "", "Close", $I$4, -$A2069, $I$6,$I$10,,$I$8,$I$12)</f>
        <v/>
      </c>
    </row>
    <row r="2070" spans="1:6" x14ac:dyDescent="0.3">
      <c r="A2070" s="1">
        <f t="shared" si="32"/>
        <v>2068</v>
      </c>
      <c r="B2070" s="6" t="str">
        <f xml:space="preserve"> RTD("cqg.rtd",,"StudyData", $I$2, "BAR", "", "Time", $I$4,-$A2070,$I$6,$I$10, "","False","T")</f>
        <v/>
      </c>
      <c r="C2070" s="3" t="str">
        <f xml:space="preserve"> RTD("cqg.rtd",,"StudyData", $I$2, "BAR", "", "Open", $I$4, -$A2070, $I$6,$I$10,,$I$8,$I$12)</f>
        <v/>
      </c>
      <c r="D2070" s="3" t="str">
        <f xml:space="preserve"> RTD("cqg.rtd",,"StudyData", $I$2, "BAR", "", "High", $I$4, -$A2070, $I$6,$I$10,,$I$8,$I$12)</f>
        <v/>
      </c>
      <c r="E2070" s="3" t="str">
        <f xml:space="preserve"> RTD("cqg.rtd",,"StudyData", $I$2, "BAR", "", "Low", $I$4, -$A2070, $I$6,$I$10,,$I$8,$I$12)</f>
        <v/>
      </c>
      <c r="F2070" s="3" t="str">
        <f xml:space="preserve"> RTD("cqg.rtd",,"StudyData", $I$2, "BAR", "", "Close", $I$4, -$A2070, $I$6,$I$10,,$I$8,$I$12)</f>
        <v/>
      </c>
    </row>
    <row r="2071" spans="1:6" x14ac:dyDescent="0.3">
      <c r="A2071" s="1">
        <f t="shared" si="32"/>
        <v>2069</v>
      </c>
      <c r="B2071" s="6" t="str">
        <f xml:space="preserve"> RTD("cqg.rtd",,"StudyData", $I$2, "BAR", "", "Time", $I$4,-$A2071,$I$6,$I$10, "","False","T")</f>
        <v/>
      </c>
      <c r="C2071" s="3" t="str">
        <f xml:space="preserve"> RTD("cqg.rtd",,"StudyData", $I$2, "BAR", "", "Open", $I$4, -$A2071, $I$6,$I$10,,$I$8,$I$12)</f>
        <v/>
      </c>
      <c r="D2071" s="3" t="str">
        <f xml:space="preserve"> RTD("cqg.rtd",,"StudyData", $I$2, "BAR", "", "High", $I$4, -$A2071, $I$6,$I$10,,$I$8,$I$12)</f>
        <v/>
      </c>
      <c r="E2071" s="3" t="str">
        <f xml:space="preserve"> RTD("cqg.rtd",,"StudyData", $I$2, "BAR", "", "Low", $I$4, -$A2071, $I$6,$I$10,,$I$8,$I$12)</f>
        <v/>
      </c>
      <c r="F2071" s="3" t="str">
        <f xml:space="preserve"> RTD("cqg.rtd",,"StudyData", $I$2, "BAR", "", "Close", $I$4, -$A2071, $I$6,$I$10,,$I$8,$I$12)</f>
        <v/>
      </c>
    </row>
    <row r="2072" spans="1:6" x14ac:dyDescent="0.3">
      <c r="A2072" s="1">
        <f t="shared" si="32"/>
        <v>2070</v>
      </c>
      <c r="B2072" s="6" t="str">
        <f xml:space="preserve"> RTD("cqg.rtd",,"StudyData", $I$2, "BAR", "", "Time", $I$4,-$A2072,$I$6,$I$10, "","False","T")</f>
        <v/>
      </c>
      <c r="C2072" s="3" t="str">
        <f xml:space="preserve"> RTD("cqg.rtd",,"StudyData", $I$2, "BAR", "", "Open", $I$4, -$A2072, $I$6,$I$10,,$I$8,$I$12)</f>
        <v/>
      </c>
      <c r="D2072" s="3" t="str">
        <f xml:space="preserve"> RTD("cqg.rtd",,"StudyData", $I$2, "BAR", "", "High", $I$4, -$A2072, $I$6,$I$10,,$I$8,$I$12)</f>
        <v/>
      </c>
      <c r="E2072" s="3" t="str">
        <f xml:space="preserve"> RTD("cqg.rtd",,"StudyData", $I$2, "BAR", "", "Low", $I$4, -$A2072, $I$6,$I$10,,$I$8,$I$12)</f>
        <v/>
      </c>
      <c r="F2072" s="3" t="str">
        <f xml:space="preserve"> RTD("cqg.rtd",,"StudyData", $I$2, "BAR", "", "Close", $I$4, -$A2072, $I$6,$I$10,,$I$8,$I$12)</f>
        <v/>
      </c>
    </row>
    <row r="2073" spans="1:6" x14ac:dyDescent="0.3">
      <c r="A2073" s="1">
        <f t="shared" si="32"/>
        <v>2071</v>
      </c>
      <c r="B2073" s="6" t="str">
        <f xml:space="preserve"> RTD("cqg.rtd",,"StudyData", $I$2, "BAR", "", "Time", $I$4,-$A2073,$I$6,$I$10, "","False","T")</f>
        <v/>
      </c>
      <c r="C2073" s="3" t="str">
        <f xml:space="preserve"> RTD("cqg.rtd",,"StudyData", $I$2, "BAR", "", "Open", $I$4, -$A2073, $I$6,$I$10,,$I$8,$I$12)</f>
        <v/>
      </c>
      <c r="D2073" s="3" t="str">
        <f xml:space="preserve"> RTD("cqg.rtd",,"StudyData", $I$2, "BAR", "", "High", $I$4, -$A2073, $I$6,$I$10,,$I$8,$I$12)</f>
        <v/>
      </c>
      <c r="E2073" s="3" t="str">
        <f xml:space="preserve"> RTD("cqg.rtd",,"StudyData", $I$2, "BAR", "", "Low", $I$4, -$A2073, $I$6,$I$10,,$I$8,$I$12)</f>
        <v/>
      </c>
      <c r="F2073" s="3" t="str">
        <f xml:space="preserve"> RTD("cqg.rtd",,"StudyData", $I$2, "BAR", "", "Close", $I$4, -$A2073, $I$6,$I$10,,$I$8,$I$12)</f>
        <v/>
      </c>
    </row>
    <row r="2074" spans="1:6" x14ac:dyDescent="0.3">
      <c r="A2074" s="1">
        <f t="shared" si="32"/>
        <v>2072</v>
      </c>
      <c r="B2074" s="6" t="str">
        <f xml:space="preserve"> RTD("cqg.rtd",,"StudyData", $I$2, "BAR", "", "Time", $I$4,-$A2074,$I$6,$I$10, "","False","T")</f>
        <v/>
      </c>
      <c r="C2074" s="3" t="str">
        <f xml:space="preserve"> RTD("cqg.rtd",,"StudyData", $I$2, "BAR", "", "Open", $I$4, -$A2074, $I$6,$I$10,,$I$8,$I$12)</f>
        <v/>
      </c>
      <c r="D2074" s="3" t="str">
        <f xml:space="preserve"> RTD("cqg.rtd",,"StudyData", $I$2, "BAR", "", "High", $I$4, -$A2074, $I$6,$I$10,,$I$8,$I$12)</f>
        <v/>
      </c>
      <c r="E2074" s="3" t="str">
        <f xml:space="preserve"> RTD("cqg.rtd",,"StudyData", $I$2, "BAR", "", "Low", $I$4, -$A2074, $I$6,$I$10,,$I$8,$I$12)</f>
        <v/>
      </c>
      <c r="F2074" s="3" t="str">
        <f xml:space="preserve"> RTD("cqg.rtd",,"StudyData", $I$2, "BAR", "", "Close", $I$4, -$A2074, $I$6,$I$10,,$I$8,$I$12)</f>
        <v/>
      </c>
    </row>
    <row r="2075" spans="1:6" x14ac:dyDescent="0.3">
      <c r="A2075" s="1">
        <f t="shared" si="32"/>
        <v>2073</v>
      </c>
      <c r="B2075" s="6" t="str">
        <f xml:space="preserve"> RTD("cqg.rtd",,"StudyData", $I$2, "BAR", "", "Time", $I$4,-$A2075,$I$6,$I$10, "","False","T")</f>
        <v/>
      </c>
      <c r="C2075" s="3" t="str">
        <f xml:space="preserve"> RTD("cqg.rtd",,"StudyData", $I$2, "BAR", "", "Open", $I$4, -$A2075, $I$6,$I$10,,$I$8,$I$12)</f>
        <v/>
      </c>
      <c r="D2075" s="3" t="str">
        <f xml:space="preserve"> RTD("cqg.rtd",,"StudyData", $I$2, "BAR", "", "High", $I$4, -$A2075, $I$6,$I$10,,$I$8,$I$12)</f>
        <v/>
      </c>
      <c r="E2075" s="3" t="str">
        <f xml:space="preserve"> RTD("cqg.rtd",,"StudyData", $I$2, "BAR", "", "Low", $I$4, -$A2075, $I$6,$I$10,,$I$8,$I$12)</f>
        <v/>
      </c>
      <c r="F2075" s="3" t="str">
        <f xml:space="preserve"> RTD("cqg.rtd",,"StudyData", $I$2, "BAR", "", "Close", $I$4, -$A2075, $I$6,$I$10,,$I$8,$I$12)</f>
        <v/>
      </c>
    </row>
    <row r="2076" spans="1:6" x14ac:dyDescent="0.3">
      <c r="A2076" s="1">
        <f t="shared" si="32"/>
        <v>2074</v>
      </c>
      <c r="B2076" s="6" t="str">
        <f xml:space="preserve"> RTD("cqg.rtd",,"StudyData", $I$2, "BAR", "", "Time", $I$4,-$A2076,$I$6,$I$10, "","False","T")</f>
        <v/>
      </c>
      <c r="C2076" s="3" t="str">
        <f xml:space="preserve"> RTD("cqg.rtd",,"StudyData", $I$2, "BAR", "", "Open", $I$4, -$A2076, $I$6,$I$10,,$I$8,$I$12)</f>
        <v/>
      </c>
      <c r="D2076" s="3" t="str">
        <f xml:space="preserve"> RTD("cqg.rtd",,"StudyData", $I$2, "BAR", "", "High", $I$4, -$A2076, $I$6,$I$10,,$I$8,$I$12)</f>
        <v/>
      </c>
      <c r="E2076" s="3" t="str">
        <f xml:space="preserve"> RTD("cqg.rtd",,"StudyData", $I$2, "BAR", "", "Low", $I$4, -$A2076, $I$6,$I$10,,$I$8,$I$12)</f>
        <v/>
      </c>
      <c r="F2076" s="3" t="str">
        <f xml:space="preserve"> RTD("cqg.rtd",,"StudyData", $I$2, "BAR", "", "Close", $I$4, -$A2076, $I$6,$I$10,,$I$8,$I$12)</f>
        <v/>
      </c>
    </row>
    <row r="2077" spans="1:6" x14ac:dyDescent="0.3">
      <c r="A2077" s="1">
        <f t="shared" si="32"/>
        <v>2075</v>
      </c>
      <c r="B2077" s="6" t="str">
        <f xml:space="preserve"> RTD("cqg.rtd",,"StudyData", $I$2, "BAR", "", "Time", $I$4,-$A2077,$I$6,$I$10, "","False","T")</f>
        <v/>
      </c>
      <c r="C2077" s="3" t="str">
        <f xml:space="preserve"> RTD("cqg.rtd",,"StudyData", $I$2, "BAR", "", "Open", $I$4, -$A2077, $I$6,$I$10,,$I$8,$I$12)</f>
        <v/>
      </c>
      <c r="D2077" s="3" t="str">
        <f xml:space="preserve"> RTD("cqg.rtd",,"StudyData", $I$2, "BAR", "", "High", $I$4, -$A2077, $I$6,$I$10,,$I$8,$I$12)</f>
        <v/>
      </c>
      <c r="E2077" s="3" t="str">
        <f xml:space="preserve"> RTD("cqg.rtd",,"StudyData", $I$2, "BAR", "", "Low", $I$4, -$A2077, $I$6,$I$10,,$I$8,$I$12)</f>
        <v/>
      </c>
      <c r="F2077" s="3" t="str">
        <f xml:space="preserve"> RTD("cqg.rtd",,"StudyData", $I$2, "BAR", "", "Close", $I$4, -$A2077, $I$6,$I$10,,$I$8,$I$12)</f>
        <v/>
      </c>
    </row>
    <row r="2078" spans="1:6" x14ac:dyDescent="0.3">
      <c r="A2078" s="1">
        <f t="shared" si="32"/>
        <v>2076</v>
      </c>
      <c r="B2078" s="6" t="str">
        <f xml:space="preserve"> RTD("cqg.rtd",,"StudyData", $I$2, "BAR", "", "Time", $I$4,-$A2078,$I$6,$I$10, "","False","T")</f>
        <v/>
      </c>
      <c r="C2078" s="3" t="str">
        <f xml:space="preserve"> RTD("cqg.rtd",,"StudyData", $I$2, "BAR", "", "Open", $I$4, -$A2078, $I$6,$I$10,,$I$8,$I$12)</f>
        <v/>
      </c>
      <c r="D2078" s="3" t="str">
        <f xml:space="preserve"> RTD("cqg.rtd",,"StudyData", $I$2, "BAR", "", "High", $I$4, -$A2078, $I$6,$I$10,,$I$8,$I$12)</f>
        <v/>
      </c>
      <c r="E2078" s="3" t="str">
        <f xml:space="preserve"> RTD("cqg.rtd",,"StudyData", $I$2, "BAR", "", "Low", $I$4, -$A2078, $I$6,$I$10,,$I$8,$I$12)</f>
        <v/>
      </c>
      <c r="F2078" s="3" t="str">
        <f xml:space="preserve"> RTD("cqg.rtd",,"StudyData", $I$2, "BAR", "", "Close", $I$4, -$A2078, $I$6,$I$10,,$I$8,$I$12)</f>
        <v/>
      </c>
    </row>
    <row r="2079" spans="1:6" x14ac:dyDescent="0.3">
      <c r="A2079" s="1">
        <f t="shared" si="32"/>
        <v>2077</v>
      </c>
      <c r="B2079" s="6" t="str">
        <f xml:space="preserve"> RTD("cqg.rtd",,"StudyData", $I$2, "BAR", "", "Time", $I$4,-$A2079,$I$6,$I$10, "","False","T")</f>
        <v/>
      </c>
      <c r="C2079" s="3" t="str">
        <f xml:space="preserve"> RTD("cqg.rtd",,"StudyData", $I$2, "BAR", "", "Open", $I$4, -$A2079, $I$6,$I$10,,$I$8,$I$12)</f>
        <v/>
      </c>
      <c r="D2079" s="3" t="str">
        <f xml:space="preserve"> RTD("cqg.rtd",,"StudyData", $I$2, "BAR", "", "High", $I$4, -$A2079, $I$6,$I$10,,$I$8,$I$12)</f>
        <v/>
      </c>
      <c r="E2079" s="3" t="str">
        <f xml:space="preserve"> RTD("cqg.rtd",,"StudyData", $I$2, "BAR", "", "Low", $I$4, -$A2079, $I$6,$I$10,,$I$8,$I$12)</f>
        <v/>
      </c>
      <c r="F2079" s="3" t="str">
        <f xml:space="preserve"> RTD("cqg.rtd",,"StudyData", $I$2, "BAR", "", "Close", $I$4, -$A2079, $I$6,$I$10,,$I$8,$I$12)</f>
        <v/>
      </c>
    </row>
    <row r="2080" spans="1:6" x14ac:dyDescent="0.3">
      <c r="A2080" s="1">
        <f t="shared" si="32"/>
        <v>2078</v>
      </c>
      <c r="B2080" s="6" t="str">
        <f xml:space="preserve"> RTD("cqg.rtd",,"StudyData", $I$2, "BAR", "", "Time", $I$4,-$A2080,$I$6,$I$10, "","False","T")</f>
        <v/>
      </c>
      <c r="C2080" s="3" t="str">
        <f xml:space="preserve"> RTD("cqg.rtd",,"StudyData", $I$2, "BAR", "", "Open", $I$4, -$A2080, $I$6,$I$10,,$I$8,$I$12)</f>
        <v/>
      </c>
      <c r="D2080" s="3" t="str">
        <f xml:space="preserve"> RTD("cqg.rtd",,"StudyData", $I$2, "BAR", "", "High", $I$4, -$A2080, $I$6,$I$10,,$I$8,$I$12)</f>
        <v/>
      </c>
      <c r="E2080" s="3" t="str">
        <f xml:space="preserve"> RTD("cqg.rtd",,"StudyData", $I$2, "BAR", "", "Low", $I$4, -$A2080, $I$6,$I$10,,$I$8,$I$12)</f>
        <v/>
      </c>
      <c r="F2080" s="3" t="str">
        <f xml:space="preserve"> RTD("cqg.rtd",,"StudyData", $I$2, "BAR", "", "Close", $I$4, -$A2080, $I$6,$I$10,,$I$8,$I$12)</f>
        <v/>
      </c>
    </row>
    <row r="2081" spans="1:6" x14ac:dyDescent="0.3">
      <c r="A2081" s="1">
        <f t="shared" si="32"/>
        <v>2079</v>
      </c>
      <c r="B2081" s="6" t="str">
        <f xml:space="preserve"> RTD("cqg.rtd",,"StudyData", $I$2, "BAR", "", "Time", $I$4,-$A2081,$I$6,$I$10, "","False","T")</f>
        <v/>
      </c>
      <c r="C2081" s="3" t="str">
        <f xml:space="preserve"> RTD("cqg.rtd",,"StudyData", $I$2, "BAR", "", "Open", $I$4, -$A2081, $I$6,$I$10,,$I$8,$I$12)</f>
        <v/>
      </c>
      <c r="D2081" s="3" t="str">
        <f xml:space="preserve"> RTD("cqg.rtd",,"StudyData", $I$2, "BAR", "", "High", $I$4, -$A2081, $I$6,$I$10,,$I$8,$I$12)</f>
        <v/>
      </c>
      <c r="E2081" s="3" t="str">
        <f xml:space="preserve"> RTD("cqg.rtd",,"StudyData", $I$2, "BAR", "", "Low", $I$4, -$A2081, $I$6,$I$10,,$I$8,$I$12)</f>
        <v/>
      </c>
      <c r="F2081" s="3" t="str">
        <f xml:space="preserve"> RTD("cqg.rtd",,"StudyData", $I$2, "BAR", "", "Close", $I$4, -$A2081, $I$6,$I$10,,$I$8,$I$12)</f>
        <v/>
      </c>
    </row>
    <row r="2082" spans="1:6" x14ac:dyDescent="0.3">
      <c r="A2082" s="1">
        <f t="shared" si="32"/>
        <v>2080</v>
      </c>
      <c r="B2082" s="6" t="str">
        <f xml:space="preserve"> RTD("cqg.rtd",,"StudyData", $I$2, "BAR", "", "Time", $I$4,-$A2082,$I$6,$I$10, "","False","T")</f>
        <v/>
      </c>
      <c r="C2082" s="3" t="str">
        <f xml:space="preserve"> RTD("cqg.rtd",,"StudyData", $I$2, "BAR", "", "Open", $I$4, -$A2082, $I$6,$I$10,,$I$8,$I$12)</f>
        <v/>
      </c>
      <c r="D2082" s="3" t="str">
        <f xml:space="preserve"> RTD("cqg.rtd",,"StudyData", $I$2, "BAR", "", "High", $I$4, -$A2082, $I$6,$I$10,,$I$8,$I$12)</f>
        <v/>
      </c>
      <c r="E2082" s="3" t="str">
        <f xml:space="preserve"> RTD("cqg.rtd",,"StudyData", $I$2, "BAR", "", "Low", $I$4, -$A2082, $I$6,$I$10,,$I$8,$I$12)</f>
        <v/>
      </c>
      <c r="F2082" s="3" t="str">
        <f xml:space="preserve"> RTD("cqg.rtd",,"StudyData", $I$2, "BAR", "", "Close", $I$4, -$A2082, $I$6,$I$10,,$I$8,$I$12)</f>
        <v/>
      </c>
    </row>
    <row r="2083" spans="1:6" x14ac:dyDescent="0.3">
      <c r="A2083" s="1">
        <f t="shared" si="32"/>
        <v>2081</v>
      </c>
      <c r="B2083" s="6" t="str">
        <f xml:space="preserve"> RTD("cqg.rtd",,"StudyData", $I$2, "BAR", "", "Time", $I$4,-$A2083,$I$6,$I$10, "","False","T")</f>
        <v/>
      </c>
      <c r="C2083" s="3" t="str">
        <f xml:space="preserve"> RTD("cqg.rtd",,"StudyData", $I$2, "BAR", "", "Open", $I$4, -$A2083, $I$6,$I$10,,$I$8,$I$12)</f>
        <v/>
      </c>
      <c r="D2083" s="3" t="str">
        <f xml:space="preserve"> RTD("cqg.rtd",,"StudyData", $I$2, "BAR", "", "High", $I$4, -$A2083, $I$6,$I$10,,$I$8,$I$12)</f>
        <v/>
      </c>
      <c r="E2083" s="3" t="str">
        <f xml:space="preserve"> RTD("cqg.rtd",,"StudyData", $I$2, "BAR", "", "Low", $I$4, -$A2083, $I$6,$I$10,,$I$8,$I$12)</f>
        <v/>
      </c>
      <c r="F2083" s="3" t="str">
        <f xml:space="preserve"> RTD("cqg.rtd",,"StudyData", $I$2, "BAR", "", "Close", $I$4, -$A2083, $I$6,$I$10,,$I$8,$I$12)</f>
        <v/>
      </c>
    </row>
    <row r="2084" spans="1:6" x14ac:dyDescent="0.3">
      <c r="A2084" s="1">
        <f t="shared" si="32"/>
        <v>2082</v>
      </c>
      <c r="B2084" s="6" t="str">
        <f xml:space="preserve"> RTD("cqg.rtd",,"StudyData", $I$2, "BAR", "", "Time", $I$4,-$A2084,$I$6,$I$10, "","False","T")</f>
        <v/>
      </c>
      <c r="C2084" s="3" t="str">
        <f xml:space="preserve"> RTD("cqg.rtd",,"StudyData", $I$2, "BAR", "", "Open", $I$4, -$A2084, $I$6,$I$10,,$I$8,$I$12)</f>
        <v/>
      </c>
      <c r="D2084" s="3" t="str">
        <f xml:space="preserve"> RTD("cqg.rtd",,"StudyData", $I$2, "BAR", "", "High", $I$4, -$A2084, $I$6,$I$10,,$I$8,$I$12)</f>
        <v/>
      </c>
      <c r="E2084" s="3" t="str">
        <f xml:space="preserve"> RTD("cqg.rtd",,"StudyData", $I$2, "BAR", "", "Low", $I$4, -$A2084, $I$6,$I$10,,$I$8,$I$12)</f>
        <v/>
      </c>
      <c r="F2084" s="3" t="str">
        <f xml:space="preserve"> RTD("cqg.rtd",,"StudyData", $I$2, "BAR", "", "Close", $I$4, -$A2084, $I$6,$I$10,,$I$8,$I$12)</f>
        <v/>
      </c>
    </row>
    <row r="2085" spans="1:6" x14ac:dyDescent="0.3">
      <c r="A2085" s="1">
        <f t="shared" si="32"/>
        <v>2083</v>
      </c>
      <c r="B2085" s="6" t="str">
        <f xml:space="preserve"> RTD("cqg.rtd",,"StudyData", $I$2, "BAR", "", "Time", $I$4,-$A2085,$I$6,$I$10, "","False","T")</f>
        <v/>
      </c>
      <c r="C2085" s="3" t="str">
        <f xml:space="preserve"> RTD("cqg.rtd",,"StudyData", $I$2, "BAR", "", "Open", $I$4, -$A2085, $I$6,$I$10,,$I$8,$I$12)</f>
        <v/>
      </c>
      <c r="D2085" s="3" t="str">
        <f xml:space="preserve"> RTD("cqg.rtd",,"StudyData", $I$2, "BAR", "", "High", $I$4, -$A2085, $I$6,$I$10,,$I$8,$I$12)</f>
        <v/>
      </c>
      <c r="E2085" s="3" t="str">
        <f xml:space="preserve"> RTD("cqg.rtd",,"StudyData", $I$2, "BAR", "", "Low", $I$4, -$A2085, $I$6,$I$10,,$I$8,$I$12)</f>
        <v/>
      </c>
      <c r="F2085" s="3" t="str">
        <f xml:space="preserve"> RTD("cqg.rtd",,"StudyData", $I$2, "BAR", "", "Close", $I$4, -$A2085, $I$6,$I$10,,$I$8,$I$12)</f>
        <v/>
      </c>
    </row>
    <row r="2086" spans="1:6" x14ac:dyDescent="0.3">
      <c r="A2086" s="1">
        <f t="shared" si="32"/>
        <v>2084</v>
      </c>
      <c r="B2086" s="6" t="str">
        <f xml:space="preserve"> RTD("cqg.rtd",,"StudyData", $I$2, "BAR", "", "Time", $I$4,-$A2086,$I$6,$I$10, "","False","T")</f>
        <v/>
      </c>
      <c r="C2086" s="3" t="str">
        <f xml:space="preserve"> RTD("cqg.rtd",,"StudyData", $I$2, "BAR", "", "Open", $I$4, -$A2086, $I$6,$I$10,,$I$8,$I$12)</f>
        <v/>
      </c>
      <c r="D2086" s="3" t="str">
        <f xml:space="preserve"> RTD("cqg.rtd",,"StudyData", $I$2, "BAR", "", "High", $I$4, -$A2086, $I$6,$I$10,,$I$8,$I$12)</f>
        <v/>
      </c>
      <c r="E2086" s="3" t="str">
        <f xml:space="preserve"> RTD("cqg.rtd",,"StudyData", $I$2, "BAR", "", "Low", $I$4, -$A2086, $I$6,$I$10,,$I$8,$I$12)</f>
        <v/>
      </c>
      <c r="F2086" s="3" t="str">
        <f xml:space="preserve"> RTD("cqg.rtd",,"StudyData", $I$2, "BAR", "", "Close", $I$4, -$A2086, $I$6,$I$10,,$I$8,$I$12)</f>
        <v/>
      </c>
    </row>
    <row r="2087" spans="1:6" x14ac:dyDescent="0.3">
      <c r="A2087" s="1">
        <f t="shared" si="32"/>
        <v>2085</v>
      </c>
      <c r="B2087" s="6" t="str">
        <f xml:space="preserve"> RTD("cqg.rtd",,"StudyData", $I$2, "BAR", "", "Time", $I$4,-$A2087,$I$6,$I$10, "","False","T")</f>
        <v/>
      </c>
      <c r="C2087" s="3" t="str">
        <f xml:space="preserve"> RTD("cqg.rtd",,"StudyData", $I$2, "BAR", "", "Open", $I$4, -$A2087, $I$6,$I$10,,$I$8,$I$12)</f>
        <v/>
      </c>
      <c r="D2087" s="3" t="str">
        <f xml:space="preserve"> RTD("cqg.rtd",,"StudyData", $I$2, "BAR", "", "High", $I$4, -$A2087, $I$6,$I$10,,$I$8,$I$12)</f>
        <v/>
      </c>
      <c r="E2087" s="3" t="str">
        <f xml:space="preserve"> RTD("cqg.rtd",,"StudyData", $I$2, "BAR", "", "Low", $I$4, -$A2087, $I$6,$I$10,,$I$8,$I$12)</f>
        <v/>
      </c>
      <c r="F2087" s="3" t="str">
        <f xml:space="preserve"> RTD("cqg.rtd",,"StudyData", $I$2, "BAR", "", "Close", $I$4, -$A2087, $I$6,$I$10,,$I$8,$I$12)</f>
        <v/>
      </c>
    </row>
    <row r="2088" spans="1:6" x14ac:dyDescent="0.3">
      <c r="A2088" s="1">
        <f t="shared" si="32"/>
        <v>2086</v>
      </c>
      <c r="B2088" s="6" t="str">
        <f xml:space="preserve"> RTD("cqg.rtd",,"StudyData", $I$2, "BAR", "", "Time", $I$4,-$A2088,$I$6,$I$10, "","False","T")</f>
        <v/>
      </c>
      <c r="C2088" s="3" t="str">
        <f xml:space="preserve"> RTD("cqg.rtd",,"StudyData", $I$2, "BAR", "", "Open", $I$4, -$A2088, $I$6,$I$10,,$I$8,$I$12)</f>
        <v/>
      </c>
      <c r="D2088" s="3" t="str">
        <f xml:space="preserve"> RTD("cqg.rtd",,"StudyData", $I$2, "BAR", "", "High", $I$4, -$A2088, $I$6,$I$10,,$I$8,$I$12)</f>
        <v/>
      </c>
      <c r="E2088" s="3" t="str">
        <f xml:space="preserve"> RTD("cqg.rtd",,"StudyData", $I$2, "BAR", "", "Low", $I$4, -$A2088, $I$6,$I$10,,$I$8,$I$12)</f>
        <v/>
      </c>
      <c r="F2088" s="3" t="str">
        <f xml:space="preserve"> RTD("cqg.rtd",,"StudyData", $I$2, "BAR", "", "Close", $I$4, -$A2088, $I$6,$I$10,,$I$8,$I$12)</f>
        <v/>
      </c>
    </row>
    <row r="2089" spans="1:6" x14ac:dyDescent="0.3">
      <c r="A2089" s="1">
        <f t="shared" si="32"/>
        <v>2087</v>
      </c>
      <c r="B2089" s="6" t="str">
        <f xml:space="preserve"> RTD("cqg.rtd",,"StudyData", $I$2, "BAR", "", "Time", $I$4,-$A2089,$I$6,$I$10, "","False","T")</f>
        <v/>
      </c>
      <c r="C2089" s="3" t="str">
        <f xml:space="preserve"> RTD("cqg.rtd",,"StudyData", $I$2, "BAR", "", "Open", $I$4, -$A2089, $I$6,$I$10,,$I$8,$I$12)</f>
        <v/>
      </c>
      <c r="D2089" s="3" t="str">
        <f xml:space="preserve"> RTD("cqg.rtd",,"StudyData", $I$2, "BAR", "", "High", $I$4, -$A2089, $I$6,$I$10,,$I$8,$I$12)</f>
        <v/>
      </c>
      <c r="E2089" s="3" t="str">
        <f xml:space="preserve"> RTD("cqg.rtd",,"StudyData", $I$2, "BAR", "", "Low", $I$4, -$A2089, $I$6,$I$10,,$I$8,$I$12)</f>
        <v/>
      </c>
      <c r="F2089" s="3" t="str">
        <f xml:space="preserve"> RTD("cqg.rtd",,"StudyData", $I$2, "BAR", "", "Close", $I$4, -$A2089, $I$6,$I$10,,$I$8,$I$12)</f>
        <v/>
      </c>
    </row>
    <row r="2090" spans="1:6" x14ac:dyDescent="0.3">
      <c r="A2090" s="1">
        <f t="shared" si="32"/>
        <v>2088</v>
      </c>
      <c r="B2090" s="6" t="str">
        <f xml:space="preserve"> RTD("cqg.rtd",,"StudyData", $I$2, "BAR", "", "Time", $I$4,-$A2090,$I$6,$I$10, "","False","T")</f>
        <v/>
      </c>
      <c r="C2090" s="3" t="str">
        <f xml:space="preserve"> RTD("cqg.rtd",,"StudyData", $I$2, "BAR", "", "Open", $I$4, -$A2090, $I$6,$I$10,,$I$8,$I$12)</f>
        <v/>
      </c>
      <c r="D2090" s="3" t="str">
        <f xml:space="preserve"> RTD("cqg.rtd",,"StudyData", $I$2, "BAR", "", "High", $I$4, -$A2090, $I$6,$I$10,,$I$8,$I$12)</f>
        <v/>
      </c>
      <c r="E2090" s="3" t="str">
        <f xml:space="preserve"> RTD("cqg.rtd",,"StudyData", $I$2, "BAR", "", "Low", $I$4, -$A2090, $I$6,$I$10,,$I$8,$I$12)</f>
        <v/>
      </c>
      <c r="F2090" s="3" t="str">
        <f xml:space="preserve"> RTD("cqg.rtd",,"StudyData", $I$2, "BAR", "", "Close", $I$4, -$A2090, $I$6,$I$10,,$I$8,$I$12)</f>
        <v/>
      </c>
    </row>
    <row r="2091" spans="1:6" x14ac:dyDescent="0.3">
      <c r="A2091" s="1">
        <f t="shared" si="32"/>
        <v>2089</v>
      </c>
      <c r="B2091" s="6" t="str">
        <f xml:space="preserve"> RTD("cqg.rtd",,"StudyData", $I$2, "BAR", "", "Time", $I$4,-$A2091,$I$6,$I$10, "","False","T")</f>
        <v/>
      </c>
      <c r="C2091" s="3" t="str">
        <f xml:space="preserve"> RTD("cqg.rtd",,"StudyData", $I$2, "BAR", "", "Open", $I$4, -$A2091, $I$6,$I$10,,$I$8,$I$12)</f>
        <v/>
      </c>
      <c r="D2091" s="3" t="str">
        <f xml:space="preserve"> RTD("cqg.rtd",,"StudyData", $I$2, "BAR", "", "High", $I$4, -$A2091, $I$6,$I$10,,$I$8,$I$12)</f>
        <v/>
      </c>
      <c r="E2091" s="3" t="str">
        <f xml:space="preserve"> RTD("cqg.rtd",,"StudyData", $I$2, "BAR", "", "Low", $I$4, -$A2091, $I$6,$I$10,,$I$8,$I$12)</f>
        <v/>
      </c>
      <c r="F2091" s="3" t="str">
        <f xml:space="preserve"> RTD("cqg.rtd",,"StudyData", $I$2, "BAR", "", "Close", $I$4, -$A2091, $I$6,$I$10,,$I$8,$I$12)</f>
        <v/>
      </c>
    </row>
    <row r="2092" spans="1:6" x14ac:dyDescent="0.3">
      <c r="A2092" s="1">
        <f t="shared" si="32"/>
        <v>2090</v>
      </c>
      <c r="B2092" s="6" t="str">
        <f xml:space="preserve"> RTD("cqg.rtd",,"StudyData", $I$2, "BAR", "", "Time", $I$4,-$A2092,$I$6,$I$10, "","False","T")</f>
        <v/>
      </c>
      <c r="C2092" s="3" t="str">
        <f xml:space="preserve"> RTD("cqg.rtd",,"StudyData", $I$2, "BAR", "", "Open", $I$4, -$A2092, $I$6,$I$10,,$I$8,$I$12)</f>
        <v/>
      </c>
      <c r="D2092" s="3" t="str">
        <f xml:space="preserve"> RTD("cqg.rtd",,"StudyData", $I$2, "BAR", "", "High", $I$4, -$A2092, $I$6,$I$10,,$I$8,$I$12)</f>
        <v/>
      </c>
      <c r="E2092" s="3" t="str">
        <f xml:space="preserve"> RTD("cqg.rtd",,"StudyData", $I$2, "BAR", "", "Low", $I$4, -$A2092, $I$6,$I$10,,$I$8,$I$12)</f>
        <v/>
      </c>
      <c r="F2092" s="3" t="str">
        <f xml:space="preserve"> RTD("cqg.rtd",,"StudyData", $I$2, "BAR", "", "Close", $I$4, -$A2092, $I$6,$I$10,,$I$8,$I$12)</f>
        <v/>
      </c>
    </row>
    <row r="2093" spans="1:6" x14ac:dyDescent="0.3">
      <c r="A2093" s="1">
        <f t="shared" si="32"/>
        <v>2091</v>
      </c>
      <c r="B2093" s="6" t="str">
        <f xml:space="preserve"> RTD("cqg.rtd",,"StudyData", $I$2, "BAR", "", "Time", $I$4,-$A2093,$I$6,$I$10, "","False","T")</f>
        <v/>
      </c>
      <c r="C2093" s="3" t="str">
        <f xml:space="preserve"> RTD("cqg.rtd",,"StudyData", $I$2, "BAR", "", "Open", $I$4, -$A2093, $I$6,$I$10,,$I$8,$I$12)</f>
        <v/>
      </c>
      <c r="D2093" s="3" t="str">
        <f xml:space="preserve"> RTD("cqg.rtd",,"StudyData", $I$2, "BAR", "", "High", $I$4, -$A2093, $I$6,$I$10,,$I$8,$I$12)</f>
        <v/>
      </c>
      <c r="E2093" s="3" t="str">
        <f xml:space="preserve"> RTD("cqg.rtd",,"StudyData", $I$2, "BAR", "", "Low", $I$4, -$A2093, $I$6,$I$10,,$I$8,$I$12)</f>
        <v/>
      </c>
      <c r="F2093" s="3" t="str">
        <f xml:space="preserve"> RTD("cqg.rtd",,"StudyData", $I$2, "BAR", "", "Close", $I$4, -$A2093, $I$6,$I$10,,$I$8,$I$12)</f>
        <v/>
      </c>
    </row>
    <row r="2094" spans="1:6" x14ac:dyDescent="0.3">
      <c r="A2094" s="1">
        <f t="shared" si="32"/>
        <v>2092</v>
      </c>
      <c r="B2094" s="6" t="str">
        <f xml:space="preserve"> RTD("cqg.rtd",,"StudyData", $I$2, "BAR", "", "Time", $I$4,-$A2094,$I$6,$I$10, "","False","T")</f>
        <v/>
      </c>
      <c r="C2094" s="3" t="str">
        <f xml:space="preserve"> RTD("cqg.rtd",,"StudyData", $I$2, "BAR", "", "Open", $I$4, -$A2094, $I$6,$I$10,,$I$8,$I$12)</f>
        <v/>
      </c>
      <c r="D2094" s="3" t="str">
        <f xml:space="preserve"> RTD("cqg.rtd",,"StudyData", $I$2, "BAR", "", "High", $I$4, -$A2094, $I$6,$I$10,,$I$8,$I$12)</f>
        <v/>
      </c>
      <c r="E2094" s="3" t="str">
        <f xml:space="preserve"> RTD("cqg.rtd",,"StudyData", $I$2, "BAR", "", "Low", $I$4, -$A2094, $I$6,$I$10,,$I$8,$I$12)</f>
        <v/>
      </c>
      <c r="F2094" s="3" t="str">
        <f xml:space="preserve"> RTD("cqg.rtd",,"StudyData", $I$2, "BAR", "", "Close", $I$4, -$A2094, $I$6,$I$10,,$I$8,$I$12)</f>
        <v/>
      </c>
    </row>
    <row r="2095" spans="1:6" x14ac:dyDescent="0.3">
      <c r="A2095" s="1">
        <f t="shared" si="32"/>
        <v>2093</v>
      </c>
      <c r="B2095" s="6" t="str">
        <f xml:space="preserve"> RTD("cqg.rtd",,"StudyData", $I$2, "BAR", "", "Time", $I$4,-$A2095,$I$6,$I$10, "","False","T")</f>
        <v/>
      </c>
      <c r="C2095" s="3" t="str">
        <f xml:space="preserve"> RTD("cqg.rtd",,"StudyData", $I$2, "BAR", "", "Open", $I$4, -$A2095, $I$6,$I$10,,$I$8,$I$12)</f>
        <v/>
      </c>
      <c r="D2095" s="3" t="str">
        <f xml:space="preserve"> RTD("cqg.rtd",,"StudyData", $I$2, "BAR", "", "High", $I$4, -$A2095, $I$6,$I$10,,$I$8,$I$12)</f>
        <v/>
      </c>
      <c r="E2095" s="3" t="str">
        <f xml:space="preserve"> RTD("cqg.rtd",,"StudyData", $I$2, "BAR", "", "Low", $I$4, -$A2095, $I$6,$I$10,,$I$8,$I$12)</f>
        <v/>
      </c>
      <c r="F2095" s="3" t="str">
        <f xml:space="preserve"> RTD("cqg.rtd",,"StudyData", $I$2, "BAR", "", "Close", $I$4, -$A2095, $I$6,$I$10,,$I$8,$I$12)</f>
        <v/>
      </c>
    </row>
    <row r="2096" spans="1:6" x14ac:dyDescent="0.3">
      <c r="A2096" s="1">
        <f t="shared" si="32"/>
        <v>2094</v>
      </c>
      <c r="B2096" s="6" t="str">
        <f xml:space="preserve"> RTD("cqg.rtd",,"StudyData", $I$2, "BAR", "", "Time", $I$4,-$A2096,$I$6,$I$10, "","False","T")</f>
        <v/>
      </c>
      <c r="C2096" s="3" t="str">
        <f xml:space="preserve"> RTD("cqg.rtd",,"StudyData", $I$2, "BAR", "", "Open", $I$4, -$A2096, $I$6,$I$10,,$I$8,$I$12)</f>
        <v/>
      </c>
      <c r="D2096" s="3" t="str">
        <f xml:space="preserve"> RTD("cqg.rtd",,"StudyData", $I$2, "BAR", "", "High", $I$4, -$A2096, $I$6,$I$10,,$I$8,$I$12)</f>
        <v/>
      </c>
      <c r="E2096" s="3" t="str">
        <f xml:space="preserve"> RTD("cqg.rtd",,"StudyData", $I$2, "BAR", "", "Low", $I$4, -$A2096, $I$6,$I$10,,$I$8,$I$12)</f>
        <v/>
      </c>
      <c r="F2096" s="3" t="str">
        <f xml:space="preserve"> RTD("cqg.rtd",,"StudyData", $I$2, "BAR", "", "Close", $I$4, -$A2096, $I$6,$I$10,,$I$8,$I$12)</f>
        <v/>
      </c>
    </row>
    <row r="2097" spans="1:6" x14ac:dyDescent="0.3">
      <c r="A2097" s="1">
        <f t="shared" si="32"/>
        <v>2095</v>
      </c>
      <c r="B2097" s="6" t="str">
        <f xml:space="preserve"> RTD("cqg.rtd",,"StudyData", $I$2, "BAR", "", "Time", $I$4,-$A2097,$I$6,$I$10, "","False","T")</f>
        <v/>
      </c>
      <c r="C2097" s="3" t="str">
        <f xml:space="preserve"> RTD("cqg.rtd",,"StudyData", $I$2, "BAR", "", "Open", $I$4, -$A2097, $I$6,$I$10,,$I$8,$I$12)</f>
        <v/>
      </c>
      <c r="D2097" s="3" t="str">
        <f xml:space="preserve"> RTD("cqg.rtd",,"StudyData", $I$2, "BAR", "", "High", $I$4, -$A2097, $I$6,$I$10,,$I$8,$I$12)</f>
        <v/>
      </c>
      <c r="E2097" s="3" t="str">
        <f xml:space="preserve"> RTD("cqg.rtd",,"StudyData", $I$2, "BAR", "", "Low", $I$4, -$A2097, $I$6,$I$10,,$I$8,$I$12)</f>
        <v/>
      </c>
      <c r="F2097" s="3" t="str">
        <f xml:space="preserve"> RTD("cqg.rtd",,"StudyData", $I$2, "BAR", "", "Close", $I$4, -$A2097, $I$6,$I$10,,$I$8,$I$12)</f>
        <v/>
      </c>
    </row>
    <row r="2098" spans="1:6" x14ac:dyDescent="0.3">
      <c r="A2098" s="1">
        <f t="shared" si="32"/>
        <v>2096</v>
      </c>
      <c r="B2098" s="6" t="str">
        <f xml:space="preserve"> RTD("cqg.rtd",,"StudyData", $I$2, "BAR", "", "Time", $I$4,-$A2098,$I$6,$I$10, "","False","T")</f>
        <v/>
      </c>
      <c r="C2098" s="3" t="str">
        <f xml:space="preserve"> RTD("cqg.rtd",,"StudyData", $I$2, "BAR", "", "Open", $I$4, -$A2098, $I$6,$I$10,,$I$8,$I$12)</f>
        <v/>
      </c>
      <c r="D2098" s="3" t="str">
        <f xml:space="preserve"> RTD("cqg.rtd",,"StudyData", $I$2, "BAR", "", "High", $I$4, -$A2098, $I$6,$I$10,,$I$8,$I$12)</f>
        <v/>
      </c>
      <c r="E2098" s="3" t="str">
        <f xml:space="preserve"> RTD("cqg.rtd",,"StudyData", $I$2, "BAR", "", "Low", $I$4, -$A2098, $I$6,$I$10,,$I$8,$I$12)</f>
        <v/>
      </c>
      <c r="F2098" s="3" t="str">
        <f xml:space="preserve"> RTD("cqg.rtd",,"StudyData", $I$2, "BAR", "", "Close", $I$4, -$A2098, $I$6,$I$10,,$I$8,$I$12)</f>
        <v/>
      </c>
    </row>
    <row r="2099" spans="1:6" x14ac:dyDescent="0.3">
      <c r="A2099" s="1">
        <f t="shared" si="32"/>
        <v>2097</v>
      </c>
      <c r="B2099" s="6" t="str">
        <f xml:space="preserve"> RTD("cqg.rtd",,"StudyData", $I$2, "BAR", "", "Time", $I$4,-$A2099,$I$6,$I$10, "","False","T")</f>
        <v/>
      </c>
      <c r="C2099" s="3" t="str">
        <f xml:space="preserve"> RTD("cqg.rtd",,"StudyData", $I$2, "BAR", "", "Open", $I$4, -$A2099, $I$6,$I$10,,$I$8,$I$12)</f>
        <v/>
      </c>
      <c r="D2099" s="3" t="str">
        <f xml:space="preserve"> RTD("cqg.rtd",,"StudyData", $I$2, "BAR", "", "High", $I$4, -$A2099, $I$6,$I$10,,$I$8,$I$12)</f>
        <v/>
      </c>
      <c r="E2099" s="3" t="str">
        <f xml:space="preserve"> RTD("cqg.rtd",,"StudyData", $I$2, "BAR", "", "Low", $I$4, -$A2099, $I$6,$I$10,,$I$8,$I$12)</f>
        <v/>
      </c>
      <c r="F2099" s="3" t="str">
        <f xml:space="preserve"> RTD("cqg.rtd",,"StudyData", $I$2, "BAR", "", "Close", $I$4, -$A2099, $I$6,$I$10,,$I$8,$I$12)</f>
        <v/>
      </c>
    </row>
    <row r="2100" spans="1:6" x14ac:dyDescent="0.3">
      <c r="A2100" s="1">
        <f t="shared" si="32"/>
        <v>2098</v>
      </c>
      <c r="B2100" s="6" t="str">
        <f xml:space="preserve"> RTD("cqg.rtd",,"StudyData", $I$2, "BAR", "", "Time", $I$4,-$A2100,$I$6,$I$10, "","False","T")</f>
        <v/>
      </c>
      <c r="C2100" s="3" t="str">
        <f xml:space="preserve"> RTD("cqg.rtd",,"StudyData", $I$2, "BAR", "", "Open", $I$4, -$A2100, $I$6,$I$10,,$I$8,$I$12)</f>
        <v/>
      </c>
      <c r="D2100" s="3" t="str">
        <f xml:space="preserve"> RTD("cqg.rtd",,"StudyData", $I$2, "BAR", "", "High", $I$4, -$A2100, $I$6,$I$10,,$I$8,$I$12)</f>
        <v/>
      </c>
      <c r="E2100" s="3" t="str">
        <f xml:space="preserve"> RTD("cqg.rtd",,"StudyData", $I$2, "BAR", "", "Low", $I$4, -$A2100, $I$6,$I$10,,$I$8,$I$12)</f>
        <v/>
      </c>
      <c r="F2100" s="3" t="str">
        <f xml:space="preserve"> RTD("cqg.rtd",,"StudyData", $I$2, "BAR", "", "Close", $I$4, -$A2100, $I$6,$I$10,,$I$8,$I$12)</f>
        <v/>
      </c>
    </row>
    <row r="2101" spans="1:6" x14ac:dyDescent="0.3">
      <c r="A2101" s="1">
        <f t="shared" si="32"/>
        <v>2099</v>
      </c>
      <c r="B2101" s="6" t="str">
        <f xml:space="preserve"> RTD("cqg.rtd",,"StudyData", $I$2, "BAR", "", "Time", $I$4,-$A2101,$I$6,$I$10, "","False","T")</f>
        <v/>
      </c>
      <c r="C2101" s="3" t="str">
        <f xml:space="preserve"> RTD("cqg.rtd",,"StudyData", $I$2, "BAR", "", "Open", $I$4, -$A2101, $I$6,$I$10,,$I$8,$I$12)</f>
        <v/>
      </c>
      <c r="D2101" s="3" t="str">
        <f xml:space="preserve"> RTD("cqg.rtd",,"StudyData", $I$2, "BAR", "", "High", $I$4, -$A2101, $I$6,$I$10,,$I$8,$I$12)</f>
        <v/>
      </c>
      <c r="E2101" s="3" t="str">
        <f xml:space="preserve"> RTD("cqg.rtd",,"StudyData", $I$2, "BAR", "", "Low", $I$4, -$A2101, $I$6,$I$10,,$I$8,$I$12)</f>
        <v/>
      </c>
      <c r="F2101" s="3" t="str">
        <f xml:space="preserve"> RTD("cqg.rtd",,"StudyData", $I$2, "BAR", "", "Close", $I$4, -$A2101, $I$6,$I$10,,$I$8,$I$12)</f>
        <v/>
      </c>
    </row>
    <row r="2102" spans="1:6" x14ac:dyDescent="0.3">
      <c r="A2102" s="1">
        <f t="shared" si="32"/>
        <v>2100</v>
      </c>
      <c r="B2102" s="6" t="str">
        <f xml:space="preserve"> RTD("cqg.rtd",,"StudyData", $I$2, "BAR", "", "Time", $I$4,-$A2102,$I$6,$I$10, "","False","T")</f>
        <v/>
      </c>
      <c r="C2102" s="3" t="str">
        <f xml:space="preserve"> RTD("cqg.rtd",,"StudyData", $I$2, "BAR", "", "Open", $I$4, -$A2102, $I$6,$I$10,,$I$8,$I$12)</f>
        <v/>
      </c>
      <c r="D2102" s="3" t="str">
        <f xml:space="preserve"> RTD("cqg.rtd",,"StudyData", $I$2, "BAR", "", "High", $I$4, -$A2102, $I$6,$I$10,,$I$8,$I$12)</f>
        <v/>
      </c>
      <c r="E2102" s="3" t="str">
        <f xml:space="preserve"> RTD("cqg.rtd",,"StudyData", $I$2, "BAR", "", "Low", $I$4, -$A2102, $I$6,$I$10,,$I$8,$I$12)</f>
        <v/>
      </c>
      <c r="F2102" s="3" t="str">
        <f xml:space="preserve"> RTD("cqg.rtd",,"StudyData", $I$2, "BAR", "", "Close", $I$4, -$A2102, $I$6,$I$10,,$I$8,$I$12)</f>
        <v/>
      </c>
    </row>
    <row r="2103" spans="1:6" x14ac:dyDescent="0.3">
      <c r="A2103" s="1">
        <f t="shared" si="32"/>
        <v>2101</v>
      </c>
      <c r="B2103" s="6" t="str">
        <f xml:space="preserve"> RTD("cqg.rtd",,"StudyData", $I$2, "BAR", "", "Time", $I$4,-$A2103,$I$6,$I$10, "","False","T")</f>
        <v/>
      </c>
      <c r="C2103" s="3" t="str">
        <f xml:space="preserve"> RTD("cqg.rtd",,"StudyData", $I$2, "BAR", "", "Open", $I$4, -$A2103, $I$6,$I$10,,$I$8,$I$12)</f>
        <v/>
      </c>
      <c r="D2103" s="3" t="str">
        <f xml:space="preserve"> RTD("cqg.rtd",,"StudyData", $I$2, "BAR", "", "High", $I$4, -$A2103, $I$6,$I$10,,$I$8,$I$12)</f>
        <v/>
      </c>
      <c r="E2103" s="3" t="str">
        <f xml:space="preserve"> RTD("cqg.rtd",,"StudyData", $I$2, "BAR", "", "Low", $I$4, -$A2103, $I$6,$I$10,,$I$8,$I$12)</f>
        <v/>
      </c>
      <c r="F2103" s="3" t="str">
        <f xml:space="preserve"> RTD("cqg.rtd",,"StudyData", $I$2, "BAR", "", "Close", $I$4, -$A2103, $I$6,$I$10,,$I$8,$I$12)</f>
        <v/>
      </c>
    </row>
    <row r="2104" spans="1:6" x14ac:dyDescent="0.3">
      <c r="A2104" s="1">
        <f t="shared" si="32"/>
        <v>2102</v>
      </c>
      <c r="B2104" s="6" t="str">
        <f xml:space="preserve"> RTD("cqg.rtd",,"StudyData", $I$2, "BAR", "", "Time", $I$4,-$A2104,$I$6,$I$10, "","False","T")</f>
        <v/>
      </c>
      <c r="C2104" s="3" t="str">
        <f xml:space="preserve"> RTD("cqg.rtd",,"StudyData", $I$2, "BAR", "", "Open", $I$4, -$A2104, $I$6,$I$10,,$I$8,$I$12)</f>
        <v/>
      </c>
      <c r="D2104" s="3" t="str">
        <f xml:space="preserve"> RTD("cqg.rtd",,"StudyData", $I$2, "BAR", "", "High", $I$4, -$A2104, $I$6,$I$10,,$I$8,$I$12)</f>
        <v/>
      </c>
      <c r="E2104" s="3" t="str">
        <f xml:space="preserve"> RTD("cqg.rtd",,"StudyData", $I$2, "BAR", "", "Low", $I$4, -$A2104, $I$6,$I$10,,$I$8,$I$12)</f>
        <v/>
      </c>
      <c r="F2104" s="3" t="str">
        <f xml:space="preserve"> RTD("cqg.rtd",,"StudyData", $I$2, "BAR", "", "Close", $I$4, -$A2104, $I$6,$I$10,,$I$8,$I$12)</f>
        <v/>
      </c>
    </row>
    <row r="2105" spans="1:6" x14ac:dyDescent="0.3">
      <c r="A2105" s="1">
        <f t="shared" si="32"/>
        <v>2103</v>
      </c>
      <c r="B2105" s="6" t="str">
        <f xml:space="preserve"> RTD("cqg.rtd",,"StudyData", $I$2, "BAR", "", "Time", $I$4,-$A2105,$I$6,$I$10, "","False","T")</f>
        <v/>
      </c>
      <c r="C2105" s="3" t="str">
        <f xml:space="preserve"> RTD("cqg.rtd",,"StudyData", $I$2, "BAR", "", "Open", $I$4, -$A2105, $I$6,$I$10,,$I$8,$I$12)</f>
        <v/>
      </c>
      <c r="D2105" s="3" t="str">
        <f xml:space="preserve"> RTD("cqg.rtd",,"StudyData", $I$2, "BAR", "", "High", $I$4, -$A2105, $I$6,$I$10,,$I$8,$I$12)</f>
        <v/>
      </c>
      <c r="E2105" s="3" t="str">
        <f xml:space="preserve"> RTD("cqg.rtd",,"StudyData", $I$2, "BAR", "", "Low", $I$4, -$A2105, $I$6,$I$10,,$I$8,$I$12)</f>
        <v/>
      </c>
      <c r="F2105" s="3" t="str">
        <f xml:space="preserve"> RTD("cqg.rtd",,"StudyData", $I$2, "BAR", "", "Close", $I$4, -$A2105, $I$6,$I$10,,$I$8,$I$12)</f>
        <v/>
      </c>
    </row>
    <row r="2106" spans="1:6" x14ac:dyDescent="0.3">
      <c r="A2106" s="1">
        <f t="shared" si="32"/>
        <v>2104</v>
      </c>
      <c r="B2106" s="6" t="str">
        <f xml:space="preserve"> RTD("cqg.rtd",,"StudyData", $I$2, "BAR", "", "Time", $I$4,-$A2106,$I$6,$I$10, "","False","T")</f>
        <v/>
      </c>
      <c r="C2106" s="3" t="str">
        <f xml:space="preserve"> RTD("cqg.rtd",,"StudyData", $I$2, "BAR", "", "Open", $I$4, -$A2106, $I$6,$I$10,,$I$8,$I$12)</f>
        <v/>
      </c>
      <c r="D2106" s="3" t="str">
        <f xml:space="preserve"> RTD("cqg.rtd",,"StudyData", $I$2, "BAR", "", "High", $I$4, -$A2106, $I$6,$I$10,,$I$8,$I$12)</f>
        <v/>
      </c>
      <c r="E2106" s="3" t="str">
        <f xml:space="preserve"> RTD("cqg.rtd",,"StudyData", $I$2, "BAR", "", "Low", $I$4, -$A2106, $I$6,$I$10,,$I$8,$I$12)</f>
        <v/>
      </c>
      <c r="F2106" s="3" t="str">
        <f xml:space="preserve"> RTD("cqg.rtd",,"StudyData", $I$2, "BAR", "", "Close", $I$4, -$A2106, $I$6,$I$10,,$I$8,$I$12)</f>
        <v/>
      </c>
    </row>
    <row r="2107" spans="1:6" x14ac:dyDescent="0.3">
      <c r="A2107" s="1">
        <f t="shared" si="32"/>
        <v>2105</v>
      </c>
      <c r="B2107" s="6" t="str">
        <f xml:space="preserve"> RTD("cqg.rtd",,"StudyData", $I$2, "BAR", "", "Time", $I$4,-$A2107,$I$6,$I$10, "","False","T")</f>
        <v/>
      </c>
      <c r="C2107" s="3" t="str">
        <f xml:space="preserve"> RTD("cqg.rtd",,"StudyData", $I$2, "BAR", "", "Open", $I$4, -$A2107, $I$6,$I$10,,$I$8,$I$12)</f>
        <v/>
      </c>
      <c r="D2107" s="3" t="str">
        <f xml:space="preserve"> RTD("cqg.rtd",,"StudyData", $I$2, "BAR", "", "High", $I$4, -$A2107, $I$6,$I$10,,$I$8,$I$12)</f>
        <v/>
      </c>
      <c r="E2107" s="3" t="str">
        <f xml:space="preserve"> RTD("cqg.rtd",,"StudyData", $I$2, "BAR", "", "Low", $I$4, -$A2107, $I$6,$I$10,,$I$8,$I$12)</f>
        <v/>
      </c>
      <c r="F2107" s="3" t="str">
        <f xml:space="preserve"> RTD("cqg.rtd",,"StudyData", $I$2, "BAR", "", "Close", $I$4, -$A2107, $I$6,$I$10,,$I$8,$I$12)</f>
        <v/>
      </c>
    </row>
    <row r="2108" spans="1:6" x14ac:dyDescent="0.3">
      <c r="A2108" s="1">
        <f t="shared" si="32"/>
        <v>2106</v>
      </c>
      <c r="B2108" s="6" t="str">
        <f xml:space="preserve"> RTD("cqg.rtd",,"StudyData", $I$2, "BAR", "", "Time", $I$4,-$A2108,$I$6,$I$10, "","False","T")</f>
        <v/>
      </c>
      <c r="C2108" s="3" t="str">
        <f xml:space="preserve"> RTD("cqg.rtd",,"StudyData", $I$2, "BAR", "", "Open", $I$4, -$A2108, $I$6,$I$10,,$I$8,$I$12)</f>
        <v/>
      </c>
      <c r="D2108" s="3" t="str">
        <f xml:space="preserve"> RTD("cqg.rtd",,"StudyData", $I$2, "BAR", "", "High", $I$4, -$A2108, $I$6,$I$10,,$I$8,$I$12)</f>
        <v/>
      </c>
      <c r="E2108" s="3" t="str">
        <f xml:space="preserve"> RTD("cqg.rtd",,"StudyData", $I$2, "BAR", "", "Low", $I$4, -$A2108, $I$6,$I$10,,$I$8,$I$12)</f>
        <v/>
      </c>
      <c r="F2108" s="3" t="str">
        <f xml:space="preserve"> RTD("cqg.rtd",,"StudyData", $I$2, "BAR", "", "Close", $I$4, -$A2108, $I$6,$I$10,,$I$8,$I$12)</f>
        <v/>
      </c>
    </row>
    <row r="2109" spans="1:6" x14ac:dyDescent="0.3">
      <c r="A2109" s="1">
        <f t="shared" si="32"/>
        <v>2107</v>
      </c>
      <c r="B2109" s="6" t="str">
        <f xml:space="preserve"> RTD("cqg.rtd",,"StudyData", $I$2, "BAR", "", "Time", $I$4,-$A2109,$I$6,$I$10, "","False","T")</f>
        <v/>
      </c>
      <c r="C2109" s="3" t="str">
        <f xml:space="preserve"> RTD("cqg.rtd",,"StudyData", $I$2, "BAR", "", "Open", $I$4, -$A2109, $I$6,$I$10,,$I$8,$I$12)</f>
        <v/>
      </c>
      <c r="D2109" s="3" t="str">
        <f xml:space="preserve"> RTD("cqg.rtd",,"StudyData", $I$2, "BAR", "", "High", $I$4, -$A2109, $I$6,$I$10,,$I$8,$I$12)</f>
        <v/>
      </c>
      <c r="E2109" s="3" t="str">
        <f xml:space="preserve"> RTD("cqg.rtd",,"StudyData", $I$2, "BAR", "", "Low", $I$4, -$A2109, $I$6,$I$10,,$I$8,$I$12)</f>
        <v/>
      </c>
      <c r="F2109" s="3" t="str">
        <f xml:space="preserve"> RTD("cqg.rtd",,"StudyData", $I$2, "BAR", "", "Close", $I$4, -$A2109, $I$6,$I$10,,$I$8,$I$12)</f>
        <v/>
      </c>
    </row>
    <row r="2110" spans="1:6" x14ac:dyDescent="0.3">
      <c r="A2110" s="1">
        <f t="shared" si="32"/>
        <v>2108</v>
      </c>
      <c r="B2110" s="6" t="str">
        <f xml:space="preserve"> RTD("cqg.rtd",,"StudyData", $I$2, "BAR", "", "Time", $I$4,-$A2110,$I$6,$I$10, "","False","T")</f>
        <v/>
      </c>
      <c r="C2110" s="3" t="str">
        <f xml:space="preserve"> RTD("cqg.rtd",,"StudyData", $I$2, "BAR", "", "Open", $I$4, -$A2110, $I$6,$I$10,,$I$8,$I$12)</f>
        <v/>
      </c>
      <c r="D2110" s="3" t="str">
        <f xml:space="preserve"> RTD("cqg.rtd",,"StudyData", $I$2, "BAR", "", "High", $I$4, -$A2110, $I$6,$I$10,,$I$8,$I$12)</f>
        <v/>
      </c>
      <c r="E2110" s="3" t="str">
        <f xml:space="preserve"> RTD("cqg.rtd",,"StudyData", $I$2, "BAR", "", "Low", $I$4, -$A2110, $I$6,$I$10,,$I$8,$I$12)</f>
        <v/>
      </c>
      <c r="F2110" s="3" t="str">
        <f xml:space="preserve"> RTD("cqg.rtd",,"StudyData", $I$2, "BAR", "", "Close", $I$4, -$A2110, $I$6,$I$10,,$I$8,$I$12)</f>
        <v/>
      </c>
    </row>
    <row r="2111" spans="1:6" x14ac:dyDescent="0.3">
      <c r="A2111" s="1">
        <f t="shared" si="32"/>
        <v>2109</v>
      </c>
      <c r="B2111" s="6" t="str">
        <f xml:space="preserve"> RTD("cqg.rtd",,"StudyData", $I$2, "BAR", "", "Time", $I$4,-$A2111,$I$6,$I$10, "","False","T")</f>
        <v/>
      </c>
      <c r="C2111" s="3" t="str">
        <f xml:space="preserve"> RTD("cqg.rtd",,"StudyData", $I$2, "BAR", "", "Open", $I$4, -$A2111, $I$6,$I$10,,$I$8,$I$12)</f>
        <v/>
      </c>
      <c r="D2111" s="3" t="str">
        <f xml:space="preserve"> RTD("cqg.rtd",,"StudyData", $I$2, "BAR", "", "High", $I$4, -$A2111, $I$6,$I$10,,$I$8,$I$12)</f>
        <v/>
      </c>
      <c r="E2111" s="3" t="str">
        <f xml:space="preserve"> RTD("cqg.rtd",,"StudyData", $I$2, "BAR", "", "Low", $I$4, -$A2111, $I$6,$I$10,,$I$8,$I$12)</f>
        <v/>
      </c>
      <c r="F2111" s="3" t="str">
        <f xml:space="preserve"> RTD("cqg.rtd",,"StudyData", $I$2, "BAR", "", "Close", $I$4, -$A2111, $I$6,$I$10,,$I$8,$I$12)</f>
        <v/>
      </c>
    </row>
    <row r="2112" spans="1:6" x14ac:dyDescent="0.3">
      <c r="A2112" s="1">
        <f t="shared" si="32"/>
        <v>2110</v>
      </c>
      <c r="B2112" s="6" t="str">
        <f xml:space="preserve"> RTD("cqg.rtd",,"StudyData", $I$2, "BAR", "", "Time", $I$4,-$A2112,$I$6,$I$10, "","False","T")</f>
        <v/>
      </c>
      <c r="C2112" s="3" t="str">
        <f xml:space="preserve"> RTD("cqg.rtd",,"StudyData", $I$2, "BAR", "", "Open", $I$4, -$A2112, $I$6,$I$10,,$I$8,$I$12)</f>
        <v/>
      </c>
      <c r="D2112" s="3" t="str">
        <f xml:space="preserve"> RTD("cqg.rtd",,"StudyData", $I$2, "BAR", "", "High", $I$4, -$A2112, $I$6,$I$10,,$I$8,$I$12)</f>
        <v/>
      </c>
      <c r="E2112" s="3" t="str">
        <f xml:space="preserve"> RTD("cqg.rtd",,"StudyData", $I$2, "BAR", "", "Low", $I$4, -$A2112, $I$6,$I$10,,$I$8,$I$12)</f>
        <v/>
      </c>
      <c r="F2112" s="3" t="str">
        <f xml:space="preserve"> RTD("cqg.rtd",,"StudyData", $I$2, "BAR", "", "Close", $I$4, -$A2112, $I$6,$I$10,,$I$8,$I$12)</f>
        <v/>
      </c>
    </row>
    <row r="2113" spans="1:6" x14ac:dyDescent="0.3">
      <c r="A2113" s="1">
        <f t="shared" si="32"/>
        <v>2111</v>
      </c>
      <c r="B2113" s="6" t="str">
        <f xml:space="preserve"> RTD("cqg.rtd",,"StudyData", $I$2, "BAR", "", "Time", $I$4,-$A2113,$I$6,$I$10, "","False","T")</f>
        <v/>
      </c>
      <c r="C2113" s="3" t="str">
        <f xml:space="preserve"> RTD("cqg.rtd",,"StudyData", $I$2, "BAR", "", "Open", $I$4, -$A2113, $I$6,$I$10,,$I$8,$I$12)</f>
        <v/>
      </c>
      <c r="D2113" s="3" t="str">
        <f xml:space="preserve"> RTD("cqg.rtd",,"StudyData", $I$2, "BAR", "", "High", $I$4, -$A2113, $I$6,$I$10,,$I$8,$I$12)</f>
        <v/>
      </c>
      <c r="E2113" s="3" t="str">
        <f xml:space="preserve"> RTD("cqg.rtd",,"StudyData", $I$2, "BAR", "", "Low", $I$4, -$A2113, $I$6,$I$10,,$I$8,$I$12)</f>
        <v/>
      </c>
      <c r="F2113" s="3" t="str">
        <f xml:space="preserve"> RTD("cqg.rtd",,"StudyData", $I$2, "BAR", "", "Close", $I$4, -$A2113, $I$6,$I$10,,$I$8,$I$12)</f>
        <v/>
      </c>
    </row>
    <row r="2114" spans="1:6" x14ac:dyDescent="0.3">
      <c r="A2114" s="1">
        <f t="shared" si="32"/>
        <v>2112</v>
      </c>
      <c r="B2114" s="6" t="str">
        <f xml:space="preserve"> RTD("cqg.rtd",,"StudyData", $I$2, "BAR", "", "Time", $I$4,-$A2114,$I$6,$I$10, "","False","T")</f>
        <v/>
      </c>
      <c r="C2114" s="3" t="str">
        <f xml:space="preserve"> RTD("cqg.rtd",,"StudyData", $I$2, "BAR", "", "Open", $I$4, -$A2114, $I$6,$I$10,,$I$8,$I$12)</f>
        <v/>
      </c>
      <c r="D2114" s="3" t="str">
        <f xml:space="preserve"> RTD("cqg.rtd",,"StudyData", $I$2, "BAR", "", "High", $I$4, -$A2114, $I$6,$I$10,,$I$8,$I$12)</f>
        <v/>
      </c>
      <c r="E2114" s="3" t="str">
        <f xml:space="preserve"> RTD("cqg.rtd",,"StudyData", $I$2, "BAR", "", "Low", $I$4, -$A2114, $I$6,$I$10,,$I$8,$I$12)</f>
        <v/>
      </c>
      <c r="F2114" s="3" t="str">
        <f xml:space="preserve"> RTD("cqg.rtd",,"StudyData", $I$2, "BAR", "", "Close", $I$4, -$A2114, $I$6,$I$10,,$I$8,$I$12)</f>
        <v/>
      </c>
    </row>
    <row r="2115" spans="1:6" x14ac:dyDescent="0.3">
      <c r="A2115" s="1">
        <f t="shared" si="32"/>
        <v>2113</v>
      </c>
      <c r="B2115" s="6" t="str">
        <f xml:space="preserve"> RTD("cqg.rtd",,"StudyData", $I$2, "BAR", "", "Time", $I$4,-$A2115,$I$6,$I$10, "","False","T")</f>
        <v/>
      </c>
      <c r="C2115" s="3" t="str">
        <f xml:space="preserve"> RTD("cqg.rtd",,"StudyData", $I$2, "BAR", "", "Open", $I$4, -$A2115, $I$6,$I$10,,$I$8,$I$12)</f>
        <v/>
      </c>
      <c r="D2115" s="3" t="str">
        <f xml:space="preserve"> RTD("cqg.rtd",,"StudyData", $I$2, "BAR", "", "High", $I$4, -$A2115, $I$6,$I$10,,$I$8,$I$12)</f>
        <v/>
      </c>
      <c r="E2115" s="3" t="str">
        <f xml:space="preserve"> RTD("cqg.rtd",,"StudyData", $I$2, "BAR", "", "Low", $I$4, -$A2115, $I$6,$I$10,,$I$8,$I$12)</f>
        <v/>
      </c>
      <c r="F2115" s="3" t="str">
        <f xml:space="preserve"> RTD("cqg.rtd",,"StudyData", $I$2, "BAR", "", "Close", $I$4, -$A2115, $I$6,$I$10,,$I$8,$I$12)</f>
        <v/>
      </c>
    </row>
    <row r="2116" spans="1:6" x14ac:dyDescent="0.3">
      <c r="A2116" s="1">
        <f t="shared" ref="A2116:A2179" si="33">A2115+1</f>
        <v>2114</v>
      </c>
      <c r="B2116" s="6" t="str">
        <f xml:space="preserve"> RTD("cqg.rtd",,"StudyData", $I$2, "BAR", "", "Time", $I$4,-$A2116,$I$6,$I$10, "","False","T")</f>
        <v/>
      </c>
      <c r="C2116" s="3" t="str">
        <f xml:space="preserve"> RTD("cqg.rtd",,"StudyData", $I$2, "BAR", "", "Open", $I$4, -$A2116, $I$6,$I$10,,$I$8,$I$12)</f>
        <v/>
      </c>
      <c r="D2116" s="3" t="str">
        <f xml:space="preserve"> RTD("cqg.rtd",,"StudyData", $I$2, "BAR", "", "High", $I$4, -$A2116, $I$6,$I$10,,$I$8,$I$12)</f>
        <v/>
      </c>
      <c r="E2116" s="3" t="str">
        <f xml:space="preserve"> RTD("cqg.rtd",,"StudyData", $I$2, "BAR", "", "Low", $I$4, -$A2116, $I$6,$I$10,,$I$8,$I$12)</f>
        <v/>
      </c>
      <c r="F2116" s="3" t="str">
        <f xml:space="preserve"> RTD("cqg.rtd",,"StudyData", $I$2, "BAR", "", "Close", $I$4, -$A2116, $I$6,$I$10,,$I$8,$I$12)</f>
        <v/>
      </c>
    </row>
    <row r="2117" spans="1:6" x14ac:dyDescent="0.3">
      <c r="A2117" s="1">
        <f t="shared" si="33"/>
        <v>2115</v>
      </c>
      <c r="B2117" s="6" t="str">
        <f xml:space="preserve"> RTD("cqg.rtd",,"StudyData", $I$2, "BAR", "", "Time", $I$4,-$A2117,$I$6,$I$10, "","False","T")</f>
        <v/>
      </c>
      <c r="C2117" s="3" t="str">
        <f xml:space="preserve"> RTD("cqg.rtd",,"StudyData", $I$2, "BAR", "", "Open", $I$4, -$A2117, $I$6,$I$10,,$I$8,$I$12)</f>
        <v/>
      </c>
      <c r="D2117" s="3" t="str">
        <f xml:space="preserve"> RTD("cqg.rtd",,"StudyData", $I$2, "BAR", "", "High", $I$4, -$A2117, $I$6,$I$10,,$I$8,$I$12)</f>
        <v/>
      </c>
      <c r="E2117" s="3" t="str">
        <f xml:space="preserve"> RTD("cqg.rtd",,"StudyData", $I$2, "BAR", "", "Low", $I$4, -$A2117, $I$6,$I$10,,$I$8,$I$12)</f>
        <v/>
      </c>
      <c r="F2117" s="3" t="str">
        <f xml:space="preserve"> RTD("cqg.rtd",,"StudyData", $I$2, "BAR", "", "Close", $I$4, -$A2117, $I$6,$I$10,,$I$8,$I$12)</f>
        <v/>
      </c>
    </row>
    <row r="2118" spans="1:6" x14ac:dyDescent="0.3">
      <c r="A2118" s="1">
        <f t="shared" si="33"/>
        <v>2116</v>
      </c>
      <c r="B2118" s="6" t="str">
        <f xml:space="preserve"> RTD("cqg.rtd",,"StudyData", $I$2, "BAR", "", "Time", $I$4,-$A2118,$I$6,$I$10, "","False","T")</f>
        <v/>
      </c>
      <c r="C2118" s="3" t="str">
        <f xml:space="preserve"> RTD("cqg.rtd",,"StudyData", $I$2, "BAR", "", "Open", $I$4, -$A2118, $I$6,$I$10,,$I$8,$I$12)</f>
        <v/>
      </c>
      <c r="D2118" s="3" t="str">
        <f xml:space="preserve"> RTD("cqg.rtd",,"StudyData", $I$2, "BAR", "", "High", $I$4, -$A2118, $I$6,$I$10,,$I$8,$I$12)</f>
        <v/>
      </c>
      <c r="E2118" s="3" t="str">
        <f xml:space="preserve"> RTD("cqg.rtd",,"StudyData", $I$2, "BAR", "", "Low", $I$4, -$A2118, $I$6,$I$10,,$I$8,$I$12)</f>
        <v/>
      </c>
      <c r="F2118" s="3" t="str">
        <f xml:space="preserve"> RTD("cqg.rtd",,"StudyData", $I$2, "BAR", "", "Close", $I$4, -$A2118, $I$6,$I$10,,$I$8,$I$12)</f>
        <v/>
      </c>
    </row>
    <row r="2119" spans="1:6" x14ac:dyDescent="0.3">
      <c r="A2119" s="1">
        <f t="shared" si="33"/>
        <v>2117</v>
      </c>
      <c r="B2119" s="6" t="str">
        <f xml:space="preserve"> RTD("cqg.rtd",,"StudyData", $I$2, "BAR", "", "Time", $I$4,-$A2119,$I$6,$I$10, "","False","T")</f>
        <v/>
      </c>
      <c r="C2119" s="3" t="str">
        <f xml:space="preserve"> RTD("cqg.rtd",,"StudyData", $I$2, "BAR", "", "Open", $I$4, -$A2119, $I$6,$I$10,,$I$8,$I$12)</f>
        <v/>
      </c>
      <c r="D2119" s="3" t="str">
        <f xml:space="preserve"> RTD("cqg.rtd",,"StudyData", $I$2, "BAR", "", "High", $I$4, -$A2119, $I$6,$I$10,,$I$8,$I$12)</f>
        <v/>
      </c>
      <c r="E2119" s="3" t="str">
        <f xml:space="preserve"> RTD("cqg.rtd",,"StudyData", $I$2, "BAR", "", "Low", $I$4, -$A2119, $I$6,$I$10,,$I$8,$I$12)</f>
        <v/>
      </c>
      <c r="F2119" s="3" t="str">
        <f xml:space="preserve"> RTD("cqg.rtd",,"StudyData", $I$2, "BAR", "", "Close", $I$4, -$A2119, $I$6,$I$10,,$I$8,$I$12)</f>
        <v/>
      </c>
    </row>
    <row r="2120" spans="1:6" x14ac:dyDescent="0.3">
      <c r="A2120" s="1">
        <f t="shared" si="33"/>
        <v>2118</v>
      </c>
      <c r="B2120" s="6" t="str">
        <f xml:space="preserve"> RTD("cqg.rtd",,"StudyData", $I$2, "BAR", "", "Time", $I$4,-$A2120,$I$6,$I$10, "","False","T")</f>
        <v/>
      </c>
      <c r="C2120" s="3" t="str">
        <f xml:space="preserve"> RTD("cqg.rtd",,"StudyData", $I$2, "BAR", "", "Open", $I$4, -$A2120, $I$6,$I$10,,$I$8,$I$12)</f>
        <v/>
      </c>
      <c r="D2120" s="3" t="str">
        <f xml:space="preserve"> RTD("cqg.rtd",,"StudyData", $I$2, "BAR", "", "High", $I$4, -$A2120, $I$6,$I$10,,$I$8,$I$12)</f>
        <v/>
      </c>
      <c r="E2120" s="3" t="str">
        <f xml:space="preserve"> RTD("cqg.rtd",,"StudyData", $I$2, "BAR", "", "Low", $I$4, -$A2120, $I$6,$I$10,,$I$8,$I$12)</f>
        <v/>
      </c>
      <c r="F2120" s="3" t="str">
        <f xml:space="preserve"> RTD("cqg.rtd",,"StudyData", $I$2, "BAR", "", "Close", $I$4, -$A2120, $I$6,$I$10,,$I$8,$I$12)</f>
        <v/>
      </c>
    </row>
    <row r="2121" spans="1:6" x14ac:dyDescent="0.3">
      <c r="A2121" s="1">
        <f t="shared" si="33"/>
        <v>2119</v>
      </c>
      <c r="B2121" s="6" t="str">
        <f xml:space="preserve"> RTD("cqg.rtd",,"StudyData", $I$2, "BAR", "", "Time", $I$4,-$A2121,$I$6,$I$10, "","False","T")</f>
        <v/>
      </c>
      <c r="C2121" s="3" t="str">
        <f xml:space="preserve"> RTD("cqg.rtd",,"StudyData", $I$2, "BAR", "", "Open", $I$4, -$A2121, $I$6,$I$10,,$I$8,$I$12)</f>
        <v/>
      </c>
      <c r="D2121" s="3" t="str">
        <f xml:space="preserve"> RTD("cqg.rtd",,"StudyData", $I$2, "BAR", "", "High", $I$4, -$A2121, $I$6,$I$10,,$I$8,$I$12)</f>
        <v/>
      </c>
      <c r="E2121" s="3" t="str">
        <f xml:space="preserve"> RTD("cqg.rtd",,"StudyData", $I$2, "BAR", "", "Low", $I$4, -$A2121, $I$6,$I$10,,$I$8,$I$12)</f>
        <v/>
      </c>
      <c r="F2121" s="3" t="str">
        <f xml:space="preserve"> RTD("cqg.rtd",,"StudyData", $I$2, "BAR", "", "Close", $I$4, -$A2121, $I$6,$I$10,,$I$8,$I$12)</f>
        <v/>
      </c>
    </row>
    <row r="2122" spans="1:6" x14ac:dyDescent="0.3">
      <c r="A2122" s="1">
        <f t="shared" si="33"/>
        <v>2120</v>
      </c>
      <c r="B2122" s="6" t="str">
        <f xml:space="preserve"> RTD("cqg.rtd",,"StudyData", $I$2, "BAR", "", "Time", $I$4,-$A2122,$I$6,$I$10, "","False","T")</f>
        <v/>
      </c>
      <c r="C2122" s="3" t="str">
        <f xml:space="preserve"> RTD("cqg.rtd",,"StudyData", $I$2, "BAR", "", "Open", $I$4, -$A2122, $I$6,$I$10,,$I$8,$I$12)</f>
        <v/>
      </c>
      <c r="D2122" s="3" t="str">
        <f xml:space="preserve"> RTD("cqg.rtd",,"StudyData", $I$2, "BAR", "", "High", $I$4, -$A2122, $I$6,$I$10,,$I$8,$I$12)</f>
        <v/>
      </c>
      <c r="E2122" s="3" t="str">
        <f xml:space="preserve"> RTD("cqg.rtd",,"StudyData", $I$2, "BAR", "", "Low", $I$4, -$A2122, $I$6,$I$10,,$I$8,$I$12)</f>
        <v/>
      </c>
      <c r="F2122" s="3" t="str">
        <f xml:space="preserve"> RTD("cqg.rtd",,"StudyData", $I$2, "BAR", "", "Close", $I$4, -$A2122, $I$6,$I$10,,$I$8,$I$12)</f>
        <v/>
      </c>
    </row>
    <row r="2123" spans="1:6" x14ac:dyDescent="0.3">
      <c r="A2123" s="1">
        <f t="shared" si="33"/>
        <v>2121</v>
      </c>
      <c r="B2123" s="6" t="str">
        <f xml:space="preserve"> RTD("cqg.rtd",,"StudyData", $I$2, "BAR", "", "Time", $I$4,-$A2123,$I$6,$I$10, "","False","T")</f>
        <v/>
      </c>
      <c r="C2123" s="3" t="str">
        <f xml:space="preserve"> RTD("cqg.rtd",,"StudyData", $I$2, "BAR", "", "Open", $I$4, -$A2123, $I$6,$I$10,,$I$8,$I$12)</f>
        <v/>
      </c>
      <c r="D2123" s="3" t="str">
        <f xml:space="preserve"> RTD("cqg.rtd",,"StudyData", $I$2, "BAR", "", "High", $I$4, -$A2123, $I$6,$I$10,,$I$8,$I$12)</f>
        <v/>
      </c>
      <c r="E2123" s="3" t="str">
        <f xml:space="preserve"> RTD("cqg.rtd",,"StudyData", $I$2, "BAR", "", "Low", $I$4, -$A2123, $I$6,$I$10,,$I$8,$I$12)</f>
        <v/>
      </c>
      <c r="F2123" s="3" t="str">
        <f xml:space="preserve"> RTD("cqg.rtd",,"StudyData", $I$2, "BAR", "", "Close", $I$4, -$A2123, $I$6,$I$10,,$I$8,$I$12)</f>
        <v/>
      </c>
    </row>
    <row r="2124" spans="1:6" x14ac:dyDescent="0.3">
      <c r="A2124" s="1">
        <f t="shared" si="33"/>
        <v>2122</v>
      </c>
      <c r="B2124" s="6" t="str">
        <f xml:space="preserve"> RTD("cqg.rtd",,"StudyData", $I$2, "BAR", "", "Time", $I$4,-$A2124,$I$6,$I$10, "","False","T")</f>
        <v/>
      </c>
      <c r="C2124" s="3" t="str">
        <f xml:space="preserve"> RTD("cqg.rtd",,"StudyData", $I$2, "BAR", "", "Open", $I$4, -$A2124, $I$6,$I$10,,$I$8,$I$12)</f>
        <v/>
      </c>
      <c r="D2124" s="3" t="str">
        <f xml:space="preserve"> RTD("cqg.rtd",,"StudyData", $I$2, "BAR", "", "High", $I$4, -$A2124, $I$6,$I$10,,$I$8,$I$12)</f>
        <v/>
      </c>
      <c r="E2124" s="3" t="str">
        <f xml:space="preserve"> RTD("cqg.rtd",,"StudyData", $I$2, "BAR", "", "Low", $I$4, -$A2124, $I$6,$I$10,,$I$8,$I$12)</f>
        <v/>
      </c>
      <c r="F2124" s="3" t="str">
        <f xml:space="preserve"> RTD("cqg.rtd",,"StudyData", $I$2, "BAR", "", "Close", $I$4, -$A2124, $I$6,$I$10,,$I$8,$I$12)</f>
        <v/>
      </c>
    </row>
    <row r="2125" spans="1:6" x14ac:dyDescent="0.3">
      <c r="A2125" s="1">
        <f t="shared" si="33"/>
        <v>2123</v>
      </c>
      <c r="B2125" s="6" t="str">
        <f xml:space="preserve"> RTD("cqg.rtd",,"StudyData", $I$2, "BAR", "", "Time", $I$4,-$A2125,$I$6,$I$10, "","False","T")</f>
        <v/>
      </c>
      <c r="C2125" s="3" t="str">
        <f xml:space="preserve"> RTD("cqg.rtd",,"StudyData", $I$2, "BAR", "", "Open", $I$4, -$A2125, $I$6,$I$10,,$I$8,$I$12)</f>
        <v/>
      </c>
      <c r="D2125" s="3" t="str">
        <f xml:space="preserve"> RTD("cqg.rtd",,"StudyData", $I$2, "BAR", "", "High", $I$4, -$A2125, $I$6,$I$10,,$I$8,$I$12)</f>
        <v/>
      </c>
      <c r="E2125" s="3" t="str">
        <f xml:space="preserve"> RTD("cqg.rtd",,"StudyData", $I$2, "BAR", "", "Low", $I$4, -$A2125, $I$6,$I$10,,$I$8,$I$12)</f>
        <v/>
      </c>
      <c r="F2125" s="3" t="str">
        <f xml:space="preserve"> RTD("cqg.rtd",,"StudyData", $I$2, "BAR", "", "Close", $I$4, -$A2125, $I$6,$I$10,,$I$8,$I$12)</f>
        <v/>
      </c>
    </row>
    <row r="2126" spans="1:6" x14ac:dyDescent="0.3">
      <c r="A2126" s="1">
        <f t="shared" si="33"/>
        <v>2124</v>
      </c>
      <c r="B2126" s="6" t="str">
        <f xml:space="preserve"> RTD("cqg.rtd",,"StudyData", $I$2, "BAR", "", "Time", $I$4,-$A2126,$I$6,$I$10, "","False","T")</f>
        <v/>
      </c>
      <c r="C2126" s="3" t="str">
        <f xml:space="preserve"> RTD("cqg.rtd",,"StudyData", $I$2, "BAR", "", "Open", $I$4, -$A2126, $I$6,$I$10,,$I$8,$I$12)</f>
        <v/>
      </c>
      <c r="D2126" s="3" t="str">
        <f xml:space="preserve"> RTD("cqg.rtd",,"StudyData", $I$2, "BAR", "", "High", $I$4, -$A2126, $I$6,$I$10,,$I$8,$I$12)</f>
        <v/>
      </c>
      <c r="E2126" s="3" t="str">
        <f xml:space="preserve"> RTD("cqg.rtd",,"StudyData", $I$2, "BAR", "", "Low", $I$4, -$A2126, $I$6,$I$10,,$I$8,$I$12)</f>
        <v/>
      </c>
      <c r="F2126" s="3" t="str">
        <f xml:space="preserve"> RTD("cqg.rtd",,"StudyData", $I$2, "BAR", "", "Close", $I$4, -$A2126, $I$6,$I$10,,$I$8,$I$12)</f>
        <v/>
      </c>
    </row>
    <row r="2127" spans="1:6" x14ac:dyDescent="0.3">
      <c r="A2127" s="1">
        <f t="shared" si="33"/>
        <v>2125</v>
      </c>
      <c r="B2127" s="6" t="str">
        <f xml:space="preserve"> RTD("cqg.rtd",,"StudyData", $I$2, "BAR", "", "Time", $I$4,-$A2127,$I$6,$I$10, "","False","T")</f>
        <v/>
      </c>
      <c r="C2127" s="3" t="str">
        <f xml:space="preserve"> RTD("cqg.rtd",,"StudyData", $I$2, "BAR", "", "Open", $I$4, -$A2127, $I$6,$I$10,,$I$8,$I$12)</f>
        <v/>
      </c>
      <c r="D2127" s="3" t="str">
        <f xml:space="preserve"> RTD("cqg.rtd",,"StudyData", $I$2, "BAR", "", "High", $I$4, -$A2127, $I$6,$I$10,,$I$8,$I$12)</f>
        <v/>
      </c>
      <c r="E2127" s="3" t="str">
        <f xml:space="preserve"> RTD("cqg.rtd",,"StudyData", $I$2, "BAR", "", "Low", $I$4, -$A2127, $I$6,$I$10,,$I$8,$I$12)</f>
        <v/>
      </c>
      <c r="F2127" s="3" t="str">
        <f xml:space="preserve"> RTD("cqg.rtd",,"StudyData", $I$2, "BAR", "", "Close", $I$4, -$A2127, $I$6,$I$10,,$I$8,$I$12)</f>
        <v/>
      </c>
    </row>
    <row r="2128" spans="1:6" x14ac:dyDescent="0.3">
      <c r="A2128" s="1">
        <f t="shared" si="33"/>
        <v>2126</v>
      </c>
      <c r="B2128" s="6" t="str">
        <f xml:space="preserve"> RTD("cqg.rtd",,"StudyData", $I$2, "BAR", "", "Time", $I$4,-$A2128,$I$6,$I$10, "","False","T")</f>
        <v/>
      </c>
      <c r="C2128" s="3" t="str">
        <f xml:space="preserve"> RTD("cqg.rtd",,"StudyData", $I$2, "BAR", "", "Open", $I$4, -$A2128, $I$6,$I$10,,$I$8,$I$12)</f>
        <v/>
      </c>
      <c r="D2128" s="3" t="str">
        <f xml:space="preserve"> RTD("cqg.rtd",,"StudyData", $I$2, "BAR", "", "High", $I$4, -$A2128, $I$6,$I$10,,$I$8,$I$12)</f>
        <v/>
      </c>
      <c r="E2128" s="3" t="str">
        <f xml:space="preserve"> RTD("cqg.rtd",,"StudyData", $I$2, "BAR", "", "Low", $I$4, -$A2128, $I$6,$I$10,,$I$8,$I$12)</f>
        <v/>
      </c>
      <c r="F2128" s="3" t="str">
        <f xml:space="preserve"> RTD("cqg.rtd",,"StudyData", $I$2, "BAR", "", "Close", $I$4, -$A2128, $I$6,$I$10,,$I$8,$I$12)</f>
        <v/>
      </c>
    </row>
    <row r="2129" spans="1:6" x14ac:dyDescent="0.3">
      <c r="A2129" s="1">
        <f t="shared" si="33"/>
        <v>2127</v>
      </c>
      <c r="B2129" s="6" t="str">
        <f xml:space="preserve"> RTD("cqg.rtd",,"StudyData", $I$2, "BAR", "", "Time", $I$4,-$A2129,$I$6,$I$10, "","False","T")</f>
        <v/>
      </c>
      <c r="C2129" s="3" t="str">
        <f xml:space="preserve"> RTD("cqg.rtd",,"StudyData", $I$2, "BAR", "", "Open", $I$4, -$A2129, $I$6,$I$10,,$I$8,$I$12)</f>
        <v/>
      </c>
      <c r="D2129" s="3" t="str">
        <f xml:space="preserve"> RTD("cqg.rtd",,"StudyData", $I$2, "BAR", "", "High", $I$4, -$A2129, $I$6,$I$10,,$I$8,$I$12)</f>
        <v/>
      </c>
      <c r="E2129" s="3" t="str">
        <f xml:space="preserve"> RTD("cqg.rtd",,"StudyData", $I$2, "BAR", "", "Low", $I$4, -$A2129, $I$6,$I$10,,$I$8,$I$12)</f>
        <v/>
      </c>
      <c r="F2129" s="3" t="str">
        <f xml:space="preserve"> RTD("cqg.rtd",,"StudyData", $I$2, "BAR", "", "Close", $I$4, -$A2129, $I$6,$I$10,,$I$8,$I$12)</f>
        <v/>
      </c>
    </row>
    <row r="2130" spans="1:6" x14ac:dyDescent="0.3">
      <c r="A2130" s="1">
        <f t="shared" si="33"/>
        <v>2128</v>
      </c>
      <c r="B2130" s="6" t="str">
        <f xml:space="preserve"> RTD("cqg.rtd",,"StudyData", $I$2, "BAR", "", "Time", $I$4,-$A2130,$I$6,$I$10, "","False","T")</f>
        <v/>
      </c>
      <c r="C2130" s="3" t="str">
        <f xml:space="preserve"> RTD("cqg.rtd",,"StudyData", $I$2, "BAR", "", "Open", $I$4, -$A2130, $I$6,$I$10,,$I$8,$I$12)</f>
        <v/>
      </c>
      <c r="D2130" s="3" t="str">
        <f xml:space="preserve"> RTD("cqg.rtd",,"StudyData", $I$2, "BAR", "", "High", $I$4, -$A2130, $I$6,$I$10,,$I$8,$I$12)</f>
        <v/>
      </c>
      <c r="E2130" s="3" t="str">
        <f xml:space="preserve"> RTD("cqg.rtd",,"StudyData", $I$2, "BAR", "", "Low", $I$4, -$A2130, $I$6,$I$10,,$I$8,$I$12)</f>
        <v/>
      </c>
      <c r="F2130" s="3" t="str">
        <f xml:space="preserve"> RTD("cqg.rtd",,"StudyData", $I$2, "BAR", "", "Close", $I$4, -$A2130, $I$6,$I$10,,$I$8,$I$12)</f>
        <v/>
      </c>
    </row>
    <row r="2131" spans="1:6" x14ac:dyDescent="0.3">
      <c r="A2131" s="1">
        <f t="shared" si="33"/>
        <v>2129</v>
      </c>
      <c r="B2131" s="6" t="str">
        <f xml:space="preserve"> RTD("cqg.rtd",,"StudyData", $I$2, "BAR", "", "Time", $I$4,-$A2131,$I$6,$I$10, "","False","T")</f>
        <v/>
      </c>
      <c r="C2131" s="3" t="str">
        <f xml:space="preserve"> RTD("cqg.rtd",,"StudyData", $I$2, "BAR", "", "Open", $I$4, -$A2131, $I$6,$I$10,,$I$8,$I$12)</f>
        <v/>
      </c>
      <c r="D2131" s="3" t="str">
        <f xml:space="preserve"> RTD("cqg.rtd",,"StudyData", $I$2, "BAR", "", "High", $I$4, -$A2131, $I$6,$I$10,,$I$8,$I$12)</f>
        <v/>
      </c>
      <c r="E2131" s="3" t="str">
        <f xml:space="preserve"> RTD("cqg.rtd",,"StudyData", $I$2, "BAR", "", "Low", $I$4, -$A2131, $I$6,$I$10,,$I$8,$I$12)</f>
        <v/>
      </c>
      <c r="F2131" s="3" t="str">
        <f xml:space="preserve"> RTD("cqg.rtd",,"StudyData", $I$2, "BAR", "", "Close", $I$4, -$A2131, $I$6,$I$10,,$I$8,$I$12)</f>
        <v/>
      </c>
    </row>
    <row r="2132" spans="1:6" x14ac:dyDescent="0.3">
      <c r="A2132" s="1">
        <f t="shared" si="33"/>
        <v>2130</v>
      </c>
      <c r="B2132" s="6" t="str">
        <f xml:space="preserve"> RTD("cqg.rtd",,"StudyData", $I$2, "BAR", "", "Time", $I$4,-$A2132,$I$6,$I$10, "","False","T")</f>
        <v/>
      </c>
      <c r="C2132" s="3" t="str">
        <f xml:space="preserve"> RTD("cqg.rtd",,"StudyData", $I$2, "BAR", "", "Open", $I$4, -$A2132, $I$6,$I$10,,$I$8,$I$12)</f>
        <v/>
      </c>
      <c r="D2132" s="3" t="str">
        <f xml:space="preserve"> RTD("cqg.rtd",,"StudyData", $I$2, "BAR", "", "High", $I$4, -$A2132, $I$6,$I$10,,$I$8,$I$12)</f>
        <v/>
      </c>
      <c r="E2132" s="3" t="str">
        <f xml:space="preserve"> RTD("cqg.rtd",,"StudyData", $I$2, "BAR", "", "Low", $I$4, -$A2132, $I$6,$I$10,,$I$8,$I$12)</f>
        <v/>
      </c>
      <c r="F2132" s="3" t="str">
        <f xml:space="preserve"> RTD("cqg.rtd",,"StudyData", $I$2, "BAR", "", "Close", $I$4, -$A2132, $I$6,$I$10,,$I$8,$I$12)</f>
        <v/>
      </c>
    </row>
    <row r="2133" spans="1:6" x14ac:dyDescent="0.3">
      <c r="A2133" s="1">
        <f t="shared" si="33"/>
        <v>2131</v>
      </c>
      <c r="B2133" s="6" t="str">
        <f xml:space="preserve"> RTD("cqg.rtd",,"StudyData", $I$2, "BAR", "", "Time", $I$4,-$A2133,$I$6,$I$10, "","False","T")</f>
        <v/>
      </c>
      <c r="C2133" s="3" t="str">
        <f xml:space="preserve"> RTD("cqg.rtd",,"StudyData", $I$2, "BAR", "", "Open", $I$4, -$A2133, $I$6,$I$10,,$I$8,$I$12)</f>
        <v/>
      </c>
      <c r="D2133" s="3" t="str">
        <f xml:space="preserve"> RTD("cqg.rtd",,"StudyData", $I$2, "BAR", "", "High", $I$4, -$A2133, $I$6,$I$10,,$I$8,$I$12)</f>
        <v/>
      </c>
      <c r="E2133" s="3" t="str">
        <f xml:space="preserve"> RTD("cqg.rtd",,"StudyData", $I$2, "BAR", "", "Low", $I$4, -$A2133, $I$6,$I$10,,$I$8,$I$12)</f>
        <v/>
      </c>
      <c r="F2133" s="3" t="str">
        <f xml:space="preserve"> RTD("cqg.rtd",,"StudyData", $I$2, "BAR", "", "Close", $I$4, -$A2133, $I$6,$I$10,,$I$8,$I$12)</f>
        <v/>
      </c>
    </row>
    <row r="2134" spans="1:6" x14ac:dyDescent="0.3">
      <c r="A2134" s="1">
        <f t="shared" si="33"/>
        <v>2132</v>
      </c>
      <c r="B2134" s="6" t="str">
        <f xml:space="preserve"> RTD("cqg.rtd",,"StudyData", $I$2, "BAR", "", "Time", $I$4,-$A2134,$I$6,$I$10, "","False","T")</f>
        <v/>
      </c>
      <c r="C2134" s="3" t="str">
        <f xml:space="preserve"> RTD("cqg.rtd",,"StudyData", $I$2, "BAR", "", "Open", $I$4, -$A2134, $I$6,$I$10,,$I$8,$I$12)</f>
        <v/>
      </c>
      <c r="D2134" s="3" t="str">
        <f xml:space="preserve"> RTD("cqg.rtd",,"StudyData", $I$2, "BAR", "", "High", $I$4, -$A2134, $I$6,$I$10,,$I$8,$I$12)</f>
        <v/>
      </c>
      <c r="E2134" s="3" t="str">
        <f xml:space="preserve"> RTD("cqg.rtd",,"StudyData", $I$2, "BAR", "", "Low", $I$4, -$A2134, $I$6,$I$10,,$I$8,$I$12)</f>
        <v/>
      </c>
      <c r="F2134" s="3" t="str">
        <f xml:space="preserve"> RTD("cqg.rtd",,"StudyData", $I$2, "BAR", "", "Close", $I$4, -$A2134, $I$6,$I$10,,$I$8,$I$12)</f>
        <v/>
      </c>
    </row>
    <row r="2135" spans="1:6" x14ac:dyDescent="0.3">
      <c r="A2135" s="1">
        <f t="shared" si="33"/>
        <v>2133</v>
      </c>
      <c r="B2135" s="6" t="str">
        <f xml:space="preserve"> RTD("cqg.rtd",,"StudyData", $I$2, "BAR", "", "Time", $I$4,-$A2135,$I$6,$I$10, "","False","T")</f>
        <v/>
      </c>
      <c r="C2135" s="3" t="str">
        <f xml:space="preserve"> RTD("cqg.rtd",,"StudyData", $I$2, "BAR", "", "Open", $I$4, -$A2135, $I$6,$I$10,,$I$8,$I$12)</f>
        <v/>
      </c>
      <c r="D2135" s="3" t="str">
        <f xml:space="preserve"> RTD("cqg.rtd",,"StudyData", $I$2, "BAR", "", "High", $I$4, -$A2135, $I$6,$I$10,,$I$8,$I$12)</f>
        <v/>
      </c>
      <c r="E2135" s="3" t="str">
        <f xml:space="preserve"> RTD("cqg.rtd",,"StudyData", $I$2, "BAR", "", "Low", $I$4, -$A2135, $I$6,$I$10,,$I$8,$I$12)</f>
        <v/>
      </c>
      <c r="F2135" s="3" t="str">
        <f xml:space="preserve"> RTD("cqg.rtd",,"StudyData", $I$2, "BAR", "", "Close", $I$4, -$A2135, $I$6,$I$10,,$I$8,$I$12)</f>
        <v/>
      </c>
    </row>
    <row r="2136" spans="1:6" x14ac:dyDescent="0.3">
      <c r="A2136" s="1">
        <f t="shared" si="33"/>
        <v>2134</v>
      </c>
      <c r="B2136" s="6" t="str">
        <f xml:space="preserve"> RTD("cqg.rtd",,"StudyData", $I$2, "BAR", "", "Time", $I$4,-$A2136,$I$6,$I$10, "","False","T")</f>
        <v/>
      </c>
      <c r="C2136" s="3" t="str">
        <f xml:space="preserve"> RTD("cqg.rtd",,"StudyData", $I$2, "BAR", "", "Open", $I$4, -$A2136, $I$6,$I$10,,$I$8,$I$12)</f>
        <v/>
      </c>
      <c r="D2136" s="3" t="str">
        <f xml:space="preserve"> RTD("cqg.rtd",,"StudyData", $I$2, "BAR", "", "High", $I$4, -$A2136, $I$6,$I$10,,$I$8,$I$12)</f>
        <v/>
      </c>
      <c r="E2136" s="3" t="str">
        <f xml:space="preserve"> RTD("cqg.rtd",,"StudyData", $I$2, "BAR", "", "Low", $I$4, -$A2136, $I$6,$I$10,,$I$8,$I$12)</f>
        <v/>
      </c>
      <c r="F2136" s="3" t="str">
        <f xml:space="preserve"> RTD("cqg.rtd",,"StudyData", $I$2, "BAR", "", "Close", $I$4, -$A2136, $I$6,$I$10,,$I$8,$I$12)</f>
        <v/>
      </c>
    </row>
    <row r="2137" spans="1:6" x14ac:dyDescent="0.3">
      <c r="A2137" s="1">
        <f t="shared" si="33"/>
        <v>2135</v>
      </c>
      <c r="B2137" s="6" t="str">
        <f xml:space="preserve"> RTD("cqg.rtd",,"StudyData", $I$2, "BAR", "", "Time", $I$4,-$A2137,$I$6,$I$10, "","False","T")</f>
        <v/>
      </c>
      <c r="C2137" s="3" t="str">
        <f xml:space="preserve"> RTD("cqg.rtd",,"StudyData", $I$2, "BAR", "", "Open", $I$4, -$A2137, $I$6,$I$10,,$I$8,$I$12)</f>
        <v/>
      </c>
      <c r="D2137" s="3" t="str">
        <f xml:space="preserve"> RTD("cqg.rtd",,"StudyData", $I$2, "BAR", "", "High", $I$4, -$A2137, $I$6,$I$10,,$I$8,$I$12)</f>
        <v/>
      </c>
      <c r="E2137" s="3" t="str">
        <f xml:space="preserve"> RTD("cqg.rtd",,"StudyData", $I$2, "BAR", "", "Low", $I$4, -$A2137, $I$6,$I$10,,$I$8,$I$12)</f>
        <v/>
      </c>
      <c r="F2137" s="3" t="str">
        <f xml:space="preserve"> RTD("cqg.rtd",,"StudyData", $I$2, "BAR", "", "Close", $I$4, -$A2137, $I$6,$I$10,,$I$8,$I$12)</f>
        <v/>
      </c>
    </row>
    <row r="2138" spans="1:6" x14ac:dyDescent="0.3">
      <c r="A2138" s="1">
        <f t="shared" si="33"/>
        <v>2136</v>
      </c>
      <c r="B2138" s="6" t="str">
        <f xml:space="preserve"> RTD("cqg.rtd",,"StudyData", $I$2, "BAR", "", "Time", $I$4,-$A2138,$I$6,$I$10, "","False","T")</f>
        <v/>
      </c>
      <c r="C2138" s="3" t="str">
        <f xml:space="preserve"> RTD("cqg.rtd",,"StudyData", $I$2, "BAR", "", "Open", $I$4, -$A2138, $I$6,$I$10,,$I$8,$I$12)</f>
        <v/>
      </c>
      <c r="D2138" s="3" t="str">
        <f xml:space="preserve"> RTD("cqg.rtd",,"StudyData", $I$2, "BAR", "", "High", $I$4, -$A2138, $I$6,$I$10,,$I$8,$I$12)</f>
        <v/>
      </c>
      <c r="E2138" s="3" t="str">
        <f xml:space="preserve"> RTD("cqg.rtd",,"StudyData", $I$2, "BAR", "", "Low", $I$4, -$A2138, $I$6,$I$10,,$I$8,$I$12)</f>
        <v/>
      </c>
      <c r="F2138" s="3" t="str">
        <f xml:space="preserve"> RTD("cqg.rtd",,"StudyData", $I$2, "BAR", "", "Close", $I$4, -$A2138, $I$6,$I$10,,$I$8,$I$12)</f>
        <v/>
      </c>
    </row>
    <row r="2139" spans="1:6" x14ac:dyDescent="0.3">
      <c r="A2139" s="1">
        <f t="shared" si="33"/>
        <v>2137</v>
      </c>
      <c r="B2139" s="6" t="str">
        <f xml:space="preserve"> RTD("cqg.rtd",,"StudyData", $I$2, "BAR", "", "Time", $I$4,-$A2139,$I$6,$I$10, "","False","T")</f>
        <v/>
      </c>
      <c r="C2139" s="3" t="str">
        <f xml:space="preserve"> RTD("cqg.rtd",,"StudyData", $I$2, "BAR", "", "Open", $I$4, -$A2139, $I$6,$I$10,,$I$8,$I$12)</f>
        <v/>
      </c>
      <c r="D2139" s="3" t="str">
        <f xml:space="preserve"> RTD("cqg.rtd",,"StudyData", $I$2, "BAR", "", "High", $I$4, -$A2139, $I$6,$I$10,,$I$8,$I$12)</f>
        <v/>
      </c>
      <c r="E2139" s="3" t="str">
        <f xml:space="preserve"> RTD("cqg.rtd",,"StudyData", $I$2, "BAR", "", "Low", $I$4, -$A2139, $I$6,$I$10,,$I$8,$I$12)</f>
        <v/>
      </c>
      <c r="F2139" s="3" t="str">
        <f xml:space="preserve"> RTD("cqg.rtd",,"StudyData", $I$2, "BAR", "", "Close", $I$4, -$A2139, $I$6,$I$10,,$I$8,$I$12)</f>
        <v/>
      </c>
    </row>
    <row r="2140" spans="1:6" x14ac:dyDescent="0.3">
      <c r="A2140" s="1">
        <f t="shared" si="33"/>
        <v>2138</v>
      </c>
      <c r="B2140" s="6" t="str">
        <f xml:space="preserve"> RTD("cqg.rtd",,"StudyData", $I$2, "BAR", "", "Time", $I$4,-$A2140,$I$6,$I$10, "","False","T")</f>
        <v/>
      </c>
      <c r="C2140" s="3" t="str">
        <f xml:space="preserve"> RTD("cqg.rtd",,"StudyData", $I$2, "BAR", "", "Open", $I$4, -$A2140, $I$6,$I$10,,$I$8,$I$12)</f>
        <v/>
      </c>
      <c r="D2140" s="3" t="str">
        <f xml:space="preserve"> RTD("cqg.rtd",,"StudyData", $I$2, "BAR", "", "High", $I$4, -$A2140, $I$6,$I$10,,$I$8,$I$12)</f>
        <v/>
      </c>
      <c r="E2140" s="3" t="str">
        <f xml:space="preserve"> RTD("cqg.rtd",,"StudyData", $I$2, "BAR", "", "Low", $I$4, -$A2140, $I$6,$I$10,,$I$8,$I$12)</f>
        <v/>
      </c>
      <c r="F2140" s="3" t="str">
        <f xml:space="preserve"> RTD("cqg.rtd",,"StudyData", $I$2, "BAR", "", "Close", $I$4, -$A2140, $I$6,$I$10,,$I$8,$I$12)</f>
        <v/>
      </c>
    </row>
    <row r="2141" spans="1:6" x14ac:dyDescent="0.3">
      <c r="A2141" s="1">
        <f t="shared" si="33"/>
        <v>2139</v>
      </c>
      <c r="B2141" s="6" t="str">
        <f xml:space="preserve"> RTD("cqg.rtd",,"StudyData", $I$2, "BAR", "", "Time", $I$4,-$A2141,$I$6,$I$10, "","False","T")</f>
        <v/>
      </c>
      <c r="C2141" s="3" t="str">
        <f xml:space="preserve"> RTD("cqg.rtd",,"StudyData", $I$2, "BAR", "", "Open", $I$4, -$A2141, $I$6,$I$10,,$I$8,$I$12)</f>
        <v/>
      </c>
      <c r="D2141" s="3" t="str">
        <f xml:space="preserve"> RTD("cqg.rtd",,"StudyData", $I$2, "BAR", "", "High", $I$4, -$A2141, $I$6,$I$10,,$I$8,$I$12)</f>
        <v/>
      </c>
      <c r="E2141" s="3" t="str">
        <f xml:space="preserve"> RTD("cqg.rtd",,"StudyData", $I$2, "BAR", "", "Low", $I$4, -$A2141, $I$6,$I$10,,$I$8,$I$12)</f>
        <v/>
      </c>
      <c r="F2141" s="3" t="str">
        <f xml:space="preserve"> RTD("cqg.rtd",,"StudyData", $I$2, "BAR", "", "Close", $I$4, -$A2141, $I$6,$I$10,,$I$8,$I$12)</f>
        <v/>
      </c>
    </row>
    <row r="2142" spans="1:6" x14ac:dyDescent="0.3">
      <c r="A2142" s="1">
        <f t="shared" si="33"/>
        <v>2140</v>
      </c>
      <c r="B2142" s="6" t="str">
        <f xml:space="preserve"> RTD("cqg.rtd",,"StudyData", $I$2, "BAR", "", "Time", $I$4,-$A2142,$I$6,$I$10, "","False","T")</f>
        <v/>
      </c>
      <c r="C2142" s="3" t="str">
        <f xml:space="preserve"> RTD("cqg.rtd",,"StudyData", $I$2, "BAR", "", "Open", $I$4, -$A2142, $I$6,$I$10,,$I$8,$I$12)</f>
        <v/>
      </c>
      <c r="D2142" s="3" t="str">
        <f xml:space="preserve"> RTD("cqg.rtd",,"StudyData", $I$2, "BAR", "", "High", $I$4, -$A2142, $I$6,$I$10,,$I$8,$I$12)</f>
        <v/>
      </c>
      <c r="E2142" s="3" t="str">
        <f xml:space="preserve"> RTD("cqg.rtd",,"StudyData", $I$2, "BAR", "", "Low", $I$4, -$A2142, $I$6,$I$10,,$I$8,$I$12)</f>
        <v/>
      </c>
      <c r="F2142" s="3" t="str">
        <f xml:space="preserve"> RTD("cqg.rtd",,"StudyData", $I$2, "BAR", "", "Close", $I$4, -$A2142, $I$6,$I$10,,$I$8,$I$12)</f>
        <v/>
      </c>
    </row>
    <row r="2143" spans="1:6" x14ac:dyDescent="0.3">
      <c r="A2143" s="1">
        <f t="shared" si="33"/>
        <v>2141</v>
      </c>
      <c r="B2143" s="6" t="str">
        <f xml:space="preserve"> RTD("cqg.rtd",,"StudyData", $I$2, "BAR", "", "Time", $I$4,-$A2143,$I$6,$I$10, "","False","T")</f>
        <v/>
      </c>
      <c r="C2143" s="3" t="str">
        <f xml:space="preserve"> RTD("cqg.rtd",,"StudyData", $I$2, "BAR", "", "Open", $I$4, -$A2143, $I$6,$I$10,,$I$8,$I$12)</f>
        <v/>
      </c>
      <c r="D2143" s="3" t="str">
        <f xml:space="preserve"> RTD("cqg.rtd",,"StudyData", $I$2, "BAR", "", "High", $I$4, -$A2143, $I$6,$I$10,,$I$8,$I$12)</f>
        <v/>
      </c>
      <c r="E2143" s="3" t="str">
        <f xml:space="preserve"> RTD("cqg.rtd",,"StudyData", $I$2, "BAR", "", "Low", $I$4, -$A2143, $I$6,$I$10,,$I$8,$I$12)</f>
        <v/>
      </c>
      <c r="F2143" s="3" t="str">
        <f xml:space="preserve"> RTD("cqg.rtd",,"StudyData", $I$2, "BAR", "", "Close", $I$4, -$A2143, $I$6,$I$10,,$I$8,$I$12)</f>
        <v/>
      </c>
    </row>
    <row r="2144" spans="1:6" x14ac:dyDescent="0.3">
      <c r="A2144" s="1">
        <f t="shared" si="33"/>
        <v>2142</v>
      </c>
      <c r="B2144" s="6" t="str">
        <f xml:space="preserve"> RTD("cqg.rtd",,"StudyData", $I$2, "BAR", "", "Time", $I$4,-$A2144,$I$6,$I$10, "","False","T")</f>
        <v/>
      </c>
      <c r="C2144" s="3" t="str">
        <f xml:space="preserve"> RTD("cqg.rtd",,"StudyData", $I$2, "BAR", "", "Open", $I$4, -$A2144, $I$6,$I$10,,$I$8,$I$12)</f>
        <v/>
      </c>
      <c r="D2144" s="3" t="str">
        <f xml:space="preserve"> RTD("cqg.rtd",,"StudyData", $I$2, "BAR", "", "High", $I$4, -$A2144, $I$6,$I$10,,$I$8,$I$12)</f>
        <v/>
      </c>
      <c r="E2144" s="3" t="str">
        <f xml:space="preserve"> RTD("cqg.rtd",,"StudyData", $I$2, "BAR", "", "Low", $I$4, -$A2144, $I$6,$I$10,,$I$8,$I$12)</f>
        <v/>
      </c>
      <c r="F2144" s="3" t="str">
        <f xml:space="preserve"> RTD("cqg.rtd",,"StudyData", $I$2, "BAR", "", "Close", $I$4, -$A2144, $I$6,$I$10,,$I$8,$I$12)</f>
        <v/>
      </c>
    </row>
    <row r="2145" spans="1:6" x14ac:dyDescent="0.3">
      <c r="A2145" s="1">
        <f t="shared" si="33"/>
        <v>2143</v>
      </c>
      <c r="B2145" s="6" t="str">
        <f xml:space="preserve"> RTD("cqg.rtd",,"StudyData", $I$2, "BAR", "", "Time", $I$4,-$A2145,$I$6,$I$10, "","False","T")</f>
        <v/>
      </c>
      <c r="C2145" s="3" t="str">
        <f xml:space="preserve"> RTD("cqg.rtd",,"StudyData", $I$2, "BAR", "", "Open", $I$4, -$A2145, $I$6,$I$10,,$I$8,$I$12)</f>
        <v/>
      </c>
      <c r="D2145" s="3" t="str">
        <f xml:space="preserve"> RTD("cqg.rtd",,"StudyData", $I$2, "BAR", "", "High", $I$4, -$A2145, $I$6,$I$10,,$I$8,$I$12)</f>
        <v/>
      </c>
      <c r="E2145" s="3" t="str">
        <f xml:space="preserve"> RTD("cqg.rtd",,"StudyData", $I$2, "BAR", "", "Low", $I$4, -$A2145, $I$6,$I$10,,$I$8,$I$12)</f>
        <v/>
      </c>
      <c r="F2145" s="3" t="str">
        <f xml:space="preserve"> RTD("cqg.rtd",,"StudyData", $I$2, "BAR", "", "Close", $I$4, -$A2145, $I$6,$I$10,,$I$8,$I$12)</f>
        <v/>
      </c>
    </row>
    <row r="2146" spans="1:6" x14ac:dyDescent="0.3">
      <c r="A2146" s="1">
        <f t="shared" si="33"/>
        <v>2144</v>
      </c>
      <c r="B2146" s="6" t="str">
        <f xml:space="preserve"> RTD("cqg.rtd",,"StudyData", $I$2, "BAR", "", "Time", $I$4,-$A2146,$I$6,$I$10, "","False","T")</f>
        <v/>
      </c>
      <c r="C2146" s="3" t="str">
        <f xml:space="preserve"> RTD("cqg.rtd",,"StudyData", $I$2, "BAR", "", "Open", $I$4, -$A2146, $I$6,$I$10,,$I$8,$I$12)</f>
        <v/>
      </c>
      <c r="D2146" s="3" t="str">
        <f xml:space="preserve"> RTD("cqg.rtd",,"StudyData", $I$2, "BAR", "", "High", $I$4, -$A2146, $I$6,$I$10,,$I$8,$I$12)</f>
        <v/>
      </c>
      <c r="E2146" s="3" t="str">
        <f xml:space="preserve"> RTD("cqg.rtd",,"StudyData", $I$2, "BAR", "", "Low", $I$4, -$A2146, $I$6,$I$10,,$I$8,$I$12)</f>
        <v/>
      </c>
      <c r="F2146" s="3" t="str">
        <f xml:space="preserve"> RTD("cqg.rtd",,"StudyData", $I$2, "BAR", "", "Close", $I$4, -$A2146, $I$6,$I$10,,$I$8,$I$12)</f>
        <v/>
      </c>
    </row>
    <row r="2147" spans="1:6" x14ac:dyDescent="0.3">
      <c r="A2147" s="1">
        <f t="shared" si="33"/>
        <v>2145</v>
      </c>
      <c r="B2147" s="6" t="str">
        <f xml:space="preserve"> RTD("cqg.rtd",,"StudyData", $I$2, "BAR", "", "Time", $I$4,-$A2147,$I$6,$I$10, "","False","T")</f>
        <v/>
      </c>
      <c r="C2147" s="3" t="str">
        <f xml:space="preserve"> RTD("cqg.rtd",,"StudyData", $I$2, "BAR", "", "Open", $I$4, -$A2147, $I$6,$I$10,,$I$8,$I$12)</f>
        <v/>
      </c>
      <c r="D2147" s="3" t="str">
        <f xml:space="preserve"> RTD("cqg.rtd",,"StudyData", $I$2, "BAR", "", "High", $I$4, -$A2147, $I$6,$I$10,,$I$8,$I$12)</f>
        <v/>
      </c>
      <c r="E2147" s="3" t="str">
        <f xml:space="preserve"> RTD("cqg.rtd",,"StudyData", $I$2, "BAR", "", "Low", $I$4, -$A2147, $I$6,$I$10,,$I$8,$I$12)</f>
        <v/>
      </c>
      <c r="F2147" s="3" t="str">
        <f xml:space="preserve"> RTD("cqg.rtd",,"StudyData", $I$2, "BAR", "", "Close", $I$4, -$A2147, $I$6,$I$10,,$I$8,$I$12)</f>
        <v/>
      </c>
    </row>
    <row r="2148" spans="1:6" x14ac:dyDescent="0.3">
      <c r="A2148" s="1">
        <f t="shared" si="33"/>
        <v>2146</v>
      </c>
      <c r="B2148" s="6" t="str">
        <f xml:space="preserve"> RTD("cqg.rtd",,"StudyData", $I$2, "BAR", "", "Time", $I$4,-$A2148,$I$6,$I$10, "","False","T")</f>
        <v/>
      </c>
      <c r="C2148" s="3" t="str">
        <f xml:space="preserve"> RTD("cqg.rtd",,"StudyData", $I$2, "BAR", "", "Open", $I$4, -$A2148, $I$6,$I$10,,$I$8,$I$12)</f>
        <v/>
      </c>
      <c r="D2148" s="3" t="str">
        <f xml:space="preserve"> RTD("cqg.rtd",,"StudyData", $I$2, "BAR", "", "High", $I$4, -$A2148, $I$6,$I$10,,$I$8,$I$12)</f>
        <v/>
      </c>
      <c r="E2148" s="3" t="str">
        <f xml:space="preserve"> RTD("cqg.rtd",,"StudyData", $I$2, "BAR", "", "Low", $I$4, -$A2148, $I$6,$I$10,,$I$8,$I$12)</f>
        <v/>
      </c>
      <c r="F2148" s="3" t="str">
        <f xml:space="preserve"> RTD("cqg.rtd",,"StudyData", $I$2, "BAR", "", "Close", $I$4, -$A2148, $I$6,$I$10,,$I$8,$I$12)</f>
        <v/>
      </c>
    </row>
    <row r="2149" spans="1:6" x14ac:dyDescent="0.3">
      <c r="A2149" s="1">
        <f t="shared" si="33"/>
        <v>2147</v>
      </c>
      <c r="B2149" s="6" t="str">
        <f xml:space="preserve"> RTD("cqg.rtd",,"StudyData", $I$2, "BAR", "", "Time", $I$4,-$A2149,$I$6,$I$10, "","False","T")</f>
        <v/>
      </c>
      <c r="C2149" s="3" t="str">
        <f xml:space="preserve"> RTD("cqg.rtd",,"StudyData", $I$2, "BAR", "", "Open", $I$4, -$A2149, $I$6,$I$10,,$I$8,$I$12)</f>
        <v/>
      </c>
      <c r="D2149" s="3" t="str">
        <f xml:space="preserve"> RTD("cqg.rtd",,"StudyData", $I$2, "BAR", "", "High", $I$4, -$A2149, $I$6,$I$10,,$I$8,$I$12)</f>
        <v/>
      </c>
      <c r="E2149" s="3" t="str">
        <f xml:space="preserve"> RTD("cqg.rtd",,"StudyData", $I$2, "BAR", "", "Low", $I$4, -$A2149, $I$6,$I$10,,$I$8,$I$12)</f>
        <v/>
      </c>
      <c r="F2149" s="3" t="str">
        <f xml:space="preserve"> RTD("cqg.rtd",,"StudyData", $I$2, "BAR", "", "Close", $I$4, -$A2149, $I$6,$I$10,,$I$8,$I$12)</f>
        <v/>
      </c>
    </row>
    <row r="2150" spans="1:6" x14ac:dyDescent="0.3">
      <c r="A2150" s="1">
        <f t="shared" si="33"/>
        <v>2148</v>
      </c>
      <c r="B2150" s="6" t="str">
        <f xml:space="preserve"> RTD("cqg.rtd",,"StudyData", $I$2, "BAR", "", "Time", $I$4,-$A2150,$I$6,$I$10, "","False","T")</f>
        <v/>
      </c>
      <c r="C2150" s="3" t="str">
        <f xml:space="preserve"> RTD("cqg.rtd",,"StudyData", $I$2, "BAR", "", "Open", $I$4, -$A2150, $I$6,$I$10,,$I$8,$I$12)</f>
        <v/>
      </c>
      <c r="D2150" s="3" t="str">
        <f xml:space="preserve"> RTD("cqg.rtd",,"StudyData", $I$2, "BAR", "", "High", $I$4, -$A2150, $I$6,$I$10,,$I$8,$I$12)</f>
        <v/>
      </c>
      <c r="E2150" s="3" t="str">
        <f xml:space="preserve"> RTD("cqg.rtd",,"StudyData", $I$2, "BAR", "", "Low", $I$4, -$A2150, $I$6,$I$10,,$I$8,$I$12)</f>
        <v/>
      </c>
      <c r="F2150" s="3" t="str">
        <f xml:space="preserve"> RTD("cqg.rtd",,"StudyData", $I$2, "BAR", "", "Close", $I$4, -$A2150, $I$6,$I$10,,$I$8,$I$12)</f>
        <v/>
      </c>
    </row>
    <row r="2151" spans="1:6" x14ac:dyDescent="0.3">
      <c r="A2151" s="1">
        <f t="shared" si="33"/>
        <v>2149</v>
      </c>
      <c r="B2151" s="6" t="str">
        <f xml:space="preserve"> RTD("cqg.rtd",,"StudyData", $I$2, "BAR", "", "Time", $I$4,-$A2151,$I$6,$I$10, "","False","T")</f>
        <v/>
      </c>
      <c r="C2151" s="3" t="str">
        <f xml:space="preserve"> RTD("cqg.rtd",,"StudyData", $I$2, "BAR", "", "Open", $I$4, -$A2151, $I$6,$I$10,,$I$8,$I$12)</f>
        <v/>
      </c>
      <c r="D2151" s="3" t="str">
        <f xml:space="preserve"> RTD("cqg.rtd",,"StudyData", $I$2, "BAR", "", "High", $I$4, -$A2151, $I$6,$I$10,,$I$8,$I$12)</f>
        <v/>
      </c>
      <c r="E2151" s="3" t="str">
        <f xml:space="preserve"> RTD("cqg.rtd",,"StudyData", $I$2, "BAR", "", "Low", $I$4, -$A2151, $I$6,$I$10,,$I$8,$I$12)</f>
        <v/>
      </c>
      <c r="F2151" s="3" t="str">
        <f xml:space="preserve"> RTD("cqg.rtd",,"StudyData", $I$2, "BAR", "", "Close", $I$4, -$A2151, $I$6,$I$10,,$I$8,$I$12)</f>
        <v/>
      </c>
    </row>
    <row r="2152" spans="1:6" x14ac:dyDescent="0.3">
      <c r="A2152" s="1">
        <f t="shared" si="33"/>
        <v>2150</v>
      </c>
      <c r="B2152" s="6" t="str">
        <f xml:space="preserve"> RTD("cqg.rtd",,"StudyData", $I$2, "BAR", "", "Time", $I$4,-$A2152,$I$6,$I$10, "","False","T")</f>
        <v/>
      </c>
      <c r="C2152" s="3" t="str">
        <f xml:space="preserve"> RTD("cqg.rtd",,"StudyData", $I$2, "BAR", "", "Open", $I$4, -$A2152, $I$6,$I$10,,$I$8,$I$12)</f>
        <v/>
      </c>
      <c r="D2152" s="3" t="str">
        <f xml:space="preserve"> RTD("cqg.rtd",,"StudyData", $I$2, "BAR", "", "High", $I$4, -$A2152, $I$6,$I$10,,$I$8,$I$12)</f>
        <v/>
      </c>
      <c r="E2152" s="3" t="str">
        <f xml:space="preserve"> RTD("cqg.rtd",,"StudyData", $I$2, "BAR", "", "Low", $I$4, -$A2152, $I$6,$I$10,,$I$8,$I$12)</f>
        <v/>
      </c>
      <c r="F2152" s="3" t="str">
        <f xml:space="preserve"> RTD("cqg.rtd",,"StudyData", $I$2, "BAR", "", "Close", $I$4, -$A2152, $I$6,$I$10,,$I$8,$I$12)</f>
        <v/>
      </c>
    </row>
    <row r="2153" spans="1:6" x14ac:dyDescent="0.3">
      <c r="A2153" s="1">
        <f t="shared" si="33"/>
        <v>2151</v>
      </c>
      <c r="B2153" s="6" t="str">
        <f xml:space="preserve"> RTD("cqg.rtd",,"StudyData", $I$2, "BAR", "", "Time", $I$4,-$A2153,$I$6,$I$10, "","False","T")</f>
        <v/>
      </c>
      <c r="C2153" s="3" t="str">
        <f xml:space="preserve"> RTD("cqg.rtd",,"StudyData", $I$2, "BAR", "", "Open", $I$4, -$A2153, $I$6,$I$10,,$I$8,$I$12)</f>
        <v/>
      </c>
      <c r="D2153" s="3" t="str">
        <f xml:space="preserve"> RTD("cqg.rtd",,"StudyData", $I$2, "BAR", "", "High", $I$4, -$A2153, $I$6,$I$10,,$I$8,$I$12)</f>
        <v/>
      </c>
      <c r="E2153" s="3" t="str">
        <f xml:space="preserve"> RTD("cqg.rtd",,"StudyData", $I$2, "BAR", "", "Low", $I$4, -$A2153, $I$6,$I$10,,$I$8,$I$12)</f>
        <v/>
      </c>
      <c r="F2153" s="3" t="str">
        <f xml:space="preserve"> RTD("cqg.rtd",,"StudyData", $I$2, "BAR", "", "Close", $I$4, -$A2153, $I$6,$I$10,,$I$8,$I$12)</f>
        <v/>
      </c>
    </row>
    <row r="2154" spans="1:6" x14ac:dyDescent="0.3">
      <c r="A2154" s="1">
        <f t="shared" si="33"/>
        <v>2152</v>
      </c>
      <c r="B2154" s="6" t="str">
        <f xml:space="preserve"> RTD("cqg.rtd",,"StudyData", $I$2, "BAR", "", "Time", $I$4,-$A2154,$I$6,$I$10, "","False","T")</f>
        <v/>
      </c>
      <c r="C2154" s="3" t="str">
        <f xml:space="preserve"> RTD("cqg.rtd",,"StudyData", $I$2, "BAR", "", "Open", $I$4, -$A2154, $I$6,$I$10,,$I$8,$I$12)</f>
        <v/>
      </c>
      <c r="D2154" s="3" t="str">
        <f xml:space="preserve"> RTD("cqg.rtd",,"StudyData", $I$2, "BAR", "", "High", $I$4, -$A2154, $I$6,$I$10,,$I$8,$I$12)</f>
        <v/>
      </c>
      <c r="E2154" s="3" t="str">
        <f xml:space="preserve"> RTD("cqg.rtd",,"StudyData", $I$2, "BAR", "", "Low", $I$4, -$A2154, $I$6,$I$10,,$I$8,$I$12)</f>
        <v/>
      </c>
      <c r="F2154" s="3" t="str">
        <f xml:space="preserve"> RTD("cqg.rtd",,"StudyData", $I$2, "BAR", "", "Close", $I$4, -$A2154, $I$6,$I$10,,$I$8,$I$12)</f>
        <v/>
      </c>
    </row>
    <row r="2155" spans="1:6" x14ac:dyDescent="0.3">
      <c r="A2155" s="1">
        <f t="shared" si="33"/>
        <v>2153</v>
      </c>
      <c r="B2155" s="6" t="str">
        <f xml:space="preserve"> RTD("cqg.rtd",,"StudyData", $I$2, "BAR", "", "Time", $I$4,-$A2155,$I$6,$I$10, "","False","T")</f>
        <v/>
      </c>
      <c r="C2155" s="3" t="str">
        <f xml:space="preserve"> RTD("cqg.rtd",,"StudyData", $I$2, "BAR", "", "Open", $I$4, -$A2155, $I$6,$I$10,,$I$8,$I$12)</f>
        <v/>
      </c>
      <c r="D2155" s="3" t="str">
        <f xml:space="preserve"> RTD("cqg.rtd",,"StudyData", $I$2, "BAR", "", "High", $I$4, -$A2155, $I$6,$I$10,,$I$8,$I$12)</f>
        <v/>
      </c>
      <c r="E2155" s="3" t="str">
        <f xml:space="preserve"> RTD("cqg.rtd",,"StudyData", $I$2, "BAR", "", "Low", $I$4, -$A2155, $I$6,$I$10,,$I$8,$I$12)</f>
        <v/>
      </c>
      <c r="F2155" s="3" t="str">
        <f xml:space="preserve"> RTD("cqg.rtd",,"StudyData", $I$2, "BAR", "", "Close", $I$4, -$A2155, $I$6,$I$10,,$I$8,$I$12)</f>
        <v/>
      </c>
    </row>
    <row r="2156" spans="1:6" x14ac:dyDescent="0.3">
      <c r="A2156" s="1">
        <f t="shared" si="33"/>
        <v>2154</v>
      </c>
      <c r="B2156" s="6" t="str">
        <f xml:space="preserve"> RTD("cqg.rtd",,"StudyData", $I$2, "BAR", "", "Time", $I$4,-$A2156,$I$6,$I$10, "","False","T")</f>
        <v/>
      </c>
      <c r="C2156" s="3" t="str">
        <f xml:space="preserve"> RTD("cqg.rtd",,"StudyData", $I$2, "BAR", "", "Open", $I$4, -$A2156, $I$6,$I$10,,$I$8,$I$12)</f>
        <v/>
      </c>
      <c r="D2156" s="3" t="str">
        <f xml:space="preserve"> RTD("cqg.rtd",,"StudyData", $I$2, "BAR", "", "High", $I$4, -$A2156, $I$6,$I$10,,$I$8,$I$12)</f>
        <v/>
      </c>
      <c r="E2156" s="3" t="str">
        <f xml:space="preserve"> RTD("cqg.rtd",,"StudyData", $I$2, "BAR", "", "Low", $I$4, -$A2156, $I$6,$I$10,,$I$8,$I$12)</f>
        <v/>
      </c>
      <c r="F2156" s="3" t="str">
        <f xml:space="preserve"> RTD("cqg.rtd",,"StudyData", $I$2, "BAR", "", "Close", $I$4, -$A2156, $I$6,$I$10,,$I$8,$I$12)</f>
        <v/>
      </c>
    </row>
    <row r="2157" spans="1:6" x14ac:dyDescent="0.3">
      <c r="A2157" s="1">
        <f t="shared" si="33"/>
        <v>2155</v>
      </c>
      <c r="B2157" s="6" t="str">
        <f xml:space="preserve"> RTD("cqg.rtd",,"StudyData", $I$2, "BAR", "", "Time", $I$4,-$A2157,$I$6,$I$10, "","False","T")</f>
        <v/>
      </c>
      <c r="C2157" s="3" t="str">
        <f xml:space="preserve"> RTD("cqg.rtd",,"StudyData", $I$2, "BAR", "", "Open", $I$4, -$A2157, $I$6,$I$10,,$I$8,$I$12)</f>
        <v/>
      </c>
      <c r="D2157" s="3" t="str">
        <f xml:space="preserve"> RTD("cqg.rtd",,"StudyData", $I$2, "BAR", "", "High", $I$4, -$A2157, $I$6,$I$10,,$I$8,$I$12)</f>
        <v/>
      </c>
      <c r="E2157" s="3" t="str">
        <f xml:space="preserve"> RTD("cqg.rtd",,"StudyData", $I$2, "BAR", "", "Low", $I$4, -$A2157, $I$6,$I$10,,$I$8,$I$12)</f>
        <v/>
      </c>
      <c r="F2157" s="3" t="str">
        <f xml:space="preserve"> RTD("cqg.rtd",,"StudyData", $I$2, "BAR", "", "Close", $I$4, -$A2157, $I$6,$I$10,,$I$8,$I$12)</f>
        <v/>
      </c>
    </row>
    <row r="2158" spans="1:6" x14ac:dyDescent="0.3">
      <c r="A2158" s="1">
        <f t="shared" si="33"/>
        <v>2156</v>
      </c>
      <c r="B2158" s="6" t="str">
        <f xml:space="preserve"> RTD("cqg.rtd",,"StudyData", $I$2, "BAR", "", "Time", $I$4,-$A2158,$I$6,$I$10, "","False","T")</f>
        <v/>
      </c>
      <c r="C2158" s="3" t="str">
        <f xml:space="preserve"> RTD("cqg.rtd",,"StudyData", $I$2, "BAR", "", "Open", $I$4, -$A2158, $I$6,$I$10,,$I$8,$I$12)</f>
        <v/>
      </c>
      <c r="D2158" s="3" t="str">
        <f xml:space="preserve"> RTD("cqg.rtd",,"StudyData", $I$2, "BAR", "", "High", $I$4, -$A2158, $I$6,$I$10,,$I$8,$I$12)</f>
        <v/>
      </c>
      <c r="E2158" s="3" t="str">
        <f xml:space="preserve"> RTD("cqg.rtd",,"StudyData", $I$2, "BAR", "", "Low", $I$4, -$A2158, $I$6,$I$10,,$I$8,$I$12)</f>
        <v/>
      </c>
      <c r="F2158" s="3" t="str">
        <f xml:space="preserve"> RTD("cqg.rtd",,"StudyData", $I$2, "BAR", "", "Close", $I$4, -$A2158, $I$6,$I$10,,$I$8,$I$12)</f>
        <v/>
      </c>
    </row>
    <row r="2159" spans="1:6" x14ac:dyDescent="0.3">
      <c r="A2159" s="1">
        <f t="shared" si="33"/>
        <v>2157</v>
      </c>
      <c r="B2159" s="6" t="str">
        <f xml:space="preserve"> RTD("cqg.rtd",,"StudyData", $I$2, "BAR", "", "Time", $I$4,-$A2159,$I$6,$I$10, "","False","T")</f>
        <v/>
      </c>
      <c r="C2159" s="3" t="str">
        <f xml:space="preserve"> RTD("cqg.rtd",,"StudyData", $I$2, "BAR", "", "Open", $I$4, -$A2159, $I$6,$I$10,,$I$8,$I$12)</f>
        <v/>
      </c>
      <c r="D2159" s="3" t="str">
        <f xml:space="preserve"> RTD("cqg.rtd",,"StudyData", $I$2, "BAR", "", "High", $I$4, -$A2159, $I$6,$I$10,,$I$8,$I$12)</f>
        <v/>
      </c>
      <c r="E2159" s="3" t="str">
        <f xml:space="preserve"> RTD("cqg.rtd",,"StudyData", $I$2, "BAR", "", "Low", $I$4, -$A2159, $I$6,$I$10,,$I$8,$I$12)</f>
        <v/>
      </c>
      <c r="F2159" s="3" t="str">
        <f xml:space="preserve"> RTD("cqg.rtd",,"StudyData", $I$2, "BAR", "", "Close", $I$4, -$A2159, $I$6,$I$10,,$I$8,$I$12)</f>
        <v/>
      </c>
    </row>
    <row r="2160" spans="1:6" x14ac:dyDescent="0.3">
      <c r="A2160" s="1">
        <f t="shared" si="33"/>
        <v>2158</v>
      </c>
      <c r="B2160" s="6" t="str">
        <f xml:space="preserve"> RTD("cqg.rtd",,"StudyData", $I$2, "BAR", "", "Time", $I$4,-$A2160,$I$6,$I$10, "","False","T")</f>
        <v/>
      </c>
      <c r="C2160" s="3" t="str">
        <f xml:space="preserve"> RTD("cqg.rtd",,"StudyData", $I$2, "BAR", "", "Open", $I$4, -$A2160, $I$6,$I$10,,$I$8,$I$12)</f>
        <v/>
      </c>
      <c r="D2160" s="3" t="str">
        <f xml:space="preserve"> RTD("cqg.rtd",,"StudyData", $I$2, "BAR", "", "High", $I$4, -$A2160, $I$6,$I$10,,$I$8,$I$12)</f>
        <v/>
      </c>
      <c r="E2160" s="3" t="str">
        <f xml:space="preserve"> RTD("cqg.rtd",,"StudyData", $I$2, "BAR", "", "Low", $I$4, -$A2160, $I$6,$I$10,,$I$8,$I$12)</f>
        <v/>
      </c>
      <c r="F2160" s="3" t="str">
        <f xml:space="preserve"> RTD("cqg.rtd",,"StudyData", $I$2, "BAR", "", "Close", $I$4, -$A2160, $I$6,$I$10,,$I$8,$I$12)</f>
        <v/>
      </c>
    </row>
    <row r="2161" spans="1:6" x14ac:dyDescent="0.3">
      <c r="A2161" s="1">
        <f t="shared" si="33"/>
        <v>2159</v>
      </c>
      <c r="B2161" s="6" t="str">
        <f xml:space="preserve"> RTD("cqg.rtd",,"StudyData", $I$2, "BAR", "", "Time", $I$4,-$A2161,$I$6,$I$10, "","False","T")</f>
        <v/>
      </c>
      <c r="C2161" s="3" t="str">
        <f xml:space="preserve"> RTD("cqg.rtd",,"StudyData", $I$2, "BAR", "", "Open", $I$4, -$A2161, $I$6,$I$10,,$I$8,$I$12)</f>
        <v/>
      </c>
      <c r="D2161" s="3" t="str">
        <f xml:space="preserve"> RTD("cqg.rtd",,"StudyData", $I$2, "BAR", "", "High", $I$4, -$A2161, $I$6,$I$10,,$I$8,$I$12)</f>
        <v/>
      </c>
      <c r="E2161" s="3" t="str">
        <f xml:space="preserve"> RTD("cqg.rtd",,"StudyData", $I$2, "BAR", "", "Low", $I$4, -$A2161, $I$6,$I$10,,$I$8,$I$12)</f>
        <v/>
      </c>
      <c r="F2161" s="3" t="str">
        <f xml:space="preserve"> RTD("cqg.rtd",,"StudyData", $I$2, "BAR", "", "Close", $I$4, -$A2161, $I$6,$I$10,,$I$8,$I$12)</f>
        <v/>
      </c>
    </row>
    <row r="2162" spans="1:6" x14ac:dyDescent="0.3">
      <c r="A2162" s="1">
        <f t="shared" si="33"/>
        <v>2160</v>
      </c>
      <c r="B2162" s="6" t="str">
        <f xml:space="preserve"> RTD("cqg.rtd",,"StudyData", $I$2, "BAR", "", "Time", $I$4,-$A2162,$I$6,$I$10, "","False","T")</f>
        <v/>
      </c>
      <c r="C2162" s="3" t="str">
        <f xml:space="preserve"> RTD("cqg.rtd",,"StudyData", $I$2, "BAR", "", "Open", $I$4, -$A2162, $I$6,$I$10,,$I$8,$I$12)</f>
        <v/>
      </c>
      <c r="D2162" s="3" t="str">
        <f xml:space="preserve"> RTD("cqg.rtd",,"StudyData", $I$2, "BAR", "", "High", $I$4, -$A2162, $I$6,$I$10,,$I$8,$I$12)</f>
        <v/>
      </c>
      <c r="E2162" s="3" t="str">
        <f xml:space="preserve"> RTD("cqg.rtd",,"StudyData", $I$2, "BAR", "", "Low", $I$4, -$A2162, $I$6,$I$10,,$I$8,$I$12)</f>
        <v/>
      </c>
      <c r="F2162" s="3" t="str">
        <f xml:space="preserve"> RTD("cqg.rtd",,"StudyData", $I$2, "BAR", "", "Close", $I$4, -$A2162, $I$6,$I$10,,$I$8,$I$12)</f>
        <v/>
      </c>
    </row>
    <row r="2163" spans="1:6" x14ac:dyDescent="0.3">
      <c r="A2163" s="1">
        <f t="shared" si="33"/>
        <v>2161</v>
      </c>
      <c r="B2163" s="6" t="str">
        <f xml:space="preserve"> RTD("cqg.rtd",,"StudyData", $I$2, "BAR", "", "Time", $I$4,-$A2163,$I$6,$I$10, "","False","T")</f>
        <v/>
      </c>
      <c r="C2163" s="3" t="str">
        <f xml:space="preserve"> RTD("cqg.rtd",,"StudyData", $I$2, "BAR", "", "Open", $I$4, -$A2163, $I$6,$I$10,,$I$8,$I$12)</f>
        <v/>
      </c>
      <c r="D2163" s="3" t="str">
        <f xml:space="preserve"> RTD("cqg.rtd",,"StudyData", $I$2, "BAR", "", "High", $I$4, -$A2163, $I$6,$I$10,,$I$8,$I$12)</f>
        <v/>
      </c>
      <c r="E2163" s="3" t="str">
        <f xml:space="preserve"> RTD("cqg.rtd",,"StudyData", $I$2, "BAR", "", "Low", $I$4, -$A2163, $I$6,$I$10,,$I$8,$I$12)</f>
        <v/>
      </c>
      <c r="F2163" s="3" t="str">
        <f xml:space="preserve"> RTD("cqg.rtd",,"StudyData", $I$2, "BAR", "", "Close", $I$4, -$A2163, $I$6,$I$10,,$I$8,$I$12)</f>
        <v/>
      </c>
    </row>
    <row r="2164" spans="1:6" x14ac:dyDescent="0.3">
      <c r="A2164" s="1">
        <f t="shared" si="33"/>
        <v>2162</v>
      </c>
      <c r="B2164" s="6" t="str">
        <f xml:space="preserve"> RTD("cqg.rtd",,"StudyData", $I$2, "BAR", "", "Time", $I$4,-$A2164,$I$6,$I$10, "","False","T")</f>
        <v/>
      </c>
      <c r="C2164" s="3" t="str">
        <f xml:space="preserve"> RTD("cqg.rtd",,"StudyData", $I$2, "BAR", "", "Open", $I$4, -$A2164, $I$6,$I$10,,$I$8,$I$12)</f>
        <v/>
      </c>
      <c r="D2164" s="3" t="str">
        <f xml:space="preserve"> RTD("cqg.rtd",,"StudyData", $I$2, "BAR", "", "High", $I$4, -$A2164, $I$6,$I$10,,$I$8,$I$12)</f>
        <v/>
      </c>
      <c r="E2164" s="3" t="str">
        <f xml:space="preserve"> RTD("cqg.rtd",,"StudyData", $I$2, "BAR", "", "Low", $I$4, -$A2164, $I$6,$I$10,,$I$8,$I$12)</f>
        <v/>
      </c>
      <c r="F2164" s="3" t="str">
        <f xml:space="preserve"> RTD("cqg.rtd",,"StudyData", $I$2, "BAR", "", "Close", $I$4, -$A2164, $I$6,$I$10,,$I$8,$I$12)</f>
        <v/>
      </c>
    </row>
    <row r="2165" spans="1:6" x14ac:dyDescent="0.3">
      <c r="A2165" s="1">
        <f t="shared" si="33"/>
        <v>2163</v>
      </c>
      <c r="B2165" s="6" t="str">
        <f xml:space="preserve"> RTD("cqg.rtd",,"StudyData", $I$2, "BAR", "", "Time", $I$4,-$A2165,$I$6,$I$10, "","False","T")</f>
        <v/>
      </c>
      <c r="C2165" s="3" t="str">
        <f xml:space="preserve"> RTD("cqg.rtd",,"StudyData", $I$2, "BAR", "", "Open", $I$4, -$A2165, $I$6,$I$10,,$I$8,$I$12)</f>
        <v/>
      </c>
      <c r="D2165" s="3" t="str">
        <f xml:space="preserve"> RTD("cqg.rtd",,"StudyData", $I$2, "BAR", "", "High", $I$4, -$A2165, $I$6,$I$10,,$I$8,$I$12)</f>
        <v/>
      </c>
      <c r="E2165" s="3" t="str">
        <f xml:space="preserve"> RTD("cqg.rtd",,"StudyData", $I$2, "BAR", "", "Low", $I$4, -$A2165, $I$6,$I$10,,$I$8,$I$12)</f>
        <v/>
      </c>
      <c r="F2165" s="3" t="str">
        <f xml:space="preserve"> RTD("cqg.rtd",,"StudyData", $I$2, "BAR", "", "Close", $I$4, -$A2165, $I$6,$I$10,,$I$8,$I$12)</f>
        <v/>
      </c>
    </row>
    <row r="2166" spans="1:6" x14ac:dyDescent="0.3">
      <c r="A2166" s="1">
        <f t="shared" si="33"/>
        <v>2164</v>
      </c>
      <c r="B2166" s="6" t="str">
        <f xml:space="preserve"> RTD("cqg.rtd",,"StudyData", $I$2, "BAR", "", "Time", $I$4,-$A2166,$I$6,$I$10, "","False","T")</f>
        <v/>
      </c>
      <c r="C2166" s="3" t="str">
        <f xml:space="preserve"> RTD("cqg.rtd",,"StudyData", $I$2, "BAR", "", "Open", $I$4, -$A2166, $I$6,$I$10,,$I$8,$I$12)</f>
        <v/>
      </c>
      <c r="D2166" s="3" t="str">
        <f xml:space="preserve"> RTD("cqg.rtd",,"StudyData", $I$2, "BAR", "", "High", $I$4, -$A2166, $I$6,$I$10,,$I$8,$I$12)</f>
        <v/>
      </c>
      <c r="E2166" s="3" t="str">
        <f xml:space="preserve"> RTD("cqg.rtd",,"StudyData", $I$2, "BAR", "", "Low", $I$4, -$A2166, $I$6,$I$10,,$I$8,$I$12)</f>
        <v/>
      </c>
      <c r="F2166" s="3" t="str">
        <f xml:space="preserve"> RTD("cqg.rtd",,"StudyData", $I$2, "BAR", "", "Close", $I$4, -$A2166, $I$6,$I$10,,$I$8,$I$12)</f>
        <v/>
      </c>
    </row>
    <row r="2167" spans="1:6" x14ac:dyDescent="0.3">
      <c r="A2167" s="1">
        <f t="shared" si="33"/>
        <v>2165</v>
      </c>
      <c r="B2167" s="6" t="str">
        <f xml:space="preserve"> RTD("cqg.rtd",,"StudyData", $I$2, "BAR", "", "Time", $I$4,-$A2167,$I$6,$I$10, "","False","T")</f>
        <v/>
      </c>
      <c r="C2167" s="3" t="str">
        <f xml:space="preserve"> RTD("cqg.rtd",,"StudyData", $I$2, "BAR", "", "Open", $I$4, -$A2167, $I$6,$I$10,,$I$8,$I$12)</f>
        <v/>
      </c>
      <c r="D2167" s="3" t="str">
        <f xml:space="preserve"> RTD("cqg.rtd",,"StudyData", $I$2, "BAR", "", "High", $I$4, -$A2167, $I$6,$I$10,,$I$8,$I$12)</f>
        <v/>
      </c>
      <c r="E2167" s="3" t="str">
        <f xml:space="preserve"> RTD("cqg.rtd",,"StudyData", $I$2, "BAR", "", "Low", $I$4, -$A2167, $I$6,$I$10,,$I$8,$I$12)</f>
        <v/>
      </c>
      <c r="F2167" s="3" t="str">
        <f xml:space="preserve"> RTD("cqg.rtd",,"StudyData", $I$2, "BAR", "", "Close", $I$4, -$A2167, $I$6,$I$10,,$I$8,$I$12)</f>
        <v/>
      </c>
    </row>
    <row r="2168" spans="1:6" x14ac:dyDescent="0.3">
      <c r="A2168" s="1">
        <f t="shared" si="33"/>
        <v>2166</v>
      </c>
      <c r="B2168" s="6" t="str">
        <f xml:space="preserve"> RTD("cqg.rtd",,"StudyData", $I$2, "BAR", "", "Time", $I$4,-$A2168,$I$6,$I$10, "","False","T")</f>
        <v/>
      </c>
      <c r="C2168" s="3" t="str">
        <f xml:space="preserve"> RTD("cqg.rtd",,"StudyData", $I$2, "BAR", "", "Open", $I$4, -$A2168, $I$6,$I$10,,$I$8,$I$12)</f>
        <v/>
      </c>
      <c r="D2168" s="3" t="str">
        <f xml:space="preserve"> RTD("cqg.rtd",,"StudyData", $I$2, "BAR", "", "High", $I$4, -$A2168, $I$6,$I$10,,$I$8,$I$12)</f>
        <v/>
      </c>
      <c r="E2168" s="3" t="str">
        <f xml:space="preserve"> RTD("cqg.rtd",,"StudyData", $I$2, "BAR", "", "Low", $I$4, -$A2168, $I$6,$I$10,,$I$8,$I$12)</f>
        <v/>
      </c>
      <c r="F2168" s="3" t="str">
        <f xml:space="preserve"> RTD("cqg.rtd",,"StudyData", $I$2, "BAR", "", "Close", $I$4, -$A2168, $I$6,$I$10,,$I$8,$I$12)</f>
        <v/>
      </c>
    </row>
    <row r="2169" spans="1:6" x14ac:dyDescent="0.3">
      <c r="A2169" s="1">
        <f t="shared" si="33"/>
        <v>2167</v>
      </c>
      <c r="B2169" s="6" t="str">
        <f xml:space="preserve"> RTD("cqg.rtd",,"StudyData", $I$2, "BAR", "", "Time", $I$4,-$A2169,$I$6,$I$10, "","False","T")</f>
        <v/>
      </c>
      <c r="C2169" s="3" t="str">
        <f xml:space="preserve"> RTD("cqg.rtd",,"StudyData", $I$2, "BAR", "", "Open", $I$4, -$A2169, $I$6,$I$10,,$I$8,$I$12)</f>
        <v/>
      </c>
      <c r="D2169" s="3" t="str">
        <f xml:space="preserve"> RTD("cqg.rtd",,"StudyData", $I$2, "BAR", "", "High", $I$4, -$A2169, $I$6,$I$10,,$I$8,$I$12)</f>
        <v/>
      </c>
      <c r="E2169" s="3" t="str">
        <f xml:space="preserve"> RTD("cqg.rtd",,"StudyData", $I$2, "BAR", "", "Low", $I$4, -$A2169, $I$6,$I$10,,$I$8,$I$12)</f>
        <v/>
      </c>
      <c r="F2169" s="3" t="str">
        <f xml:space="preserve"> RTD("cqg.rtd",,"StudyData", $I$2, "BAR", "", "Close", $I$4, -$A2169, $I$6,$I$10,,$I$8,$I$12)</f>
        <v/>
      </c>
    </row>
    <row r="2170" spans="1:6" x14ac:dyDescent="0.3">
      <c r="A2170" s="1">
        <f t="shared" si="33"/>
        <v>2168</v>
      </c>
      <c r="B2170" s="6" t="str">
        <f xml:space="preserve"> RTD("cqg.rtd",,"StudyData", $I$2, "BAR", "", "Time", $I$4,-$A2170,$I$6,$I$10, "","False","T")</f>
        <v/>
      </c>
      <c r="C2170" s="3" t="str">
        <f xml:space="preserve"> RTD("cqg.rtd",,"StudyData", $I$2, "BAR", "", "Open", $I$4, -$A2170, $I$6,$I$10,,$I$8,$I$12)</f>
        <v/>
      </c>
      <c r="D2170" s="3" t="str">
        <f xml:space="preserve"> RTD("cqg.rtd",,"StudyData", $I$2, "BAR", "", "High", $I$4, -$A2170, $I$6,$I$10,,$I$8,$I$12)</f>
        <v/>
      </c>
      <c r="E2170" s="3" t="str">
        <f xml:space="preserve"> RTD("cqg.rtd",,"StudyData", $I$2, "BAR", "", "Low", $I$4, -$A2170, $I$6,$I$10,,$I$8,$I$12)</f>
        <v/>
      </c>
      <c r="F2170" s="3" t="str">
        <f xml:space="preserve"> RTD("cqg.rtd",,"StudyData", $I$2, "BAR", "", "Close", $I$4, -$A2170, $I$6,$I$10,,$I$8,$I$12)</f>
        <v/>
      </c>
    </row>
    <row r="2171" spans="1:6" x14ac:dyDescent="0.3">
      <c r="A2171" s="1">
        <f t="shared" si="33"/>
        <v>2169</v>
      </c>
      <c r="B2171" s="6" t="str">
        <f xml:space="preserve"> RTD("cqg.rtd",,"StudyData", $I$2, "BAR", "", "Time", $I$4,-$A2171,$I$6,$I$10, "","False","T")</f>
        <v/>
      </c>
      <c r="C2171" s="3" t="str">
        <f xml:space="preserve"> RTD("cqg.rtd",,"StudyData", $I$2, "BAR", "", "Open", $I$4, -$A2171, $I$6,$I$10,,$I$8,$I$12)</f>
        <v/>
      </c>
      <c r="D2171" s="3" t="str">
        <f xml:space="preserve"> RTD("cqg.rtd",,"StudyData", $I$2, "BAR", "", "High", $I$4, -$A2171, $I$6,$I$10,,$I$8,$I$12)</f>
        <v/>
      </c>
      <c r="E2171" s="3" t="str">
        <f xml:space="preserve"> RTD("cqg.rtd",,"StudyData", $I$2, "BAR", "", "Low", $I$4, -$A2171, $I$6,$I$10,,$I$8,$I$12)</f>
        <v/>
      </c>
      <c r="F2171" s="3" t="str">
        <f xml:space="preserve"> RTD("cqg.rtd",,"StudyData", $I$2, "BAR", "", "Close", $I$4, -$A2171, $I$6,$I$10,,$I$8,$I$12)</f>
        <v/>
      </c>
    </row>
    <row r="2172" spans="1:6" x14ac:dyDescent="0.3">
      <c r="A2172" s="1">
        <f t="shared" si="33"/>
        <v>2170</v>
      </c>
      <c r="B2172" s="6" t="str">
        <f xml:space="preserve"> RTD("cqg.rtd",,"StudyData", $I$2, "BAR", "", "Time", $I$4,-$A2172,$I$6,$I$10, "","False","T")</f>
        <v/>
      </c>
      <c r="C2172" s="3" t="str">
        <f xml:space="preserve"> RTD("cqg.rtd",,"StudyData", $I$2, "BAR", "", "Open", $I$4, -$A2172, $I$6,$I$10,,$I$8,$I$12)</f>
        <v/>
      </c>
      <c r="D2172" s="3" t="str">
        <f xml:space="preserve"> RTD("cqg.rtd",,"StudyData", $I$2, "BAR", "", "High", $I$4, -$A2172, $I$6,$I$10,,$I$8,$I$12)</f>
        <v/>
      </c>
      <c r="E2172" s="3" t="str">
        <f xml:space="preserve"> RTD("cqg.rtd",,"StudyData", $I$2, "BAR", "", "Low", $I$4, -$A2172, $I$6,$I$10,,$I$8,$I$12)</f>
        <v/>
      </c>
      <c r="F2172" s="3" t="str">
        <f xml:space="preserve"> RTD("cqg.rtd",,"StudyData", $I$2, "BAR", "", "Close", $I$4, -$A2172, $I$6,$I$10,,$I$8,$I$12)</f>
        <v/>
      </c>
    </row>
    <row r="2173" spans="1:6" x14ac:dyDescent="0.3">
      <c r="A2173" s="1">
        <f t="shared" si="33"/>
        <v>2171</v>
      </c>
      <c r="B2173" s="6" t="str">
        <f xml:space="preserve"> RTD("cqg.rtd",,"StudyData", $I$2, "BAR", "", "Time", $I$4,-$A2173,$I$6,$I$10, "","False","T")</f>
        <v/>
      </c>
      <c r="C2173" s="3" t="str">
        <f xml:space="preserve"> RTD("cqg.rtd",,"StudyData", $I$2, "BAR", "", "Open", $I$4, -$A2173, $I$6,$I$10,,$I$8,$I$12)</f>
        <v/>
      </c>
      <c r="D2173" s="3" t="str">
        <f xml:space="preserve"> RTD("cqg.rtd",,"StudyData", $I$2, "BAR", "", "High", $I$4, -$A2173, $I$6,$I$10,,$I$8,$I$12)</f>
        <v/>
      </c>
      <c r="E2173" s="3" t="str">
        <f xml:space="preserve"> RTD("cqg.rtd",,"StudyData", $I$2, "BAR", "", "Low", $I$4, -$A2173, $I$6,$I$10,,$I$8,$I$12)</f>
        <v/>
      </c>
      <c r="F2173" s="3" t="str">
        <f xml:space="preserve"> RTD("cqg.rtd",,"StudyData", $I$2, "BAR", "", "Close", $I$4, -$A2173, $I$6,$I$10,,$I$8,$I$12)</f>
        <v/>
      </c>
    </row>
    <row r="2174" spans="1:6" x14ac:dyDescent="0.3">
      <c r="A2174" s="1">
        <f t="shared" si="33"/>
        <v>2172</v>
      </c>
      <c r="B2174" s="6" t="str">
        <f xml:space="preserve"> RTD("cqg.rtd",,"StudyData", $I$2, "BAR", "", "Time", $I$4,-$A2174,$I$6,$I$10, "","False","T")</f>
        <v/>
      </c>
      <c r="C2174" s="3" t="str">
        <f xml:space="preserve"> RTD("cqg.rtd",,"StudyData", $I$2, "BAR", "", "Open", $I$4, -$A2174, $I$6,$I$10,,$I$8,$I$12)</f>
        <v/>
      </c>
      <c r="D2174" s="3" t="str">
        <f xml:space="preserve"> RTD("cqg.rtd",,"StudyData", $I$2, "BAR", "", "High", $I$4, -$A2174, $I$6,$I$10,,$I$8,$I$12)</f>
        <v/>
      </c>
      <c r="E2174" s="3" t="str">
        <f xml:space="preserve"> RTD("cqg.rtd",,"StudyData", $I$2, "BAR", "", "Low", $I$4, -$A2174, $I$6,$I$10,,$I$8,$I$12)</f>
        <v/>
      </c>
      <c r="F2174" s="3" t="str">
        <f xml:space="preserve"> RTD("cqg.rtd",,"StudyData", $I$2, "BAR", "", "Close", $I$4, -$A2174, $I$6,$I$10,,$I$8,$I$12)</f>
        <v/>
      </c>
    </row>
    <row r="2175" spans="1:6" x14ac:dyDescent="0.3">
      <c r="A2175" s="1">
        <f t="shared" si="33"/>
        <v>2173</v>
      </c>
      <c r="B2175" s="6" t="str">
        <f xml:space="preserve"> RTD("cqg.rtd",,"StudyData", $I$2, "BAR", "", "Time", $I$4,-$A2175,$I$6,$I$10, "","False","T")</f>
        <v/>
      </c>
      <c r="C2175" s="3" t="str">
        <f xml:space="preserve"> RTD("cqg.rtd",,"StudyData", $I$2, "BAR", "", "Open", $I$4, -$A2175, $I$6,$I$10,,$I$8,$I$12)</f>
        <v/>
      </c>
      <c r="D2175" s="3" t="str">
        <f xml:space="preserve"> RTD("cqg.rtd",,"StudyData", $I$2, "BAR", "", "High", $I$4, -$A2175, $I$6,$I$10,,$I$8,$I$12)</f>
        <v/>
      </c>
      <c r="E2175" s="3" t="str">
        <f xml:space="preserve"> RTD("cqg.rtd",,"StudyData", $I$2, "BAR", "", "Low", $I$4, -$A2175, $I$6,$I$10,,$I$8,$I$12)</f>
        <v/>
      </c>
      <c r="F2175" s="3" t="str">
        <f xml:space="preserve"> RTD("cqg.rtd",,"StudyData", $I$2, "BAR", "", "Close", $I$4, -$A2175, $I$6,$I$10,,$I$8,$I$12)</f>
        <v/>
      </c>
    </row>
    <row r="2176" spans="1:6" x14ac:dyDescent="0.3">
      <c r="A2176" s="1">
        <f t="shared" si="33"/>
        <v>2174</v>
      </c>
      <c r="B2176" s="6" t="str">
        <f xml:space="preserve"> RTD("cqg.rtd",,"StudyData", $I$2, "BAR", "", "Time", $I$4,-$A2176,$I$6,$I$10, "","False","T")</f>
        <v/>
      </c>
      <c r="C2176" s="3" t="str">
        <f xml:space="preserve"> RTD("cqg.rtd",,"StudyData", $I$2, "BAR", "", "Open", $I$4, -$A2176, $I$6,$I$10,,$I$8,$I$12)</f>
        <v/>
      </c>
      <c r="D2176" s="3" t="str">
        <f xml:space="preserve"> RTD("cqg.rtd",,"StudyData", $I$2, "BAR", "", "High", $I$4, -$A2176, $I$6,$I$10,,$I$8,$I$12)</f>
        <v/>
      </c>
      <c r="E2176" s="3" t="str">
        <f xml:space="preserve"> RTD("cqg.rtd",,"StudyData", $I$2, "BAR", "", "Low", $I$4, -$A2176, $I$6,$I$10,,$I$8,$I$12)</f>
        <v/>
      </c>
      <c r="F2176" s="3" t="str">
        <f xml:space="preserve"> RTD("cqg.rtd",,"StudyData", $I$2, "BAR", "", "Close", $I$4, -$A2176, $I$6,$I$10,,$I$8,$I$12)</f>
        <v/>
      </c>
    </row>
    <row r="2177" spans="1:6" x14ac:dyDescent="0.3">
      <c r="A2177" s="1">
        <f t="shared" si="33"/>
        <v>2175</v>
      </c>
      <c r="B2177" s="6" t="str">
        <f xml:space="preserve"> RTD("cqg.rtd",,"StudyData", $I$2, "BAR", "", "Time", $I$4,-$A2177,$I$6,$I$10, "","False","T")</f>
        <v/>
      </c>
      <c r="C2177" s="3" t="str">
        <f xml:space="preserve"> RTD("cqg.rtd",,"StudyData", $I$2, "BAR", "", "Open", $I$4, -$A2177, $I$6,$I$10,,$I$8,$I$12)</f>
        <v/>
      </c>
      <c r="D2177" s="3" t="str">
        <f xml:space="preserve"> RTD("cqg.rtd",,"StudyData", $I$2, "BAR", "", "High", $I$4, -$A2177, $I$6,$I$10,,$I$8,$I$12)</f>
        <v/>
      </c>
      <c r="E2177" s="3" t="str">
        <f xml:space="preserve"> RTD("cqg.rtd",,"StudyData", $I$2, "BAR", "", "Low", $I$4, -$A2177, $I$6,$I$10,,$I$8,$I$12)</f>
        <v/>
      </c>
      <c r="F2177" s="3" t="str">
        <f xml:space="preserve"> RTD("cqg.rtd",,"StudyData", $I$2, "BAR", "", "Close", $I$4, -$A2177, $I$6,$I$10,,$I$8,$I$12)</f>
        <v/>
      </c>
    </row>
    <row r="2178" spans="1:6" x14ac:dyDescent="0.3">
      <c r="A2178" s="1">
        <f t="shared" si="33"/>
        <v>2176</v>
      </c>
      <c r="B2178" s="6" t="str">
        <f xml:space="preserve"> RTD("cqg.rtd",,"StudyData", $I$2, "BAR", "", "Time", $I$4,-$A2178,$I$6,$I$10, "","False","T")</f>
        <v/>
      </c>
      <c r="C2178" s="3" t="str">
        <f xml:space="preserve"> RTD("cqg.rtd",,"StudyData", $I$2, "BAR", "", "Open", $I$4, -$A2178, $I$6,$I$10,,$I$8,$I$12)</f>
        <v/>
      </c>
      <c r="D2178" s="3" t="str">
        <f xml:space="preserve"> RTD("cqg.rtd",,"StudyData", $I$2, "BAR", "", "High", $I$4, -$A2178, $I$6,$I$10,,$I$8,$I$12)</f>
        <v/>
      </c>
      <c r="E2178" s="3" t="str">
        <f xml:space="preserve"> RTD("cqg.rtd",,"StudyData", $I$2, "BAR", "", "Low", $I$4, -$A2178, $I$6,$I$10,,$I$8,$I$12)</f>
        <v/>
      </c>
      <c r="F2178" s="3" t="str">
        <f xml:space="preserve"> RTD("cqg.rtd",,"StudyData", $I$2, "BAR", "", "Close", $I$4, -$A2178, $I$6,$I$10,,$I$8,$I$12)</f>
        <v/>
      </c>
    </row>
    <row r="2179" spans="1:6" x14ac:dyDescent="0.3">
      <c r="A2179" s="1">
        <f t="shared" si="33"/>
        <v>2177</v>
      </c>
      <c r="B2179" s="6" t="str">
        <f xml:space="preserve"> RTD("cqg.rtd",,"StudyData", $I$2, "BAR", "", "Time", $I$4,-$A2179,$I$6,$I$10, "","False","T")</f>
        <v/>
      </c>
      <c r="C2179" s="3" t="str">
        <f xml:space="preserve"> RTD("cqg.rtd",,"StudyData", $I$2, "BAR", "", "Open", $I$4, -$A2179, $I$6,$I$10,,$I$8,$I$12)</f>
        <v/>
      </c>
      <c r="D2179" s="3" t="str">
        <f xml:space="preserve"> RTD("cqg.rtd",,"StudyData", $I$2, "BAR", "", "High", $I$4, -$A2179, $I$6,$I$10,,$I$8,$I$12)</f>
        <v/>
      </c>
      <c r="E2179" s="3" t="str">
        <f xml:space="preserve"> RTD("cqg.rtd",,"StudyData", $I$2, "BAR", "", "Low", $I$4, -$A2179, $I$6,$I$10,,$I$8,$I$12)</f>
        <v/>
      </c>
      <c r="F2179" s="3" t="str">
        <f xml:space="preserve"> RTD("cqg.rtd",,"StudyData", $I$2, "BAR", "", "Close", $I$4, -$A2179, $I$6,$I$10,,$I$8,$I$12)</f>
        <v/>
      </c>
    </row>
    <row r="2180" spans="1:6" x14ac:dyDescent="0.3">
      <c r="A2180" s="1">
        <f t="shared" ref="A2180:A2243" si="34">A2179+1</f>
        <v>2178</v>
      </c>
      <c r="B2180" s="6" t="str">
        <f xml:space="preserve"> RTD("cqg.rtd",,"StudyData", $I$2, "BAR", "", "Time", $I$4,-$A2180,$I$6,$I$10, "","False","T")</f>
        <v/>
      </c>
      <c r="C2180" s="3" t="str">
        <f xml:space="preserve"> RTD("cqg.rtd",,"StudyData", $I$2, "BAR", "", "Open", $I$4, -$A2180, $I$6,$I$10,,$I$8,$I$12)</f>
        <v/>
      </c>
      <c r="D2180" s="3" t="str">
        <f xml:space="preserve"> RTD("cqg.rtd",,"StudyData", $I$2, "BAR", "", "High", $I$4, -$A2180, $I$6,$I$10,,$I$8,$I$12)</f>
        <v/>
      </c>
      <c r="E2180" s="3" t="str">
        <f xml:space="preserve"> RTD("cqg.rtd",,"StudyData", $I$2, "BAR", "", "Low", $I$4, -$A2180, $I$6,$I$10,,$I$8,$I$12)</f>
        <v/>
      </c>
      <c r="F2180" s="3" t="str">
        <f xml:space="preserve"> RTD("cqg.rtd",,"StudyData", $I$2, "BAR", "", "Close", $I$4, -$A2180, $I$6,$I$10,,$I$8,$I$12)</f>
        <v/>
      </c>
    </row>
    <row r="2181" spans="1:6" x14ac:dyDescent="0.3">
      <c r="A2181" s="1">
        <f t="shared" si="34"/>
        <v>2179</v>
      </c>
      <c r="B2181" s="6" t="str">
        <f xml:space="preserve"> RTD("cqg.rtd",,"StudyData", $I$2, "BAR", "", "Time", $I$4,-$A2181,$I$6,$I$10, "","False","T")</f>
        <v/>
      </c>
      <c r="C2181" s="3" t="str">
        <f xml:space="preserve"> RTD("cqg.rtd",,"StudyData", $I$2, "BAR", "", "Open", $I$4, -$A2181, $I$6,$I$10,,$I$8,$I$12)</f>
        <v/>
      </c>
      <c r="D2181" s="3" t="str">
        <f xml:space="preserve"> RTD("cqg.rtd",,"StudyData", $I$2, "BAR", "", "High", $I$4, -$A2181, $I$6,$I$10,,$I$8,$I$12)</f>
        <v/>
      </c>
      <c r="E2181" s="3" t="str">
        <f xml:space="preserve"> RTD("cqg.rtd",,"StudyData", $I$2, "BAR", "", "Low", $I$4, -$A2181, $I$6,$I$10,,$I$8,$I$12)</f>
        <v/>
      </c>
      <c r="F2181" s="3" t="str">
        <f xml:space="preserve"> RTD("cqg.rtd",,"StudyData", $I$2, "BAR", "", "Close", $I$4, -$A2181, $I$6,$I$10,,$I$8,$I$12)</f>
        <v/>
      </c>
    </row>
    <row r="2182" spans="1:6" x14ac:dyDescent="0.3">
      <c r="A2182" s="1">
        <f t="shared" si="34"/>
        <v>2180</v>
      </c>
      <c r="B2182" s="6" t="str">
        <f xml:space="preserve"> RTD("cqg.rtd",,"StudyData", $I$2, "BAR", "", "Time", $I$4,-$A2182,$I$6,$I$10, "","False","T")</f>
        <v/>
      </c>
      <c r="C2182" s="3" t="str">
        <f xml:space="preserve"> RTD("cqg.rtd",,"StudyData", $I$2, "BAR", "", "Open", $I$4, -$A2182, $I$6,$I$10,,$I$8,$I$12)</f>
        <v/>
      </c>
      <c r="D2182" s="3" t="str">
        <f xml:space="preserve"> RTD("cqg.rtd",,"StudyData", $I$2, "BAR", "", "High", $I$4, -$A2182, $I$6,$I$10,,$I$8,$I$12)</f>
        <v/>
      </c>
      <c r="E2182" s="3" t="str">
        <f xml:space="preserve"> RTD("cqg.rtd",,"StudyData", $I$2, "BAR", "", "Low", $I$4, -$A2182, $I$6,$I$10,,$I$8,$I$12)</f>
        <v/>
      </c>
      <c r="F2182" s="3" t="str">
        <f xml:space="preserve"> RTD("cqg.rtd",,"StudyData", $I$2, "BAR", "", "Close", $I$4, -$A2182, $I$6,$I$10,,$I$8,$I$12)</f>
        <v/>
      </c>
    </row>
    <row r="2183" spans="1:6" x14ac:dyDescent="0.3">
      <c r="A2183" s="1">
        <f t="shared" si="34"/>
        <v>2181</v>
      </c>
      <c r="B2183" s="6" t="str">
        <f xml:space="preserve"> RTD("cqg.rtd",,"StudyData", $I$2, "BAR", "", "Time", $I$4,-$A2183,$I$6,$I$10, "","False","T")</f>
        <v/>
      </c>
      <c r="C2183" s="3" t="str">
        <f xml:space="preserve"> RTD("cqg.rtd",,"StudyData", $I$2, "BAR", "", "Open", $I$4, -$A2183, $I$6,$I$10,,$I$8,$I$12)</f>
        <v/>
      </c>
      <c r="D2183" s="3" t="str">
        <f xml:space="preserve"> RTD("cqg.rtd",,"StudyData", $I$2, "BAR", "", "High", $I$4, -$A2183, $I$6,$I$10,,$I$8,$I$12)</f>
        <v/>
      </c>
      <c r="E2183" s="3" t="str">
        <f xml:space="preserve"> RTD("cqg.rtd",,"StudyData", $I$2, "BAR", "", "Low", $I$4, -$A2183, $I$6,$I$10,,$I$8,$I$12)</f>
        <v/>
      </c>
      <c r="F2183" s="3" t="str">
        <f xml:space="preserve"> RTD("cqg.rtd",,"StudyData", $I$2, "BAR", "", "Close", $I$4, -$A2183, $I$6,$I$10,,$I$8,$I$12)</f>
        <v/>
      </c>
    </row>
    <row r="2184" spans="1:6" x14ac:dyDescent="0.3">
      <c r="A2184" s="1">
        <f t="shared" si="34"/>
        <v>2182</v>
      </c>
      <c r="B2184" s="6" t="str">
        <f xml:space="preserve"> RTD("cqg.rtd",,"StudyData", $I$2, "BAR", "", "Time", $I$4,-$A2184,$I$6,$I$10, "","False","T")</f>
        <v/>
      </c>
      <c r="C2184" s="3" t="str">
        <f xml:space="preserve"> RTD("cqg.rtd",,"StudyData", $I$2, "BAR", "", "Open", $I$4, -$A2184, $I$6,$I$10,,$I$8,$I$12)</f>
        <v/>
      </c>
      <c r="D2184" s="3" t="str">
        <f xml:space="preserve"> RTD("cqg.rtd",,"StudyData", $I$2, "BAR", "", "High", $I$4, -$A2184, $I$6,$I$10,,$I$8,$I$12)</f>
        <v/>
      </c>
      <c r="E2184" s="3" t="str">
        <f xml:space="preserve"> RTD("cqg.rtd",,"StudyData", $I$2, "BAR", "", "Low", $I$4, -$A2184, $I$6,$I$10,,$I$8,$I$12)</f>
        <v/>
      </c>
      <c r="F2184" s="3" t="str">
        <f xml:space="preserve"> RTD("cqg.rtd",,"StudyData", $I$2, "BAR", "", "Close", $I$4, -$A2184, $I$6,$I$10,,$I$8,$I$12)</f>
        <v/>
      </c>
    </row>
    <row r="2185" spans="1:6" x14ac:dyDescent="0.3">
      <c r="A2185" s="1">
        <f t="shared" si="34"/>
        <v>2183</v>
      </c>
      <c r="B2185" s="6" t="str">
        <f xml:space="preserve"> RTD("cqg.rtd",,"StudyData", $I$2, "BAR", "", "Time", $I$4,-$A2185,$I$6,$I$10, "","False","T")</f>
        <v/>
      </c>
      <c r="C2185" s="3" t="str">
        <f xml:space="preserve"> RTD("cqg.rtd",,"StudyData", $I$2, "BAR", "", "Open", $I$4, -$A2185, $I$6,$I$10,,$I$8,$I$12)</f>
        <v/>
      </c>
      <c r="D2185" s="3" t="str">
        <f xml:space="preserve"> RTD("cqg.rtd",,"StudyData", $I$2, "BAR", "", "High", $I$4, -$A2185, $I$6,$I$10,,$I$8,$I$12)</f>
        <v/>
      </c>
      <c r="E2185" s="3" t="str">
        <f xml:space="preserve"> RTD("cqg.rtd",,"StudyData", $I$2, "BAR", "", "Low", $I$4, -$A2185, $I$6,$I$10,,$I$8,$I$12)</f>
        <v/>
      </c>
      <c r="F2185" s="3" t="str">
        <f xml:space="preserve"> RTD("cqg.rtd",,"StudyData", $I$2, "BAR", "", "Close", $I$4, -$A2185, $I$6,$I$10,,$I$8,$I$12)</f>
        <v/>
      </c>
    </row>
    <row r="2186" spans="1:6" x14ac:dyDescent="0.3">
      <c r="A2186" s="1">
        <f t="shared" si="34"/>
        <v>2184</v>
      </c>
      <c r="B2186" s="6" t="str">
        <f xml:space="preserve"> RTD("cqg.rtd",,"StudyData", $I$2, "BAR", "", "Time", $I$4,-$A2186,$I$6,$I$10, "","False","T")</f>
        <v/>
      </c>
      <c r="C2186" s="3" t="str">
        <f xml:space="preserve"> RTD("cqg.rtd",,"StudyData", $I$2, "BAR", "", "Open", $I$4, -$A2186, $I$6,$I$10,,$I$8,$I$12)</f>
        <v/>
      </c>
      <c r="D2186" s="3" t="str">
        <f xml:space="preserve"> RTD("cqg.rtd",,"StudyData", $I$2, "BAR", "", "High", $I$4, -$A2186, $I$6,$I$10,,$I$8,$I$12)</f>
        <v/>
      </c>
      <c r="E2186" s="3" t="str">
        <f xml:space="preserve"> RTD("cqg.rtd",,"StudyData", $I$2, "BAR", "", "Low", $I$4, -$A2186, $I$6,$I$10,,$I$8,$I$12)</f>
        <v/>
      </c>
      <c r="F2186" s="3" t="str">
        <f xml:space="preserve"> RTD("cqg.rtd",,"StudyData", $I$2, "BAR", "", "Close", $I$4, -$A2186, $I$6,$I$10,,$I$8,$I$12)</f>
        <v/>
      </c>
    </row>
    <row r="2187" spans="1:6" x14ac:dyDescent="0.3">
      <c r="A2187" s="1">
        <f t="shared" si="34"/>
        <v>2185</v>
      </c>
      <c r="B2187" s="6" t="str">
        <f xml:space="preserve"> RTD("cqg.rtd",,"StudyData", $I$2, "BAR", "", "Time", $I$4,-$A2187,$I$6,$I$10, "","False","T")</f>
        <v/>
      </c>
      <c r="C2187" s="3" t="str">
        <f xml:space="preserve"> RTD("cqg.rtd",,"StudyData", $I$2, "BAR", "", "Open", $I$4, -$A2187, $I$6,$I$10,,$I$8,$I$12)</f>
        <v/>
      </c>
      <c r="D2187" s="3" t="str">
        <f xml:space="preserve"> RTD("cqg.rtd",,"StudyData", $I$2, "BAR", "", "High", $I$4, -$A2187, $I$6,$I$10,,$I$8,$I$12)</f>
        <v/>
      </c>
      <c r="E2187" s="3" t="str">
        <f xml:space="preserve"> RTD("cqg.rtd",,"StudyData", $I$2, "BAR", "", "Low", $I$4, -$A2187, $I$6,$I$10,,$I$8,$I$12)</f>
        <v/>
      </c>
      <c r="F2187" s="3" t="str">
        <f xml:space="preserve"> RTD("cqg.rtd",,"StudyData", $I$2, "BAR", "", "Close", $I$4, -$A2187, $I$6,$I$10,,$I$8,$I$12)</f>
        <v/>
      </c>
    </row>
    <row r="2188" spans="1:6" x14ac:dyDescent="0.3">
      <c r="A2188" s="1">
        <f t="shared" si="34"/>
        <v>2186</v>
      </c>
      <c r="B2188" s="6" t="str">
        <f xml:space="preserve"> RTD("cqg.rtd",,"StudyData", $I$2, "BAR", "", "Time", $I$4,-$A2188,$I$6,$I$10, "","False","T")</f>
        <v/>
      </c>
      <c r="C2188" s="3" t="str">
        <f xml:space="preserve"> RTD("cqg.rtd",,"StudyData", $I$2, "BAR", "", "Open", $I$4, -$A2188, $I$6,$I$10,,$I$8,$I$12)</f>
        <v/>
      </c>
      <c r="D2188" s="3" t="str">
        <f xml:space="preserve"> RTD("cqg.rtd",,"StudyData", $I$2, "BAR", "", "High", $I$4, -$A2188, $I$6,$I$10,,$I$8,$I$12)</f>
        <v/>
      </c>
      <c r="E2188" s="3" t="str">
        <f xml:space="preserve"> RTD("cqg.rtd",,"StudyData", $I$2, "BAR", "", "Low", $I$4, -$A2188, $I$6,$I$10,,$I$8,$I$12)</f>
        <v/>
      </c>
      <c r="F2188" s="3" t="str">
        <f xml:space="preserve"> RTD("cqg.rtd",,"StudyData", $I$2, "BAR", "", "Close", $I$4, -$A2188, $I$6,$I$10,,$I$8,$I$12)</f>
        <v/>
      </c>
    </row>
    <row r="2189" spans="1:6" x14ac:dyDescent="0.3">
      <c r="A2189" s="1">
        <f t="shared" si="34"/>
        <v>2187</v>
      </c>
      <c r="B2189" s="6" t="str">
        <f xml:space="preserve"> RTD("cqg.rtd",,"StudyData", $I$2, "BAR", "", "Time", $I$4,-$A2189,$I$6,$I$10, "","False","T")</f>
        <v/>
      </c>
      <c r="C2189" s="3" t="str">
        <f xml:space="preserve"> RTD("cqg.rtd",,"StudyData", $I$2, "BAR", "", "Open", $I$4, -$A2189, $I$6,$I$10,,$I$8,$I$12)</f>
        <v/>
      </c>
      <c r="D2189" s="3" t="str">
        <f xml:space="preserve"> RTD("cqg.rtd",,"StudyData", $I$2, "BAR", "", "High", $I$4, -$A2189, $I$6,$I$10,,$I$8,$I$12)</f>
        <v/>
      </c>
      <c r="E2189" s="3" t="str">
        <f xml:space="preserve"> RTD("cqg.rtd",,"StudyData", $I$2, "BAR", "", "Low", $I$4, -$A2189, $I$6,$I$10,,$I$8,$I$12)</f>
        <v/>
      </c>
      <c r="F2189" s="3" t="str">
        <f xml:space="preserve"> RTD("cqg.rtd",,"StudyData", $I$2, "BAR", "", "Close", $I$4, -$A2189, $I$6,$I$10,,$I$8,$I$12)</f>
        <v/>
      </c>
    </row>
    <row r="2190" spans="1:6" x14ac:dyDescent="0.3">
      <c r="A2190" s="1">
        <f t="shared" si="34"/>
        <v>2188</v>
      </c>
      <c r="B2190" s="6" t="str">
        <f xml:space="preserve"> RTD("cqg.rtd",,"StudyData", $I$2, "BAR", "", "Time", $I$4,-$A2190,$I$6,$I$10, "","False","T")</f>
        <v/>
      </c>
      <c r="C2190" s="3" t="str">
        <f xml:space="preserve"> RTD("cqg.rtd",,"StudyData", $I$2, "BAR", "", "Open", $I$4, -$A2190, $I$6,$I$10,,$I$8,$I$12)</f>
        <v/>
      </c>
      <c r="D2190" s="3" t="str">
        <f xml:space="preserve"> RTD("cqg.rtd",,"StudyData", $I$2, "BAR", "", "High", $I$4, -$A2190, $I$6,$I$10,,$I$8,$I$12)</f>
        <v/>
      </c>
      <c r="E2190" s="3" t="str">
        <f xml:space="preserve"> RTD("cqg.rtd",,"StudyData", $I$2, "BAR", "", "Low", $I$4, -$A2190, $I$6,$I$10,,$I$8,$I$12)</f>
        <v/>
      </c>
      <c r="F2190" s="3" t="str">
        <f xml:space="preserve"> RTD("cqg.rtd",,"StudyData", $I$2, "BAR", "", "Close", $I$4, -$A2190, $I$6,$I$10,,$I$8,$I$12)</f>
        <v/>
      </c>
    </row>
    <row r="2191" spans="1:6" x14ac:dyDescent="0.3">
      <c r="A2191" s="1">
        <f t="shared" si="34"/>
        <v>2189</v>
      </c>
      <c r="B2191" s="6" t="str">
        <f xml:space="preserve"> RTD("cqg.rtd",,"StudyData", $I$2, "BAR", "", "Time", $I$4,-$A2191,$I$6,$I$10, "","False","T")</f>
        <v/>
      </c>
      <c r="C2191" s="3" t="str">
        <f xml:space="preserve"> RTD("cqg.rtd",,"StudyData", $I$2, "BAR", "", "Open", $I$4, -$A2191, $I$6,$I$10,,$I$8,$I$12)</f>
        <v/>
      </c>
      <c r="D2191" s="3" t="str">
        <f xml:space="preserve"> RTD("cqg.rtd",,"StudyData", $I$2, "BAR", "", "High", $I$4, -$A2191, $I$6,$I$10,,$I$8,$I$12)</f>
        <v/>
      </c>
      <c r="E2191" s="3" t="str">
        <f xml:space="preserve"> RTD("cqg.rtd",,"StudyData", $I$2, "BAR", "", "Low", $I$4, -$A2191, $I$6,$I$10,,$I$8,$I$12)</f>
        <v/>
      </c>
      <c r="F2191" s="3" t="str">
        <f xml:space="preserve"> RTD("cqg.rtd",,"StudyData", $I$2, "BAR", "", "Close", $I$4, -$A2191, $I$6,$I$10,,$I$8,$I$12)</f>
        <v/>
      </c>
    </row>
    <row r="2192" spans="1:6" x14ac:dyDescent="0.3">
      <c r="A2192" s="1">
        <f t="shared" si="34"/>
        <v>2190</v>
      </c>
      <c r="B2192" s="6" t="str">
        <f xml:space="preserve"> RTD("cqg.rtd",,"StudyData", $I$2, "BAR", "", "Time", $I$4,-$A2192,$I$6,$I$10, "","False","T")</f>
        <v/>
      </c>
      <c r="C2192" s="3" t="str">
        <f xml:space="preserve"> RTD("cqg.rtd",,"StudyData", $I$2, "BAR", "", "Open", $I$4, -$A2192, $I$6,$I$10,,$I$8,$I$12)</f>
        <v/>
      </c>
      <c r="D2192" s="3" t="str">
        <f xml:space="preserve"> RTD("cqg.rtd",,"StudyData", $I$2, "BAR", "", "High", $I$4, -$A2192, $I$6,$I$10,,$I$8,$I$12)</f>
        <v/>
      </c>
      <c r="E2192" s="3" t="str">
        <f xml:space="preserve"> RTD("cqg.rtd",,"StudyData", $I$2, "BAR", "", "Low", $I$4, -$A2192, $I$6,$I$10,,$I$8,$I$12)</f>
        <v/>
      </c>
      <c r="F2192" s="3" t="str">
        <f xml:space="preserve"> RTD("cqg.rtd",,"StudyData", $I$2, "BAR", "", "Close", $I$4, -$A2192, $I$6,$I$10,,$I$8,$I$12)</f>
        <v/>
      </c>
    </row>
    <row r="2193" spans="1:6" x14ac:dyDescent="0.3">
      <c r="A2193" s="1">
        <f t="shared" si="34"/>
        <v>2191</v>
      </c>
      <c r="B2193" s="6" t="str">
        <f xml:space="preserve"> RTD("cqg.rtd",,"StudyData", $I$2, "BAR", "", "Time", $I$4,-$A2193,$I$6,$I$10, "","False","T")</f>
        <v/>
      </c>
      <c r="C2193" s="3" t="str">
        <f xml:space="preserve"> RTD("cqg.rtd",,"StudyData", $I$2, "BAR", "", "Open", $I$4, -$A2193, $I$6,$I$10,,$I$8,$I$12)</f>
        <v/>
      </c>
      <c r="D2193" s="3" t="str">
        <f xml:space="preserve"> RTD("cqg.rtd",,"StudyData", $I$2, "BAR", "", "High", $I$4, -$A2193, $I$6,$I$10,,$I$8,$I$12)</f>
        <v/>
      </c>
      <c r="E2193" s="3" t="str">
        <f xml:space="preserve"> RTD("cqg.rtd",,"StudyData", $I$2, "BAR", "", "Low", $I$4, -$A2193, $I$6,$I$10,,$I$8,$I$12)</f>
        <v/>
      </c>
      <c r="F2193" s="3" t="str">
        <f xml:space="preserve"> RTD("cqg.rtd",,"StudyData", $I$2, "BAR", "", "Close", $I$4, -$A2193, $I$6,$I$10,,$I$8,$I$12)</f>
        <v/>
      </c>
    </row>
    <row r="2194" spans="1:6" x14ac:dyDescent="0.3">
      <c r="A2194" s="1">
        <f t="shared" si="34"/>
        <v>2192</v>
      </c>
      <c r="B2194" s="6" t="str">
        <f xml:space="preserve"> RTD("cqg.rtd",,"StudyData", $I$2, "BAR", "", "Time", $I$4,-$A2194,$I$6,$I$10, "","False","T")</f>
        <v/>
      </c>
      <c r="C2194" s="3" t="str">
        <f xml:space="preserve"> RTD("cqg.rtd",,"StudyData", $I$2, "BAR", "", "Open", $I$4, -$A2194, $I$6,$I$10,,$I$8,$I$12)</f>
        <v/>
      </c>
      <c r="D2194" s="3" t="str">
        <f xml:space="preserve"> RTD("cqg.rtd",,"StudyData", $I$2, "BAR", "", "High", $I$4, -$A2194, $I$6,$I$10,,$I$8,$I$12)</f>
        <v/>
      </c>
      <c r="E2194" s="3" t="str">
        <f xml:space="preserve"> RTD("cqg.rtd",,"StudyData", $I$2, "BAR", "", "Low", $I$4, -$A2194, $I$6,$I$10,,$I$8,$I$12)</f>
        <v/>
      </c>
      <c r="F2194" s="3" t="str">
        <f xml:space="preserve"> RTD("cqg.rtd",,"StudyData", $I$2, "BAR", "", "Close", $I$4, -$A2194, $I$6,$I$10,,$I$8,$I$12)</f>
        <v/>
      </c>
    </row>
    <row r="2195" spans="1:6" x14ac:dyDescent="0.3">
      <c r="A2195" s="1">
        <f t="shared" si="34"/>
        <v>2193</v>
      </c>
      <c r="B2195" s="6" t="str">
        <f xml:space="preserve"> RTD("cqg.rtd",,"StudyData", $I$2, "BAR", "", "Time", $I$4,-$A2195,$I$6,$I$10, "","False","T")</f>
        <v/>
      </c>
      <c r="C2195" s="3" t="str">
        <f xml:space="preserve"> RTD("cqg.rtd",,"StudyData", $I$2, "BAR", "", "Open", $I$4, -$A2195, $I$6,$I$10,,$I$8,$I$12)</f>
        <v/>
      </c>
      <c r="D2195" s="3" t="str">
        <f xml:space="preserve"> RTD("cqg.rtd",,"StudyData", $I$2, "BAR", "", "High", $I$4, -$A2195, $I$6,$I$10,,$I$8,$I$12)</f>
        <v/>
      </c>
      <c r="E2195" s="3" t="str">
        <f xml:space="preserve"> RTD("cqg.rtd",,"StudyData", $I$2, "BAR", "", "Low", $I$4, -$A2195, $I$6,$I$10,,$I$8,$I$12)</f>
        <v/>
      </c>
      <c r="F2195" s="3" t="str">
        <f xml:space="preserve"> RTD("cqg.rtd",,"StudyData", $I$2, "BAR", "", "Close", $I$4, -$A2195, $I$6,$I$10,,$I$8,$I$12)</f>
        <v/>
      </c>
    </row>
    <row r="2196" spans="1:6" x14ac:dyDescent="0.3">
      <c r="A2196" s="1">
        <f t="shared" si="34"/>
        <v>2194</v>
      </c>
      <c r="B2196" s="6" t="str">
        <f xml:space="preserve"> RTD("cqg.rtd",,"StudyData", $I$2, "BAR", "", "Time", $I$4,-$A2196,$I$6,$I$10, "","False","T")</f>
        <v/>
      </c>
      <c r="C2196" s="3" t="str">
        <f xml:space="preserve"> RTD("cqg.rtd",,"StudyData", $I$2, "BAR", "", "Open", $I$4, -$A2196, $I$6,$I$10,,$I$8,$I$12)</f>
        <v/>
      </c>
      <c r="D2196" s="3" t="str">
        <f xml:space="preserve"> RTD("cqg.rtd",,"StudyData", $I$2, "BAR", "", "High", $I$4, -$A2196, $I$6,$I$10,,$I$8,$I$12)</f>
        <v/>
      </c>
      <c r="E2196" s="3" t="str">
        <f xml:space="preserve"> RTD("cqg.rtd",,"StudyData", $I$2, "BAR", "", "Low", $I$4, -$A2196, $I$6,$I$10,,$I$8,$I$12)</f>
        <v/>
      </c>
      <c r="F2196" s="3" t="str">
        <f xml:space="preserve"> RTD("cqg.rtd",,"StudyData", $I$2, "BAR", "", "Close", $I$4, -$A2196, $I$6,$I$10,,$I$8,$I$12)</f>
        <v/>
      </c>
    </row>
    <row r="2197" spans="1:6" x14ac:dyDescent="0.3">
      <c r="A2197" s="1">
        <f t="shared" si="34"/>
        <v>2195</v>
      </c>
      <c r="B2197" s="6" t="str">
        <f xml:space="preserve"> RTD("cqg.rtd",,"StudyData", $I$2, "BAR", "", "Time", $I$4,-$A2197,$I$6,$I$10, "","False","T")</f>
        <v/>
      </c>
      <c r="C2197" s="3" t="str">
        <f xml:space="preserve"> RTD("cqg.rtd",,"StudyData", $I$2, "BAR", "", "Open", $I$4, -$A2197, $I$6,$I$10,,$I$8,$I$12)</f>
        <v/>
      </c>
      <c r="D2197" s="3" t="str">
        <f xml:space="preserve"> RTD("cqg.rtd",,"StudyData", $I$2, "BAR", "", "High", $I$4, -$A2197, $I$6,$I$10,,$I$8,$I$12)</f>
        <v/>
      </c>
      <c r="E2197" s="3" t="str">
        <f xml:space="preserve"> RTD("cqg.rtd",,"StudyData", $I$2, "BAR", "", "Low", $I$4, -$A2197, $I$6,$I$10,,$I$8,$I$12)</f>
        <v/>
      </c>
      <c r="F2197" s="3" t="str">
        <f xml:space="preserve"> RTD("cqg.rtd",,"StudyData", $I$2, "BAR", "", "Close", $I$4, -$A2197, $I$6,$I$10,,$I$8,$I$12)</f>
        <v/>
      </c>
    </row>
    <row r="2198" spans="1:6" x14ac:dyDescent="0.3">
      <c r="A2198" s="1">
        <f t="shared" si="34"/>
        <v>2196</v>
      </c>
      <c r="B2198" s="6" t="str">
        <f xml:space="preserve"> RTD("cqg.rtd",,"StudyData", $I$2, "BAR", "", "Time", $I$4,-$A2198,$I$6,$I$10, "","False","T")</f>
        <v/>
      </c>
      <c r="C2198" s="3" t="str">
        <f xml:space="preserve"> RTD("cqg.rtd",,"StudyData", $I$2, "BAR", "", "Open", $I$4, -$A2198, $I$6,$I$10,,$I$8,$I$12)</f>
        <v/>
      </c>
      <c r="D2198" s="3" t="str">
        <f xml:space="preserve"> RTD("cqg.rtd",,"StudyData", $I$2, "BAR", "", "High", $I$4, -$A2198, $I$6,$I$10,,$I$8,$I$12)</f>
        <v/>
      </c>
      <c r="E2198" s="3" t="str">
        <f xml:space="preserve"> RTD("cqg.rtd",,"StudyData", $I$2, "BAR", "", "Low", $I$4, -$A2198, $I$6,$I$10,,$I$8,$I$12)</f>
        <v/>
      </c>
      <c r="F2198" s="3" t="str">
        <f xml:space="preserve"> RTD("cqg.rtd",,"StudyData", $I$2, "BAR", "", "Close", $I$4, -$A2198, $I$6,$I$10,,$I$8,$I$12)</f>
        <v/>
      </c>
    </row>
    <row r="2199" spans="1:6" x14ac:dyDescent="0.3">
      <c r="A2199" s="1">
        <f t="shared" si="34"/>
        <v>2197</v>
      </c>
      <c r="B2199" s="6" t="str">
        <f xml:space="preserve"> RTD("cqg.rtd",,"StudyData", $I$2, "BAR", "", "Time", $I$4,-$A2199,$I$6,$I$10, "","False","T")</f>
        <v/>
      </c>
      <c r="C2199" s="3" t="str">
        <f xml:space="preserve"> RTD("cqg.rtd",,"StudyData", $I$2, "BAR", "", "Open", $I$4, -$A2199, $I$6,$I$10,,$I$8,$I$12)</f>
        <v/>
      </c>
      <c r="D2199" s="3" t="str">
        <f xml:space="preserve"> RTD("cqg.rtd",,"StudyData", $I$2, "BAR", "", "High", $I$4, -$A2199, $I$6,$I$10,,$I$8,$I$12)</f>
        <v/>
      </c>
      <c r="E2199" s="3" t="str">
        <f xml:space="preserve"> RTD("cqg.rtd",,"StudyData", $I$2, "BAR", "", "Low", $I$4, -$A2199, $I$6,$I$10,,$I$8,$I$12)</f>
        <v/>
      </c>
      <c r="F2199" s="3" t="str">
        <f xml:space="preserve"> RTD("cqg.rtd",,"StudyData", $I$2, "BAR", "", "Close", $I$4, -$A2199, $I$6,$I$10,,$I$8,$I$12)</f>
        <v/>
      </c>
    </row>
    <row r="2200" spans="1:6" x14ac:dyDescent="0.3">
      <c r="A2200" s="1">
        <f t="shared" si="34"/>
        <v>2198</v>
      </c>
      <c r="B2200" s="6" t="str">
        <f xml:space="preserve"> RTD("cqg.rtd",,"StudyData", $I$2, "BAR", "", "Time", $I$4,-$A2200,$I$6,$I$10, "","False","T")</f>
        <v/>
      </c>
      <c r="C2200" s="3" t="str">
        <f xml:space="preserve"> RTD("cqg.rtd",,"StudyData", $I$2, "BAR", "", "Open", $I$4, -$A2200, $I$6,$I$10,,$I$8,$I$12)</f>
        <v/>
      </c>
      <c r="D2200" s="3" t="str">
        <f xml:space="preserve"> RTD("cqg.rtd",,"StudyData", $I$2, "BAR", "", "High", $I$4, -$A2200, $I$6,$I$10,,$I$8,$I$12)</f>
        <v/>
      </c>
      <c r="E2200" s="3" t="str">
        <f xml:space="preserve"> RTD("cqg.rtd",,"StudyData", $I$2, "BAR", "", "Low", $I$4, -$A2200, $I$6,$I$10,,$I$8,$I$12)</f>
        <v/>
      </c>
      <c r="F2200" s="3" t="str">
        <f xml:space="preserve"> RTD("cqg.rtd",,"StudyData", $I$2, "BAR", "", "Close", $I$4, -$A2200, $I$6,$I$10,,$I$8,$I$12)</f>
        <v/>
      </c>
    </row>
    <row r="2201" spans="1:6" x14ac:dyDescent="0.3">
      <c r="A2201" s="1">
        <f t="shared" si="34"/>
        <v>2199</v>
      </c>
      <c r="B2201" s="6" t="str">
        <f xml:space="preserve"> RTD("cqg.rtd",,"StudyData", $I$2, "BAR", "", "Time", $I$4,-$A2201,$I$6,$I$10, "","False","T")</f>
        <v/>
      </c>
      <c r="C2201" s="3" t="str">
        <f xml:space="preserve"> RTD("cqg.rtd",,"StudyData", $I$2, "BAR", "", "Open", $I$4, -$A2201, $I$6,$I$10,,$I$8,$I$12)</f>
        <v/>
      </c>
      <c r="D2201" s="3" t="str">
        <f xml:space="preserve"> RTD("cqg.rtd",,"StudyData", $I$2, "BAR", "", "High", $I$4, -$A2201, $I$6,$I$10,,$I$8,$I$12)</f>
        <v/>
      </c>
      <c r="E2201" s="3" t="str">
        <f xml:space="preserve"> RTD("cqg.rtd",,"StudyData", $I$2, "BAR", "", "Low", $I$4, -$A2201, $I$6,$I$10,,$I$8,$I$12)</f>
        <v/>
      </c>
      <c r="F2201" s="3" t="str">
        <f xml:space="preserve"> RTD("cqg.rtd",,"StudyData", $I$2, "BAR", "", "Close", $I$4, -$A2201, $I$6,$I$10,,$I$8,$I$12)</f>
        <v/>
      </c>
    </row>
    <row r="2202" spans="1:6" x14ac:dyDescent="0.3">
      <c r="A2202" s="1">
        <f t="shared" si="34"/>
        <v>2200</v>
      </c>
      <c r="B2202" s="6" t="str">
        <f xml:space="preserve"> RTD("cqg.rtd",,"StudyData", $I$2, "BAR", "", "Time", $I$4,-$A2202,$I$6,$I$10, "","False","T")</f>
        <v/>
      </c>
      <c r="C2202" s="3" t="str">
        <f xml:space="preserve"> RTD("cqg.rtd",,"StudyData", $I$2, "BAR", "", "Open", $I$4, -$A2202, $I$6,$I$10,,$I$8,$I$12)</f>
        <v/>
      </c>
      <c r="D2202" s="3" t="str">
        <f xml:space="preserve"> RTD("cqg.rtd",,"StudyData", $I$2, "BAR", "", "High", $I$4, -$A2202, $I$6,$I$10,,$I$8,$I$12)</f>
        <v/>
      </c>
      <c r="E2202" s="3" t="str">
        <f xml:space="preserve"> RTD("cqg.rtd",,"StudyData", $I$2, "BAR", "", "Low", $I$4, -$A2202, $I$6,$I$10,,$I$8,$I$12)</f>
        <v/>
      </c>
      <c r="F2202" s="3" t="str">
        <f xml:space="preserve"> RTD("cqg.rtd",,"StudyData", $I$2, "BAR", "", "Close", $I$4, -$A2202, $I$6,$I$10,,$I$8,$I$12)</f>
        <v/>
      </c>
    </row>
    <row r="2203" spans="1:6" x14ac:dyDescent="0.3">
      <c r="A2203" s="1">
        <f t="shared" si="34"/>
        <v>2201</v>
      </c>
      <c r="B2203" s="6" t="str">
        <f xml:space="preserve"> RTD("cqg.rtd",,"StudyData", $I$2, "BAR", "", "Time", $I$4,-$A2203,$I$6,$I$10, "","False","T")</f>
        <v/>
      </c>
      <c r="C2203" s="3" t="str">
        <f xml:space="preserve"> RTD("cqg.rtd",,"StudyData", $I$2, "BAR", "", "Open", $I$4, -$A2203, $I$6,$I$10,,$I$8,$I$12)</f>
        <v/>
      </c>
      <c r="D2203" s="3" t="str">
        <f xml:space="preserve"> RTD("cqg.rtd",,"StudyData", $I$2, "BAR", "", "High", $I$4, -$A2203, $I$6,$I$10,,$I$8,$I$12)</f>
        <v/>
      </c>
      <c r="E2203" s="3" t="str">
        <f xml:space="preserve"> RTD("cqg.rtd",,"StudyData", $I$2, "BAR", "", "Low", $I$4, -$A2203, $I$6,$I$10,,$I$8,$I$12)</f>
        <v/>
      </c>
      <c r="F2203" s="3" t="str">
        <f xml:space="preserve"> RTD("cqg.rtd",,"StudyData", $I$2, "BAR", "", "Close", $I$4, -$A2203, $I$6,$I$10,,$I$8,$I$12)</f>
        <v/>
      </c>
    </row>
    <row r="2204" spans="1:6" x14ac:dyDescent="0.3">
      <c r="A2204" s="1">
        <f t="shared" si="34"/>
        <v>2202</v>
      </c>
      <c r="B2204" s="6" t="str">
        <f xml:space="preserve"> RTD("cqg.rtd",,"StudyData", $I$2, "BAR", "", "Time", $I$4,-$A2204,$I$6,$I$10, "","False","T")</f>
        <v/>
      </c>
      <c r="C2204" s="3" t="str">
        <f xml:space="preserve"> RTD("cqg.rtd",,"StudyData", $I$2, "BAR", "", "Open", $I$4, -$A2204, $I$6,$I$10,,$I$8,$I$12)</f>
        <v/>
      </c>
      <c r="D2204" s="3" t="str">
        <f xml:space="preserve"> RTD("cqg.rtd",,"StudyData", $I$2, "BAR", "", "High", $I$4, -$A2204, $I$6,$I$10,,$I$8,$I$12)</f>
        <v/>
      </c>
      <c r="E2204" s="3" t="str">
        <f xml:space="preserve"> RTD("cqg.rtd",,"StudyData", $I$2, "BAR", "", "Low", $I$4, -$A2204, $I$6,$I$10,,$I$8,$I$12)</f>
        <v/>
      </c>
      <c r="F2204" s="3" t="str">
        <f xml:space="preserve"> RTD("cqg.rtd",,"StudyData", $I$2, "BAR", "", "Close", $I$4, -$A2204, $I$6,$I$10,,$I$8,$I$12)</f>
        <v/>
      </c>
    </row>
    <row r="2205" spans="1:6" x14ac:dyDescent="0.3">
      <c r="A2205" s="1">
        <f t="shared" si="34"/>
        <v>2203</v>
      </c>
      <c r="B2205" s="6" t="str">
        <f xml:space="preserve"> RTD("cqg.rtd",,"StudyData", $I$2, "BAR", "", "Time", $I$4,-$A2205,$I$6,$I$10, "","False","T")</f>
        <v/>
      </c>
      <c r="C2205" s="3" t="str">
        <f xml:space="preserve"> RTD("cqg.rtd",,"StudyData", $I$2, "BAR", "", "Open", $I$4, -$A2205, $I$6,$I$10,,$I$8,$I$12)</f>
        <v/>
      </c>
      <c r="D2205" s="3" t="str">
        <f xml:space="preserve"> RTD("cqg.rtd",,"StudyData", $I$2, "BAR", "", "High", $I$4, -$A2205, $I$6,$I$10,,$I$8,$I$12)</f>
        <v/>
      </c>
      <c r="E2205" s="3" t="str">
        <f xml:space="preserve"> RTD("cqg.rtd",,"StudyData", $I$2, "BAR", "", "Low", $I$4, -$A2205, $I$6,$I$10,,$I$8,$I$12)</f>
        <v/>
      </c>
      <c r="F2205" s="3" t="str">
        <f xml:space="preserve"> RTD("cqg.rtd",,"StudyData", $I$2, "BAR", "", "Close", $I$4, -$A2205, $I$6,$I$10,,$I$8,$I$12)</f>
        <v/>
      </c>
    </row>
    <row r="2206" spans="1:6" x14ac:dyDescent="0.3">
      <c r="A2206" s="1">
        <f t="shared" si="34"/>
        <v>2204</v>
      </c>
      <c r="B2206" s="6" t="str">
        <f xml:space="preserve"> RTD("cqg.rtd",,"StudyData", $I$2, "BAR", "", "Time", $I$4,-$A2206,$I$6,$I$10, "","False","T")</f>
        <v/>
      </c>
      <c r="C2206" s="3" t="str">
        <f xml:space="preserve"> RTD("cqg.rtd",,"StudyData", $I$2, "BAR", "", "Open", $I$4, -$A2206, $I$6,$I$10,,$I$8,$I$12)</f>
        <v/>
      </c>
      <c r="D2206" s="3" t="str">
        <f xml:space="preserve"> RTD("cqg.rtd",,"StudyData", $I$2, "BAR", "", "High", $I$4, -$A2206, $I$6,$I$10,,$I$8,$I$12)</f>
        <v/>
      </c>
      <c r="E2206" s="3" t="str">
        <f xml:space="preserve"> RTD("cqg.rtd",,"StudyData", $I$2, "BAR", "", "Low", $I$4, -$A2206, $I$6,$I$10,,$I$8,$I$12)</f>
        <v/>
      </c>
      <c r="F2206" s="3" t="str">
        <f xml:space="preserve"> RTD("cqg.rtd",,"StudyData", $I$2, "BAR", "", "Close", $I$4, -$A2206, $I$6,$I$10,,$I$8,$I$12)</f>
        <v/>
      </c>
    </row>
    <row r="2207" spans="1:6" x14ac:dyDescent="0.3">
      <c r="A2207" s="1">
        <f t="shared" si="34"/>
        <v>2205</v>
      </c>
      <c r="B2207" s="6" t="str">
        <f xml:space="preserve"> RTD("cqg.rtd",,"StudyData", $I$2, "BAR", "", "Time", $I$4,-$A2207,$I$6,$I$10, "","False","T")</f>
        <v/>
      </c>
      <c r="C2207" s="3" t="str">
        <f xml:space="preserve"> RTD("cqg.rtd",,"StudyData", $I$2, "BAR", "", "Open", $I$4, -$A2207, $I$6,$I$10,,$I$8,$I$12)</f>
        <v/>
      </c>
      <c r="D2207" s="3" t="str">
        <f xml:space="preserve"> RTD("cqg.rtd",,"StudyData", $I$2, "BAR", "", "High", $I$4, -$A2207, $I$6,$I$10,,$I$8,$I$12)</f>
        <v/>
      </c>
      <c r="E2207" s="3" t="str">
        <f xml:space="preserve"> RTD("cqg.rtd",,"StudyData", $I$2, "BAR", "", "Low", $I$4, -$A2207, $I$6,$I$10,,$I$8,$I$12)</f>
        <v/>
      </c>
      <c r="F2207" s="3" t="str">
        <f xml:space="preserve"> RTD("cqg.rtd",,"StudyData", $I$2, "BAR", "", "Close", $I$4, -$A2207, $I$6,$I$10,,$I$8,$I$12)</f>
        <v/>
      </c>
    </row>
    <row r="2208" spans="1:6" x14ac:dyDescent="0.3">
      <c r="A2208" s="1">
        <f t="shared" si="34"/>
        <v>2206</v>
      </c>
      <c r="B2208" s="6" t="str">
        <f xml:space="preserve"> RTD("cqg.rtd",,"StudyData", $I$2, "BAR", "", "Time", $I$4,-$A2208,$I$6,$I$10, "","False","T")</f>
        <v/>
      </c>
      <c r="C2208" s="3" t="str">
        <f xml:space="preserve"> RTD("cqg.rtd",,"StudyData", $I$2, "BAR", "", "Open", $I$4, -$A2208, $I$6,$I$10,,$I$8,$I$12)</f>
        <v/>
      </c>
      <c r="D2208" s="3" t="str">
        <f xml:space="preserve"> RTD("cqg.rtd",,"StudyData", $I$2, "BAR", "", "High", $I$4, -$A2208, $I$6,$I$10,,$I$8,$I$12)</f>
        <v/>
      </c>
      <c r="E2208" s="3" t="str">
        <f xml:space="preserve"> RTD("cqg.rtd",,"StudyData", $I$2, "BAR", "", "Low", $I$4, -$A2208, $I$6,$I$10,,$I$8,$I$12)</f>
        <v/>
      </c>
      <c r="F2208" s="3" t="str">
        <f xml:space="preserve"> RTD("cqg.rtd",,"StudyData", $I$2, "BAR", "", "Close", $I$4, -$A2208, $I$6,$I$10,,$I$8,$I$12)</f>
        <v/>
      </c>
    </row>
    <row r="2209" spans="1:6" x14ac:dyDescent="0.3">
      <c r="A2209" s="1">
        <f t="shared" si="34"/>
        <v>2207</v>
      </c>
      <c r="B2209" s="6" t="str">
        <f xml:space="preserve"> RTD("cqg.rtd",,"StudyData", $I$2, "BAR", "", "Time", $I$4,-$A2209,$I$6,$I$10, "","False","T")</f>
        <v/>
      </c>
      <c r="C2209" s="3" t="str">
        <f xml:space="preserve"> RTD("cqg.rtd",,"StudyData", $I$2, "BAR", "", "Open", $I$4, -$A2209, $I$6,$I$10,,$I$8,$I$12)</f>
        <v/>
      </c>
      <c r="D2209" s="3" t="str">
        <f xml:space="preserve"> RTD("cqg.rtd",,"StudyData", $I$2, "BAR", "", "High", $I$4, -$A2209, $I$6,$I$10,,$I$8,$I$12)</f>
        <v/>
      </c>
      <c r="E2209" s="3" t="str">
        <f xml:space="preserve"> RTD("cqg.rtd",,"StudyData", $I$2, "BAR", "", "Low", $I$4, -$A2209, $I$6,$I$10,,$I$8,$I$12)</f>
        <v/>
      </c>
      <c r="F2209" s="3" t="str">
        <f xml:space="preserve"> RTD("cqg.rtd",,"StudyData", $I$2, "BAR", "", "Close", $I$4, -$A2209, $I$6,$I$10,,$I$8,$I$12)</f>
        <v/>
      </c>
    </row>
    <row r="2210" spans="1:6" x14ac:dyDescent="0.3">
      <c r="A2210" s="1">
        <f t="shared" si="34"/>
        <v>2208</v>
      </c>
      <c r="B2210" s="6" t="str">
        <f xml:space="preserve"> RTD("cqg.rtd",,"StudyData", $I$2, "BAR", "", "Time", $I$4,-$A2210,$I$6,$I$10, "","False","T")</f>
        <v/>
      </c>
      <c r="C2210" s="3" t="str">
        <f xml:space="preserve"> RTD("cqg.rtd",,"StudyData", $I$2, "BAR", "", "Open", $I$4, -$A2210, $I$6,$I$10,,$I$8,$I$12)</f>
        <v/>
      </c>
      <c r="D2210" s="3" t="str">
        <f xml:space="preserve"> RTD("cqg.rtd",,"StudyData", $I$2, "BAR", "", "High", $I$4, -$A2210, $I$6,$I$10,,$I$8,$I$12)</f>
        <v/>
      </c>
      <c r="E2210" s="3" t="str">
        <f xml:space="preserve"> RTD("cqg.rtd",,"StudyData", $I$2, "BAR", "", "Low", $I$4, -$A2210, $I$6,$I$10,,$I$8,$I$12)</f>
        <v/>
      </c>
      <c r="F2210" s="3" t="str">
        <f xml:space="preserve"> RTD("cqg.rtd",,"StudyData", $I$2, "BAR", "", "Close", $I$4, -$A2210, $I$6,$I$10,,$I$8,$I$12)</f>
        <v/>
      </c>
    </row>
    <row r="2211" spans="1:6" x14ac:dyDescent="0.3">
      <c r="A2211" s="1">
        <f t="shared" si="34"/>
        <v>2209</v>
      </c>
      <c r="B2211" s="6" t="str">
        <f xml:space="preserve"> RTD("cqg.rtd",,"StudyData", $I$2, "BAR", "", "Time", $I$4,-$A2211,$I$6,$I$10, "","False","T")</f>
        <v/>
      </c>
      <c r="C2211" s="3" t="str">
        <f xml:space="preserve"> RTD("cqg.rtd",,"StudyData", $I$2, "BAR", "", "Open", $I$4, -$A2211, $I$6,$I$10,,$I$8,$I$12)</f>
        <v/>
      </c>
      <c r="D2211" s="3" t="str">
        <f xml:space="preserve"> RTD("cqg.rtd",,"StudyData", $I$2, "BAR", "", "High", $I$4, -$A2211, $I$6,$I$10,,$I$8,$I$12)</f>
        <v/>
      </c>
      <c r="E2211" s="3" t="str">
        <f xml:space="preserve"> RTD("cqg.rtd",,"StudyData", $I$2, "BAR", "", "Low", $I$4, -$A2211, $I$6,$I$10,,$I$8,$I$12)</f>
        <v/>
      </c>
      <c r="F2211" s="3" t="str">
        <f xml:space="preserve"> RTD("cqg.rtd",,"StudyData", $I$2, "BAR", "", "Close", $I$4, -$A2211, $I$6,$I$10,,$I$8,$I$12)</f>
        <v/>
      </c>
    </row>
    <row r="2212" spans="1:6" x14ac:dyDescent="0.3">
      <c r="A2212" s="1">
        <f t="shared" si="34"/>
        <v>2210</v>
      </c>
      <c r="B2212" s="6" t="str">
        <f xml:space="preserve"> RTD("cqg.rtd",,"StudyData", $I$2, "BAR", "", "Time", $I$4,-$A2212,$I$6,$I$10, "","False","T")</f>
        <v/>
      </c>
      <c r="C2212" s="3" t="str">
        <f xml:space="preserve"> RTD("cqg.rtd",,"StudyData", $I$2, "BAR", "", "Open", $I$4, -$A2212, $I$6,$I$10,,$I$8,$I$12)</f>
        <v/>
      </c>
      <c r="D2212" s="3" t="str">
        <f xml:space="preserve"> RTD("cqg.rtd",,"StudyData", $I$2, "BAR", "", "High", $I$4, -$A2212, $I$6,$I$10,,$I$8,$I$12)</f>
        <v/>
      </c>
      <c r="E2212" s="3" t="str">
        <f xml:space="preserve"> RTD("cqg.rtd",,"StudyData", $I$2, "BAR", "", "Low", $I$4, -$A2212, $I$6,$I$10,,$I$8,$I$12)</f>
        <v/>
      </c>
      <c r="F2212" s="3" t="str">
        <f xml:space="preserve"> RTD("cqg.rtd",,"StudyData", $I$2, "BAR", "", "Close", $I$4, -$A2212, $I$6,$I$10,,$I$8,$I$12)</f>
        <v/>
      </c>
    </row>
    <row r="2213" spans="1:6" x14ac:dyDescent="0.3">
      <c r="A2213" s="1">
        <f t="shared" si="34"/>
        <v>2211</v>
      </c>
      <c r="B2213" s="6" t="str">
        <f xml:space="preserve"> RTD("cqg.rtd",,"StudyData", $I$2, "BAR", "", "Time", $I$4,-$A2213,$I$6,$I$10, "","False","T")</f>
        <v/>
      </c>
      <c r="C2213" s="3" t="str">
        <f xml:space="preserve"> RTD("cqg.rtd",,"StudyData", $I$2, "BAR", "", "Open", $I$4, -$A2213, $I$6,$I$10,,$I$8,$I$12)</f>
        <v/>
      </c>
      <c r="D2213" s="3" t="str">
        <f xml:space="preserve"> RTD("cqg.rtd",,"StudyData", $I$2, "BAR", "", "High", $I$4, -$A2213, $I$6,$I$10,,$I$8,$I$12)</f>
        <v/>
      </c>
      <c r="E2213" s="3" t="str">
        <f xml:space="preserve"> RTD("cqg.rtd",,"StudyData", $I$2, "BAR", "", "Low", $I$4, -$A2213, $I$6,$I$10,,$I$8,$I$12)</f>
        <v/>
      </c>
      <c r="F2213" s="3" t="str">
        <f xml:space="preserve"> RTD("cqg.rtd",,"StudyData", $I$2, "BAR", "", "Close", $I$4, -$A2213, $I$6,$I$10,,$I$8,$I$12)</f>
        <v/>
      </c>
    </row>
    <row r="2214" spans="1:6" x14ac:dyDescent="0.3">
      <c r="A2214" s="1">
        <f t="shared" si="34"/>
        <v>2212</v>
      </c>
      <c r="B2214" s="6" t="str">
        <f xml:space="preserve"> RTD("cqg.rtd",,"StudyData", $I$2, "BAR", "", "Time", $I$4,-$A2214,$I$6,$I$10, "","False","T")</f>
        <v/>
      </c>
      <c r="C2214" s="3" t="str">
        <f xml:space="preserve"> RTD("cqg.rtd",,"StudyData", $I$2, "BAR", "", "Open", $I$4, -$A2214, $I$6,$I$10,,$I$8,$I$12)</f>
        <v/>
      </c>
      <c r="D2214" s="3" t="str">
        <f xml:space="preserve"> RTD("cqg.rtd",,"StudyData", $I$2, "BAR", "", "High", $I$4, -$A2214, $I$6,$I$10,,$I$8,$I$12)</f>
        <v/>
      </c>
      <c r="E2214" s="3" t="str">
        <f xml:space="preserve"> RTD("cqg.rtd",,"StudyData", $I$2, "BAR", "", "Low", $I$4, -$A2214, $I$6,$I$10,,$I$8,$I$12)</f>
        <v/>
      </c>
      <c r="F2214" s="3" t="str">
        <f xml:space="preserve"> RTD("cqg.rtd",,"StudyData", $I$2, "BAR", "", "Close", $I$4, -$A2214, $I$6,$I$10,,$I$8,$I$12)</f>
        <v/>
      </c>
    </row>
    <row r="2215" spans="1:6" x14ac:dyDescent="0.3">
      <c r="A2215" s="1">
        <f t="shared" si="34"/>
        <v>2213</v>
      </c>
      <c r="B2215" s="6" t="str">
        <f xml:space="preserve"> RTD("cqg.rtd",,"StudyData", $I$2, "BAR", "", "Time", $I$4,-$A2215,$I$6,$I$10, "","False","T")</f>
        <v/>
      </c>
      <c r="C2215" s="3" t="str">
        <f xml:space="preserve"> RTD("cqg.rtd",,"StudyData", $I$2, "BAR", "", "Open", $I$4, -$A2215, $I$6,$I$10,,$I$8,$I$12)</f>
        <v/>
      </c>
      <c r="D2215" s="3" t="str">
        <f xml:space="preserve"> RTD("cqg.rtd",,"StudyData", $I$2, "BAR", "", "High", $I$4, -$A2215, $I$6,$I$10,,$I$8,$I$12)</f>
        <v/>
      </c>
      <c r="E2215" s="3" t="str">
        <f xml:space="preserve"> RTD("cqg.rtd",,"StudyData", $I$2, "BAR", "", "Low", $I$4, -$A2215, $I$6,$I$10,,$I$8,$I$12)</f>
        <v/>
      </c>
      <c r="F2215" s="3" t="str">
        <f xml:space="preserve"> RTD("cqg.rtd",,"StudyData", $I$2, "BAR", "", "Close", $I$4, -$A2215, $I$6,$I$10,,$I$8,$I$12)</f>
        <v/>
      </c>
    </row>
    <row r="2216" spans="1:6" x14ac:dyDescent="0.3">
      <c r="A2216" s="1">
        <f t="shared" si="34"/>
        <v>2214</v>
      </c>
      <c r="B2216" s="6" t="str">
        <f xml:space="preserve"> RTD("cqg.rtd",,"StudyData", $I$2, "BAR", "", "Time", $I$4,-$A2216,$I$6,$I$10, "","False","T")</f>
        <v/>
      </c>
      <c r="C2216" s="3" t="str">
        <f xml:space="preserve"> RTD("cqg.rtd",,"StudyData", $I$2, "BAR", "", "Open", $I$4, -$A2216, $I$6,$I$10,,$I$8,$I$12)</f>
        <v/>
      </c>
      <c r="D2216" s="3" t="str">
        <f xml:space="preserve"> RTD("cqg.rtd",,"StudyData", $I$2, "BAR", "", "High", $I$4, -$A2216, $I$6,$I$10,,$I$8,$I$12)</f>
        <v/>
      </c>
      <c r="E2216" s="3" t="str">
        <f xml:space="preserve"> RTD("cqg.rtd",,"StudyData", $I$2, "BAR", "", "Low", $I$4, -$A2216, $I$6,$I$10,,$I$8,$I$12)</f>
        <v/>
      </c>
      <c r="F2216" s="3" t="str">
        <f xml:space="preserve"> RTD("cqg.rtd",,"StudyData", $I$2, "BAR", "", "Close", $I$4, -$A2216, $I$6,$I$10,,$I$8,$I$12)</f>
        <v/>
      </c>
    </row>
    <row r="2217" spans="1:6" x14ac:dyDescent="0.3">
      <c r="A2217" s="1">
        <f t="shared" si="34"/>
        <v>2215</v>
      </c>
      <c r="B2217" s="6" t="str">
        <f xml:space="preserve"> RTD("cqg.rtd",,"StudyData", $I$2, "BAR", "", "Time", $I$4,-$A2217,$I$6,$I$10, "","False","T")</f>
        <v/>
      </c>
      <c r="C2217" s="3" t="str">
        <f xml:space="preserve"> RTD("cqg.rtd",,"StudyData", $I$2, "BAR", "", "Open", $I$4, -$A2217, $I$6,$I$10,,$I$8,$I$12)</f>
        <v/>
      </c>
      <c r="D2217" s="3" t="str">
        <f xml:space="preserve"> RTD("cqg.rtd",,"StudyData", $I$2, "BAR", "", "High", $I$4, -$A2217, $I$6,$I$10,,$I$8,$I$12)</f>
        <v/>
      </c>
      <c r="E2217" s="3" t="str">
        <f xml:space="preserve"> RTD("cqg.rtd",,"StudyData", $I$2, "BAR", "", "Low", $I$4, -$A2217, $I$6,$I$10,,$I$8,$I$12)</f>
        <v/>
      </c>
      <c r="F2217" s="3" t="str">
        <f xml:space="preserve"> RTD("cqg.rtd",,"StudyData", $I$2, "BAR", "", "Close", $I$4, -$A2217, $I$6,$I$10,,$I$8,$I$12)</f>
        <v/>
      </c>
    </row>
    <row r="2218" spans="1:6" x14ac:dyDescent="0.3">
      <c r="A2218" s="1">
        <f t="shared" si="34"/>
        <v>2216</v>
      </c>
      <c r="B2218" s="6" t="str">
        <f xml:space="preserve"> RTD("cqg.rtd",,"StudyData", $I$2, "BAR", "", "Time", $I$4,-$A2218,$I$6,$I$10, "","False","T")</f>
        <v/>
      </c>
      <c r="C2218" s="3" t="str">
        <f xml:space="preserve"> RTD("cqg.rtd",,"StudyData", $I$2, "BAR", "", "Open", $I$4, -$A2218, $I$6,$I$10,,$I$8,$I$12)</f>
        <v/>
      </c>
      <c r="D2218" s="3" t="str">
        <f xml:space="preserve"> RTD("cqg.rtd",,"StudyData", $I$2, "BAR", "", "High", $I$4, -$A2218, $I$6,$I$10,,$I$8,$I$12)</f>
        <v/>
      </c>
      <c r="E2218" s="3" t="str">
        <f xml:space="preserve"> RTD("cqg.rtd",,"StudyData", $I$2, "BAR", "", "Low", $I$4, -$A2218, $I$6,$I$10,,$I$8,$I$12)</f>
        <v/>
      </c>
      <c r="F2218" s="3" t="str">
        <f xml:space="preserve"> RTD("cqg.rtd",,"StudyData", $I$2, "BAR", "", "Close", $I$4, -$A2218, $I$6,$I$10,,$I$8,$I$12)</f>
        <v/>
      </c>
    </row>
    <row r="2219" spans="1:6" x14ac:dyDescent="0.3">
      <c r="A2219" s="1">
        <f t="shared" si="34"/>
        <v>2217</v>
      </c>
      <c r="B2219" s="6" t="str">
        <f xml:space="preserve"> RTD("cqg.rtd",,"StudyData", $I$2, "BAR", "", "Time", $I$4,-$A2219,$I$6,$I$10, "","False","T")</f>
        <v/>
      </c>
      <c r="C2219" s="3" t="str">
        <f xml:space="preserve"> RTD("cqg.rtd",,"StudyData", $I$2, "BAR", "", "Open", $I$4, -$A2219, $I$6,$I$10,,$I$8,$I$12)</f>
        <v/>
      </c>
      <c r="D2219" s="3" t="str">
        <f xml:space="preserve"> RTD("cqg.rtd",,"StudyData", $I$2, "BAR", "", "High", $I$4, -$A2219, $I$6,$I$10,,$I$8,$I$12)</f>
        <v/>
      </c>
      <c r="E2219" s="3" t="str">
        <f xml:space="preserve"> RTD("cqg.rtd",,"StudyData", $I$2, "BAR", "", "Low", $I$4, -$A2219, $I$6,$I$10,,$I$8,$I$12)</f>
        <v/>
      </c>
      <c r="F2219" s="3" t="str">
        <f xml:space="preserve"> RTD("cqg.rtd",,"StudyData", $I$2, "BAR", "", "Close", $I$4, -$A2219, $I$6,$I$10,,$I$8,$I$12)</f>
        <v/>
      </c>
    </row>
    <row r="2220" spans="1:6" x14ac:dyDescent="0.3">
      <c r="A2220" s="1">
        <f t="shared" si="34"/>
        <v>2218</v>
      </c>
      <c r="B2220" s="6" t="str">
        <f xml:space="preserve"> RTD("cqg.rtd",,"StudyData", $I$2, "BAR", "", "Time", $I$4,-$A2220,$I$6,$I$10, "","False","T")</f>
        <v/>
      </c>
      <c r="C2220" s="3" t="str">
        <f xml:space="preserve"> RTD("cqg.rtd",,"StudyData", $I$2, "BAR", "", "Open", $I$4, -$A2220, $I$6,$I$10,,$I$8,$I$12)</f>
        <v/>
      </c>
      <c r="D2220" s="3" t="str">
        <f xml:space="preserve"> RTD("cqg.rtd",,"StudyData", $I$2, "BAR", "", "High", $I$4, -$A2220, $I$6,$I$10,,$I$8,$I$12)</f>
        <v/>
      </c>
      <c r="E2220" s="3" t="str">
        <f xml:space="preserve"> RTD("cqg.rtd",,"StudyData", $I$2, "BAR", "", "Low", $I$4, -$A2220, $I$6,$I$10,,$I$8,$I$12)</f>
        <v/>
      </c>
      <c r="F2220" s="3" t="str">
        <f xml:space="preserve"> RTD("cqg.rtd",,"StudyData", $I$2, "BAR", "", "Close", $I$4, -$A2220, $I$6,$I$10,,$I$8,$I$12)</f>
        <v/>
      </c>
    </row>
    <row r="2221" spans="1:6" x14ac:dyDescent="0.3">
      <c r="A2221" s="1">
        <f t="shared" si="34"/>
        <v>2219</v>
      </c>
      <c r="B2221" s="6" t="str">
        <f xml:space="preserve"> RTD("cqg.rtd",,"StudyData", $I$2, "BAR", "", "Time", $I$4,-$A2221,$I$6,$I$10, "","False","T")</f>
        <v/>
      </c>
      <c r="C2221" s="3" t="str">
        <f xml:space="preserve"> RTD("cqg.rtd",,"StudyData", $I$2, "BAR", "", "Open", $I$4, -$A2221, $I$6,$I$10,,$I$8,$I$12)</f>
        <v/>
      </c>
      <c r="D2221" s="3" t="str">
        <f xml:space="preserve"> RTD("cqg.rtd",,"StudyData", $I$2, "BAR", "", "High", $I$4, -$A2221, $I$6,$I$10,,$I$8,$I$12)</f>
        <v/>
      </c>
      <c r="E2221" s="3" t="str">
        <f xml:space="preserve"> RTD("cqg.rtd",,"StudyData", $I$2, "BAR", "", "Low", $I$4, -$A2221, $I$6,$I$10,,$I$8,$I$12)</f>
        <v/>
      </c>
      <c r="F2221" s="3" t="str">
        <f xml:space="preserve"> RTD("cqg.rtd",,"StudyData", $I$2, "BAR", "", "Close", $I$4, -$A2221, $I$6,$I$10,,$I$8,$I$12)</f>
        <v/>
      </c>
    </row>
    <row r="2222" spans="1:6" x14ac:dyDescent="0.3">
      <c r="A2222" s="1">
        <f t="shared" si="34"/>
        <v>2220</v>
      </c>
      <c r="B2222" s="6" t="str">
        <f xml:space="preserve"> RTD("cqg.rtd",,"StudyData", $I$2, "BAR", "", "Time", $I$4,-$A2222,$I$6,$I$10, "","False","T")</f>
        <v/>
      </c>
      <c r="C2222" s="3" t="str">
        <f xml:space="preserve"> RTD("cqg.rtd",,"StudyData", $I$2, "BAR", "", "Open", $I$4, -$A2222, $I$6,$I$10,,$I$8,$I$12)</f>
        <v/>
      </c>
      <c r="D2222" s="3" t="str">
        <f xml:space="preserve"> RTD("cqg.rtd",,"StudyData", $I$2, "BAR", "", "High", $I$4, -$A2222, $I$6,$I$10,,$I$8,$I$12)</f>
        <v/>
      </c>
      <c r="E2222" s="3" t="str">
        <f xml:space="preserve"> RTD("cqg.rtd",,"StudyData", $I$2, "BAR", "", "Low", $I$4, -$A2222, $I$6,$I$10,,$I$8,$I$12)</f>
        <v/>
      </c>
      <c r="F2222" s="3" t="str">
        <f xml:space="preserve"> RTD("cqg.rtd",,"StudyData", $I$2, "BAR", "", "Close", $I$4, -$A2222, $I$6,$I$10,,$I$8,$I$12)</f>
        <v/>
      </c>
    </row>
    <row r="2223" spans="1:6" x14ac:dyDescent="0.3">
      <c r="A2223" s="1">
        <f t="shared" si="34"/>
        <v>2221</v>
      </c>
      <c r="B2223" s="6" t="str">
        <f xml:space="preserve"> RTD("cqg.rtd",,"StudyData", $I$2, "BAR", "", "Time", $I$4,-$A2223,$I$6,$I$10, "","False","T")</f>
        <v/>
      </c>
      <c r="C2223" s="3" t="str">
        <f xml:space="preserve"> RTD("cqg.rtd",,"StudyData", $I$2, "BAR", "", "Open", $I$4, -$A2223, $I$6,$I$10,,$I$8,$I$12)</f>
        <v/>
      </c>
      <c r="D2223" s="3" t="str">
        <f xml:space="preserve"> RTD("cqg.rtd",,"StudyData", $I$2, "BAR", "", "High", $I$4, -$A2223, $I$6,$I$10,,$I$8,$I$12)</f>
        <v/>
      </c>
      <c r="E2223" s="3" t="str">
        <f xml:space="preserve"> RTD("cqg.rtd",,"StudyData", $I$2, "BAR", "", "Low", $I$4, -$A2223, $I$6,$I$10,,$I$8,$I$12)</f>
        <v/>
      </c>
      <c r="F2223" s="3" t="str">
        <f xml:space="preserve"> RTD("cqg.rtd",,"StudyData", $I$2, "BAR", "", "Close", $I$4, -$A2223, $I$6,$I$10,,$I$8,$I$12)</f>
        <v/>
      </c>
    </row>
    <row r="2224" spans="1:6" x14ac:dyDescent="0.3">
      <c r="A2224" s="1">
        <f t="shared" si="34"/>
        <v>2222</v>
      </c>
      <c r="B2224" s="6" t="str">
        <f xml:space="preserve"> RTD("cqg.rtd",,"StudyData", $I$2, "BAR", "", "Time", $I$4,-$A2224,$I$6,$I$10, "","False","T")</f>
        <v/>
      </c>
      <c r="C2224" s="3" t="str">
        <f xml:space="preserve"> RTD("cqg.rtd",,"StudyData", $I$2, "BAR", "", "Open", $I$4, -$A2224, $I$6,$I$10,,$I$8,$I$12)</f>
        <v/>
      </c>
      <c r="D2224" s="3" t="str">
        <f xml:space="preserve"> RTD("cqg.rtd",,"StudyData", $I$2, "BAR", "", "High", $I$4, -$A2224, $I$6,$I$10,,$I$8,$I$12)</f>
        <v/>
      </c>
      <c r="E2224" s="3" t="str">
        <f xml:space="preserve"> RTD("cqg.rtd",,"StudyData", $I$2, "BAR", "", "Low", $I$4, -$A2224, $I$6,$I$10,,$I$8,$I$12)</f>
        <v/>
      </c>
      <c r="F2224" s="3" t="str">
        <f xml:space="preserve"> RTD("cqg.rtd",,"StudyData", $I$2, "BAR", "", "Close", $I$4, -$A2224, $I$6,$I$10,,$I$8,$I$12)</f>
        <v/>
      </c>
    </row>
    <row r="2225" spans="1:6" x14ac:dyDescent="0.3">
      <c r="A2225" s="1">
        <f t="shared" si="34"/>
        <v>2223</v>
      </c>
      <c r="B2225" s="6" t="str">
        <f xml:space="preserve"> RTD("cqg.rtd",,"StudyData", $I$2, "BAR", "", "Time", $I$4,-$A2225,$I$6,$I$10, "","False","T")</f>
        <v/>
      </c>
      <c r="C2225" s="3" t="str">
        <f xml:space="preserve"> RTD("cqg.rtd",,"StudyData", $I$2, "BAR", "", "Open", $I$4, -$A2225, $I$6,$I$10,,$I$8,$I$12)</f>
        <v/>
      </c>
      <c r="D2225" s="3" t="str">
        <f xml:space="preserve"> RTD("cqg.rtd",,"StudyData", $I$2, "BAR", "", "High", $I$4, -$A2225, $I$6,$I$10,,$I$8,$I$12)</f>
        <v/>
      </c>
      <c r="E2225" s="3" t="str">
        <f xml:space="preserve"> RTD("cqg.rtd",,"StudyData", $I$2, "BAR", "", "Low", $I$4, -$A2225, $I$6,$I$10,,$I$8,$I$12)</f>
        <v/>
      </c>
      <c r="F2225" s="3" t="str">
        <f xml:space="preserve"> RTD("cqg.rtd",,"StudyData", $I$2, "BAR", "", "Close", $I$4, -$A2225, $I$6,$I$10,,$I$8,$I$12)</f>
        <v/>
      </c>
    </row>
    <row r="2226" spans="1:6" x14ac:dyDescent="0.3">
      <c r="A2226" s="1">
        <f t="shared" si="34"/>
        <v>2224</v>
      </c>
      <c r="B2226" s="6" t="str">
        <f xml:space="preserve"> RTD("cqg.rtd",,"StudyData", $I$2, "BAR", "", "Time", $I$4,-$A2226,$I$6,$I$10, "","False","T")</f>
        <v/>
      </c>
      <c r="C2226" s="3" t="str">
        <f xml:space="preserve"> RTD("cqg.rtd",,"StudyData", $I$2, "BAR", "", "Open", $I$4, -$A2226, $I$6,$I$10,,$I$8,$I$12)</f>
        <v/>
      </c>
      <c r="D2226" s="3" t="str">
        <f xml:space="preserve"> RTD("cqg.rtd",,"StudyData", $I$2, "BAR", "", "High", $I$4, -$A2226, $I$6,$I$10,,$I$8,$I$12)</f>
        <v/>
      </c>
      <c r="E2226" s="3" t="str">
        <f xml:space="preserve"> RTD("cqg.rtd",,"StudyData", $I$2, "BAR", "", "Low", $I$4, -$A2226, $I$6,$I$10,,$I$8,$I$12)</f>
        <v/>
      </c>
      <c r="F2226" s="3" t="str">
        <f xml:space="preserve"> RTD("cqg.rtd",,"StudyData", $I$2, "BAR", "", "Close", $I$4, -$A2226, $I$6,$I$10,,$I$8,$I$12)</f>
        <v/>
      </c>
    </row>
    <row r="2227" spans="1:6" x14ac:dyDescent="0.3">
      <c r="A2227" s="1">
        <f t="shared" si="34"/>
        <v>2225</v>
      </c>
      <c r="B2227" s="6" t="str">
        <f xml:space="preserve"> RTD("cqg.rtd",,"StudyData", $I$2, "BAR", "", "Time", $I$4,-$A2227,$I$6,$I$10, "","False","T")</f>
        <v/>
      </c>
      <c r="C2227" s="3" t="str">
        <f xml:space="preserve"> RTD("cqg.rtd",,"StudyData", $I$2, "BAR", "", "Open", $I$4, -$A2227, $I$6,$I$10,,$I$8,$I$12)</f>
        <v/>
      </c>
      <c r="D2227" s="3" t="str">
        <f xml:space="preserve"> RTD("cqg.rtd",,"StudyData", $I$2, "BAR", "", "High", $I$4, -$A2227, $I$6,$I$10,,$I$8,$I$12)</f>
        <v/>
      </c>
      <c r="E2227" s="3" t="str">
        <f xml:space="preserve"> RTD("cqg.rtd",,"StudyData", $I$2, "BAR", "", "Low", $I$4, -$A2227, $I$6,$I$10,,$I$8,$I$12)</f>
        <v/>
      </c>
      <c r="F2227" s="3" t="str">
        <f xml:space="preserve"> RTD("cqg.rtd",,"StudyData", $I$2, "BAR", "", "Close", $I$4, -$A2227, $I$6,$I$10,,$I$8,$I$12)</f>
        <v/>
      </c>
    </row>
    <row r="2228" spans="1:6" x14ac:dyDescent="0.3">
      <c r="A2228" s="1">
        <f t="shared" si="34"/>
        <v>2226</v>
      </c>
      <c r="B2228" s="6" t="str">
        <f xml:space="preserve"> RTD("cqg.rtd",,"StudyData", $I$2, "BAR", "", "Time", $I$4,-$A2228,$I$6,$I$10, "","False","T")</f>
        <v/>
      </c>
      <c r="C2228" s="3" t="str">
        <f xml:space="preserve"> RTD("cqg.rtd",,"StudyData", $I$2, "BAR", "", "Open", $I$4, -$A2228, $I$6,$I$10,,$I$8,$I$12)</f>
        <v/>
      </c>
      <c r="D2228" s="3" t="str">
        <f xml:space="preserve"> RTD("cqg.rtd",,"StudyData", $I$2, "BAR", "", "High", $I$4, -$A2228, $I$6,$I$10,,$I$8,$I$12)</f>
        <v/>
      </c>
      <c r="E2228" s="3" t="str">
        <f xml:space="preserve"> RTD("cqg.rtd",,"StudyData", $I$2, "BAR", "", "Low", $I$4, -$A2228, $I$6,$I$10,,$I$8,$I$12)</f>
        <v/>
      </c>
      <c r="F2228" s="3" t="str">
        <f xml:space="preserve"> RTD("cqg.rtd",,"StudyData", $I$2, "BAR", "", "Close", $I$4, -$A2228, $I$6,$I$10,,$I$8,$I$12)</f>
        <v/>
      </c>
    </row>
    <row r="2229" spans="1:6" x14ac:dyDescent="0.3">
      <c r="A2229" s="1">
        <f t="shared" si="34"/>
        <v>2227</v>
      </c>
      <c r="B2229" s="6" t="str">
        <f xml:space="preserve"> RTD("cqg.rtd",,"StudyData", $I$2, "BAR", "", "Time", $I$4,-$A2229,$I$6,$I$10, "","False","T")</f>
        <v/>
      </c>
      <c r="C2229" s="3" t="str">
        <f xml:space="preserve"> RTD("cqg.rtd",,"StudyData", $I$2, "BAR", "", "Open", $I$4, -$A2229, $I$6,$I$10,,$I$8,$I$12)</f>
        <v/>
      </c>
      <c r="D2229" s="3" t="str">
        <f xml:space="preserve"> RTD("cqg.rtd",,"StudyData", $I$2, "BAR", "", "High", $I$4, -$A2229, $I$6,$I$10,,$I$8,$I$12)</f>
        <v/>
      </c>
      <c r="E2229" s="3" t="str">
        <f xml:space="preserve"> RTD("cqg.rtd",,"StudyData", $I$2, "BAR", "", "Low", $I$4, -$A2229, $I$6,$I$10,,$I$8,$I$12)</f>
        <v/>
      </c>
      <c r="F2229" s="3" t="str">
        <f xml:space="preserve"> RTD("cqg.rtd",,"StudyData", $I$2, "BAR", "", "Close", $I$4, -$A2229, $I$6,$I$10,,$I$8,$I$12)</f>
        <v/>
      </c>
    </row>
    <row r="2230" spans="1:6" x14ac:dyDescent="0.3">
      <c r="A2230" s="1">
        <f t="shared" si="34"/>
        <v>2228</v>
      </c>
      <c r="B2230" s="6" t="str">
        <f xml:space="preserve"> RTD("cqg.rtd",,"StudyData", $I$2, "BAR", "", "Time", $I$4,-$A2230,$I$6,$I$10, "","False","T")</f>
        <v/>
      </c>
      <c r="C2230" s="3" t="str">
        <f xml:space="preserve"> RTD("cqg.rtd",,"StudyData", $I$2, "BAR", "", "Open", $I$4, -$A2230, $I$6,$I$10,,$I$8,$I$12)</f>
        <v/>
      </c>
      <c r="D2230" s="3" t="str">
        <f xml:space="preserve"> RTD("cqg.rtd",,"StudyData", $I$2, "BAR", "", "High", $I$4, -$A2230, $I$6,$I$10,,$I$8,$I$12)</f>
        <v/>
      </c>
      <c r="E2230" s="3" t="str">
        <f xml:space="preserve"> RTD("cqg.rtd",,"StudyData", $I$2, "BAR", "", "Low", $I$4, -$A2230, $I$6,$I$10,,$I$8,$I$12)</f>
        <v/>
      </c>
      <c r="F2230" s="3" t="str">
        <f xml:space="preserve"> RTD("cqg.rtd",,"StudyData", $I$2, "BAR", "", "Close", $I$4, -$A2230, $I$6,$I$10,,$I$8,$I$12)</f>
        <v/>
      </c>
    </row>
    <row r="2231" spans="1:6" x14ac:dyDescent="0.3">
      <c r="A2231" s="1">
        <f t="shared" si="34"/>
        <v>2229</v>
      </c>
      <c r="B2231" s="6" t="str">
        <f xml:space="preserve"> RTD("cqg.rtd",,"StudyData", $I$2, "BAR", "", "Time", $I$4,-$A2231,$I$6,$I$10, "","False","T")</f>
        <v/>
      </c>
      <c r="C2231" s="3" t="str">
        <f xml:space="preserve"> RTD("cqg.rtd",,"StudyData", $I$2, "BAR", "", "Open", $I$4, -$A2231, $I$6,$I$10,,$I$8,$I$12)</f>
        <v/>
      </c>
      <c r="D2231" s="3" t="str">
        <f xml:space="preserve"> RTD("cqg.rtd",,"StudyData", $I$2, "BAR", "", "High", $I$4, -$A2231, $I$6,$I$10,,$I$8,$I$12)</f>
        <v/>
      </c>
      <c r="E2231" s="3" t="str">
        <f xml:space="preserve"> RTD("cqg.rtd",,"StudyData", $I$2, "BAR", "", "Low", $I$4, -$A2231, $I$6,$I$10,,$I$8,$I$12)</f>
        <v/>
      </c>
      <c r="F2231" s="3" t="str">
        <f xml:space="preserve"> RTD("cqg.rtd",,"StudyData", $I$2, "BAR", "", "Close", $I$4, -$A2231, $I$6,$I$10,,$I$8,$I$12)</f>
        <v/>
      </c>
    </row>
    <row r="2232" spans="1:6" x14ac:dyDescent="0.3">
      <c r="A2232" s="1">
        <f t="shared" si="34"/>
        <v>2230</v>
      </c>
      <c r="B2232" s="6" t="str">
        <f xml:space="preserve"> RTD("cqg.rtd",,"StudyData", $I$2, "BAR", "", "Time", $I$4,-$A2232,$I$6,$I$10, "","False","T")</f>
        <v/>
      </c>
      <c r="C2232" s="3" t="str">
        <f xml:space="preserve"> RTD("cqg.rtd",,"StudyData", $I$2, "BAR", "", "Open", $I$4, -$A2232, $I$6,$I$10,,$I$8,$I$12)</f>
        <v/>
      </c>
      <c r="D2232" s="3" t="str">
        <f xml:space="preserve"> RTD("cqg.rtd",,"StudyData", $I$2, "BAR", "", "High", $I$4, -$A2232, $I$6,$I$10,,$I$8,$I$12)</f>
        <v/>
      </c>
      <c r="E2232" s="3" t="str">
        <f xml:space="preserve"> RTD("cqg.rtd",,"StudyData", $I$2, "BAR", "", "Low", $I$4, -$A2232, $I$6,$I$10,,$I$8,$I$12)</f>
        <v/>
      </c>
      <c r="F2232" s="3" t="str">
        <f xml:space="preserve"> RTD("cqg.rtd",,"StudyData", $I$2, "BAR", "", "Close", $I$4, -$A2232, $I$6,$I$10,,$I$8,$I$12)</f>
        <v/>
      </c>
    </row>
    <row r="2233" spans="1:6" x14ac:dyDescent="0.3">
      <c r="A2233" s="1">
        <f t="shared" si="34"/>
        <v>2231</v>
      </c>
      <c r="B2233" s="6" t="str">
        <f xml:space="preserve"> RTD("cqg.rtd",,"StudyData", $I$2, "BAR", "", "Time", $I$4,-$A2233,$I$6,$I$10, "","False","T")</f>
        <v/>
      </c>
      <c r="C2233" s="3" t="str">
        <f xml:space="preserve"> RTD("cqg.rtd",,"StudyData", $I$2, "BAR", "", "Open", $I$4, -$A2233, $I$6,$I$10,,$I$8,$I$12)</f>
        <v/>
      </c>
      <c r="D2233" s="3" t="str">
        <f xml:space="preserve"> RTD("cqg.rtd",,"StudyData", $I$2, "BAR", "", "High", $I$4, -$A2233, $I$6,$I$10,,$I$8,$I$12)</f>
        <v/>
      </c>
      <c r="E2233" s="3" t="str">
        <f xml:space="preserve"> RTD("cqg.rtd",,"StudyData", $I$2, "BAR", "", "Low", $I$4, -$A2233, $I$6,$I$10,,$I$8,$I$12)</f>
        <v/>
      </c>
      <c r="F2233" s="3" t="str">
        <f xml:space="preserve"> RTD("cqg.rtd",,"StudyData", $I$2, "BAR", "", "Close", $I$4, -$A2233, $I$6,$I$10,,$I$8,$I$12)</f>
        <v/>
      </c>
    </row>
    <row r="2234" spans="1:6" x14ac:dyDescent="0.3">
      <c r="A2234" s="1">
        <f t="shared" si="34"/>
        <v>2232</v>
      </c>
      <c r="B2234" s="6" t="str">
        <f xml:space="preserve"> RTD("cqg.rtd",,"StudyData", $I$2, "BAR", "", "Time", $I$4,-$A2234,$I$6,$I$10, "","False","T")</f>
        <v/>
      </c>
      <c r="C2234" s="3" t="str">
        <f xml:space="preserve"> RTD("cqg.rtd",,"StudyData", $I$2, "BAR", "", "Open", $I$4, -$A2234, $I$6,$I$10,,$I$8,$I$12)</f>
        <v/>
      </c>
      <c r="D2234" s="3" t="str">
        <f xml:space="preserve"> RTD("cqg.rtd",,"StudyData", $I$2, "BAR", "", "High", $I$4, -$A2234, $I$6,$I$10,,$I$8,$I$12)</f>
        <v/>
      </c>
      <c r="E2234" s="3" t="str">
        <f xml:space="preserve"> RTD("cqg.rtd",,"StudyData", $I$2, "BAR", "", "Low", $I$4, -$A2234, $I$6,$I$10,,$I$8,$I$12)</f>
        <v/>
      </c>
      <c r="F2234" s="3" t="str">
        <f xml:space="preserve"> RTD("cqg.rtd",,"StudyData", $I$2, "BAR", "", "Close", $I$4, -$A2234, $I$6,$I$10,,$I$8,$I$12)</f>
        <v/>
      </c>
    </row>
    <row r="2235" spans="1:6" x14ac:dyDescent="0.3">
      <c r="A2235" s="1">
        <f t="shared" si="34"/>
        <v>2233</v>
      </c>
      <c r="B2235" s="6" t="str">
        <f xml:space="preserve"> RTD("cqg.rtd",,"StudyData", $I$2, "BAR", "", "Time", $I$4,-$A2235,$I$6,$I$10, "","False","T")</f>
        <v/>
      </c>
      <c r="C2235" s="3" t="str">
        <f xml:space="preserve"> RTD("cqg.rtd",,"StudyData", $I$2, "BAR", "", "Open", $I$4, -$A2235, $I$6,$I$10,,$I$8,$I$12)</f>
        <v/>
      </c>
      <c r="D2235" s="3" t="str">
        <f xml:space="preserve"> RTD("cqg.rtd",,"StudyData", $I$2, "BAR", "", "High", $I$4, -$A2235, $I$6,$I$10,,$I$8,$I$12)</f>
        <v/>
      </c>
      <c r="E2235" s="3" t="str">
        <f xml:space="preserve"> RTD("cqg.rtd",,"StudyData", $I$2, "BAR", "", "Low", $I$4, -$A2235, $I$6,$I$10,,$I$8,$I$12)</f>
        <v/>
      </c>
      <c r="F2235" s="3" t="str">
        <f xml:space="preserve"> RTD("cqg.rtd",,"StudyData", $I$2, "BAR", "", "Close", $I$4, -$A2235, $I$6,$I$10,,$I$8,$I$12)</f>
        <v/>
      </c>
    </row>
    <row r="2236" spans="1:6" x14ac:dyDescent="0.3">
      <c r="A2236" s="1">
        <f t="shared" si="34"/>
        <v>2234</v>
      </c>
      <c r="B2236" s="6" t="str">
        <f xml:space="preserve"> RTD("cqg.rtd",,"StudyData", $I$2, "BAR", "", "Time", $I$4,-$A2236,$I$6,$I$10, "","False","T")</f>
        <v/>
      </c>
      <c r="C2236" s="3" t="str">
        <f xml:space="preserve"> RTD("cqg.rtd",,"StudyData", $I$2, "BAR", "", "Open", $I$4, -$A2236, $I$6,$I$10,,$I$8,$I$12)</f>
        <v/>
      </c>
      <c r="D2236" s="3" t="str">
        <f xml:space="preserve"> RTD("cqg.rtd",,"StudyData", $I$2, "BAR", "", "High", $I$4, -$A2236, $I$6,$I$10,,$I$8,$I$12)</f>
        <v/>
      </c>
      <c r="E2236" s="3" t="str">
        <f xml:space="preserve"> RTD("cqg.rtd",,"StudyData", $I$2, "BAR", "", "Low", $I$4, -$A2236, $I$6,$I$10,,$I$8,$I$12)</f>
        <v/>
      </c>
      <c r="F2236" s="3" t="str">
        <f xml:space="preserve"> RTD("cqg.rtd",,"StudyData", $I$2, "BAR", "", "Close", $I$4, -$A2236, $I$6,$I$10,,$I$8,$I$12)</f>
        <v/>
      </c>
    </row>
    <row r="2237" spans="1:6" x14ac:dyDescent="0.3">
      <c r="A2237" s="1">
        <f t="shared" si="34"/>
        <v>2235</v>
      </c>
      <c r="B2237" s="6" t="str">
        <f xml:space="preserve"> RTD("cqg.rtd",,"StudyData", $I$2, "BAR", "", "Time", $I$4,-$A2237,$I$6,$I$10, "","False","T")</f>
        <v/>
      </c>
      <c r="C2237" s="3" t="str">
        <f xml:space="preserve"> RTD("cqg.rtd",,"StudyData", $I$2, "BAR", "", "Open", $I$4, -$A2237, $I$6,$I$10,,$I$8,$I$12)</f>
        <v/>
      </c>
      <c r="D2237" s="3" t="str">
        <f xml:space="preserve"> RTD("cqg.rtd",,"StudyData", $I$2, "BAR", "", "High", $I$4, -$A2237, $I$6,$I$10,,$I$8,$I$12)</f>
        <v/>
      </c>
      <c r="E2237" s="3" t="str">
        <f xml:space="preserve"> RTD("cqg.rtd",,"StudyData", $I$2, "BAR", "", "Low", $I$4, -$A2237, $I$6,$I$10,,$I$8,$I$12)</f>
        <v/>
      </c>
      <c r="F2237" s="3" t="str">
        <f xml:space="preserve"> RTD("cqg.rtd",,"StudyData", $I$2, "BAR", "", "Close", $I$4, -$A2237, $I$6,$I$10,,$I$8,$I$12)</f>
        <v/>
      </c>
    </row>
    <row r="2238" spans="1:6" x14ac:dyDescent="0.3">
      <c r="A2238" s="1">
        <f t="shared" si="34"/>
        <v>2236</v>
      </c>
      <c r="B2238" s="6" t="str">
        <f xml:space="preserve"> RTD("cqg.rtd",,"StudyData", $I$2, "BAR", "", "Time", $I$4,-$A2238,$I$6,$I$10, "","False","T")</f>
        <v/>
      </c>
      <c r="C2238" s="3" t="str">
        <f xml:space="preserve"> RTD("cqg.rtd",,"StudyData", $I$2, "BAR", "", "Open", $I$4, -$A2238, $I$6,$I$10,,$I$8,$I$12)</f>
        <v/>
      </c>
      <c r="D2238" s="3" t="str">
        <f xml:space="preserve"> RTD("cqg.rtd",,"StudyData", $I$2, "BAR", "", "High", $I$4, -$A2238, $I$6,$I$10,,$I$8,$I$12)</f>
        <v/>
      </c>
      <c r="E2238" s="3" t="str">
        <f xml:space="preserve"> RTD("cqg.rtd",,"StudyData", $I$2, "BAR", "", "Low", $I$4, -$A2238, $I$6,$I$10,,$I$8,$I$12)</f>
        <v/>
      </c>
      <c r="F2238" s="3" t="str">
        <f xml:space="preserve"> RTD("cqg.rtd",,"StudyData", $I$2, "BAR", "", "Close", $I$4, -$A2238, $I$6,$I$10,,$I$8,$I$12)</f>
        <v/>
      </c>
    </row>
    <row r="2239" spans="1:6" x14ac:dyDescent="0.3">
      <c r="A2239" s="1">
        <f t="shared" si="34"/>
        <v>2237</v>
      </c>
      <c r="B2239" s="6" t="str">
        <f xml:space="preserve"> RTD("cqg.rtd",,"StudyData", $I$2, "BAR", "", "Time", $I$4,-$A2239,$I$6,$I$10, "","False","T")</f>
        <v/>
      </c>
      <c r="C2239" s="3" t="str">
        <f xml:space="preserve"> RTD("cqg.rtd",,"StudyData", $I$2, "BAR", "", "Open", $I$4, -$A2239, $I$6,$I$10,,$I$8,$I$12)</f>
        <v/>
      </c>
      <c r="D2239" s="3" t="str">
        <f xml:space="preserve"> RTD("cqg.rtd",,"StudyData", $I$2, "BAR", "", "High", $I$4, -$A2239, $I$6,$I$10,,$I$8,$I$12)</f>
        <v/>
      </c>
      <c r="E2239" s="3" t="str">
        <f xml:space="preserve"> RTD("cqg.rtd",,"StudyData", $I$2, "BAR", "", "Low", $I$4, -$A2239, $I$6,$I$10,,$I$8,$I$12)</f>
        <v/>
      </c>
      <c r="F2239" s="3" t="str">
        <f xml:space="preserve"> RTD("cqg.rtd",,"StudyData", $I$2, "BAR", "", "Close", $I$4, -$A2239, $I$6,$I$10,,$I$8,$I$12)</f>
        <v/>
      </c>
    </row>
    <row r="2240" spans="1:6" x14ac:dyDescent="0.3">
      <c r="A2240" s="1">
        <f t="shared" si="34"/>
        <v>2238</v>
      </c>
      <c r="B2240" s="6" t="str">
        <f xml:space="preserve"> RTD("cqg.rtd",,"StudyData", $I$2, "BAR", "", "Time", $I$4,-$A2240,$I$6,$I$10, "","False","T")</f>
        <v/>
      </c>
      <c r="C2240" s="3" t="str">
        <f xml:space="preserve"> RTD("cqg.rtd",,"StudyData", $I$2, "BAR", "", "Open", $I$4, -$A2240, $I$6,$I$10,,$I$8,$I$12)</f>
        <v/>
      </c>
      <c r="D2240" s="3" t="str">
        <f xml:space="preserve"> RTD("cqg.rtd",,"StudyData", $I$2, "BAR", "", "High", $I$4, -$A2240, $I$6,$I$10,,$I$8,$I$12)</f>
        <v/>
      </c>
      <c r="E2240" s="3" t="str">
        <f xml:space="preserve"> RTD("cqg.rtd",,"StudyData", $I$2, "BAR", "", "Low", $I$4, -$A2240, $I$6,$I$10,,$I$8,$I$12)</f>
        <v/>
      </c>
      <c r="F2240" s="3" t="str">
        <f xml:space="preserve"> RTD("cqg.rtd",,"StudyData", $I$2, "BAR", "", "Close", $I$4, -$A2240, $I$6,$I$10,,$I$8,$I$12)</f>
        <v/>
      </c>
    </row>
    <row r="2241" spans="1:6" x14ac:dyDescent="0.3">
      <c r="A2241" s="1">
        <f t="shared" si="34"/>
        <v>2239</v>
      </c>
      <c r="B2241" s="6" t="str">
        <f xml:space="preserve"> RTD("cqg.rtd",,"StudyData", $I$2, "BAR", "", "Time", $I$4,-$A2241,$I$6,$I$10, "","False","T")</f>
        <v/>
      </c>
      <c r="C2241" s="3" t="str">
        <f xml:space="preserve"> RTD("cqg.rtd",,"StudyData", $I$2, "BAR", "", "Open", $I$4, -$A2241, $I$6,$I$10,,$I$8,$I$12)</f>
        <v/>
      </c>
      <c r="D2241" s="3" t="str">
        <f xml:space="preserve"> RTD("cqg.rtd",,"StudyData", $I$2, "BAR", "", "High", $I$4, -$A2241, $I$6,$I$10,,$I$8,$I$12)</f>
        <v/>
      </c>
      <c r="E2241" s="3" t="str">
        <f xml:space="preserve"> RTD("cqg.rtd",,"StudyData", $I$2, "BAR", "", "Low", $I$4, -$A2241, $I$6,$I$10,,$I$8,$I$12)</f>
        <v/>
      </c>
      <c r="F2241" s="3" t="str">
        <f xml:space="preserve"> RTD("cqg.rtd",,"StudyData", $I$2, "BAR", "", "Close", $I$4, -$A2241, $I$6,$I$10,,$I$8,$I$12)</f>
        <v/>
      </c>
    </row>
    <row r="2242" spans="1:6" x14ac:dyDescent="0.3">
      <c r="A2242" s="1">
        <f t="shared" si="34"/>
        <v>2240</v>
      </c>
      <c r="B2242" s="6" t="str">
        <f xml:space="preserve"> RTD("cqg.rtd",,"StudyData", $I$2, "BAR", "", "Time", $I$4,-$A2242,$I$6,$I$10, "","False","T")</f>
        <v/>
      </c>
      <c r="C2242" s="3" t="str">
        <f xml:space="preserve"> RTD("cqg.rtd",,"StudyData", $I$2, "BAR", "", "Open", $I$4, -$A2242, $I$6,$I$10,,$I$8,$I$12)</f>
        <v/>
      </c>
      <c r="D2242" s="3" t="str">
        <f xml:space="preserve"> RTD("cqg.rtd",,"StudyData", $I$2, "BAR", "", "High", $I$4, -$A2242, $I$6,$I$10,,$I$8,$I$12)</f>
        <v/>
      </c>
      <c r="E2242" s="3" t="str">
        <f xml:space="preserve"> RTD("cqg.rtd",,"StudyData", $I$2, "BAR", "", "Low", $I$4, -$A2242, $I$6,$I$10,,$I$8,$I$12)</f>
        <v/>
      </c>
      <c r="F2242" s="3" t="str">
        <f xml:space="preserve"> RTD("cqg.rtd",,"StudyData", $I$2, "BAR", "", "Close", $I$4, -$A2242, $I$6,$I$10,,$I$8,$I$12)</f>
        <v/>
      </c>
    </row>
    <row r="2243" spans="1:6" x14ac:dyDescent="0.3">
      <c r="A2243" s="1">
        <f t="shared" si="34"/>
        <v>2241</v>
      </c>
      <c r="B2243" s="6" t="str">
        <f xml:space="preserve"> RTD("cqg.rtd",,"StudyData", $I$2, "BAR", "", "Time", $I$4,-$A2243,$I$6,$I$10, "","False","T")</f>
        <v/>
      </c>
      <c r="C2243" s="3" t="str">
        <f xml:space="preserve"> RTD("cqg.rtd",,"StudyData", $I$2, "BAR", "", "Open", $I$4, -$A2243, $I$6,$I$10,,$I$8,$I$12)</f>
        <v/>
      </c>
      <c r="D2243" s="3" t="str">
        <f xml:space="preserve"> RTD("cqg.rtd",,"StudyData", $I$2, "BAR", "", "High", $I$4, -$A2243, $I$6,$I$10,,$I$8,$I$12)</f>
        <v/>
      </c>
      <c r="E2243" s="3" t="str">
        <f xml:space="preserve"> RTD("cqg.rtd",,"StudyData", $I$2, "BAR", "", "Low", $I$4, -$A2243, $I$6,$I$10,,$I$8,$I$12)</f>
        <v/>
      </c>
      <c r="F2243" s="3" t="str">
        <f xml:space="preserve"> RTD("cqg.rtd",,"StudyData", $I$2, "BAR", "", "Close", $I$4, -$A2243, $I$6,$I$10,,$I$8,$I$12)</f>
        <v/>
      </c>
    </row>
    <row r="2244" spans="1:6" x14ac:dyDescent="0.3">
      <c r="A2244" s="1">
        <f t="shared" ref="A2244:A2307" si="35">A2243+1</f>
        <v>2242</v>
      </c>
      <c r="B2244" s="6" t="str">
        <f xml:space="preserve"> RTD("cqg.rtd",,"StudyData", $I$2, "BAR", "", "Time", $I$4,-$A2244,$I$6,$I$10, "","False","T")</f>
        <v/>
      </c>
      <c r="C2244" s="3" t="str">
        <f xml:space="preserve"> RTD("cqg.rtd",,"StudyData", $I$2, "BAR", "", "Open", $I$4, -$A2244, $I$6,$I$10,,$I$8,$I$12)</f>
        <v/>
      </c>
      <c r="D2244" s="3" t="str">
        <f xml:space="preserve"> RTD("cqg.rtd",,"StudyData", $I$2, "BAR", "", "High", $I$4, -$A2244, $I$6,$I$10,,$I$8,$I$12)</f>
        <v/>
      </c>
      <c r="E2244" s="3" t="str">
        <f xml:space="preserve"> RTD("cqg.rtd",,"StudyData", $I$2, "BAR", "", "Low", $I$4, -$A2244, $I$6,$I$10,,$I$8,$I$12)</f>
        <v/>
      </c>
      <c r="F2244" s="3" t="str">
        <f xml:space="preserve"> RTD("cqg.rtd",,"StudyData", $I$2, "BAR", "", "Close", $I$4, -$A2244, $I$6,$I$10,,$I$8,$I$12)</f>
        <v/>
      </c>
    </row>
    <row r="2245" spans="1:6" x14ac:dyDescent="0.3">
      <c r="A2245" s="1">
        <f t="shared" si="35"/>
        <v>2243</v>
      </c>
      <c r="B2245" s="6" t="str">
        <f xml:space="preserve"> RTD("cqg.rtd",,"StudyData", $I$2, "BAR", "", "Time", $I$4,-$A2245,$I$6,$I$10, "","False","T")</f>
        <v/>
      </c>
      <c r="C2245" s="3" t="str">
        <f xml:space="preserve"> RTD("cqg.rtd",,"StudyData", $I$2, "BAR", "", "Open", $I$4, -$A2245, $I$6,$I$10,,$I$8,$I$12)</f>
        <v/>
      </c>
      <c r="D2245" s="3" t="str">
        <f xml:space="preserve"> RTD("cqg.rtd",,"StudyData", $I$2, "BAR", "", "High", $I$4, -$A2245, $I$6,$I$10,,$I$8,$I$12)</f>
        <v/>
      </c>
      <c r="E2245" s="3" t="str">
        <f xml:space="preserve"> RTD("cqg.rtd",,"StudyData", $I$2, "BAR", "", "Low", $I$4, -$A2245, $I$6,$I$10,,$I$8,$I$12)</f>
        <v/>
      </c>
      <c r="F2245" s="3" t="str">
        <f xml:space="preserve"> RTD("cqg.rtd",,"StudyData", $I$2, "BAR", "", "Close", $I$4, -$A2245, $I$6,$I$10,,$I$8,$I$12)</f>
        <v/>
      </c>
    </row>
    <row r="2246" spans="1:6" x14ac:dyDescent="0.3">
      <c r="A2246" s="1">
        <f t="shared" si="35"/>
        <v>2244</v>
      </c>
      <c r="B2246" s="6" t="str">
        <f xml:space="preserve"> RTD("cqg.rtd",,"StudyData", $I$2, "BAR", "", "Time", $I$4,-$A2246,$I$6,$I$10, "","False","T")</f>
        <v/>
      </c>
      <c r="C2246" s="3" t="str">
        <f xml:space="preserve"> RTD("cqg.rtd",,"StudyData", $I$2, "BAR", "", "Open", $I$4, -$A2246, $I$6,$I$10,,$I$8,$I$12)</f>
        <v/>
      </c>
      <c r="D2246" s="3" t="str">
        <f xml:space="preserve"> RTD("cqg.rtd",,"StudyData", $I$2, "BAR", "", "High", $I$4, -$A2246, $I$6,$I$10,,$I$8,$I$12)</f>
        <v/>
      </c>
      <c r="E2246" s="3" t="str">
        <f xml:space="preserve"> RTD("cqg.rtd",,"StudyData", $I$2, "BAR", "", "Low", $I$4, -$A2246, $I$6,$I$10,,$I$8,$I$12)</f>
        <v/>
      </c>
      <c r="F2246" s="3" t="str">
        <f xml:space="preserve"> RTD("cqg.rtd",,"StudyData", $I$2, "BAR", "", "Close", $I$4, -$A2246, $I$6,$I$10,,$I$8,$I$12)</f>
        <v/>
      </c>
    </row>
    <row r="2247" spans="1:6" x14ac:dyDescent="0.3">
      <c r="A2247" s="1">
        <f t="shared" si="35"/>
        <v>2245</v>
      </c>
      <c r="B2247" s="6" t="str">
        <f xml:space="preserve"> RTD("cqg.rtd",,"StudyData", $I$2, "BAR", "", "Time", $I$4,-$A2247,$I$6,$I$10, "","False","T")</f>
        <v/>
      </c>
      <c r="C2247" s="3" t="str">
        <f xml:space="preserve"> RTD("cqg.rtd",,"StudyData", $I$2, "BAR", "", "Open", $I$4, -$A2247, $I$6,$I$10,,$I$8,$I$12)</f>
        <v/>
      </c>
      <c r="D2247" s="3" t="str">
        <f xml:space="preserve"> RTD("cqg.rtd",,"StudyData", $I$2, "BAR", "", "High", $I$4, -$A2247, $I$6,$I$10,,$I$8,$I$12)</f>
        <v/>
      </c>
      <c r="E2247" s="3" t="str">
        <f xml:space="preserve"> RTD("cqg.rtd",,"StudyData", $I$2, "BAR", "", "Low", $I$4, -$A2247, $I$6,$I$10,,$I$8,$I$12)</f>
        <v/>
      </c>
      <c r="F2247" s="3" t="str">
        <f xml:space="preserve"> RTD("cqg.rtd",,"StudyData", $I$2, "BAR", "", "Close", $I$4, -$A2247, $I$6,$I$10,,$I$8,$I$12)</f>
        <v/>
      </c>
    </row>
    <row r="2248" spans="1:6" x14ac:dyDescent="0.3">
      <c r="A2248" s="1">
        <f t="shared" si="35"/>
        <v>2246</v>
      </c>
      <c r="B2248" s="6" t="str">
        <f xml:space="preserve"> RTD("cqg.rtd",,"StudyData", $I$2, "BAR", "", "Time", $I$4,-$A2248,$I$6,$I$10, "","False","T")</f>
        <v/>
      </c>
      <c r="C2248" s="3" t="str">
        <f xml:space="preserve"> RTD("cqg.rtd",,"StudyData", $I$2, "BAR", "", "Open", $I$4, -$A2248, $I$6,$I$10,,$I$8,$I$12)</f>
        <v/>
      </c>
      <c r="D2248" s="3" t="str">
        <f xml:space="preserve"> RTD("cqg.rtd",,"StudyData", $I$2, "BAR", "", "High", $I$4, -$A2248, $I$6,$I$10,,$I$8,$I$12)</f>
        <v/>
      </c>
      <c r="E2248" s="3" t="str">
        <f xml:space="preserve"> RTD("cqg.rtd",,"StudyData", $I$2, "BAR", "", "Low", $I$4, -$A2248, $I$6,$I$10,,$I$8,$I$12)</f>
        <v/>
      </c>
      <c r="F2248" s="3" t="str">
        <f xml:space="preserve"> RTD("cqg.rtd",,"StudyData", $I$2, "BAR", "", "Close", $I$4, -$A2248, $I$6,$I$10,,$I$8,$I$12)</f>
        <v/>
      </c>
    </row>
    <row r="2249" spans="1:6" x14ac:dyDescent="0.3">
      <c r="A2249" s="1">
        <f t="shared" si="35"/>
        <v>2247</v>
      </c>
      <c r="B2249" s="6" t="str">
        <f xml:space="preserve"> RTD("cqg.rtd",,"StudyData", $I$2, "BAR", "", "Time", $I$4,-$A2249,$I$6,$I$10, "","False","T")</f>
        <v/>
      </c>
      <c r="C2249" s="3" t="str">
        <f xml:space="preserve"> RTD("cqg.rtd",,"StudyData", $I$2, "BAR", "", "Open", $I$4, -$A2249, $I$6,$I$10,,$I$8,$I$12)</f>
        <v/>
      </c>
      <c r="D2249" s="3" t="str">
        <f xml:space="preserve"> RTD("cqg.rtd",,"StudyData", $I$2, "BAR", "", "High", $I$4, -$A2249, $I$6,$I$10,,$I$8,$I$12)</f>
        <v/>
      </c>
      <c r="E2249" s="3" t="str">
        <f xml:space="preserve"> RTD("cqg.rtd",,"StudyData", $I$2, "BAR", "", "Low", $I$4, -$A2249, $I$6,$I$10,,$I$8,$I$12)</f>
        <v/>
      </c>
      <c r="F2249" s="3" t="str">
        <f xml:space="preserve"> RTD("cqg.rtd",,"StudyData", $I$2, "BAR", "", "Close", $I$4, -$A2249, $I$6,$I$10,,$I$8,$I$12)</f>
        <v/>
      </c>
    </row>
    <row r="2250" spans="1:6" x14ac:dyDescent="0.3">
      <c r="A2250" s="1">
        <f t="shared" si="35"/>
        <v>2248</v>
      </c>
      <c r="B2250" s="6" t="str">
        <f xml:space="preserve"> RTD("cqg.rtd",,"StudyData", $I$2, "BAR", "", "Time", $I$4,-$A2250,$I$6,$I$10, "","False","T")</f>
        <v/>
      </c>
      <c r="C2250" s="3" t="str">
        <f xml:space="preserve"> RTD("cqg.rtd",,"StudyData", $I$2, "BAR", "", "Open", $I$4, -$A2250, $I$6,$I$10,,$I$8,$I$12)</f>
        <v/>
      </c>
      <c r="D2250" s="3" t="str">
        <f xml:space="preserve"> RTD("cqg.rtd",,"StudyData", $I$2, "BAR", "", "High", $I$4, -$A2250, $I$6,$I$10,,$I$8,$I$12)</f>
        <v/>
      </c>
      <c r="E2250" s="3" t="str">
        <f xml:space="preserve"> RTD("cqg.rtd",,"StudyData", $I$2, "BAR", "", "Low", $I$4, -$A2250, $I$6,$I$10,,$I$8,$I$12)</f>
        <v/>
      </c>
      <c r="F2250" s="3" t="str">
        <f xml:space="preserve"> RTD("cqg.rtd",,"StudyData", $I$2, "BAR", "", "Close", $I$4, -$A2250, $I$6,$I$10,,$I$8,$I$12)</f>
        <v/>
      </c>
    </row>
    <row r="2251" spans="1:6" x14ac:dyDescent="0.3">
      <c r="A2251" s="1">
        <f t="shared" si="35"/>
        <v>2249</v>
      </c>
      <c r="B2251" s="6" t="str">
        <f xml:space="preserve"> RTD("cqg.rtd",,"StudyData", $I$2, "BAR", "", "Time", $I$4,-$A2251,$I$6,$I$10, "","False","T")</f>
        <v/>
      </c>
      <c r="C2251" s="3" t="str">
        <f xml:space="preserve"> RTD("cqg.rtd",,"StudyData", $I$2, "BAR", "", "Open", $I$4, -$A2251, $I$6,$I$10,,$I$8,$I$12)</f>
        <v/>
      </c>
      <c r="D2251" s="3" t="str">
        <f xml:space="preserve"> RTD("cqg.rtd",,"StudyData", $I$2, "BAR", "", "High", $I$4, -$A2251, $I$6,$I$10,,$I$8,$I$12)</f>
        <v/>
      </c>
      <c r="E2251" s="3" t="str">
        <f xml:space="preserve"> RTD("cqg.rtd",,"StudyData", $I$2, "BAR", "", "Low", $I$4, -$A2251, $I$6,$I$10,,$I$8,$I$12)</f>
        <v/>
      </c>
      <c r="F2251" s="3" t="str">
        <f xml:space="preserve"> RTD("cqg.rtd",,"StudyData", $I$2, "BAR", "", "Close", $I$4, -$A2251, $I$6,$I$10,,$I$8,$I$12)</f>
        <v/>
      </c>
    </row>
    <row r="2252" spans="1:6" x14ac:dyDescent="0.3">
      <c r="A2252" s="1">
        <f t="shared" si="35"/>
        <v>2250</v>
      </c>
      <c r="B2252" s="6" t="str">
        <f xml:space="preserve"> RTD("cqg.rtd",,"StudyData", $I$2, "BAR", "", "Time", $I$4,-$A2252,$I$6,$I$10, "","False","T")</f>
        <v/>
      </c>
      <c r="C2252" s="3" t="str">
        <f xml:space="preserve"> RTD("cqg.rtd",,"StudyData", $I$2, "BAR", "", "Open", $I$4, -$A2252, $I$6,$I$10,,$I$8,$I$12)</f>
        <v/>
      </c>
      <c r="D2252" s="3" t="str">
        <f xml:space="preserve"> RTD("cqg.rtd",,"StudyData", $I$2, "BAR", "", "High", $I$4, -$A2252, $I$6,$I$10,,$I$8,$I$12)</f>
        <v/>
      </c>
      <c r="E2252" s="3" t="str">
        <f xml:space="preserve"> RTD("cqg.rtd",,"StudyData", $I$2, "BAR", "", "Low", $I$4, -$A2252, $I$6,$I$10,,$I$8,$I$12)</f>
        <v/>
      </c>
      <c r="F2252" s="3" t="str">
        <f xml:space="preserve"> RTD("cqg.rtd",,"StudyData", $I$2, "BAR", "", "Close", $I$4, -$A2252, $I$6,$I$10,,$I$8,$I$12)</f>
        <v/>
      </c>
    </row>
    <row r="2253" spans="1:6" x14ac:dyDescent="0.3">
      <c r="A2253" s="1">
        <f t="shared" si="35"/>
        <v>2251</v>
      </c>
      <c r="B2253" s="6" t="str">
        <f xml:space="preserve"> RTD("cqg.rtd",,"StudyData", $I$2, "BAR", "", "Time", $I$4,-$A2253,$I$6,$I$10, "","False","T")</f>
        <v/>
      </c>
      <c r="C2253" s="3" t="str">
        <f xml:space="preserve"> RTD("cqg.rtd",,"StudyData", $I$2, "BAR", "", "Open", $I$4, -$A2253, $I$6,$I$10,,$I$8,$I$12)</f>
        <v/>
      </c>
      <c r="D2253" s="3" t="str">
        <f xml:space="preserve"> RTD("cqg.rtd",,"StudyData", $I$2, "BAR", "", "High", $I$4, -$A2253, $I$6,$I$10,,$I$8,$I$12)</f>
        <v/>
      </c>
      <c r="E2253" s="3" t="str">
        <f xml:space="preserve"> RTD("cqg.rtd",,"StudyData", $I$2, "BAR", "", "Low", $I$4, -$A2253, $I$6,$I$10,,$I$8,$I$12)</f>
        <v/>
      </c>
      <c r="F2253" s="3" t="str">
        <f xml:space="preserve"> RTD("cqg.rtd",,"StudyData", $I$2, "BAR", "", "Close", $I$4, -$A2253, $I$6,$I$10,,$I$8,$I$12)</f>
        <v/>
      </c>
    </row>
    <row r="2254" spans="1:6" x14ac:dyDescent="0.3">
      <c r="A2254" s="1">
        <f t="shared" si="35"/>
        <v>2252</v>
      </c>
      <c r="B2254" s="6" t="str">
        <f xml:space="preserve"> RTD("cqg.rtd",,"StudyData", $I$2, "BAR", "", "Time", $I$4,-$A2254,$I$6,$I$10, "","False","T")</f>
        <v/>
      </c>
      <c r="C2254" s="3" t="str">
        <f xml:space="preserve"> RTD("cqg.rtd",,"StudyData", $I$2, "BAR", "", "Open", $I$4, -$A2254, $I$6,$I$10,,$I$8,$I$12)</f>
        <v/>
      </c>
      <c r="D2254" s="3" t="str">
        <f xml:space="preserve"> RTD("cqg.rtd",,"StudyData", $I$2, "BAR", "", "High", $I$4, -$A2254, $I$6,$I$10,,$I$8,$I$12)</f>
        <v/>
      </c>
      <c r="E2254" s="3" t="str">
        <f xml:space="preserve"> RTD("cqg.rtd",,"StudyData", $I$2, "BAR", "", "Low", $I$4, -$A2254, $I$6,$I$10,,$I$8,$I$12)</f>
        <v/>
      </c>
      <c r="F2254" s="3" t="str">
        <f xml:space="preserve"> RTD("cqg.rtd",,"StudyData", $I$2, "BAR", "", "Close", $I$4, -$A2254, $I$6,$I$10,,$I$8,$I$12)</f>
        <v/>
      </c>
    </row>
    <row r="2255" spans="1:6" x14ac:dyDescent="0.3">
      <c r="A2255" s="1">
        <f t="shared" si="35"/>
        <v>2253</v>
      </c>
      <c r="B2255" s="6" t="str">
        <f xml:space="preserve"> RTD("cqg.rtd",,"StudyData", $I$2, "BAR", "", "Time", $I$4,-$A2255,$I$6,$I$10, "","False","T")</f>
        <v/>
      </c>
      <c r="C2255" s="3" t="str">
        <f xml:space="preserve"> RTD("cqg.rtd",,"StudyData", $I$2, "BAR", "", "Open", $I$4, -$A2255, $I$6,$I$10,,$I$8,$I$12)</f>
        <v/>
      </c>
      <c r="D2255" s="3" t="str">
        <f xml:space="preserve"> RTD("cqg.rtd",,"StudyData", $I$2, "BAR", "", "High", $I$4, -$A2255, $I$6,$I$10,,$I$8,$I$12)</f>
        <v/>
      </c>
      <c r="E2255" s="3" t="str">
        <f xml:space="preserve"> RTD("cqg.rtd",,"StudyData", $I$2, "BAR", "", "Low", $I$4, -$A2255, $I$6,$I$10,,$I$8,$I$12)</f>
        <v/>
      </c>
      <c r="F2255" s="3" t="str">
        <f xml:space="preserve"> RTD("cqg.rtd",,"StudyData", $I$2, "BAR", "", "Close", $I$4, -$A2255, $I$6,$I$10,,$I$8,$I$12)</f>
        <v/>
      </c>
    </row>
    <row r="2256" spans="1:6" x14ac:dyDescent="0.3">
      <c r="A2256" s="1">
        <f t="shared" si="35"/>
        <v>2254</v>
      </c>
      <c r="B2256" s="6" t="str">
        <f xml:space="preserve"> RTD("cqg.rtd",,"StudyData", $I$2, "BAR", "", "Time", $I$4,-$A2256,$I$6,$I$10, "","False","T")</f>
        <v/>
      </c>
      <c r="C2256" s="3" t="str">
        <f xml:space="preserve"> RTD("cqg.rtd",,"StudyData", $I$2, "BAR", "", "Open", $I$4, -$A2256, $I$6,$I$10,,$I$8,$I$12)</f>
        <v/>
      </c>
      <c r="D2256" s="3" t="str">
        <f xml:space="preserve"> RTD("cqg.rtd",,"StudyData", $I$2, "BAR", "", "High", $I$4, -$A2256, $I$6,$I$10,,$I$8,$I$12)</f>
        <v/>
      </c>
      <c r="E2256" s="3" t="str">
        <f xml:space="preserve"> RTD("cqg.rtd",,"StudyData", $I$2, "BAR", "", "Low", $I$4, -$A2256, $I$6,$I$10,,$I$8,$I$12)</f>
        <v/>
      </c>
      <c r="F2256" s="3" t="str">
        <f xml:space="preserve"> RTD("cqg.rtd",,"StudyData", $I$2, "BAR", "", "Close", $I$4, -$A2256, $I$6,$I$10,,$I$8,$I$12)</f>
        <v/>
      </c>
    </row>
    <row r="2257" spans="1:6" x14ac:dyDescent="0.3">
      <c r="A2257" s="1">
        <f t="shared" si="35"/>
        <v>2255</v>
      </c>
      <c r="B2257" s="6" t="str">
        <f xml:space="preserve"> RTD("cqg.rtd",,"StudyData", $I$2, "BAR", "", "Time", $I$4,-$A2257,$I$6,$I$10, "","False","T")</f>
        <v/>
      </c>
      <c r="C2257" s="3" t="str">
        <f xml:space="preserve"> RTD("cqg.rtd",,"StudyData", $I$2, "BAR", "", "Open", $I$4, -$A2257, $I$6,$I$10,,$I$8,$I$12)</f>
        <v/>
      </c>
      <c r="D2257" s="3" t="str">
        <f xml:space="preserve"> RTD("cqg.rtd",,"StudyData", $I$2, "BAR", "", "High", $I$4, -$A2257, $I$6,$I$10,,$I$8,$I$12)</f>
        <v/>
      </c>
      <c r="E2257" s="3" t="str">
        <f xml:space="preserve"> RTD("cqg.rtd",,"StudyData", $I$2, "BAR", "", "Low", $I$4, -$A2257, $I$6,$I$10,,$I$8,$I$12)</f>
        <v/>
      </c>
      <c r="F2257" s="3" t="str">
        <f xml:space="preserve"> RTD("cqg.rtd",,"StudyData", $I$2, "BAR", "", "Close", $I$4, -$A2257, $I$6,$I$10,,$I$8,$I$12)</f>
        <v/>
      </c>
    </row>
    <row r="2258" spans="1:6" x14ac:dyDescent="0.3">
      <c r="A2258" s="1">
        <f t="shared" si="35"/>
        <v>2256</v>
      </c>
      <c r="B2258" s="6" t="str">
        <f xml:space="preserve"> RTD("cqg.rtd",,"StudyData", $I$2, "BAR", "", "Time", $I$4,-$A2258,$I$6,$I$10, "","False","T")</f>
        <v/>
      </c>
      <c r="C2258" s="3" t="str">
        <f xml:space="preserve"> RTD("cqg.rtd",,"StudyData", $I$2, "BAR", "", "Open", $I$4, -$A2258, $I$6,$I$10,,$I$8,$I$12)</f>
        <v/>
      </c>
      <c r="D2258" s="3" t="str">
        <f xml:space="preserve"> RTD("cqg.rtd",,"StudyData", $I$2, "BAR", "", "High", $I$4, -$A2258, $I$6,$I$10,,$I$8,$I$12)</f>
        <v/>
      </c>
      <c r="E2258" s="3" t="str">
        <f xml:space="preserve"> RTD("cqg.rtd",,"StudyData", $I$2, "BAR", "", "Low", $I$4, -$A2258, $I$6,$I$10,,$I$8,$I$12)</f>
        <v/>
      </c>
      <c r="F2258" s="3" t="str">
        <f xml:space="preserve"> RTD("cqg.rtd",,"StudyData", $I$2, "BAR", "", "Close", $I$4, -$A2258, $I$6,$I$10,,$I$8,$I$12)</f>
        <v/>
      </c>
    </row>
    <row r="2259" spans="1:6" x14ac:dyDescent="0.3">
      <c r="A2259" s="1">
        <f t="shared" si="35"/>
        <v>2257</v>
      </c>
      <c r="B2259" s="6" t="str">
        <f xml:space="preserve"> RTD("cqg.rtd",,"StudyData", $I$2, "BAR", "", "Time", $I$4,-$A2259,$I$6,$I$10, "","False","T")</f>
        <v/>
      </c>
      <c r="C2259" s="3" t="str">
        <f xml:space="preserve"> RTD("cqg.rtd",,"StudyData", $I$2, "BAR", "", "Open", $I$4, -$A2259, $I$6,$I$10,,$I$8,$I$12)</f>
        <v/>
      </c>
      <c r="D2259" s="3" t="str">
        <f xml:space="preserve"> RTD("cqg.rtd",,"StudyData", $I$2, "BAR", "", "High", $I$4, -$A2259, $I$6,$I$10,,$I$8,$I$12)</f>
        <v/>
      </c>
      <c r="E2259" s="3" t="str">
        <f xml:space="preserve"> RTD("cqg.rtd",,"StudyData", $I$2, "BAR", "", "Low", $I$4, -$A2259, $I$6,$I$10,,$I$8,$I$12)</f>
        <v/>
      </c>
      <c r="F2259" s="3" t="str">
        <f xml:space="preserve"> RTD("cqg.rtd",,"StudyData", $I$2, "BAR", "", "Close", $I$4, -$A2259, $I$6,$I$10,,$I$8,$I$12)</f>
        <v/>
      </c>
    </row>
    <row r="2260" spans="1:6" x14ac:dyDescent="0.3">
      <c r="A2260" s="1">
        <f t="shared" si="35"/>
        <v>2258</v>
      </c>
      <c r="B2260" s="6" t="str">
        <f xml:space="preserve"> RTD("cqg.rtd",,"StudyData", $I$2, "BAR", "", "Time", $I$4,-$A2260,$I$6,$I$10, "","False","T")</f>
        <v/>
      </c>
      <c r="C2260" s="3" t="str">
        <f xml:space="preserve"> RTD("cqg.rtd",,"StudyData", $I$2, "BAR", "", "Open", $I$4, -$A2260, $I$6,$I$10,,$I$8,$I$12)</f>
        <v/>
      </c>
      <c r="D2260" s="3" t="str">
        <f xml:space="preserve"> RTD("cqg.rtd",,"StudyData", $I$2, "BAR", "", "High", $I$4, -$A2260, $I$6,$I$10,,$I$8,$I$12)</f>
        <v/>
      </c>
      <c r="E2260" s="3" t="str">
        <f xml:space="preserve"> RTD("cqg.rtd",,"StudyData", $I$2, "BAR", "", "Low", $I$4, -$A2260, $I$6,$I$10,,$I$8,$I$12)</f>
        <v/>
      </c>
      <c r="F2260" s="3" t="str">
        <f xml:space="preserve"> RTD("cqg.rtd",,"StudyData", $I$2, "BAR", "", "Close", $I$4, -$A2260, $I$6,$I$10,,$I$8,$I$12)</f>
        <v/>
      </c>
    </row>
    <row r="2261" spans="1:6" x14ac:dyDescent="0.3">
      <c r="A2261" s="1">
        <f t="shared" si="35"/>
        <v>2259</v>
      </c>
      <c r="B2261" s="6" t="str">
        <f xml:space="preserve"> RTD("cqg.rtd",,"StudyData", $I$2, "BAR", "", "Time", $I$4,-$A2261,$I$6,$I$10, "","False","T")</f>
        <v/>
      </c>
      <c r="C2261" s="3" t="str">
        <f xml:space="preserve"> RTD("cqg.rtd",,"StudyData", $I$2, "BAR", "", "Open", $I$4, -$A2261, $I$6,$I$10,,$I$8,$I$12)</f>
        <v/>
      </c>
      <c r="D2261" s="3" t="str">
        <f xml:space="preserve"> RTD("cqg.rtd",,"StudyData", $I$2, "BAR", "", "High", $I$4, -$A2261, $I$6,$I$10,,$I$8,$I$12)</f>
        <v/>
      </c>
      <c r="E2261" s="3" t="str">
        <f xml:space="preserve"> RTD("cqg.rtd",,"StudyData", $I$2, "BAR", "", "Low", $I$4, -$A2261, $I$6,$I$10,,$I$8,$I$12)</f>
        <v/>
      </c>
      <c r="F2261" s="3" t="str">
        <f xml:space="preserve"> RTD("cqg.rtd",,"StudyData", $I$2, "BAR", "", "Close", $I$4, -$A2261, $I$6,$I$10,,$I$8,$I$12)</f>
        <v/>
      </c>
    </row>
    <row r="2262" spans="1:6" x14ac:dyDescent="0.3">
      <c r="A2262" s="1">
        <f t="shared" si="35"/>
        <v>2260</v>
      </c>
      <c r="B2262" s="6" t="str">
        <f xml:space="preserve"> RTD("cqg.rtd",,"StudyData", $I$2, "BAR", "", "Time", $I$4,-$A2262,$I$6,$I$10, "","False","T")</f>
        <v/>
      </c>
      <c r="C2262" s="3" t="str">
        <f xml:space="preserve"> RTD("cqg.rtd",,"StudyData", $I$2, "BAR", "", "Open", $I$4, -$A2262, $I$6,$I$10,,$I$8,$I$12)</f>
        <v/>
      </c>
      <c r="D2262" s="3" t="str">
        <f xml:space="preserve"> RTD("cqg.rtd",,"StudyData", $I$2, "BAR", "", "High", $I$4, -$A2262, $I$6,$I$10,,$I$8,$I$12)</f>
        <v/>
      </c>
      <c r="E2262" s="3" t="str">
        <f xml:space="preserve"> RTD("cqg.rtd",,"StudyData", $I$2, "BAR", "", "Low", $I$4, -$A2262, $I$6,$I$10,,$I$8,$I$12)</f>
        <v/>
      </c>
      <c r="F2262" s="3" t="str">
        <f xml:space="preserve"> RTD("cqg.rtd",,"StudyData", $I$2, "BAR", "", "Close", $I$4, -$A2262, $I$6,$I$10,,$I$8,$I$12)</f>
        <v/>
      </c>
    </row>
    <row r="2263" spans="1:6" x14ac:dyDescent="0.3">
      <c r="A2263" s="1">
        <f t="shared" si="35"/>
        <v>2261</v>
      </c>
      <c r="B2263" s="6" t="str">
        <f xml:space="preserve"> RTD("cqg.rtd",,"StudyData", $I$2, "BAR", "", "Time", $I$4,-$A2263,$I$6,$I$10, "","False","T")</f>
        <v/>
      </c>
      <c r="C2263" s="3" t="str">
        <f xml:space="preserve"> RTD("cqg.rtd",,"StudyData", $I$2, "BAR", "", "Open", $I$4, -$A2263, $I$6,$I$10,,$I$8,$I$12)</f>
        <v/>
      </c>
      <c r="D2263" s="3" t="str">
        <f xml:space="preserve"> RTD("cqg.rtd",,"StudyData", $I$2, "BAR", "", "High", $I$4, -$A2263, $I$6,$I$10,,$I$8,$I$12)</f>
        <v/>
      </c>
      <c r="E2263" s="3" t="str">
        <f xml:space="preserve"> RTD("cqg.rtd",,"StudyData", $I$2, "BAR", "", "Low", $I$4, -$A2263, $I$6,$I$10,,$I$8,$I$12)</f>
        <v/>
      </c>
      <c r="F2263" s="3" t="str">
        <f xml:space="preserve"> RTD("cqg.rtd",,"StudyData", $I$2, "BAR", "", "Close", $I$4, -$A2263, $I$6,$I$10,,$I$8,$I$12)</f>
        <v/>
      </c>
    </row>
    <row r="2264" spans="1:6" x14ac:dyDescent="0.3">
      <c r="A2264" s="1">
        <f t="shared" si="35"/>
        <v>2262</v>
      </c>
      <c r="B2264" s="6" t="str">
        <f xml:space="preserve"> RTD("cqg.rtd",,"StudyData", $I$2, "BAR", "", "Time", $I$4,-$A2264,$I$6,$I$10, "","False","T")</f>
        <v/>
      </c>
      <c r="C2264" s="3" t="str">
        <f xml:space="preserve"> RTD("cqg.rtd",,"StudyData", $I$2, "BAR", "", "Open", $I$4, -$A2264, $I$6,$I$10,,$I$8,$I$12)</f>
        <v/>
      </c>
      <c r="D2264" s="3" t="str">
        <f xml:space="preserve"> RTD("cqg.rtd",,"StudyData", $I$2, "BAR", "", "High", $I$4, -$A2264, $I$6,$I$10,,$I$8,$I$12)</f>
        <v/>
      </c>
      <c r="E2264" s="3" t="str">
        <f xml:space="preserve"> RTD("cqg.rtd",,"StudyData", $I$2, "BAR", "", "Low", $I$4, -$A2264, $I$6,$I$10,,$I$8,$I$12)</f>
        <v/>
      </c>
      <c r="F2264" s="3" t="str">
        <f xml:space="preserve"> RTD("cqg.rtd",,"StudyData", $I$2, "BAR", "", "Close", $I$4, -$A2264, $I$6,$I$10,,$I$8,$I$12)</f>
        <v/>
      </c>
    </row>
    <row r="2265" spans="1:6" x14ac:dyDescent="0.3">
      <c r="A2265" s="1">
        <f t="shared" si="35"/>
        <v>2263</v>
      </c>
      <c r="B2265" s="6" t="str">
        <f xml:space="preserve"> RTD("cqg.rtd",,"StudyData", $I$2, "BAR", "", "Time", $I$4,-$A2265,$I$6,$I$10, "","False","T")</f>
        <v/>
      </c>
      <c r="C2265" s="3" t="str">
        <f xml:space="preserve"> RTD("cqg.rtd",,"StudyData", $I$2, "BAR", "", "Open", $I$4, -$A2265, $I$6,$I$10,,$I$8,$I$12)</f>
        <v/>
      </c>
      <c r="D2265" s="3" t="str">
        <f xml:space="preserve"> RTD("cqg.rtd",,"StudyData", $I$2, "BAR", "", "High", $I$4, -$A2265, $I$6,$I$10,,$I$8,$I$12)</f>
        <v/>
      </c>
      <c r="E2265" s="3" t="str">
        <f xml:space="preserve"> RTD("cqg.rtd",,"StudyData", $I$2, "BAR", "", "Low", $I$4, -$A2265, $I$6,$I$10,,$I$8,$I$12)</f>
        <v/>
      </c>
      <c r="F2265" s="3" t="str">
        <f xml:space="preserve"> RTD("cqg.rtd",,"StudyData", $I$2, "BAR", "", "Close", $I$4, -$A2265, $I$6,$I$10,,$I$8,$I$12)</f>
        <v/>
      </c>
    </row>
    <row r="2266" spans="1:6" x14ac:dyDescent="0.3">
      <c r="A2266" s="1">
        <f t="shared" si="35"/>
        <v>2264</v>
      </c>
      <c r="B2266" s="6" t="str">
        <f xml:space="preserve"> RTD("cqg.rtd",,"StudyData", $I$2, "BAR", "", "Time", $I$4,-$A2266,$I$6,$I$10, "","False","T")</f>
        <v/>
      </c>
      <c r="C2266" s="3" t="str">
        <f xml:space="preserve"> RTD("cqg.rtd",,"StudyData", $I$2, "BAR", "", "Open", $I$4, -$A2266, $I$6,$I$10,,$I$8,$I$12)</f>
        <v/>
      </c>
      <c r="D2266" s="3" t="str">
        <f xml:space="preserve"> RTD("cqg.rtd",,"StudyData", $I$2, "BAR", "", "High", $I$4, -$A2266, $I$6,$I$10,,$I$8,$I$12)</f>
        <v/>
      </c>
      <c r="E2266" s="3" t="str">
        <f xml:space="preserve"> RTD("cqg.rtd",,"StudyData", $I$2, "BAR", "", "Low", $I$4, -$A2266, $I$6,$I$10,,$I$8,$I$12)</f>
        <v/>
      </c>
      <c r="F2266" s="3" t="str">
        <f xml:space="preserve"> RTD("cqg.rtd",,"StudyData", $I$2, "BAR", "", "Close", $I$4, -$A2266, $I$6,$I$10,,$I$8,$I$12)</f>
        <v/>
      </c>
    </row>
    <row r="2267" spans="1:6" x14ac:dyDescent="0.3">
      <c r="A2267" s="1">
        <f t="shared" si="35"/>
        <v>2265</v>
      </c>
      <c r="B2267" s="6" t="str">
        <f xml:space="preserve"> RTD("cqg.rtd",,"StudyData", $I$2, "BAR", "", "Time", $I$4,-$A2267,$I$6,$I$10, "","False","T")</f>
        <v/>
      </c>
      <c r="C2267" s="3" t="str">
        <f xml:space="preserve"> RTD("cqg.rtd",,"StudyData", $I$2, "BAR", "", "Open", $I$4, -$A2267, $I$6,$I$10,,$I$8,$I$12)</f>
        <v/>
      </c>
      <c r="D2267" s="3" t="str">
        <f xml:space="preserve"> RTD("cqg.rtd",,"StudyData", $I$2, "BAR", "", "High", $I$4, -$A2267, $I$6,$I$10,,$I$8,$I$12)</f>
        <v/>
      </c>
      <c r="E2267" s="3" t="str">
        <f xml:space="preserve"> RTD("cqg.rtd",,"StudyData", $I$2, "BAR", "", "Low", $I$4, -$A2267, $I$6,$I$10,,$I$8,$I$12)</f>
        <v/>
      </c>
      <c r="F2267" s="3" t="str">
        <f xml:space="preserve"> RTD("cqg.rtd",,"StudyData", $I$2, "BAR", "", "Close", $I$4, -$A2267, $I$6,$I$10,,$I$8,$I$12)</f>
        <v/>
      </c>
    </row>
    <row r="2268" spans="1:6" x14ac:dyDescent="0.3">
      <c r="A2268" s="1">
        <f t="shared" si="35"/>
        <v>2266</v>
      </c>
      <c r="B2268" s="6" t="str">
        <f xml:space="preserve"> RTD("cqg.rtd",,"StudyData", $I$2, "BAR", "", "Time", $I$4,-$A2268,$I$6,$I$10, "","False","T")</f>
        <v/>
      </c>
      <c r="C2268" s="3" t="str">
        <f xml:space="preserve"> RTD("cqg.rtd",,"StudyData", $I$2, "BAR", "", "Open", $I$4, -$A2268, $I$6,$I$10,,$I$8,$I$12)</f>
        <v/>
      </c>
      <c r="D2268" s="3" t="str">
        <f xml:space="preserve"> RTD("cqg.rtd",,"StudyData", $I$2, "BAR", "", "High", $I$4, -$A2268, $I$6,$I$10,,$I$8,$I$12)</f>
        <v/>
      </c>
      <c r="E2268" s="3" t="str">
        <f xml:space="preserve"> RTD("cqg.rtd",,"StudyData", $I$2, "BAR", "", "Low", $I$4, -$A2268, $I$6,$I$10,,$I$8,$I$12)</f>
        <v/>
      </c>
      <c r="F2268" s="3" t="str">
        <f xml:space="preserve"> RTD("cqg.rtd",,"StudyData", $I$2, "BAR", "", "Close", $I$4, -$A2268, $I$6,$I$10,,$I$8,$I$12)</f>
        <v/>
      </c>
    </row>
    <row r="2269" spans="1:6" x14ac:dyDescent="0.3">
      <c r="A2269" s="1">
        <f t="shared" si="35"/>
        <v>2267</v>
      </c>
      <c r="B2269" s="6" t="str">
        <f xml:space="preserve"> RTD("cqg.rtd",,"StudyData", $I$2, "BAR", "", "Time", $I$4,-$A2269,$I$6,$I$10, "","False","T")</f>
        <v/>
      </c>
      <c r="C2269" s="3" t="str">
        <f xml:space="preserve"> RTD("cqg.rtd",,"StudyData", $I$2, "BAR", "", "Open", $I$4, -$A2269, $I$6,$I$10,,$I$8,$I$12)</f>
        <v/>
      </c>
      <c r="D2269" s="3" t="str">
        <f xml:space="preserve"> RTD("cqg.rtd",,"StudyData", $I$2, "BAR", "", "High", $I$4, -$A2269, $I$6,$I$10,,$I$8,$I$12)</f>
        <v/>
      </c>
      <c r="E2269" s="3" t="str">
        <f xml:space="preserve"> RTD("cqg.rtd",,"StudyData", $I$2, "BAR", "", "Low", $I$4, -$A2269, $I$6,$I$10,,$I$8,$I$12)</f>
        <v/>
      </c>
      <c r="F2269" s="3" t="str">
        <f xml:space="preserve"> RTD("cqg.rtd",,"StudyData", $I$2, "BAR", "", "Close", $I$4, -$A2269, $I$6,$I$10,,$I$8,$I$12)</f>
        <v/>
      </c>
    </row>
    <row r="2270" spans="1:6" x14ac:dyDescent="0.3">
      <c r="A2270" s="1">
        <f t="shared" si="35"/>
        <v>2268</v>
      </c>
      <c r="B2270" s="6" t="str">
        <f xml:space="preserve"> RTD("cqg.rtd",,"StudyData", $I$2, "BAR", "", "Time", $I$4,-$A2270,$I$6,$I$10, "","False","T")</f>
        <v/>
      </c>
      <c r="C2270" s="3" t="str">
        <f xml:space="preserve"> RTD("cqg.rtd",,"StudyData", $I$2, "BAR", "", "Open", $I$4, -$A2270, $I$6,$I$10,,$I$8,$I$12)</f>
        <v/>
      </c>
      <c r="D2270" s="3" t="str">
        <f xml:space="preserve"> RTD("cqg.rtd",,"StudyData", $I$2, "BAR", "", "High", $I$4, -$A2270, $I$6,$I$10,,$I$8,$I$12)</f>
        <v/>
      </c>
      <c r="E2270" s="3" t="str">
        <f xml:space="preserve"> RTD("cqg.rtd",,"StudyData", $I$2, "BAR", "", "Low", $I$4, -$A2270, $I$6,$I$10,,$I$8,$I$12)</f>
        <v/>
      </c>
      <c r="F2270" s="3" t="str">
        <f xml:space="preserve"> RTD("cqg.rtd",,"StudyData", $I$2, "BAR", "", "Close", $I$4, -$A2270, $I$6,$I$10,,$I$8,$I$12)</f>
        <v/>
      </c>
    </row>
    <row r="2271" spans="1:6" x14ac:dyDescent="0.3">
      <c r="A2271" s="1">
        <f t="shared" si="35"/>
        <v>2269</v>
      </c>
      <c r="B2271" s="6" t="str">
        <f xml:space="preserve"> RTD("cqg.rtd",,"StudyData", $I$2, "BAR", "", "Time", $I$4,-$A2271,$I$6,$I$10, "","False","T")</f>
        <v/>
      </c>
      <c r="C2271" s="3" t="str">
        <f xml:space="preserve"> RTD("cqg.rtd",,"StudyData", $I$2, "BAR", "", "Open", $I$4, -$A2271, $I$6,$I$10,,$I$8,$I$12)</f>
        <v/>
      </c>
      <c r="D2271" s="3" t="str">
        <f xml:space="preserve"> RTD("cqg.rtd",,"StudyData", $I$2, "BAR", "", "High", $I$4, -$A2271, $I$6,$I$10,,$I$8,$I$12)</f>
        <v/>
      </c>
      <c r="E2271" s="3" t="str">
        <f xml:space="preserve"> RTD("cqg.rtd",,"StudyData", $I$2, "BAR", "", "Low", $I$4, -$A2271, $I$6,$I$10,,$I$8,$I$12)</f>
        <v/>
      </c>
      <c r="F2271" s="3" t="str">
        <f xml:space="preserve"> RTD("cqg.rtd",,"StudyData", $I$2, "BAR", "", "Close", $I$4, -$A2271, $I$6,$I$10,,$I$8,$I$12)</f>
        <v/>
      </c>
    </row>
    <row r="2272" spans="1:6" x14ac:dyDescent="0.3">
      <c r="A2272" s="1">
        <f t="shared" si="35"/>
        <v>2270</v>
      </c>
      <c r="B2272" s="6" t="str">
        <f xml:space="preserve"> RTD("cqg.rtd",,"StudyData", $I$2, "BAR", "", "Time", $I$4,-$A2272,$I$6,$I$10, "","False","T")</f>
        <v/>
      </c>
      <c r="C2272" s="3" t="str">
        <f xml:space="preserve"> RTD("cqg.rtd",,"StudyData", $I$2, "BAR", "", "Open", $I$4, -$A2272, $I$6,$I$10,,$I$8,$I$12)</f>
        <v/>
      </c>
      <c r="D2272" s="3" t="str">
        <f xml:space="preserve"> RTD("cqg.rtd",,"StudyData", $I$2, "BAR", "", "High", $I$4, -$A2272, $I$6,$I$10,,$I$8,$I$12)</f>
        <v/>
      </c>
      <c r="E2272" s="3" t="str">
        <f xml:space="preserve"> RTD("cqg.rtd",,"StudyData", $I$2, "BAR", "", "Low", $I$4, -$A2272, $I$6,$I$10,,$I$8,$I$12)</f>
        <v/>
      </c>
      <c r="F2272" s="3" t="str">
        <f xml:space="preserve"> RTD("cqg.rtd",,"StudyData", $I$2, "BAR", "", "Close", $I$4, -$A2272, $I$6,$I$10,,$I$8,$I$12)</f>
        <v/>
      </c>
    </row>
    <row r="2273" spans="1:6" x14ac:dyDescent="0.3">
      <c r="A2273" s="1">
        <f t="shared" si="35"/>
        <v>2271</v>
      </c>
      <c r="B2273" s="6" t="str">
        <f xml:space="preserve"> RTD("cqg.rtd",,"StudyData", $I$2, "BAR", "", "Time", $I$4,-$A2273,$I$6,$I$10, "","False","T")</f>
        <v/>
      </c>
      <c r="C2273" s="3" t="str">
        <f xml:space="preserve"> RTD("cqg.rtd",,"StudyData", $I$2, "BAR", "", "Open", $I$4, -$A2273, $I$6,$I$10,,$I$8,$I$12)</f>
        <v/>
      </c>
      <c r="D2273" s="3" t="str">
        <f xml:space="preserve"> RTD("cqg.rtd",,"StudyData", $I$2, "BAR", "", "High", $I$4, -$A2273, $I$6,$I$10,,$I$8,$I$12)</f>
        <v/>
      </c>
      <c r="E2273" s="3" t="str">
        <f xml:space="preserve"> RTD("cqg.rtd",,"StudyData", $I$2, "BAR", "", "Low", $I$4, -$A2273, $I$6,$I$10,,$I$8,$I$12)</f>
        <v/>
      </c>
      <c r="F2273" s="3" t="str">
        <f xml:space="preserve"> RTD("cqg.rtd",,"StudyData", $I$2, "BAR", "", "Close", $I$4, -$A2273, $I$6,$I$10,,$I$8,$I$12)</f>
        <v/>
      </c>
    </row>
    <row r="2274" spans="1:6" x14ac:dyDescent="0.3">
      <c r="A2274" s="1">
        <f t="shared" si="35"/>
        <v>2272</v>
      </c>
      <c r="B2274" s="6" t="str">
        <f xml:space="preserve"> RTD("cqg.rtd",,"StudyData", $I$2, "BAR", "", "Time", $I$4,-$A2274,$I$6,$I$10, "","False","T")</f>
        <v/>
      </c>
      <c r="C2274" s="3" t="str">
        <f xml:space="preserve"> RTD("cqg.rtd",,"StudyData", $I$2, "BAR", "", "Open", $I$4, -$A2274, $I$6,$I$10,,$I$8,$I$12)</f>
        <v/>
      </c>
      <c r="D2274" s="3" t="str">
        <f xml:space="preserve"> RTD("cqg.rtd",,"StudyData", $I$2, "BAR", "", "High", $I$4, -$A2274, $I$6,$I$10,,$I$8,$I$12)</f>
        <v/>
      </c>
      <c r="E2274" s="3" t="str">
        <f xml:space="preserve"> RTD("cqg.rtd",,"StudyData", $I$2, "BAR", "", "Low", $I$4, -$A2274, $I$6,$I$10,,$I$8,$I$12)</f>
        <v/>
      </c>
      <c r="F2274" s="3" t="str">
        <f xml:space="preserve"> RTD("cqg.rtd",,"StudyData", $I$2, "BAR", "", "Close", $I$4, -$A2274, $I$6,$I$10,,$I$8,$I$12)</f>
        <v/>
      </c>
    </row>
    <row r="2275" spans="1:6" x14ac:dyDescent="0.3">
      <c r="A2275" s="1">
        <f t="shared" si="35"/>
        <v>2273</v>
      </c>
      <c r="B2275" s="6" t="str">
        <f xml:space="preserve"> RTD("cqg.rtd",,"StudyData", $I$2, "BAR", "", "Time", $I$4,-$A2275,$I$6,$I$10, "","False","T")</f>
        <v/>
      </c>
      <c r="C2275" s="3" t="str">
        <f xml:space="preserve"> RTD("cqg.rtd",,"StudyData", $I$2, "BAR", "", "Open", $I$4, -$A2275, $I$6,$I$10,,$I$8,$I$12)</f>
        <v/>
      </c>
      <c r="D2275" s="3" t="str">
        <f xml:space="preserve"> RTD("cqg.rtd",,"StudyData", $I$2, "BAR", "", "High", $I$4, -$A2275, $I$6,$I$10,,$I$8,$I$12)</f>
        <v/>
      </c>
      <c r="E2275" s="3" t="str">
        <f xml:space="preserve"> RTD("cqg.rtd",,"StudyData", $I$2, "BAR", "", "Low", $I$4, -$A2275, $I$6,$I$10,,$I$8,$I$12)</f>
        <v/>
      </c>
      <c r="F2275" s="3" t="str">
        <f xml:space="preserve"> RTD("cqg.rtd",,"StudyData", $I$2, "BAR", "", "Close", $I$4, -$A2275, $I$6,$I$10,,$I$8,$I$12)</f>
        <v/>
      </c>
    </row>
    <row r="2276" spans="1:6" x14ac:dyDescent="0.3">
      <c r="A2276" s="1">
        <f t="shared" si="35"/>
        <v>2274</v>
      </c>
      <c r="B2276" s="6" t="str">
        <f xml:space="preserve"> RTD("cqg.rtd",,"StudyData", $I$2, "BAR", "", "Time", $I$4,-$A2276,$I$6,$I$10, "","False","T")</f>
        <v/>
      </c>
      <c r="C2276" s="3" t="str">
        <f xml:space="preserve"> RTD("cqg.rtd",,"StudyData", $I$2, "BAR", "", "Open", $I$4, -$A2276, $I$6,$I$10,,$I$8,$I$12)</f>
        <v/>
      </c>
      <c r="D2276" s="3" t="str">
        <f xml:space="preserve"> RTD("cqg.rtd",,"StudyData", $I$2, "BAR", "", "High", $I$4, -$A2276, $I$6,$I$10,,$I$8,$I$12)</f>
        <v/>
      </c>
      <c r="E2276" s="3" t="str">
        <f xml:space="preserve"> RTD("cqg.rtd",,"StudyData", $I$2, "BAR", "", "Low", $I$4, -$A2276, $I$6,$I$10,,$I$8,$I$12)</f>
        <v/>
      </c>
      <c r="F2276" s="3" t="str">
        <f xml:space="preserve"> RTD("cqg.rtd",,"StudyData", $I$2, "BAR", "", "Close", $I$4, -$A2276, $I$6,$I$10,,$I$8,$I$12)</f>
        <v/>
      </c>
    </row>
    <row r="2277" spans="1:6" x14ac:dyDescent="0.3">
      <c r="A2277" s="1">
        <f t="shared" si="35"/>
        <v>2275</v>
      </c>
      <c r="B2277" s="6" t="str">
        <f xml:space="preserve"> RTD("cqg.rtd",,"StudyData", $I$2, "BAR", "", "Time", $I$4,-$A2277,$I$6,$I$10, "","False","T")</f>
        <v/>
      </c>
      <c r="C2277" s="3" t="str">
        <f xml:space="preserve"> RTD("cqg.rtd",,"StudyData", $I$2, "BAR", "", "Open", $I$4, -$A2277, $I$6,$I$10,,$I$8,$I$12)</f>
        <v/>
      </c>
      <c r="D2277" s="3" t="str">
        <f xml:space="preserve"> RTD("cqg.rtd",,"StudyData", $I$2, "BAR", "", "High", $I$4, -$A2277, $I$6,$I$10,,$I$8,$I$12)</f>
        <v/>
      </c>
      <c r="E2277" s="3" t="str">
        <f xml:space="preserve"> RTD("cqg.rtd",,"StudyData", $I$2, "BAR", "", "Low", $I$4, -$A2277, $I$6,$I$10,,$I$8,$I$12)</f>
        <v/>
      </c>
      <c r="F2277" s="3" t="str">
        <f xml:space="preserve"> RTD("cqg.rtd",,"StudyData", $I$2, "BAR", "", "Close", $I$4, -$A2277, $I$6,$I$10,,$I$8,$I$12)</f>
        <v/>
      </c>
    </row>
    <row r="2278" spans="1:6" x14ac:dyDescent="0.3">
      <c r="A2278" s="1">
        <f t="shared" si="35"/>
        <v>2276</v>
      </c>
      <c r="B2278" s="6" t="str">
        <f xml:space="preserve"> RTD("cqg.rtd",,"StudyData", $I$2, "BAR", "", "Time", $I$4,-$A2278,$I$6,$I$10, "","False","T")</f>
        <v/>
      </c>
      <c r="C2278" s="3" t="str">
        <f xml:space="preserve"> RTD("cqg.rtd",,"StudyData", $I$2, "BAR", "", "Open", $I$4, -$A2278, $I$6,$I$10,,$I$8,$I$12)</f>
        <v/>
      </c>
      <c r="D2278" s="3" t="str">
        <f xml:space="preserve"> RTD("cqg.rtd",,"StudyData", $I$2, "BAR", "", "High", $I$4, -$A2278, $I$6,$I$10,,$I$8,$I$12)</f>
        <v/>
      </c>
      <c r="E2278" s="3" t="str">
        <f xml:space="preserve"> RTD("cqg.rtd",,"StudyData", $I$2, "BAR", "", "Low", $I$4, -$A2278, $I$6,$I$10,,$I$8,$I$12)</f>
        <v/>
      </c>
      <c r="F2278" s="3" t="str">
        <f xml:space="preserve"> RTD("cqg.rtd",,"StudyData", $I$2, "BAR", "", "Close", $I$4, -$A2278, $I$6,$I$10,,$I$8,$I$12)</f>
        <v/>
      </c>
    </row>
    <row r="2279" spans="1:6" x14ac:dyDescent="0.3">
      <c r="A2279" s="1">
        <f t="shared" si="35"/>
        <v>2277</v>
      </c>
      <c r="B2279" s="6" t="str">
        <f xml:space="preserve"> RTD("cqg.rtd",,"StudyData", $I$2, "BAR", "", "Time", $I$4,-$A2279,$I$6,$I$10, "","False","T")</f>
        <v/>
      </c>
      <c r="C2279" s="3" t="str">
        <f xml:space="preserve"> RTD("cqg.rtd",,"StudyData", $I$2, "BAR", "", "Open", $I$4, -$A2279, $I$6,$I$10,,$I$8,$I$12)</f>
        <v/>
      </c>
      <c r="D2279" s="3" t="str">
        <f xml:space="preserve"> RTD("cqg.rtd",,"StudyData", $I$2, "BAR", "", "High", $I$4, -$A2279, $I$6,$I$10,,$I$8,$I$12)</f>
        <v/>
      </c>
      <c r="E2279" s="3" t="str">
        <f xml:space="preserve"> RTD("cqg.rtd",,"StudyData", $I$2, "BAR", "", "Low", $I$4, -$A2279, $I$6,$I$10,,$I$8,$I$12)</f>
        <v/>
      </c>
      <c r="F2279" s="3" t="str">
        <f xml:space="preserve"> RTD("cqg.rtd",,"StudyData", $I$2, "BAR", "", "Close", $I$4, -$A2279, $I$6,$I$10,,$I$8,$I$12)</f>
        <v/>
      </c>
    </row>
    <row r="2280" spans="1:6" x14ac:dyDescent="0.3">
      <c r="A2280" s="1">
        <f t="shared" si="35"/>
        <v>2278</v>
      </c>
      <c r="B2280" s="6" t="str">
        <f xml:space="preserve"> RTD("cqg.rtd",,"StudyData", $I$2, "BAR", "", "Time", $I$4,-$A2280,$I$6,$I$10, "","False","T")</f>
        <v/>
      </c>
      <c r="C2280" s="3" t="str">
        <f xml:space="preserve"> RTD("cqg.rtd",,"StudyData", $I$2, "BAR", "", "Open", $I$4, -$A2280, $I$6,$I$10,,$I$8,$I$12)</f>
        <v/>
      </c>
      <c r="D2280" s="3" t="str">
        <f xml:space="preserve"> RTD("cqg.rtd",,"StudyData", $I$2, "BAR", "", "High", $I$4, -$A2280, $I$6,$I$10,,$I$8,$I$12)</f>
        <v/>
      </c>
      <c r="E2280" s="3" t="str">
        <f xml:space="preserve"> RTD("cqg.rtd",,"StudyData", $I$2, "BAR", "", "Low", $I$4, -$A2280, $I$6,$I$10,,$I$8,$I$12)</f>
        <v/>
      </c>
      <c r="F2280" s="3" t="str">
        <f xml:space="preserve"> RTD("cqg.rtd",,"StudyData", $I$2, "BAR", "", "Close", $I$4, -$A2280, $I$6,$I$10,,$I$8,$I$12)</f>
        <v/>
      </c>
    </row>
    <row r="2281" spans="1:6" x14ac:dyDescent="0.3">
      <c r="A2281" s="1">
        <f t="shared" si="35"/>
        <v>2279</v>
      </c>
      <c r="B2281" s="6" t="str">
        <f xml:space="preserve"> RTD("cqg.rtd",,"StudyData", $I$2, "BAR", "", "Time", $I$4,-$A2281,$I$6,$I$10, "","False","T")</f>
        <v/>
      </c>
      <c r="C2281" s="3" t="str">
        <f xml:space="preserve"> RTD("cqg.rtd",,"StudyData", $I$2, "BAR", "", "Open", $I$4, -$A2281, $I$6,$I$10,,$I$8,$I$12)</f>
        <v/>
      </c>
      <c r="D2281" s="3" t="str">
        <f xml:space="preserve"> RTD("cqg.rtd",,"StudyData", $I$2, "BAR", "", "High", $I$4, -$A2281, $I$6,$I$10,,$I$8,$I$12)</f>
        <v/>
      </c>
      <c r="E2281" s="3" t="str">
        <f xml:space="preserve"> RTD("cqg.rtd",,"StudyData", $I$2, "BAR", "", "Low", $I$4, -$A2281, $I$6,$I$10,,$I$8,$I$12)</f>
        <v/>
      </c>
      <c r="F2281" s="3" t="str">
        <f xml:space="preserve"> RTD("cqg.rtd",,"StudyData", $I$2, "BAR", "", "Close", $I$4, -$A2281, $I$6,$I$10,,$I$8,$I$12)</f>
        <v/>
      </c>
    </row>
    <row r="2282" spans="1:6" x14ac:dyDescent="0.3">
      <c r="A2282" s="1">
        <f t="shared" si="35"/>
        <v>2280</v>
      </c>
      <c r="B2282" s="6" t="str">
        <f xml:space="preserve"> RTD("cqg.rtd",,"StudyData", $I$2, "BAR", "", "Time", $I$4,-$A2282,$I$6,$I$10, "","False","T")</f>
        <v/>
      </c>
      <c r="C2282" s="3" t="str">
        <f xml:space="preserve"> RTD("cqg.rtd",,"StudyData", $I$2, "BAR", "", "Open", $I$4, -$A2282, $I$6,$I$10,,$I$8,$I$12)</f>
        <v/>
      </c>
      <c r="D2282" s="3" t="str">
        <f xml:space="preserve"> RTD("cqg.rtd",,"StudyData", $I$2, "BAR", "", "High", $I$4, -$A2282, $I$6,$I$10,,$I$8,$I$12)</f>
        <v/>
      </c>
      <c r="E2282" s="3" t="str">
        <f xml:space="preserve"> RTD("cqg.rtd",,"StudyData", $I$2, "BAR", "", "Low", $I$4, -$A2282, $I$6,$I$10,,$I$8,$I$12)</f>
        <v/>
      </c>
      <c r="F2282" s="3" t="str">
        <f xml:space="preserve"> RTD("cqg.rtd",,"StudyData", $I$2, "BAR", "", "Close", $I$4, -$A2282, $I$6,$I$10,,$I$8,$I$12)</f>
        <v/>
      </c>
    </row>
    <row r="2283" spans="1:6" x14ac:dyDescent="0.3">
      <c r="A2283" s="1">
        <f t="shared" si="35"/>
        <v>2281</v>
      </c>
      <c r="B2283" s="6" t="str">
        <f xml:space="preserve"> RTD("cqg.rtd",,"StudyData", $I$2, "BAR", "", "Time", $I$4,-$A2283,$I$6,$I$10, "","False","T")</f>
        <v/>
      </c>
      <c r="C2283" s="3" t="str">
        <f xml:space="preserve"> RTD("cqg.rtd",,"StudyData", $I$2, "BAR", "", "Open", $I$4, -$A2283, $I$6,$I$10,,$I$8,$I$12)</f>
        <v/>
      </c>
      <c r="D2283" s="3" t="str">
        <f xml:space="preserve"> RTD("cqg.rtd",,"StudyData", $I$2, "BAR", "", "High", $I$4, -$A2283, $I$6,$I$10,,$I$8,$I$12)</f>
        <v/>
      </c>
      <c r="E2283" s="3" t="str">
        <f xml:space="preserve"> RTD("cqg.rtd",,"StudyData", $I$2, "BAR", "", "Low", $I$4, -$A2283, $I$6,$I$10,,$I$8,$I$12)</f>
        <v/>
      </c>
      <c r="F2283" s="3" t="str">
        <f xml:space="preserve"> RTD("cqg.rtd",,"StudyData", $I$2, "BAR", "", "Close", $I$4, -$A2283, $I$6,$I$10,,$I$8,$I$12)</f>
        <v/>
      </c>
    </row>
    <row r="2284" spans="1:6" x14ac:dyDescent="0.3">
      <c r="A2284" s="1">
        <f t="shared" si="35"/>
        <v>2282</v>
      </c>
      <c r="B2284" s="6" t="str">
        <f xml:space="preserve"> RTD("cqg.rtd",,"StudyData", $I$2, "BAR", "", "Time", $I$4,-$A2284,$I$6,$I$10, "","False","T")</f>
        <v/>
      </c>
      <c r="C2284" s="3" t="str">
        <f xml:space="preserve"> RTD("cqg.rtd",,"StudyData", $I$2, "BAR", "", "Open", $I$4, -$A2284, $I$6,$I$10,,$I$8,$I$12)</f>
        <v/>
      </c>
      <c r="D2284" s="3" t="str">
        <f xml:space="preserve"> RTD("cqg.rtd",,"StudyData", $I$2, "BAR", "", "High", $I$4, -$A2284, $I$6,$I$10,,$I$8,$I$12)</f>
        <v/>
      </c>
      <c r="E2284" s="3" t="str">
        <f xml:space="preserve"> RTD("cqg.rtd",,"StudyData", $I$2, "BAR", "", "Low", $I$4, -$A2284, $I$6,$I$10,,$I$8,$I$12)</f>
        <v/>
      </c>
      <c r="F2284" s="3" t="str">
        <f xml:space="preserve"> RTD("cqg.rtd",,"StudyData", $I$2, "BAR", "", "Close", $I$4, -$A2284, $I$6,$I$10,,$I$8,$I$12)</f>
        <v/>
      </c>
    </row>
    <row r="2285" spans="1:6" x14ac:dyDescent="0.3">
      <c r="A2285" s="1">
        <f t="shared" si="35"/>
        <v>2283</v>
      </c>
      <c r="B2285" s="6" t="str">
        <f xml:space="preserve"> RTD("cqg.rtd",,"StudyData", $I$2, "BAR", "", "Time", $I$4,-$A2285,$I$6,$I$10, "","False","T")</f>
        <v/>
      </c>
      <c r="C2285" s="3" t="str">
        <f xml:space="preserve"> RTD("cqg.rtd",,"StudyData", $I$2, "BAR", "", "Open", $I$4, -$A2285, $I$6,$I$10,,$I$8,$I$12)</f>
        <v/>
      </c>
      <c r="D2285" s="3" t="str">
        <f xml:space="preserve"> RTD("cqg.rtd",,"StudyData", $I$2, "BAR", "", "High", $I$4, -$A2285, $I$6,$I$10,,$I$8,$I$12)</f>
        <v/>
      </c>
      <c r="E2285" s="3" t="str">
        <f xml:space="preserve"> RTD("cqg.rtd",,"StudyData", $I$2, "BAR", "", "Low", $I$4, -$A2285, $I$6,$I$10,,$I$8,$I$12)</f>
        <v/>
      </c>
      <c r="F2285" s="3" t="str">
        <f xml:space="preserve"> RTD("cqg.rtd",,"StudyData", $I$2, "BAR", "", "Close", $I$4, -$A2285, $I$6,$I$10,,$I$8,$I$12)</f>
        <v/>
      </c>
    </row>
    <row r="2286" spans="1:6" x14ac:dyDescent="0.3">
      <c r="A2286" s="1">
        <f t="shared" si="35"/>
        <v>2284</v>
      </c>
      <c r="B2286" s="6" t="str">
        <f xml:space="preserve"> RTD("cqg.rtd",,"StudyData", $I$2, "BAR", "", "Time", $I$4,-$A2286,$I$6,$I$10, "","False","T")</f>
        <v/>
      </c>
      <c r="C2286" s="3" t="str">
        <f xml:space="preserve"> RTD("cqg.rtd",,"StudyData", $I$2, "BAR", "", "Open", $I$4, -$A2286, $I$6,$I$10,,$I$8,$I$12)</f>
        <v/>
      </c>
      <c r="D2286" s="3" t="str">
        <f xml:space="preserve"> RTD("cqg.rtd",,"StudyData", $I$2, "BAR", "", "High", $I$4, -$A2286, $I$6,$I$10,,$I$8,$I$12)</f>
        <v/>
      </c>
      <c r="E2286" s="3" t="str">
        <f xml:space="preserve"> RTD("cqg.rtd",,"StudyData", $I$2, "BAR", "", "Low", $I$4, -$A2286, $I$6,$I$10,,$I$8,$I$12)</f>
        <v/>
      </c>
      <c r="F2286" s="3" t="str">
        <f xml:space="preserve"> RTD("cqg.rtd",,"StudyData", $I$2, "BAR", "", "Close", $I$4, -$A2286, $I$6,$I$10,,$I$8,$I$12)</f>
        <v/>
      </c>
    </row>
    <row r="2287" spans="1:6" x14ac:dyDescent="0.3">
      <c r="A2287" s="1">
        <f t="shared" si="35"/>
        <v>2285</v>
      </c>
      <c r="B2287" s="6" t="str">
        <f xml:space="preserve"> RTD("cqg.rtd",,"StudyData", $I$2, "BAR", "", "Time", $I$4,-$A2287,$I$6,$I$10, "","False","T")</f>
        <v/>
      </c>
      <c r="C2287" s="3" t="str">
        <f xml:space="preserve"> RTD("cqg.rtd",,"StudyData", $I$2, "BAR", "", "Open", $I$4, -$A2287, $I$6,$I$10,,$I$8,$I$12)</f>
        <v/>
      </c>
      <c r="D2287" s="3" t="str">
        <f xml:space="preserve"> RTD("cqg.rtd",,"StudyData", $I$2, "BAR", "", "High", $I$4, -$A2287, $I$6,$I$10,,$I$8,$I$12)</f>
        <v/>
      </c>
      <c r="E2287" s="3" t="str">
        <f xml:space="preserve"> RTD("cqg.rtd",,"StudyData", $I$2, "BAR", "", "Low", $I$4, -$A2287, $I$6,$I$10,,$I$8,$I$12)</f>
        <v/>
      </c>
      <c r="F2287" s="3" t="str">
        <f xml:space="preserve"> RTD("cqg.rtd",,"StudyData", $I$2, "BAR", "", "Close", $I$4, -$A2287, $I$6,$I$10,,$I$8,$I$12)</f>
        <v/>
      </c>
    </row>
    <row r="2288" spans="1:6" x14ac:dyDescent="0.3">
      <c r="A2288" s="1">
        <f t="shared" si="35"/>
        <v>2286</v>
      </c>
      <c r="B2288" s="6" t="str">
        <f xml:space="preserve"> RTD("cqg.rtd",,"StudyData", $I$2, "BAR", "", "Time", $I$4,-$A2288,$I$6,$I$10, "","False","T")</f>
        <v/>
      </c>
      <c r="C2288" s="3" t="str">
        <f xml:space="preserve"> RTD("cqg.rtd",,"StudyData", $I$2, "BAR", "", "Open", $I$4, -$A2288, $I$6,$I$10,,$I$8,$I$12)</f>
        <v/>
      </c>
      <c r="D2288" s="3" t="str">
        <f xml:space="preserve"> RTD("cqg.rtd",,"StudyData", $I$2, "BAR", "", "High", $I$4, -$A2288, $I$6,$I$10,,$I$8,$I$12)</f>
        <v/>
      </c>
      <c r="E2288" s="3" t="str">
        <f xml:space="preserve"> RTD("cqg.rtd",,"StudyData", $I$2, "BAR", "", "Low", $I$4, -$A2288, $I$6,$I$10,,$I$8,$I$12)</f>
        <v/>
      </c>
      <c r="F2288" s="3" t="str">
        <f xml:space="preserve"> RTD("cqg.rtd",,"StudyData", $I$2, "BAR", "", "Close", $I$4, -$A2288, $I$6,$I$10,,$I$8,$I$12)</f>
        <v/>
      </c>
    </row>
    <row r="2289" spans="1:6" x14ac:dyDescent="0.3">
      <c r="A2289" s="1">
        <f t="shared" si="35"/>
        <v>2287</v>
      </c>
      <c r="B2289" s="6" t="str">
        <f xml:space="preserve"> RTD("cqg.rtd",,"StudyData", $I$2, "BAR", "", "Time", $I$4,-$A2289,$I$6,$I$10, "","False","T")</f>
        <v/>
      </c>
      <c r="C2289" s="3" t="str">
        <f xml:space="preserve"> RTD("cqg.rtd",,"StudyData", $I$2, "BAR", "", "Open", $I$4, -$A2289, $I$6,$I$10,,$I$8,$I$12)</f>
        <v/>
      </c>
      <c r="D2289" s="3" t="str">
        <f xml:space="preserve"> RTD("cqg.rtd",,"StudyData", $I$2, "BAR", "", "High", $I$4, -$A2289, $I$6,$I$10,,$I$8,$I$12)</f>
        <v/>
      </c>
      <c r="E2289" s="3" t="str">
        <f xml:space="preserve"> RTD("cqg.rtd",,"StudyData", $I$2, "BAR", "", "Low", $I$4, -$A2289, $I$6,$I$10,,$I$8,$I$12)</f>
        <v/>
      </c>
      <c r="F2289" s="3" t="str">
        <f xml:space="preserve"> RTD("cqg.rtd",,"StudyData", $I$2, "BAR", "", "Close", $I$4, -$A2289, $I$6,$I$10,,$I$8,$I$12)</f>
        <v/>
      </c>
    </row>
    <row r="2290" spans="1:6" x14ac:dyDescent="0.3">
      <c r="A2290" s="1">
        <f t="shared" si="35"/>
        <v>2288</v>
      </c>
      <c r="B2290" s="6" t="str">
        <f xml:space="preserve"> RTD("cqg.rtd",,"StudyData", $I$2, "BAR", "", "Time", $I$4,-$A2290,$I$6,$I$10, "","False","T")</f>
        <v/>
      </c>
      <c r="C2290" s="3" t="str">
        <f xml:space="preserve"> RTD("cqg.rtd",,"StudyData", $I$2, "BAR", "", "Open", $I$4, -$A2290, $I$6,$I$10,,$I$8,$I$12)</f>
        <v/>
      </c>
      <c r="D2290" s="3" t="str">
        <f xml:space="preserve"> RTD("cqg.rtd",,"StudyData", $I$2, "BAR", "", "High", $I$4, -$A2290, $I$6,$I$10,,$I$8,$I$12)</f>
        <v/>
      </c>
      <c r="E2290" s="3" t="str">
        <f xml:space="preserve"> RTD("cqg.rtd",,"StudyData", $I$2, "BAR", "", "Low", $I$4, -$A2290, $I$6,$I$10,,$I$8,$I$12)</f>
        <v/>
      </c>
      <c r="F2290" s="3" t="str">
        <f xml:space="preserve"> RTD("cqg.rtd",,"StudyData", $I$2, "BAR", "", "Close", $I$4, -$A2290, $I$6,$I$10,,$I$8,$I$12)</f>
        <v/>
      </c>
    </row>
    <row r="2291" spans="1:6" x14ac:dyDescent="0.3">
      <c r="A2291" s="1">
        <f t="shared" si="35"/>
        <v>2289</v>
      </c>
      <c r="B2291" s="6" t="str">
        <f xml:space="preserve"> RTD("cqg.rtd",,"StudyData", $I$2, "BAR", "", "Time", $I$4,-$A2291,$I$6,$I$10, "","False","T")</f>
        <v/>
      </c>
      <c r="C2291" s="3" t="str">
        <f xml:space="preserve"> RTD("cqg.rtd",,"StudyData", $I$2, "BAR", "", "Open", $I$4, -$A2291, $I$6,$I$10,,$I$8,$I$12)</f>
        <v/>
      </c>
      <c r="D2291" s="3" t="str">
        <f xml:space="preserve"> RTD("cqg.rtd",,"StudyData", $I$2, "BAR", "", "High", $I$4, -$A2291, $I$6,$I$10,,$I$8,$I$12)</f>
        <v/>
      </c>
      <c r="E2291" s="3" t="str">
        <f xml:space="preserve"> RTD("cqg.rtd",,"StudyData", $I$2, "BAR", "", "Low", $I$4, -$A2291, $I$6,$I$10,,$I$8,$I$12)</f>
        <v/>
      </c>
      <c r="F2291" s="3" t="str">
        <f xml:space="preserve"> RTD("cqg.rtd",,"StudyData", $I$2, "BAR", "", "Close", $I$4, -$A2291, $I$6,$I$10,,$I$8,$I$12)</f>
        <v/>
      </c>
    </row>
    <row r="2292" spans="1:6" x14ac:dyDescent="0.3">
      <c r="A2292" s="1">
        <f t="shared" si="35"/>
        <v>2290</v>
      </c>
      <c r="B2292" s="6" t="str">
        <f xml:space="preserve"> RTD("cqg.rtd",,"StudyData", $I$2, "BAR", "", "Time", $I$4,-$A2292,$I$6,$I$10, "","False","T")</f>
        <v/>
      </c>
      <c r="C2292" s="3" t="str">
        <f xml:space="preserve"> RTD("cqg.rtd",,"StudyData", $I$2, "BAR", "", "Open", $I$4, -$A2292, $I$6,$I$10,,$I$8,$I$12)</f>
        <v/>
      </c>
      <c r="D2292" s="3" t="str">
        <f xml:space="preserve"> RTD("cqg.rtd",,"StudyData", $I$2, "BAR", "", "High", $I$4, -$A2292, $I$6,$I$10,,$I$8,$I$12)</f>
        <v/>
      </c>
      <c r="E2292" s="3" t="str">
        <f xml:space="preserve"> RTD("cqg.rtd",,"StudyData", $I$2, "BAR", "", "Low", $I$4, -$A2292, $I$6,$I$10,,$I$8,$I$12)</f>
        <v/>
      </c>
      <c r="F2292" s="3" t="str">
        <f xml:space="preserve"> RTD("cqg.rtd",,"StudyData", $I$2, "BAR", "", "Close", $I$4, -$A2292, $I$6,$I$10,,$I$8,$I$12)</f>
        <v/>
      </c>
    </row>
    <row r="2293" spans="1:6" x14ac:dyDescent="0.3">
      <c r="A2293" s="1">
        <f t="shared" si="35"/>
        <v>2291</v>
      </c>
      <c r="B2293" s="6" t="str">
        <f xml:space="preserve"> RTD("cqg.rtd",,"StudyData", $I$2, "BAR", "", "Time", $I$4,-$A2293,$I$6,$I$10, "","False","T")</f>
        <v/>
      </c>
      <c r="C2293" s="3" t="str">
        <f xml:space="preserve"> RTD("cqg.rtd",,"StudyData", $I$2, "BAR", "", "Open", $I$4, -$A2293, $I$6,$I$10,,$I$8,$I$12)</f>
        <v/>
      </c>
      <c r="D2293" s="3" t="str">
        <f xml:space="preserve"> RTD("cqg.rtd",,"StudyData", $I$2, "BAR", "", "High", $I$4, -$A2293, $I$6,$I$10,,$I$8,$I$12)</f>
        <v/>
      </c>
      <c r="E2293" s="3" t="str">
        <f xml:space="preserve"> RTD("cqg.rtd",,"StudyData", $I$2, "BAR", "", "Low", $I$4, -$A2293, $I$6,$I$10,,$I$8,$I$12)</f>
        <v/>
      </c>
      <c r="F2293" s="3" t="str">
        <f xml:space="preserve"> RTD("cqg.rtd",,"StudyData", $I$2, "BAR", "", "Close", $I$4, -$A2293, $I$6,$I$10,,$I$8,$I$12)</f>
        <v/>
      </c>
    </row>
    <row r="2294" spans="1:6" x14ac:dyDescent="0.3">
      <c r="A2294" s="1">
        <f t="shared" si="35"/>
        <v>2292</v>
      </c>
      <c r="B2294" s="6" t="str">
        <f xml:space="preserve"> RTD("cqg.rtd",,"StudyData", $I$2, "BAR", "", "Time", $I$4,-$A2294,$I$6,$I$10, "","False","T")</f>
        <v/>
      </c>
      <c r="C2294" s="3" t="str">
        <f xml:space="preserve"> RTD("cqg.rtd",,"StudyData", $I$2, "BAR", "", "Open", $I$4, -$A2294, $I$6,$I$10,,$I$8,$I$12)</f>
        <v/>
      </c>
      <c r="D2294" s="3" t="str">
        <f xml:space="preserve"> RTD("cqg.rtd",,"StudyData", $I$2, "BAR", "", "High", $I$4, -$A2294, $I$6,$I$10,,$I$8,$I$12)</f>
        <v/>
      </c>
      <c r="E2294" s="3" t="str">
        <f xml:space="preserve"> RTD("cqg.rtd",,"StudyData", $I$2, "BAR", "", "Low", $I$4, -$A2294, $I$6,$I$10,,$I$8,$I$12)</f>
        <v/>
      </c>
      <c r="F2294" s="3" t="str">
        <f xml:space="preserve"> RTD("cqg.rtd",,"StudyData", $I$2, "BAR", "", "Close", $I$4, -$A2294, $I$6,$I$10,,$I$8,$I$12)</f>
        <v/>
      </c>
    </row>
    <row r="2295" spans="1:6" x14ac:dyDescent="0.3">
      <c r="A2295" s="1">
        <f t="shared" si="35"/>
        <v>2293</v>
      </c>
      <c r="B2295" s="6" t="str">
        <f xml:space="preserve"> RTD("cqg.rtd",,"StudyData", $I$2, "BAR", "", "Time", $I$4,-$A2295,$I$6,$I$10, "","False","T")</f>
        <v/>
      </c>
      <c r="C2295" s="3" t="str">
        <f xml:space="preserve"> RTD("cqg.rtd",,"StudyData", $I$2, "BAR", "", "Open", $I$4, -$A2295, $I$6,$I$10,,$I$8,$I$12)</f>
        <v/>
      </c>
      <c r="D2295" s="3" t="str">
        <f xml:space="preserve"> RTD("cqg.rtd",,"StudyData", $I$2, "BAR", "", "High", $I$4, -$A2295, $I$6,$I$10,,$I$8,$I$12)</f>
        <v/>
      </c>
      <c r="E2295" s="3" t="str">
        <f xml:space="preserve"> RTD("cqg.rtd",,"StudyData", $I$2, "BAR", "", "Low", $I$4, -$A2295, $I$6,$I$10,,$I$8,$I$12)</f>
        <v/>
      </c>
      <c r="F2295" s="3" t="str">
        <f xml:space="preserve"> RTD("cqg.rtd",,"StudyData", $I$2, "BAR", "", "Close", $I$4, -$A2295, $I$6,$I$10,,$I$8,$I$12)</f>
        <v/>
      </c>
    </row>
    <row r="2296" spans="1:6" x14ac:dyDescent="0.3">
      <c r="A2296" s="1">
        <f t="shared" si="35"/>
        <v>2294</v>
      </c>
      <c r="B2296" s="6" t="str">
        <f xml:space="preserve"> RTD("cqg.rtd",,"StudyData", $I$2, "BAR", "", "Time", $I$4,-$A2296,$I$6,$I$10, "","False","T")</f>
        <v/>
      </c>
      <c r="C2296" s="3" t="str">
        <f xml:space="preserve"> RTD("cqg.rtd",,"StudyData", $I$2, "BAR", "", "Open", $I$4, -$A2296, $I$6,$I$10,,$I$8,$I$12)</f>
        <v/>
      </c>
      <c r="D2296" s="3" t="str">
        <f xml:space="preserve"> RTD("cqg.rtd",,"StudyData", $I$2, "BAR", "", "High", $I$4, -$A2296, $I$6,$I$10,,$I$8,$I$12)</f>
        <v/>
      </c>
      <c r="E2296" s="3" t="str">
        <f xml:space="preserve"> RTD("cqg.rtd",,"StudyData", $I$2, "BAR", "", "Low", $I$4, -$A2296, $I$6,$I$10,,$I$8,$I$12)</f>
        <v/>
      </c>
      <c r="F2296" s="3" t="str">
        <f xml:space="preserve"> RTD("cqg.rtd",,"StudyData", $I$2, "BAR", "", "Close", $I$4, -$A2296, $I$6,$I$10,,$I$8,$I$12)</f>
        <v/>
      </c>
    </row>
    <row r="2297" spans="1:6" x14ac:dyDescent="0.3">
      <c r="A2297" s="1">
        <f t="shared" si="35"/>
        <v>2295</v>
      </c>
      <c r="B2297" s="6" t="str">
        <f xml:space="preserve"> RTD("cqg.rtd",,"StudyData", $I$2, "BAR", "", "Time", $I$4,-$A2297,$I$6,$I$10, "","False","T")</f>
        <v/>
      </c>
      <c r="C2297" s="3" t="str">
        <f xml:space="preserve"> RTD("cqg.rtd",,"StudyData", $I$2, "BAR", "", "Open", $I$4, -$A2297, $I$6,$I$10,,$I$8,$I$12)</f>
        <v/>
      </c>
      <c r="D2297" s="3" t="str">
        <f xml:space="preserve"> RTD("cqg.rtd",,"StudyData", $I$2, "BAR", "", "High", $I$4, -$A2297, $I$6,$I$10,,$I$8,$I$12)</f>
        <v/>
      </c>
      <c r="E2297" s="3" t="str">
        <f xml:space="preserve"> RTD("cqg.rtd",,"StudyData", $I$2, "BAR", "", "Low", $I$4, -$A2297, $I$6,$I$10,,$I$8,$I$12)</f>
        <v/>
      </c>
      <c r="F2297" s="3" t="str">
        <f xml:space="preserve"> RTD("cqg.rtd",,"StudyData", $I$2, "BAR", "", "Close", $I$4, -$A2297, $I$6,$I$10,,$I$8,$I$12)</f>
        <v/>
      </c>
    </row>
    <row r="2298" spans="1:6" x14ac:dyDescent="0.3">
      <c r="A2298" s="1">
        <f t="shared" si="35"/>
        <v>2296</v>
      </c>
      <c r="B2298" s="6" t="str">
        <f xml:space="preserve"> RTD("cqg.rtd",,"StudyData", $I$2, "BAR", "", "Time", $I$4,-$A2298,$I$6,$I$10, "","False","T")</f>
        <v/>
      </c>
      <c r="C2298" s="3" t="str">
        <f xml:space="preserve"> RTD("cqg.rtd",,"StudyData", $I$2, "BAR", "", "Open", $I$4, -$A2298, $I$6,$I$10,,$I$8,$I$12)</f>
        <v/>
      </c>
      <c r="D2298" s="3" t="str">
        <f xml:space="preserve"> RTD("cqg.rtd",,"StudyData", $I$2, "BAR", "", "High", $I$4, -$A2298, $I$6,$I$10,,$I$8,$I$12)</f>
        <v/>
      </c>
      <c r="E2298" s="3" t="str">
        <f xml:space="preserve"> RTD("cqg.rtd",,"StudyData", $I$2, "BAR", "", "Low", $I$4, -$A2298, $I$6,$I$10,,$I$8,$I$12)</f>
        <v/>
      </c>
      <c r="F2298" s="3" t="str">
        <f xml:space="preserve"> RTD("cqg.rtd",,"StudyData", $I$2, "BAR", "", "Close", $I$4, -$A2298, $I$6,$I$10,,$I$8,$I$12)</f>
        <v/>
      </c>
    </row>
    <row r="2299" spans="1:6" x14ac:dyDescent="0.3">
      <c r="A2299" s="1">
        <f t="shared" si="35"/>
        <v>2297</v>
      </c>
      <c r="B2299" s="6" t="str">
        <f xml:space="preserve"> RTD("cqg.rtd",,"StudyData", $I$2, "BAR", "", "Time", $I$4,-$A2299,$I$6,$I$10, "","False","T")</f>
        <v/>
      </c>
      <c r="C2299" s="3" t="str">
        <f xml:space="preserve"> RTD("cqg.rtd",,"StudyData", $I$2, "BAR", "", "Open", $I$4, -$A2299, $I$6,$I$10,,$I$8,$I$12)</f>
        <v/>
      </c>
      <c r="D2299" s="3" t="str">
        <f xml:space="preserve"> RTD("cqg.rtd",,"StudyData", $I$2, "BAR", "", "High", $I$4, -$A2299, $I$6,$I$10,,$I$8,$I$12)</f>
        <v/>
      </c>
      <c r="E2299" s="3" t="str">
        <f xml:space="preserve"> RTD("cqg.rtd",,"StudyData", $I$2, "BAR", "", "Low", $I$4, -$A2299, $I$6,$I$10,,$I$8,$I$12)</f>
        <v/>
      </c>
      <c r="F2299" s="3" t="str">
        <f xml:space="preserve"> RTD("cqg.rtd",,"StudyData", $I$2, "BAR", "", "Close", $I$4, -$A2299, $I$6,$I$10,,$I$8,$I$12)</f>
        <v/>
      </c>
    </row>
    <row r="2300" spans="1:6" x14ac:dyDescent="0.3">
      <c r="A2300" s="1">
        <f t="shared" si="35"/>
        <v>2298</v>
      </c>
      <c r="B2300" s="6" t="str">
        <f xml:space="preserve"> RTD("cqg.rtd",,"StudyData", $I$2, "BAR", "", "Time", $I$4,-$A2300,$I$6,$I$10, "","False","T")</f>
        <v/>
      </c>
      <c r="C2300" s="3" t="str">
        <f xml:space="preserve"> RTD("cqg.rtd",,"StudyData", $I$2, "BAR", "", "Open", $I$4, -$A2300, $I$6,$I$10,,$I$8,$I$12)</f>
        <v/>
      </c>
      <c r="D2300" s="3" t="str">
        <f xml:space="preserve"> RTD("cqg.rtd",,"StudyData", $I$2, "BAR", "", "High", $I$4, -$A2300, $I$6,$I$10,,$I$8,$I$12)</f>
        <v/>
      </c>
      <c r="E2300" s="3" t="str">
        <f xml:space="preserve"> RTD("cqg.rtd",,"StudyData", $I$2, "BAR", "", "Low", $I$4, -$A2300, $I$6,$I$10,,$I$8,$I$12)</f>
        <v/>
      </c>
      <c r="F2300" s="3" t="str">
        <f xml:space="preserve"> RTD("cqg.rtd",,"StudyData", $I$2, "BAR", "", "Close", $I$4, -$A2300, $I$6,$I$10,,$I$8,$I$12)</f>
        <v/>
      </c>
    </row>
    <row r="2301" spans="1:6" x14ac:dyDescent="0.3">
      <c r="A2301" s="1">
        <f t="shared" si="35"/>
        <v>2299</v>
      </c>
      <c r="B2301" s="6" t="str">
        <f xml:space="preserve"> RTD("cqg.rtd",,"StudyData", $I$2, "BAR", "", "Time", $I$4,-$A2301,$I$6,$I$10, "","False","T")</f>
        <v/>
      </c>
      <c r="C2301" s="3" t="str">
        <f xml:space="preserve"> RTD("cqg.rtd",,"StudyData", $I$2, "BAR", "", "Open", $I$4, -$A2301, $I$6,$I$10,,$I$8,$I$12)</f>
        <v/>
      </c>
      <c r="D2301" s="3" t="str">
        <f xml:space="preserve"> RTD("cqg.rtd",,"StudyData", $I$2, "BAR", "", "High", $I$4, -$A2301, $I$6,$I$10,,$I$8,$I$12)</f>
        <v/>
      </c>
      <c r="E2301" s="3" t="str">
        <f xml:space="preserve"> RTD("cqg.rtd",,"StudyData", $I$2, "BAR", "", "Low", $I$4, -$A2301, $I$6,$I$10,,$I$8,$I$12)</f>
        <v/>
      </c>
      <c r="F2301" s="3" t="str">
        <f xml:space="preserve"> RTD("cqg.rtd",,"StudyData", $I$2, "BAR", "", "Close", $I$4, -$A2301, $I$6,$I$10,,$I$8,$I$12)</f>
        <v/>
      </c>
    </row>
    <row r="2302" spans="1:6" x14ac:dyDescent="0.3">
      <c r="A2302" s="1">
        <f t="shared" si="35"/>
        <v>2300</v>
      </c>
      <c r="B2302" s="6" t="str">
        <f xml:space="preserve"> RTD("cqg.rtd",,"StudyData", $I$2, "BAR", "", "Time", $I$4,-$A2302,$I$6,$I$10, "","False","T")</f>
        <v/>
      </c>
      <c r="C2302" s="3" t="str">
        <f xml:space="preserve"> RTD("cqg.rtd",,"StudyData", $I$2, "BAR", "", "Open", $I$4, -$A2302, $I$6,$I$10,,$I$8,$I$12)</f>
        <v/>
      </c>
      <c r="D2302" s="3" t="str">
        <f xml:space="preserve"> RTD("cqg.rtd",,"StudyData", $I$2, "BAR", "", "High", $I$4, -$A2302, $I$6,$I$10,,$I$8,$I$12)</f>
        <v/>
      </c>
      <c r="E2302" s="3" t="str">
        <f xml:space="preserve"> RTD("cqg.rtd",,"StudyData", $I$2, "BAR", "", "Low", $I$4, -$A2302, $I$6,$I$10,,$I$8,$I$12)</f>
        <v/>
      </c>
      <c r="F2302" s="3" t="str">
        <f xml:space="preserve"> RTD("cqg.rtd",,"StudyData", $I$2, "BAR", "", "Close", $I$4, -$A2302, $I$6,$I$10,,$I$8,$I$12)</f>
        <v/>
      </c>
    </row>
    <row r="2303" spans="1:6" x14ac:dyDescent="0.3">
      <c r="A2303" s="1">
        <f t="shared" si="35"/>
        <v>2301</v>
      </c>
      <c r="B2303" s="6" t="str">
        <f xml:space="preserve"> RTD("cqg.rtd",,"StudyData", $I$2, "BAR", "", "Time", $I$4,-$A2303,$I$6,$I$10, "","False","T")</f>
        <v/>
      </c>
      <c r="C2303" s="3" t="str">
        <f xml:space="preserve"> RTD("cqg.rtd",,"StudyData", $I$2, "BAR", "", "Open", $I$4, -$A2303, $I$6,$I$10,,$I$8,$I$12)</f>
        <v/>
      </c>
      <c r="D2303" s="3" t="str">
        <f xml:space="preserve"> RTD("cqg.rtd",,"StudyData", $I$2, "BAR", "", "High", $I$4, -$A2303, $I$6,$I$10,,$I$8,$I$12)</f>
        <v/>
      </c>
      <c r="E2303" s="3" t="str">
        <f xml:space="preserve"> RTD("cqg.rtd",,"StudyData", $I$2, "BAR", "", "Low", $I$4, -$A2303, $I$6,$I$10,,$I$8,$I$12)</f>
        <v/>
      </c>
      <c r="F2303" s="3" t="str">
        <f xml:space="preserve"> RTD("cqg.rtd",,"StudyData", $I$2, "BAR", "", "Close", $I$4, -$A2303, $I$6,$I$10,,$I$8,$I$12)</f>
        <v/>
      </c>
    </row>
    <row r="2304" spans="1:6" x14ac:dyDescent="0.3">
      <c r="A2304" s="1">
        <f t="shared" si="35"/>
        <v>2302</v>
      </c>
      <c r="B2304" s="6" t="str">
        <f xml:space="preserve"> RTD("cqg.rtd",,"StudyData", $I$2, "BAR", "", "Time", $I$4,-$A2304,$I$6,$I$10, "","False","T")</f>
        <v/>
      </c>
      <c r="C2304" s="3" t="str">
        <f xml:space="preserve"> RTD("cqg.rtd",,"StudyData", $I$2, "BAR", "", "Open", $I$4, -$A2304, $I$6,$I$10,,$I$8,$I$12)</f>
        <v/>
      </c>
      <c r="D2304" s="3" t="str">
        <f xml:space="preserve"> RTD("cqg.rtd",,"StudyData", $I$2, "BAR", "", "High", $I$4, -$A2304, $I$6,$I$10,,$I$8,$I$12)</f>
        <v/>
      </c>
      <c r="E2304" s="3" t="str">
        <f xml:space="preserve"> RTD("cqg.rtd",,"StudyData", $I$2, "BAR", "", "Low", $I$4, -$A2304, $I$6,$I$10,,$I$8,$I$12)</f>
        <v/>
      </c>
      <c r="F2304" s="3" t="str">
        <f xml:space="preserve"> RTD("cqg.rtd",,"StudyData", $I$2, "BAR", "", "Close", $I$4, -$A2304, $I$6,$I$10,,$I$8,$I$12)</f>
        <v/>
      </c>
    </row>
    <row r="2305" spans="1:6" x14ac:dyDescent="0.3">
      <c r="A2305" s="1">
        <f t="shared" si="35"/>
        <v>2303</v>
      </c>
      <c r="B2305" s="6" t="str">
        <f xml:space="preserve"> RTD("cqg.rtd",,"StudyData", $I$2, "BAR", "", "Time", $I$4,-$A2305,$I$6,$I$10, "","False","T")</f>
        <v/>
      </c>
      <c r="C2305" s="3" t="str">
        <f xml:space="preserve"> RTD("cqg.rtd",,"StudyData", $I$2, "BAR", "", "Open", $I$4, -$A2305, $I$6,$I$10,,$I$8,$I$12)</f>
        <v/>
      </c>
      <c r="D2305" s="3" t="str">
        <f xml:space="preserve"> RTD("cqg.rtd",,"StudyData", $I$2, "BAR", "", "High", $I$4, -$A2305, $I$6,$I$10,,$I$8,$I$12)</f>
        <v/>
      </c>
      <c r="E2305" s="3" t="str">
        <f xml:space="preserve"> RTD("cqg.rtd",,"StudyData", $I$2, "BAR", "", "Low", $I$4, -$A2305, $I$6,$I$10,,$I$8,$I$12)</f>
        <v/>
      </c>
      <c r="F2305" s="3" t="str">
        <f xml:space="preserve"> RTD("cqg.rtd",,"StudyData", $I$2, "BAR", "", "Close", $I$4, -$A2305, $I$6,$I$10,,$I$8,$I$12)</f>
        <v/>
      </c>
    </row>
    <row r="2306" spans="1:6" x14ac:dyDescent="0.3">
      <c r="A2306" s="1">
        <f t="shared" si="35"/>
        <v>2304</v>
      </c>
      <c r="B2306" s="6" t="str">
        <f xml:space="preserve"> RTD("cqg.rtd",,"StudyData", $I$2, "BAR", "", "Time", $I$4,-$A2306,$I$6,$I$10, "","False","T")</f>
        <v/>
      </c>
      <c r="C2306" s="3" t="str">
        <f xml:space="preserve"> RTD("cqg.rtd",,"StudyData", $I$2, "BAR", "", "Open", $I$4, -$A2306, $I$6,$I$10,,$I$8,$I$12)</f>
        <v/>
      </c>
      <c r="D2306" s="3" t="str">
        <f xml:space="preserve"> RTD("cqg.rtd",,"StudyData", $I$2, "BAR", "", "High", $I$4, -$A2306, $I$6,$I$10,,$I$8,$I$12)</f>
        <v/>
      </c>
      <c r="E2306" s="3" t="str">
        <f xml:space="preserve"> RTD("cqg.rtd",,"StudyData", $I$2, "BAR", "", "Low", $I$4, -$A2306, $I$6,$I$10,,$I$8,$I$12)</f>
        <v/>
      </c>
      <c r="F2306" s="3" t="str">
        <f xml:space="preserve"> RTD("cqg.rtd",,"StudyData", $I$2, "BAR", "", "Close", $I$4, -$A2306, $I$6,$I$10,,$I$8,$I$12)</f>
        <v/>
      </c>
    </row>
    <row r="2307" spans="1:6" x14ac:dyDescent="0.3">
      <c r="A2307" s="1">
        <f t="shared" si="35"/>
        <v>2305</v>
      </c>
      <c r="B2307" s="6" t="str">
        <f xml:space="preserve"> RTD("cqg.rtd",,"StudyData", $I$2, "BAR", "", "Time", $I$4,-$A2307,$I$6,$I$10, "","False","T")</f>
        <v/>
      </c>
      <c r="C2307" s="3" t="str">
        <f xml:space="preserve"> RTD("cqg.rtd",,"StudyData", $I$2, "BAR", "", "Open", $I$4, -$A2307, $I$6,$I$10,,$I$8,$I$12)</f>
        <v/>
      </c>
      <c r="D2307" s="3" t="str">
        <f xml:space="preserve"> RTD("cqg.rtd",,"StudyData", $I$2, "BAR", "", "High", $I$4, -$A2307, $I$6,$I$10,,$I$8,$I$12)</f>
        <v/>
      </c>
      <c r="E2307" s="3" t="str">
        <f xml:space="preserve"> RTD("cqg.rtd",,"StudyData", $I$2, "BAR", "", "Low", $I$4, -$A2307, $I$6,$I$10,,$I$8,$I$12)</f>
        <v/>
      </c>
      <c r="F2307" s="3" t="str">
        <f xml:space="preserve"> RTD("cqg.rtd",,"StudyData", $I$2, "BAR", "", "Close", $I$4, -$A2307, $I$6,$I$10,,$I$8,$I$12)</f>
        <v/>
      </c>
    </row>
    <row r="2308" spans="1:6" x14ac:dyDescent="0.3">
      <c r="A2308" s="1">
        <f t="shared" ref="A2308:A2371" si="36">A2307+1</f>
        <v>2306</v>
      </c>
      <c r="B2308" s="6" t="str">
        <f xml:space="preserve"> RTD("cqg.rtd",,"StudyData", $I$2, "BAR", "", "Time", $I$4,-$A2308,$I$6,$I$10, "","False","T")</f>
        <v/>
      </c>
      <c r="C2308" s="3" t="str">
        <f xml:space="preserve"> RTD("cqg.rtd",,"StudyData", $I$2, "BAR", "", "Open", $I$4, -$A2308, $I$6,$I$10,,$I$8,$I$12)</f>
        <v/>
      </c>
      <c r="D2308" s="3" t="str">
        <f xml:space="preserve"> RTD("cqg.rtd",,"StudyData", $I$2, "BAR", "", "High", $I$4, -$A2308, $I$6,$I$10,,$I$8,$I$12)</f>
        <v/>
      </c>
      <c r="E2308" s="3" t="str">
        <f xml:space="preserve"> RTD("cqg.rtd",,"StudyData", $I$2, "BAR", "", "Low", $I$4, -$A2308, $I$6,$I$10,,$I$8,$I$12)</f>
        <v/>
      </c>
      <c r="F2308" s="3" t="str">
        <f xml:space="preserve"> RTD("cqg.rtd",,"StudyData", $I$2, "BAR", "", "Close", $I$4, -$A2308, $I$6,$I$10,,$I$8,$I$12)</f>
        <v/>
      </c>
    </row>
    <row r="2309" spans="1:6" x14ac:dyDescent="0.3">
      <c r="A2309" s="1">
        <f t="shared" si="36"/>
        <v>2307</v>
      </c>
      <c r="B2309" s="6" t="str">
        <f xml:space="preserve"> RTD("cqg.rtd",,"StudyData", $I$2, "BAR", "", "Time", $I$4,-$A2309,$I$6,$I$10, "","False","T")</f>
        <v/>
      </c>
      <c r="C2309" s="3" t="str">
        <f xml:space="preserve"> RTD("cqg.rtd",,"StudyData", $I$2, "BAR", "", "Open", $I$4, -$A2309, $I$6,$I$10,,$I$8,$I$12)</f>
        <v/>
      </c>
      <c r="D2309" s="3" t="str">
        <f xml:space="preserve"> RTD("cqg.rtd",,"StudyData", $I$2, "BAR", "", "High", $I$4, -$A2309, $I$6,$I$10,,$I$8,$I$12)</f>
        <v/>
      </c>
      <c r="E2309" s="3" t="str">
        <f xml:space="preserve"> RTD("cqg.rtd",,"StudyData", $I$2, "BAR", "", "Low", $I$4, -$A2309, $I$6,$I$10,,$I$8,$I$12)</f>
        <v/>
      </c>
      <c r="F2309" s="3" t="str">
        <f xml:space="preserve"> RTD("cqg.rtd",,"StudyData", $I$2, "BAR", "", "Close", $I$4, -$A2309, $I$6,$I$10,,$I$8,$I$12)</f>
        <v/>
      </c>
    </row>
    <row r="2310" spans="1:6" x14ac:dyDescent="0.3">
      <c r="A2310" s="1">
        <f t="shared" si="36"/>
        <v>2308</v>
      </c>
      <c r="B2310" s="6" t="str">
        <f xml:space="preserve"> RTD("cqg.rtd",,"StudyData", $I$2, "BAR", "", "Time", $I$4,-$A2310,$I$6,$I$10, "","False","T")</f>
        <v/>
      </c>
      <c r="C2310" s="3" t="str">
        <f xml:space="preserve"> RTD("cqg.rtd",,"StudyData", $I$2, "BAR", "", "Open", $I$4, -$A2310, $I$6,$I$10,,$I$8,$I$12)</f>
        <v/>
      </c>
      <c r="D2310" s="3" t="str">
        <f xml:space="preserve"> RTD("cqg.rtd",,"StudyData", $I$2, "BAR", "", "High", $I$4, -$A2310, $I$6,$I$10,,$I$8,$I$12)</f>
        <v/>
      </c>
      <c r="E2310" s="3" t="str">
        <f xml:space="preserve"> RTD("cqg.rtd",,"StudyData", $I$2, "BAR", "", "Low", $I$4, -$A2310, $I$6,$I$10,,$I$8,$I$12)</f>
        <v/>
      </c>
      <c r="F2310" s="3" t="str">
        <f xml:space="preserve"> RTD("cqg.rtd",,"StudyData", $I$2, "BAR", "", "Close", $I$4, -$A2310, $I$6,$I$10,,$I$8,$I$12)</f>
        <v/>
      </c>
    </row>
    <row r="2311" spans="1:6" x14ac:dyDescent="0.3">
      <c r="A2311" s="1">
        <f t="shared" si="36"/>
        <v>2309</v>
      </c>
      <c r="B2311" s="6" t="str">
        <f xml:space="preserve"> RTD("cqg.rtd",,"StudyData", $I$2, "BAR", "", "Time", $I$4,-$A2311,$I$6,$I$10, "","False","T")</f>
        <v/>
      </c>
      <c r="C2311" s="3" t="str">
        <f xml:space="preserve"> RTD("cqg.rtd",,"StudyData", $I$2, "BAR", "", "Open", $I$4, -$A2311, $I$6,$I$10,,$I$8,$I$12)</f>
        <v/>
      </c>
      <c r="D2311" s="3" t="str">
        <f xml:space="preserve"> RTD("cqg.rtd",,"StudyData", $I$2, "BAR", "", "High", $I$4, -$A2311, $I$6,$I$10,,$I$8,$I$12)</f>
        <v/>
      </c>
      <c r="E2311" s="3" t="str">
        <f xml:space="preserve"> RTD("cqg.rtd",,"StudyData", $I$2, "BAR", "", "Low", $I$4, -$A2311, $I$6,$I$10,,$I$8,$I$12)</f>
        <v/>
      </c>
      <c r="F2311" s="3" t="str">
        <f xml:space="preserve"> RTD("cqg.rtd",,"StudyData", $I$2, "BAR", "", "Close", $I$4, -$A2311, $I$6,$I$10,,$I$8,$I$12)</f>
        <v/>
      </c>
    </row>
    <row r="2312" spans="1:6" x14ac:dyDescent="0.3">
      <c r="A2312" s="1">
        <f t="shared" si="36"/>
        <v>2310</v>
      </c>
      <c r="B2312" s="6" t="str">
        <f xml:space="preserve"> RTD("cqg.rtd",,"StudyData", $I$2, "BAR", "", "Time", $I$4,-$A2312,$I$6,$I$10, "","False","T")</f>
        <v/>
      </c>
      <c r="C2312" s="3" t="str">
        <f xml:space="preserve"> RTD("cqg.rtd",,"StudyData", $I$2, "BAR", "", "Open", $I$4, -$A2312, $I$6,$I$10,,$I$8,$I$12)</f>
        <v/>
      </c>
      <c r="D2312" s="3" t="str">
        <f xml:space="preserve"> RTD("cqg.rtd",,"StudyData", $I$2, "BAR", "", "High", $I$4, -$A2312, $I$6,$I$10,,$I$8,$I$12)</f>
        <v/>
      </c>
      <c r="E2312" s="3" t="str">
        <f xml:space="preserve"> RTD("cqg.rtd",,"StudyData", $I$2, "BAR", "", "Low", $I$4, -$A2312, $I$6,$I$10,,$I$8,$I$12)</f>
        <v/>
      </c>
      <c r="F2312" s="3" t="str">
        <f xml:space="preserve"> RTD("cqg.rtd",,"StudyData", $I$2, "BAR", "", "Close", $I$4, -$A2312, $I$6,$I$10,,$I$8,$I$12)</f>
        <v/>
      </c>
    </row>
    <row r="2313" spans="1:6" x14ac:dyDescent="0.3">
      <c r="A2313" s="1">
        <f t="shared" si="36"/>
        <v>2311</v>
      </c>
      <c r="B2313" s="6" t="str">
        <f xml:space="preserve"> RTD("cqg.rtd",,"StudyData", $I$2, "BAR", "", "Time", $I$4,-$A2313,$I$6,$I$10, "","False","T")</f>
        <v/>
      </c>
      <c r="C2313" s="3" t="str">
        <f xml:space="preserve"> RTD("cqg.rtd",,"StudyData", $I$2, "BAR", "", "Open", $I$4, -$A2313, $I$6,$I$10,,$I$8,$I$12)</f>
        <v/>
      </c>
      <c r="D2313" s="3" t="str">
        <f xml:space="preserve"> RTD("cqg.rtd",,"StudyData", $I$2, "BAR", "", "High", $I$4, -$A2313, $I$6,$I$10,,$I$8,$I$12)</f>
        <v/>
      </c>
      <c r="E2313" s="3" t="str">
        <f xml:space="preserve"> RTD("cqg.rtd",,"StudyData", $I$2, "BAR", "", "Low", $I$4, -$A2313, $I$6,$I$10,,$I$8,$I$12)</f>
        <v/>
      </c>
      <c r="F2313" s="3" t="str">
        <f xml:space="preserve"> RTD("cqg.rtd",,"StudyData", $I$2, "BAR", "", "Close", $I$4, -$A2313, $I$6,$I$10,,$I$8,$I$12)</f>
        <v/>
      </c>
    </row>
    <row r="2314" spans="1:6" x14ac:dyDescent="0.3">
      <c r="A2314" s="1">
        <f t="shared" si="36"/>
        <v>2312</v>
      </c>
      <c r="B2314" s="6" t="str">
        <f xml:space="preserve"> RTD("cqg.rtd",,"StudyData", $I$2, "BAR", "", "Time", $I$4,-$A2314,$I$6,$I$10, "","False","T")</f>
        <v/>
      </c>
      <c r="C2314" s="3" t="str">
        <f xml:space="preserve"> RTD("cqg.rtd",,"StudyData", $I$2, "BAR", "", "Open", $I$4, -$A2314, $I$6,$I$10,,$I$8,$I$12)</f>
        <v/>
      </c>
      <c r="D2314" s="3" t="str">
        <f xml:space="preserve"> RTD("cqg.rtd",,"StudyData", $I$2, "BAR", "", "High", $I$4, -$A2314, $I$6,$I$10,,$I$8,$I$12)</f>
        <v/>
      </c>
      <c r="E2314" s="3" t="str">
        <f xml:space="preserve"> RTD("cqg.rtd",,"StudyData", $I$2, "BAR", "", "Low", $I$4, -$A2314, $I$6,$I$10,,$I$8,$I$12)</f>
        <v/>
      </c>
      <c r="F2314" s="3" t="str">
        <f xml:space="preserve"> RTD("cqg.rtd",,"StudyData", $I$2, "BAR", "", "Close", $I$4, -$A2314, $I$6,$I$10,,$I$8,$I$12)</f>
        <v/>
      </c>
    </row>
    <row r="2315" spans="1:6" x14ac:dyDescent="0.3">
      <c r="A2315" s="1">
        <f t="shared" si="36"/>
        <v>2313</v>
      </c>
      <c r="B2315" s="6" t="str">
        <f xml:space="preserve"> RTD("cqg.rtd",,"StudyData", $I$2, "BAR", "", "Time", $I$4,-$A2315,$I$6,$I$10, "","False","T")</f>
        <v/>
      </c>
      <c r="C2315" s="3" t="str">
        <f xml:space="preserve"> RTD("cqg.rtd",,"StudyData", $I$2, "BAR", "", "Open", $I$4, -$A2315, $I$6,$I$10,,$I$8,$I$12)</f>
        <v/>
      </c>
      <c r="D2315" s="3" t="str">
        <f xml:space="preserve"> RTD("cqg.rtd",,"StudyData", $I$2, "BAR", "", "High", $I$4, -$A2315, $I$6,$I$10,,$I$8,$I$12)</f>
        <v/>
      </c>
      <c r="E2315" s="3" t="str">
        <f xml:space="preserve"> RTD("cqg.rtd",,"StudyData", $I$2, "BAR", "", "Low", $I$4, -$A2315, $I$6,$I$10,,$I$8,$I$12)</f>
        <v/>
      </c>
      <c r="F2315" s="3" t="str">
        <f xml:space="preserve"> RTD("cqg.rtd",,"StudyData", $I$2, "BAR", "", "Close", $I$4, -$A2315, $I$6,$I$10,,$I$8,$I$12)</f>
        <v/>
      </c>
    </row>
    <row r="2316" spans="1:6" x14ac:dyDescent="0.3">
      <c r="A2316" s="1">
        <f t="shared" si="36"/>
        <v>2314</v>
      </c>
      <c r="B2316" s="6" t="str">
        <f xml:space="preserve"> RTD("cqg.rtd",,"StudyData", $I$2, "BAR", "", "Time", $I$4,-$A2316,$I$6,$I$10, "","False","T")</f>
        <v/>
      </c>
      <c r="C2316" s="3" t="str">
        <f xml:space="preserve"> RTD("cqg.rtd",,"StudyData", $I$2, "BAR", "", "Open", $I$4, -$A2316, $I$6,$I$10,,$I$8,$I$12)</f>
        <v/>
      </c>
      <c r="D2316" s="3" t="str">
        <f xml:space="preserve"> RTD("cqg.rtd",,"StudyData", $I$2, "BAR", "", "High", $I$4, -$A2316, $I$6,$I$10,,$I$8,$I$12)</f>
        <v/>
      </c>
      <c r="E2316" s="3" t="str">
        <f xml:space="preserve"> RTD("cqg.rtd",,"StudyData", $I$2, "BAR", "", "Low", $I$4, -$A2316, $I$6,$I$10,,$I$8,$I$12)</f>
        <v/>
      </c>
      <c r="F2316" s="3" t="str">
        <f xml:space="preserve"> RTD("cqg.rtd",,"StudyData", $I$2, "BAR", "", "Close", $I$4, -$A2316, $I$6,$I$10,,$I$8,$I$12)</f>
        <v/>
      </c>
    </row>
    <row r="2317" spans="1:6" x14ac:dyDescent="0.3">
      <c r="A2317" s="1">
        <f t="shared" si="36"/>
        <v>2315</v>
      </c>
      <c r="B2317" s="6" t="str">
        <f xml:space="preserve"> RTD("cqg.rtd",,"StudyData", $I$2, "BAR", "", "Time", $I$4,-$A2317,$I$6,$I$10, "","False","T")</f>
        <v/>
      </c>
      <c r="C2317" s="3" t="str">
        <f xml:space="preserve"> RTD("cqg.rtd",,"StudyData", $I$2, "BAR", "", "Open", $I$4, -$A2317, $I$6,$I$10,,$I$8,$I$12)</f>
        <v/>
      </c>
      <c r="D2317" s="3" t="str">
        <f xml:space="preserve"> RTD("cqg.rtd",,"StudyData", $I$2, "BAR", "", "High", $I$4, -$A2317, $I$6,$I$10,,$I$8,$I$12)</f>
        <v/>
      </c>
      <c r="E2317" s="3" t="str">
        <f xml:space="preserve"> RTD("cqg.rtd",,"StudyData", $I$2, "BAR", "", "Low", $I$4, -$A2317, $I$6,$I$10,,$I$8,$I$12)</f>
        <v/>
      </c>
      <c r="F2317" s="3" t="str">
        <f xml:space="preserve"> RTD("cqg.rtd",,"StudyData", $I$2, "BAR", "", "Close", $I$4, -$A2317, $I$6,$I$10,,$I$8,$I$12)</f>
        <v/>
      </c>
    </row>
    <row r="2318" spans="1:6" x14ac:dyDescent="0.3">
      <c r="A2318" s="1">
        <f t="shared" si="36"/>
        <v>2316</v>
      </c>
      <c r="B2318" s="6" t="str">
        <f xml:space="preserve"> RTD("cqg.rtd",,"StudyData", $I$2, "BAR", "", "Time", $I$4,-$A2318,$I$6,$I$10, "","False","T")</f>
        <v/>
      </c>
      <c r="C2318" s="3" t="str">
        <f xml:space="preserve"> RTD("cqg.rtd",,"StudyData", $I$2, "BAR", "", "Open", $I$4, -$A2318, $I$6,$I$10,,$I$8,$I$12)</f>
        <v/>
      </c>
      <c r="D2318" s="3" t="str">
        <f xml:space="preserve"> RTD("cqg.rtd",,"StudyData", $I$2, "BAR", "", "High", $I$4, -$A2318, $I$6,$I$10,,$I$8,$I$12)</f>
        <v/>
      </c>
      <c r="E2318" s="3" t="str">
        <f xml:space="preserve"> RTD("cqg.rtd",,"StudyData", $I$2, "BAR", "", "Low", $I$4, -$A2318, $I$6,$I$10,,$I$8,$I$12)</f>
        <v/>
      </c>
      <c r="F2318" s="3" t="str">
        <f xml:space="preserve"> RTD("cqg.rtd",,"StudyData", $I$2, "BAR", "", "Close", $I$4, -$A2318, $I$6,$I$10,,$I$8,$I$12)</f>
        <v/>
      </c>
    </row>
    <row r="2319" spans="1:6" x14ac:dyDescent="0.3">
      <c r="A2319" s="1">
        <f t="shared" si="36"/>
        <v>2317</v>
      </c>
      <c r="B2319" s="6" t="str">
        <f xml:space="preserve"> RTD("cqg.rtd",,"StudyData", $I$2, "BAR", "", "Time", $I$4,-$A2319,$I$6,$I$10, "","False","T")</f>
        <v/>
      </c>
      <c r="C2319" s="3" t="str">
        <f xml:space="preserve"> RTD("cqg.rtd",,"StudyData", $I$2, "BAR", "", "Open", $I$4, -$A2319, $I$6,$I$10,,$I$8,$I$12)</f>
        <v/>
      </c>
      <c r="D2319" s="3" t="str">
        <f xml:space="preserve"> RTD("cqg.rtd",,"StudyData", $I$2, "BAR", "", "High", $I$4, -$A2319, $I$6,$I$10,,$I$8,$I$12)</f>
        <v/>
      </c>
      <c r="E2319" s="3" t="str">
        <f xml:space="preserve"> RTD("cqg.rtd",,"StudyData", $I$2, "BAR", "", "Low", $I$4, -$A2319, $I$6,$I$10,,$I$8,$I$12)</f>
        <v/>
      </c>
      <c r="F2319" s="3" t="str">
        <f xml:space="preserve"> RTD("cqg.rtd",,"StudyData", $I$2, "BAR", "", "Close", $I$4, -$A2319, $I$6,$I$10,,$I$8,$I$12)</f>
        <v/>
      </c>
    </row>
    <row r="2320" spans="1:6" x14ac:dyDescent="0.3">
      <c r="A2320" s="1">
        <f t="shared" si="36"/>
        <v>2318</v>
      </c>
      <c r="B2320" s="6" t="str">
        <f xml:space="preserve"> RTD("cqg.rtd",,"StudyData", $I$2, "BAR", "", "Time", $I$4,-$A2320,$I$6,$I$10, "","False","T")</f>
        <v/>
      </c>
      <c r="C2320" s="3" t="str">
        <f xml:space="preserve"> RTD("cqg.rtd",,"StudyData", $I$2, "BAR", "", "Open", $I$4, -$A2320, $I$6,$I$10,,$I$8,$I$12)</f>
        <v/>
      </c>
      <c r="D2320" s="3" t="str">
        <f xml:space="preserve"> RTD("cqg.rtd",,"StudyData", $I$2, "BAR", "", "High", $I$4, -$A2320, $I$6,$I$10,,$I$8,$I$12)</f>
        <v/>
      </c>
      <c r="E2320" s="3" t="str">
        <f xml:space="preserve"> RTD("cqg.rtd",,"StudyData", $I$2, "BAR", "", "Low", $I$4, -$A2320, $I$6,$I$10,,$I$8,$I$12)</f>
        <v/>
      </c>
      <c r="F2320" s="3" t="str">
        <f xml:space="preserve"> RTD("cqg.rtd",,"StudyData", $I$2, "BAR", "", "Close", $I$4, -$A2320, $I$6,$I$10,,$I$8,$I$12)</f>
        <v/>
      </c>
    </row>
    <row r="2321" spans="1:6" x14ac:dyDescent="0.3">
      <c r="A2321" s="1">
        <f t="shared" si="36"/>
        <v>2319</v>
      </c>
      <c r="B2321" s="6" t="str">
        <f xml:space="preserve"> RTD("cqg.rtd",,"StudyData", $I$2, "BAR", "", "Time", $I$4,-$A2321,$I$6,$I$10, "","False","T")</f>
        <v/>
      </c>
      <c r="C2321" s="3" t="str">
        <f xml:space="preserve"> RTD("cqg.rtd",,"StudyData", $I$2, "BAR", "", "Open", $I$4, -$A2321, $I$6,$I$10,,$I$8,$I$12)</f>
        <v/>
      </c>
      <c r="D2321" s="3" t="str">
        <f xml:space="preserve"> RTD("cqg.rtd",,"StudyData", $I$2, "BAR", "", "High", $I$4, -$A2321, $I$6,$I$10,,$I$8,$I$12)</f>
        <v/>
      </c>
      <c r="E2321" s="3" t="str">
        <f xml:space="preserve"> RTD("cqg.rtd",,"StudyData", $I$2, "BAR", "", "Low", $I$4, -$A2321, $I$6,$I$10,,$I$8,$I$12)</f>
        <v/>
      </c>
      <c r="F2321" s="3" t="str">
        <f xml:space="preserve"> RTD("cqg.rtd",,"StudyData", $I$2, "BAR", "", "Close", $I$4, -$A2321, $I$6,$I$10,,$I$8,$I$12)</f>
        <v/>
      </c>
    </row>
    <row r="2322" spans="1:6" x14ac:dyDescent="0.3">
      <c r="A2322" s="1">
        <f t="shared" si="36"/>
        <v>2320</v>
      </c>
      <c r="B2322" s="6" t="str">
        <f xml:space="preserve"> RTD("cqg.rtd",,"StudyData", $I$2, "BAR", "", "Time", $I$4,-$A2322,$I$6,$I$10, "","False","T")</f>
        <v/>
      </c>
      <c r="C2322" s="3" t="str">
        <f xml:space="preserve"> RTD("cqg.rtd",,"StudyData", $I$2, "BAR", "", "Open", $I$4, -$A2322, $I$6,$I$10,,$I$8,$I$12)</f>
        <v/>
      </c>
      <c r="D2322" s="3" t="str">
        <f xml:space="preserve"> RTD("cqg.rtd",,"StudyData", $I$2, "BAR", "", "High", $I$4, -$A2322, $I$6,$I$10,,$I$8,$I$12)</f>
        <v/>
      </c>
      <c r="E2322" s="3" t="str">
        <f xml:space="preserve"> RTD("cqg.rtd",,"StudyData", $I$2, "BAR", "", "Low", $I$4, -$A2322, $I$6,$I$10,,$I$8,$I$12)</f>
        <v/>
      </c>
      <c r="F2322" s="3" t="str">
        <f xml:space="preserve"> RTD("cqg.rtd",,"StudyData", $I$2, "BAR", "", "Close", $I$4, -$A2322, $I$6,$I$10,,$I$8,$I$12)</f>
        <v/>
      </c>
    </row>
    <row r="2323" spans="1:6" x14ac:dyDescent="0.3">
      <c r="A2323" s="1">
        <f t="shared" si="36"/>
        <v>2321</v>
      </c>
      <c r="B2323" s="6" t="str">
        <f xml:space="preserve"> RTD("cqg.rtd",,"StudyData", $I$2, "BAR", "", "Time", $I$4,-$A2323,$I$6,$I$10, "","False","T")</f>
        <v/>
      </c>
      <c r="C2323" s="3" t="str">
        <f xml:space="preserve"> RTD("cqg.rtd",,"StudyData", $I$2, "BAR", "", "Open", $I$4, -$A2323, $I$6,$I$10,,$I$8,$I$12)</f>
        <v/>
      </c>
      <c r="D2323" s="3" t="str">
        <f xml:space="preserve"> RTD("cqg.rtd",,"StudyData", $I$2, "BAR", "", "High", $I$4, -$A2323, $I$6,$I$10,,$I$8,$I$12)</f>
        <v/>
      </c>
      <c r="E2323" s="3" t="str">
        <f xml:space="preserve"> RTD("cqg.rtd",,"StudyData", $I$2, "BAR", "", "Low", $I$4, -$A2323, $I$6,$I$10,,$I$8,$I$12)</f>
        <v/>
      </c>
      <c r="F2323" s="3" t="str">
        <f xml:space="preserve"> RTD("cqg.rtd",,"StudyData", $I$2, "BAR", "", "Close", $I$4, -$A2323, $I$6,$I$10,,$I$8,$I$12)</f>
        <v/>
      </c>
    </row>
    <row r="2324" spans="1:6" x14ac:dyDescent="0.3">
      <c r="A2324" s="1">
        <f t="shared" si="36"/>
        <v>2322</v>
      </c>
      <c r="B2324" s="6" t="str">
        <f xml:space="preserve"> RTD("cqg.rtd",,"StudyData", $I$2, "BAR", "", "Time", $I$4,-$A2324,$I$6,$I$10, "","False","T")</f>
        <v/>
      </c>
      <c r="C2324" s="3" t="str">
        <f xml:space="preserve"> RTD("cqg.rtd",,"StudyData", $I$2, "BAR", "", "Open", $I$4, -$A2324, $I$6,$I$10,,$I$8,$I$12)</f>
        <v/>
      </c>
      <c r="D2324" s="3" t="str">
        <f xml:space="preserve"> RTD("cqg.rtd",,"StudyData", $I$2, "BAR", "", "High", $I$4, -$A2324, $I$6,$I$10,,$I$8,$I$12)</f>
        <v/>
      </c>
      <c r="E2324" s="3" t="str">
        <f xml:space="preserve"> RTD("cqg.rtd",,"StudyData", $I$2, "BAR", "", "Low", $I$4, -$A2324, $I$6,$I$10,,$I$8,$I$12)</f>
        <v/>
      </c>
      <c r="F2324" s="3" t="str">
        <f xml:space="preserve"> RTD("cqg.rtd",,"StudyData", $I$2, "BAR", "", "Close", $I$4, -$A2324, $I$6,$I$10,,$I$8,$I$12)</f>
        <v/>
      </c>
    </row>
    <row r="2325" spans="1:6" x14ac:dyDescent="0.3">
      <c r="A2325" s="1">
        <f t="shared" si="36"/>
        <v>2323</v>
      </c>
      <c r="B2325" s="6" t="str">
        <f xml:space="preserve"> RTD("cqg.rtd",,"StudyData", $I$2, "BAR", "", "Time", $I$4,-$A2325,$I$6,$I$10, "","False","T")</f>
        <v/>
      </c>
      <c r="C2325" s="3" t="str">
        <f xml:space="preserve"> RTD("cqg.rtd",,"StudyData", $I$2, "BAR", "", "Open", $I$4, -$A2325, $I$6,$I$10,,$I$8,$I$12)</f>
        <v/>
      </c>
      <c r="D2325" s="3" t="str">
        <f xml:space="preserve"> RTD("cqg.rtd",,"StudyData", $I$2, "BAR", "", "High", $I$4, -$A2325, $I$6,$I$10,,$I$8,$I$12)</f>
        <v/>
      </c>
      <c r="E2325" s="3" t="str">
        <f xml:space="preserve"> RTD("cqg.rtd",,"StudyData", $I$2, "BAR", "", "Low", $I$4, -$A2325, $I$6,$I$10,,$I$8,$I$12)</f>
        <v/>
      </c>
      <c r="F2325" s="3" t="str">
        <f xml:space="preserve"> RTD("cqg.rtd",,"StudyData", $I$2, "BAR", "", "Close", $I$4, -$A2325, $I$6,$I$10,,$I$8,$I$12)</f>
        <v/>
      </c>
    </row>
    <row r="2326" spans="1:6" x14ac:dyDescent="0.3">
      <c r="A2326" s="1">
        <f t="shared" si="36"/>
        <v>2324</v>
      </c>
      <c r="B2326" s="6" t="str">
        <f xml:space="preserve"> RTD("cqg.rtd",,"StudyData", $I$2, "BAR", "", "Time", $I$4,-$A2326,$I$6,$I$10, "","False","T")</f>
        <v/>
      </c>
      <c r="C2326" s="3" t="str">
        <f xml:space="preserve"> RTD("cqg.rtd",,"StudyData", $I$2, "BAR", "", "Open", $I$4, -$A2326, $I$6,$I$10,,$I$8,$I$12)</f>
        <v/>
      </c>
      <c r="D2326" s="3" t="str">
        <f xml:space="preserve"> RTD("cqg.rtd",,"StudyData", $I$2, "BAR", "", "High", $I$4, -$A2326, $I$6,$I$10,,$I$8,$I$12)</f>
        <v/>
      </c>
      <c r="E2326" s="3" t="str">
        <f xml:space="preserve"> RTD("cqg.rtd",,"StudyData", $I$2, "BAR", "", "Low", $I$4, -$A2326, $I$6,$I$10,,$I$8,$I$12)</f>
        <v/>
      </c>
      <c r="F2326" s="3" t="str">
        <f xml:space="preserve"> RTD("cqg.rtd",,"StudyData", $I$2, "BAR", "", "Close", $I$4, -$A2326, $I$6,$I$10,,$I$8,$I$12)</f>
        <v/>
      </c>
    </row>
    <row r="2327" spans="1:6" x14ac:dyDescent="0.3">
      <c r="A2327" s="1">
        <f t="shared" si="36"/>
        <v>2325</v>
      </c>
      <c r="B2327" s="6" t="str">
        <f xml:space="preserve"> RTD("cqg.rtd",,"StudyData", $I$2, "BAR", "", "Time", $I$4,-$A2327,$I$6,$I$10, "","False","T")</f>
        <v/>
      </c>
      <c r="C2327" s="3" t="str">
        <f xml:space="preserve"> RTD("cqg.rtd",,"StudyData", $I$2, "BAR", "", "Open", $I$4, -$A2327, $I$6,$I$10,,$I$8,$I$12)</f>
        <v/>
      </c>
      <c r="D2327" s="3" t="str">
        <f xml:space="preserve"> RTD("cqg.rtd",,"StudyData", $I$2, "BAR", "", "High", $I$4, -$A2327, $I$6,$I$10,,$I$8,$I$12)</f>
        <v/>
      </c>
      <c r="E2327" s="3" t="str">
        <f xml:space="preserve"> RTD("cqg.rtd",,"StudyData", $I$2, "BAR", "", "Low", $I$4, -$A2327, $I$6,$I$10,,$I$8,$I$12)</f>
        <v/>
      </c>
      <c r="F2327" s="3" t="str">
        <f xml:space="preserve"> RTD("cqg.rtd",,"StudyData", $I$2, "BAR", "", "Close", $I$4, -$A2327, $I$6,$I$10,,$I$8,$I$12)</f>
        <v/>
      </c>
    </row>
    <row r="2328" spans="1:6" x14ac:dyDescent="0.3">
      <c r="A2328" s="1">
        <f t="shared" si="36"/>
        <v>2326</v>
      </c>
      <c r="B2328" s="6" t="str">
        <f xml:space="preserve"> RTD("cqg.rtd",,"StudyData", $I$2, "BAR", "", "Time", $I$4,-$A2328,$I$6,$I$10, "","False","T")</f>
        <v/>
      </c>
      <c r="C2328" s="3" t="str">
        <f xml:space="preserve"> RTD("cqg.rtd",,"StudyData", $I$2, "BAR", "", "Open", $I$4, -$A2328, $I$6,$I$10,,$I$8,$I$12)</f>
        <v/>
      </c>
      <c r="D2328" s="3" t="str">
        <f xml:space="preserve"> RTD("cqg.rtd",,"StudyData", $I$2, "BAR", "", "High", $I$4, -$A2328, $I$6,$I$10,,$I$8,$I$12)</f>
        <v/>
      </c>
      <c r="E2328" s="3" t="str">
        <f xml:space="preserve"> RTD("cqg.rtd",,"StudyData", $I$2, "BAR", "", "Low", $I$4, -$A2328, $I$6,$I$10,,$I$8,$I$12)</f>
        <v/>
      </c>
      <c r="F2328" s="3" t="str">
        <f xml:space="preserve"> RTD("cqg.rtd",,"StudyData", $I$2, "BAR", "", "Close", $I$4, -$A2328, $I$6,$I$10,,$I$8,$I$12)</f>
        <v/>
      </c>
    </row>
    <row r="2329" spans="1:6" x14ac:dyDescent="0.3">
      <c r="A2329" s="1">
        <f t="shared" si="36"/>
        <v>2327</v>
      </c>
      <c r="B2329" s="6" t="str">
        <f xml:space="preserve"> RTD("cqg.rtd",,"StudyData", $I$2, "BAR", "", "Time", $I$4,-$A2329,$I$6,$I$10, "","False","T")</f>
        <v/>
      </c>
      <c r="C2329" s="3" t="str">
        <f xml:space="preserve"> RTD("cqg.rtd",,"StudyData", $I$2, "BAR", "", "Open", $I$4, -$A2329, $I$6,$I$10,,$I$8,$I$12)</f>
        <v/>
      </c>
      <c r="D2329" s="3" t="str">
        <f xml:space="preserve"> RTD("cqg.rtd",,"StudyData", $I$2, "BAR", "", "High", $I$4, -$A2329, $I$6,$I$10,,$I$8,$I$12)</f>
        <v/>
      </c>
      <c r="E2329" s="3" t="str">
        <f xml:space="preserve"> RTD("cqg.rtd",,"StudyData", $I$2, "BAR", "", "Low", $I$4, -$A2329, $I$6,$I$10,,$I$8,$I$12)</f>
        <v/>
      </c>
      <c r="F2329" s="3" t="str">
        <f xml:space="preserve"> RTD("cqg.rtd",,"StudyData", $I$2, "BAR", "", "Close", $I$4, -$A2329, $I$6,$I$10,,$I$8,$I$12)</f>
        <v/>
      </c>
    </row>
    <row r="2330" spans="1:6" x14ac:dyDescent="0.3">
      <c r="A2330" s="1">
        <f t="shared" si="36"/>
        <v>2328</v>
      </c>
      <c r="B2330" s="6" t="str">
        <f xml:space="preserve"> RTD("cqg.rtd",,"StudyData", $I$2, "BAR", "", "Time", $I$4,-$A2330,$I$6,$I$10, "","False","T")</f>
        <v/>
      </c>
      <c r="C2330" s="3" t="str">
        <f xml:space="preserve"> RTD("cqg.rtd",,"StudyData", $I$2, "BAR", "", "Open", $I$4, -$A2330, $I$6,$I$10,,$I$8,$I$12)</f>
        <v/>
      </c>
      <c r="D2330" s="3" t="str">
        <f xml:space="preserve"> RTD("cqg.rtd",,"StudyData", $I$2, "BAR", "", "High", $I$4, -$A2330, $I$6,$I$10,,$I$8,$I$12)</f>
        <v/>
      </c>
      <c r="E2330" s="3" t="str">
        <f xml:space="preserve"> RTD("cqg.rtd",,"StudyData", $I$2, "BAR", "", "Low", $I$4, -$A2330, $I$6,$I$10,,$I$8,$I$12)</f>
        <v/>
      </c>
      <c r="F2330" s="3" t="str">
        <f xml:space="preserve"> RTD("cqg.rtd",,"StudyData", $I$2, "BAR", "", "Close", $I$4, -$A2330, $I$6,$I$10,,$I$8,$I$12)</f>
        <v/>
      </c>
    </row>
    <row r="2331" spans="1:6" x14ac:dyDescent="0.3">
      <c r="A2331" s="1">
        <f t="shared" si="36"/>
        <v>2329</v>
      </c>
      <c r="B2331" s="6" t="str">
        <f xml:space="preserve"> RTD("cqg.rtd",,"StudyData", $I$2, "BAR", "", "Time", $I$4,-$A2331,$I$6,$I$10, "","False","T")</f>
        <v/>
      </c>
      <c r="C2331" s="3" t="str">
        <f xml:space="preserve"> RTD("cqg.rtd",,"StudyData", $I$2, "BAR", "", "Open", $I$4, -$A2331, $I$6,$I$10,,$I$8,$I$12)</f>
        <v/>
      </c>
      <c r="D2331" s="3" t="str">
        <f xml:space="preserve"> RTD("cqg.rtd",,"StudyData", $I$2, "BAR", "", "High", $I$4, -$A2331, $I$6,$I$10,,$I$8,$I$12)</f>
        <v/>
      </c>
      <c r="E2331" s="3" t="str">
        <f xml:space="preserve"> RTD("cqg.rtd",,"StudyData", $I$2, "BAR", "", "Low", $I$4, -$A2331, $I$6,$I$10,,$I$8,$I$12)</f>
        <v/>
      </c>
      <c r="F2331" s="3" t="str">
        <f xml:space="preserve"> RTD("cqg.rtd",,"StudyData", $I$2, "BAR", "", "Close", $I$4, -$A2331, $I$6,$I$10,,$I$8,$I$12)</f>
        <v/>
      </c>
    </row>
    <row r="2332" spans="1:6" x14ac:dyDescent="0.3">
      <c r="A2332" s="1">
        <f t="shared" si="36"/>
        <v>2330</v>
      </c>
      <c r="B2332" s="6" t="str">
        <f xml:space="preserve"> RTD("cqg.rtd",,"StudyData", $I$2, "BAR", "", "Time", $I$4,-$A2332,$I$6,$I$10, "","False","T")</f>
        <v/>
      </c>
      <c r="C2332" s="3" t="str">
        <f xml:space="preserve"> RTD("cqg.rtd",,"StudyData", $I$2, "BAR", "", "Open", $I$4, -$A2332, $I$6,$I$10,,$I$8,$I$12)</f>
        <v/>
      </c>
      <c r="D2332" s="3" t="str">
        <f xml:space="preserve"> RTD("cqg.rtd",,"StudyData", $I$2, "BAR", "", "High", $I$4, -$A2332, $I$6,$I$10,,$I$8,$I$12)</f>
        <v/>
      </c>
      <c r="E2332" s="3" t="str">
        <f xml:space="preserve"> RTD("cqg.rtd",,"StudyData", $I$2, "BAR", "", "Low", $I$4, -$A2332, $I$6,$I$10,,$I$8,$I$12)</f>
        <v/>
      </c>
      <c r="F2332" s="3" t="str">
        <f xml:space="preserve"> RTD("cqg.rtd",,"StudyData", $I$2, "BAR", "", "Close", $I$4, -$A2332, $I$6,$I$10,,$I$8,$I$12)</f>
        <v/>
      </c>
    </row>
    <row r="2333" spans="1:6" x14ac:dyDescent="0.3">
      <c r="A2333" s="1">
        <f t="shared" si="36"/>
        <v>2331</v>
      </c>
      <c r="B2333" s="6" t="str">
        <f xml:space="preserve"> RTD("cqg.rtd",,"StudyData", $I$2, "BAR", "", "Time", $I$4,-$A2333,$I$6,$I$10, "","False","T")</f>
        <v/>
      </c>
      <c r="C2333" s="3" t="str">
        <f xml:space="preserve"> RTD("cqg.rtd",,"StudyData", $I$2, "BAR", "", "Open", $I$4, -$A2333, $I$6,$I$10,,$I$8,$I$12)</f>
        <v/>
      </c>
      <c r="D2333" s="3" t="str">
        <f xml:space="preserve"> RTD("cqg.rtd",,"StudyData", $I$2, "BAR", "", "High", $I$4, -$A2333, $I$6,$I$10,,$I$8,$I$12)</f>
        <v/>
      </c>
      <c r="E2333" s="3" t="str">
        <f xml:space="preserve"> RTD("cqg.rtd",,"StudyData", $I$2, "BAR", "", "Low", $I$4, -$A2333, $I$6,$I$10,,$I$8,$I$12)</f>
        <v/>
      </c>
      <c r="F2333" s="3" t="str">
        <f xml:space="preserve"> RTD("cqg.rtd",,"StudyData", $I$2, "BAR", "", "Close", $I$4, -$A2333, $I$6,$I$10,,$I$8,$I$12)</f>
        <v/>
      </c>
    </row>
    <row r="2334" spans="1:6" x14ac:dyDescent="0.3">
      <c r="A2334" s="1">
        <f t="shared" si="36"/>
        <v>2332</v>
      </c>
      <c r="B2334" s="6" t="str">
        <f xml:space="preserve"> RTD("cqg.rtd",,"StudyData", $I$2, "BAR", "", "Time", $I$4,-$A2334,$I$6,$I$10, "","False","T")</f>
        <v/>
      </c>
      <c r="C2334" s="3" t="str">
        <f xml:space="preserve"> RTD("cqg.rtd",,"StudyData", $I$2, "BAR", "", "Open", $I$4, -$A2334, $I$6,$I$10,,$I$8,$I$12)</f>
        <v/>
      </c>
      <c r="D2334" s="3" t="str">
        <f xml:space="preserve"> RTD("cqg.rtd",,"StudyData", $I$2, "BAR", "", "High", $I$4, -$A2334, $I$6,$I$10,,$I$8,$I$12)</f>
        <v/>
      </c>
      <c r="E2334" s="3" t="str">
        <f xml:space="preserve"> RTD("cqg.rtd",,"StudyData", $I$2, "BAR", "", "Low", $I$4, -$A2334, $I$6,$I$10,,$I$8,$I$12)</f>
        <v/>
      </c>
      <c r="F2334" s="3" t="str">
        <f xml:space="preserve"> RTD("cqg.rtd",,"StudyData", $I$2, "BAR", "", "Close", $I$4, -$A2334, $I$6,$I$10,,$I$8,$I$12)</f>
        <v/>
      </c>
    </row>
    <row r="2335" spans="1:6" x14ac:dyDescent="0.3">
      <c r="A2335" s="1">
        <f t="shared" si="36"/>
        <v>2333</v>
      </c>
      <c r="B2335" s="6" t="str">
        <f xml:space="preserve"> RTD("cqg.rtd",,"StudyData", $I$2, "BAR", "", "Time", $I$4,-$A2335,$I$6,$I$10, "","False","T")</f>
        <v/>
      </c>
      <c r="C2335" s="3" t="str">
        <f xml:space="preserve"> RTD("cqg.rtd",,"StudyData", $I$2, "BAR", "", "Open", $I$4, -$A2335, $I$6,$I$10,,$I$8,$I$12)</f>
        <v/>
      </c>
      <c r="D2335" s="3" t="str">
        <f xml:space="preserve"> RTD("cqg.rtd",,"StudyData", $I$2, "BAR", "", "High", $I$4, -$A2335, $I$6,$I$10,,$I$8,$I$12)</f>
        <v/>
      </c>
      <c r="E2335" s="3" t="str">
        <f xml:space="preserve"> RTD("cqg.rtd",,"StudyData", $I$2, "BAR", "", "Low", $I$4, -$A2335, $I$6,$I$10,,$I$8,$I$12)</f>
        <v/>
      </c>
      <c r="F2335" s="3" t="str">
        <f xml:space="preserve"> RTD("cqg.rtd",,"StudyData", $I$2, "BAR", "", "Close", $I$4, -$A2335, $I$6,$I$10,,$I$8,$I$12)</f>
        <v/>
      </c>
    </row>
    <row r="2336" spans="1:6" x14ac:dyDescent="0.3">
      <c r="A2336" s="1">
        <f t="shared" si="36"/>
        <v>2334</v>
      </c>
      <c r="B2336" s="6" t="str">
        <f xml:space="preserve"> RTD("cqg.rtd",,"StudyData", $I$2, "BAR", "", "Time", $I$4,-$A2336,$I$6,$I$10, "","False","T")</f>
        <v/>
      </c>
      <c r="C2336" s="3" t="str">
        <f xml:space="preserve"> RTD("cqg.rtd",,"StudyData", $I$2, "BAR", "", "Open", $I$4, -$A2336, $I$6,$I$10,,$I$8,$I$12)</f>
        <v/>
      </c>
      <c r="D2336" s="3" t="str">
        <f xml:space="preserve"> RTD("cqg.rtd",,"StudyData", $I$2, "BAR", "", "High", $I$4, -$A2336, $I$6,$I$10,,$I$8,$I$12)</f>
        <v/>
      </c>
      <c r="E2336" s="3" t="str">
        <f xml:space="preserve"> RTD("cqg.rtd",,"StudyData", $I$2, "BAR", "", "Low", $I$4, -$A2336, $I$6,$I$10,,$I$8,$I$12)</f>
        <v/>
      </c>
      <c r="F2336" s="3" t="str">
        <f xml:space="preserve"> RTD("cqg.rtd",,"StudyData", $I$2, "BAR", "", "Close", $I$4, -$A2336, $I$6,$I$10,,$I$8,$I$12)</f>
        <v/>
      </c>
    </row>
    <row r="2337" spans="1:6" x14ac:dyDescent="0.3">
      <c r="A2337" s="1">
        <f t="shared" si="36"/>
        <v>2335</v>
      </c>
      <c r="B2337" s="6" t="str">
        <f xml:space="preserve"> RTD("cqg.rtd",,"StudyData", $I$2, "BAR", "", "Time", $I$4,-$A2337,$I$6,$I$10, "","False","T")</f>
        <v/>
      </c>
      <c r="C2337" s="3" t="str">
        <f xml:space="preserve"> RTD("cqg.rtd",,"StudyData", $I$2, "BAR", "", "Open", $I$4, -$A2337, $I$6,$I$10,,$I$8,$I$12)</f>
        <v/>
      </c>
      <c r="D2337" s="3" t="str">
        <f xml:space="preserve"> RTD("cqg.rtd",,"StudyData", $I$2, "BAR", "", "High", $I$4, -$A2337, $I$6,$I$10,,$I$8,$I$12)</f>
        <v/>
      </c>
      <c r="E2337" s="3" t="str">
        <f xml:space="preserve"> RTD("cqg.rtd",,"StudyData", $I$2, "BAR", "", "Low", $I$4, -$A2337, $I$6,$I$10,,$I$8,$I$12)</f>
        <v/>
      </c>
      <c r="F2337" s="3" t="str">
        <f xml:space="preserve"> RTD("cqg.rtd",,"StudyData", $I$2, "BAR", "", "Close", $I$4, -$A2337, $I$6,$I$10,,$I$8,$I$12)</f>
        <v/>
      </c>
    </row>
    <row r="2338" spans="1:6" x14ac:dyDescent="0.3">
      <c r="A2338" s="1">
        <f t="shared" si="36"/>
        <v>2336</v>
      </c>
      <c r="B2338" s="6" t="str">
        <f xml:space="preserve"> RTD("cqg.rtd",,"StudyData", $I$2, "BAR", "", "Time", $I$4,-$A2338,$I$6,$I$10, "","False","T")</f>
        <v/>
      </c>
      <c r="C2338" s="3" t="str">
        <f xml:space="preserve"> RTD("cqg.rtd",,"StudyData", $I$2, "BAR", "", "Open", $I$4, -$A2338, $I$6,$I$10,,$I$8,$I$12)</f>
        <v/>
      </c>
      <c r="D2338" s="3" t="str">
        <f xml:space="preserve"> RTD("cqg.rtd",,"StudyData", $I$2, "BAR", "", "High", $I$4, -$A2338, $I$6,$I$10,,$I$8,$I$12)</f>
        <v/>
      </c>
      <c r="E2338" s="3" t="str">
        <f xml:space="preserve"> RTD("cqg.rtd",,"StudyData", $I$2, "BAR", "", "Low", $I$4, -$A2338, $I$6,$I$10,,$I$8,$I$12)</f>
        <v/>
      </c>
      <c r="F2338" s="3" t="str">
        <f xml:space="preserve"> RTD("cqg.rtd",,"StudyData", $I$2, "BAR", "", "Close", $I$4, -$A2338, $I$6,$I$10,,$I$8,$I$12)</f>
        <v/>
      </c>
    </row>
    <row r="2339" spans="1:6" x14ac:dyDescent="0.3">
      <c r="A2339" s="1">
        <f t="shared" si="36"/>
        <v>2337</v>
      </c>
      <c r="B2339" s="6" t="str">
        <f xml:space="preserve"> RTD("cqg.rtd",,"StudyData", $I$2, "BAR", "", "Time", $I$4,-$A2339,$I$6,$I$10, "","False","T")</f>
        <v/>
      </c>
      <c r="C2339" s="3" t="str">
        <f xml:space="preserve"> RTD("cqg.rtd",,"StudyData", $I$2, "BAR", "", "Open", $I$4, -$A2339, $I$6,$I$10,,$I$8,$I$12)</f>
        <v/>
      </c>
      <c r="D2339" s="3" t="str">
        <f xml:space="preserve"> RTD("cqg.rtd",,"StudyData", $I$2, "BAR", "", "High", $I$4, -$A2339, $I$6,$I$10,,$I$8,$I$12)</f>
        <v/>
      </c>
      <c r="E2339" s="3" t="str">
        <f xml:space="preserve"> RTD("cqg.rtd",,"StudyData", $I$2, "BAR", "", "Low", $I$4, -$A2339, $I$6,$I$10,,$I$8,$I$12)</f>
        <v/>
      </c>
      <c r="F2339" s="3" t="str">
        <f xml:space="preserve"> RTD("cqg.rtd",,"StudyData", $I$2, "BAR", "", "Close", $I$4, -$A2339, $I$6,$I$10,,$I$8,$I$12)</f>
        <v/>
      </c>
    </row>
    <row r="2340" spans="1:6" x14ac:dyDescent="0.3">
      <c r="A2340" s="1">
        <f t="shared" si="36"/>
        <v>2338</v>
      </c>
      <c r="B2340" s="6" t="str">
        <f xml:space="preserve"> RTD("cqg.rtd",,"StudyData", $I$2, "BAR", "", "Time", $I$4,-$A2340,$I$6,$I$10, "","False","T")</f>
        <v/>
      </c>
      <c r="C2340" s="3" t="str">
        <f xml:space="preserve"> RTD("cqg.rtd",,"StudyData", $I$2, "BAR", "", "Open", $I$4, -$A2340, $I$6,$I$10,,$I$8,$I$12)</f>
        <v/>
      </c>
      <c r="D2340" s="3" t="str">
        <f xml:space="preserve"> RTD("cqg.rtd",,"StudyData", $I$2, "BAR", "", "High", $I$4, -$A2340, $I$6,$I$10,,$I$8,$I$12)</f>
        <v/>
      </c>
      <c r="E2340" s="3" t="str">
        <f xml:space="preserve"> RTD("cqg.rtd",,"StudyData", $I$2, "BAR", "", "Low", $I$4, -$A2340, $I$6,$I$10,,$I$8,$I$12)</f>
        <v/>
      </c>
      <c r="F2340" s="3" t="str">
        <f xml:space="preserve"> RTD("cqg.rtd",,"StudyData", $I$2, "BAR", "", "Close", $I$4, -$A2340, $I$6,$I$10,,$I$8,$I$12)</f>
        <v/>
      </c>
    </row>
    <row r="2341" spans="1:6" x14ac:dyDescent="0.3">
      <c r="A2341" s="1">
        <f t="shared" si="36"/>
        <v>2339</v>
      </c>
      <c r="B2341" s="6" t="str">
        <f xml:space="preserve"> RTD("cqg.rtd",,"StudyData", $I$2, "BAR", "", "Time", $I$4,-$A2341,$I$6,$I$10, "","False","T")</f>
        <v/>
      </c>
      <c r="C2341" s="3" t="str">
        <f xml:space="preserve"> RTD("cqg.rtd",,"StudyData", $I$2, "BAR", "", "Open", $I$4, -$A2341, $I$6,$I$10,,$I$8,$I$12)</f>
        <v/>
      </c>
      <c r="D2341" s="3" t="str">
        <f xml:space="preserve"> RTD("cqg.rtd",,"StudyData", $I$2, "BAR", "", "High", $I$4, -$A2341, $I$6,$I$10,,$I$8,$I$12)</f>
        <v/>
      </c>
      <c r="E2341" s="3" t="str">
        <f xml:space="preserve"> RTD("cqg.rtd",,"StudyData", $I$2, "BAR", "", "Low", $I$4, -$A2341, $I$6,$I$10,,$I$8,$I$12)</f>
        <v/>
      </c>
      <c r="F2341" s="3" t="str">
        <f xml:space="preserve"> RTD("cqg.rtd",,"StudyData", $I$2, "BAR", "", "Close", $I$4, -$A2341, $I$6,$I$10,,$I$8,$I$12)</f>
        <v/>
      </c>
    </row>
    <row r="2342" spans="1:6" x14ac:dyDescent="0.3">
      <c r="A2342" s="1">
        <f t="shared" si="36"/>
        <v>2340</v>
      </c>
      <c r="B2342" s="6" t="str">
        <f xml:space="preserve"> RTD("cqg.rtd",,"StudyData", $I$2, "BAR", "", "Time", $I$4,-$A2342,$I$6,$I$10, "","False","T")</f>
        <v/>
      </c>
      <c r="C2342" s="3" t="str">
        <f xml:space="preserve"> RTD("cqg.rtd",,"StudyData", $I$2, "BAR", "", "Open", $I$4, -$A2342, $I$6,$I$10,,$I$8,$I$12)</f>
        <v/>
      </c>
      <c r="D2342" s="3" t="str">
        <f xml:space="preserve"> RTD("cqg.rtd",,"StudyData", $I$2, "BAR", "", "High", $I$4, -$A2342, $I$6,$I$10,,$I$8,$I$12)</f>
        <v/>
      </c>
      <c r="E2342" s="3" t="str">
        <f xml:space="preserve"> RTD("cqg.rtd",,"StudyData", $I$2, "BAR", "", "Low", $I$4, -$A2342, $I$6,$I$10,,$I$8,$I$12)</f>
        <v/>
      </c>
      <c r="F2342" s="3" t="str">
        <f xml:space="preserve"> RTD("cqg.rtd",,"StudyData", $I$2, "BAR", "", "Close", $I$4, -$A2342, $I$6,$I$10,,$I$8,$I$12)</f>
        <v/>
      </c>
    </row>
    <row r="2343" spans="1:6" x14ac:dyDescent="0.3">
      <c r="A2343" s="1">
        <f t="shared" si="36"/>
        <v>2341</v>
      </c>
      <c r="B2343" s="6" t="str">
        <f xml:space="preserve"> RTD("cqg.rtd",,"StudyData", $I$2, "BAR", "", "Time", $I$4,-$A2343,$I$6,$I$10, "","False","T")</f>
        <v/>
      </c>
      <c r="C2343" s="3" t="str">
        <f xml:space="preserve"> RTD("cqg.rtd",,"StudyData", $I$2, "BAR", "", "Open", $I$4, -$A2343, $I$6,$I$10,,$I$8,$I$12)</f>
        <v/>
      </c>
      <c r="D2343" s="3" t="str">
        <f xml:space="preserve"> RTD("cqg.rtd",,"StudyData", $I$2, "BAR", "", "High", $I$4, -$A2343, $I$6,$I$10,,$I$8,$I$12)</f>
        <v/>
      </c>
      <c r="E2343" s="3" t="str">
        <f xml:space="preserve"> RTD("cqg.rtd",,"StudyData", $I$2, "BAR", "", "Low", $I$4, -$A2343, $I$6,$I$10,,$I$8,$I$12)</f>
        <v/>
      </c>
      <c r="F2343" s="3" t="str">
        <f xml:space="preserve"> RTD("cqg.rtd",,"StudyData", $I$2, "BAR", "", "Close", $I$4, -$A2343, $I$6,$I$10,,$I$8,$I$12)</f>
        <v/>
      </c>
    </row>
    <row r="2344" spans="1:6" x14ac:dyDescent="0.3">
      <c r="A2344" s="1">
        <f t="shared" si="36"/>
        <v>2342</v>
      </c>
      <c r="B2344" s="6" t="str">
        <f xml:space="preserve"> RTD("cqg.rtd",,"StudyData", $I$2, "BAR", "", "Time", $I$4,-$A2344,$I$6,$I$10, "","False","T")</f>
        <v/>
      </c>
      <c r="C2344" s="3" t="str">
        <f xml:space="preserve"> RTD("cqg.rtd",,"StudyData", $I$2, "BAR", "", "Open", $I$4, -$A2344, $I$6,$I$10,,$I$8,$I$12)</f>
        <v/>
      </c>
      <c r="D2344" s="3" t="str">
        <f xml:space="preserve"> RTD("cqg.rtd",,"StudyData", $I$2, "BAR", "", "High", $I$4, -$A2344, $I$6,$I$10,,$I$8,$I$12)</f>
        <v/>
      </c>
      <c r="E2344" s="3" t="str">
        <f xml:space="preserve"> RTD("cqg.rtd",,"StudyData", $I$2, "BAR", "", "Low", $I$4, -$A2344, $I$6,$I$10,,$I$8,$I$12)</f>
        <v/>
      </c>
      <c r="F2344" s="3" t="str">
        <f xml:space="preserve"> RTD("cqg.rtd",,"StudyData", $I$2, "BAR", "", "Close", $I$4, -$A2344, $I$6,$I$10,,$I$8,$I$12)</f>
        <v/>
      </c>
    </row>
    <row r="2345" spans="1:6" x14ac:dyDescent="0.3">
      <c r="A2345" s="1">
        <f t="shared" si="36"/>
        <v>2343</v>
      </c>
      <c r="B2345" s="6" t="str">
        <f xml:space="preserve"> RTD("cqg.rtd",,"StudyData", $I$2, "BAR", "", "Time", $I$4,-$A2345,$I$6,$I$10, "","False","T")</f>
        <v/>
      </c>
      <c r="C2345" s="3" t="str">
        <f xml:space="preserve"> RTD("cqg.rtd",,"StudyData", $I$2, "BAR", "", "Open", $I$4, -$A2345, $I$6,$I$10,,$I$8,$I$12)</f>
        <v/>
      </c>
      <c r="D2345" s="3" t="str">
        <f xml:space="preserve"> RTD("cqg.rtd",,"StudyData", $I$2, "BAR", "", "High", $I$4, -$A2345, $I$6,$I$10,,$I$8,$I$12)</f>
        <v/>
      </c>
      <c r="E2345" s="3" t="str">
        <f xml:space="preserve"> RTD("cqg.rtd",,"StudyData", $I$2, "BAR", "", "Low", $I$4, -$A2345, $I$6,$I$10,,$I$8,$I$12)</f>
        <v/>
      </c>
      <c r="F2345" s="3" t="str">
        <f xml:space="preserve"> RTD("cqg.rtd",,"StudyData", $I$2, "BAR", "", "Close", $I$4, -$A2345, $I$6,$I$10,,$I$8,$I$12)</f>
        <v/>
      </c>
    </row>
    <row r="2346" spans="1:6" x14ac:dyDescent="0.3">
      <c r="A2346" s="1">
        <f t="shared" si="36"/>
        <v>2344</v>
      </c>
      <c r="B2346" s="6" t="str">
        <f xml:space="preserve"> RTD("cqg.rtd",,"StudyData", $I$2, "BAR", "", "Time", $I$4,-$A2346,$I$6,$I$10, "","False","T")</f>
        <v/>
      </c>
      <c r="C2346" s="3" t="str">
        <f xml:space="preserve"> RTD("cqg.rtd",,"StudyData", $I$2, "BAR", "", "Open", $I$4, -$A2346, $I$6,$I$10,,$I$8,$I$12)</f>
        <v/>
      </c>
      <c r="D2346" s="3" t="str">
        <f xml:space="preserve"> RTD("cqg.rtd",,"StudyData", $I$2, "BAR", "", "High", $I$4, -$A2346, $I$6,$I$10,,$I$8,$I$12)</f>
        <v/>
      </c>
      <c r="E2346" s="3" t="str">
        <f xml:space="preserve"> RTD("cqg.rtd",,"StudyData", $I$2, "BAR", "", "Low", $I$4, -$A2346, $I$6,$I$10,,$I$8,$I$12)</f>
        <v/>
      </c>
      <c r="F2346" s="3" t="str">
        <f xml:space="preserve"> RTD("cqg.rtd",,"StudyData", $I$2, "BAR", "", "Close", $I$4, -$A2346, $I$6,$I$10,,$I$8,$I$12)</f>
        <v/>
      </c>
    </row>
    <row r="2347" spans="1:6" x14ac:dyDescent="0.3">
      <c r="A2347" s="1">
        <f t="shared" si="36"/>
        <v>2345</v>
      </c>
      <c r="B2347" s="6" t="str">
        <f xml:space="preserve"> RTD("cqg.rtd",,"StudyData", $I$2, "BAR", "", "Time", $I$4,-$A2347,$I$6,$I$10, "","False","T")</f>
        <v/>
      </c>
      <c r="C2347" s="3" t="str">
        <f xml:space="preserve"> RTD("cqg.rtd",,"StudyData", $I$2, "BAR", "", "Open", $I$4, -$A2347, $I$6,$I$10,,$I$8,$I$12)</f>
        <v/>
      </c>
      <c r="D2347" s="3" t="str">
        <f xml:space="preserve"> RTD("cqg.rtd",,"StudyData", $I$2, "BAR", "", "High", $I$4, -$A2347, $I$6,$I$10,,$I$8,$I$12)</f>
        <v/>
      </c>
      <c r="E2347" s="3" t="str">
        <f xml:space="preserve"> RTD("cqg.rtd",,"StudyData", $I$2, "BAR", "", "Low", $I$4, -$A2347, $I$6,$I$10,,$I$8,$I$12)</f>
        <v/>
      </c>
      <c r="F2347" s="3" t="str">
        <f xml:space="preserve"> RTD("cqg.rtd",,"StudyData", $I$2, "BAR", "", "Close", $I$4, -$A2347, $I$6,$I$10,,$I$8,$I$12)</f>
        <v/>
      </c>
    </row>
    <row r="2348" spans="1:6" x14ac:dyDescent="0.3">
      <c r="A2348" s="1">
        <f t="shared" si="36"/>
        <v>2346</v>
      </c>
      <c r="B2348" s="6" t="str">
        <f xml:space="preserve"> RTD("cqg.rtd",,"StudyData", $I$2, "BAR", "", "Time", $I$4,-$A2348,$I$6,$I$10, "","False","T")</f>
        <v/>
      </c>
      <c r="C2348" s="3" t="str">
        <f xml:space="preserve"> RTD("cqg.rtd",,"StudyData", $I$2, "BAR", "", "Open", $I$4, -$A2348, $I$6,$I$10,,$I$8,$I$12)</f>
        <v/>
      </c>
      <c r="D2348" s="3" t="str">
        <f xml:space="preserve"> RTD("cqg.rtd",,"StudyData", $I$2, "BAR", "", "High", $I$4, -$A2348, $I$6,$I$10,,$I$8,$I$12)</f>
        <v/>
      </c>
      <c r="E2348" s="3" t="str">
        <f xml:space="preserve"> RTD("cqg.rtd",,"StudyData", $I$2, "BAR", "", "Low", $I$4, -$A2348, $I$6,$I$10,,$I$8,$I$12)</f>
        <v/>
      </c>
      <c r="F2348" s="3" t="str">
        <f xml:space="preserve"> RTD("cqg.rtd",,"StudyData", $I$2, "BAR", "", "Close", $I$4, -$A2348, $I$6,$I$10,,$I$8,$I$12)</f>
        <v/>
      </c>
    </row>
    <row r="2349" spans="1:6" x14ac:dyDescent="0.3">
      <c r="A2349" s="1">
        <f t="shared" si="36"/>
        <v>2347</v>
      </c>
      <c r="B2349" s="6" t="str">
        <f xml:space="preserve"> RTD("cqg.rtd",,"StudyData", $I$2, "BAR", "", "Time", $I$4,-$A2349,$I$6,$I$10, "","False","T")</f>
        <v/>
      </c>
      <c r="C2349" s="3" t="str">
        <f xml:space="preserve"> RTD("cqg.rtd",,"StudyData", $I$2, "BAR", "", "Open", $I$4, -$A2349, $I$6,$I$10,,$I$8,$I$12)</f>
        <v/>
      </c>
      <c r="D2349" s="3" t="str">
        <f xml:space="preserve"> RTD("cqg.rtd",,"StudyData", $I$2, "BAR", "", "High", $I$4, -$A2349, $I$6,$I$10,,$I$8,$I$12)</f>
        <v/>
      </c>
      <c r="E2349" s="3" t="str">
        <f xml:space="preserve"> RTD("cqg.rtd",,"StudyData", $I$2, "BAR", "", "Low", $I$4, -$A2349, $I$6,$I$10,,$I$8,$I$12)</f>
        <v/>
      </c>
      <c r="F2349" s="3" t="str">
        <f xml:space="preserve"> RTD("cqg.rtd",,"StudyData", $I$2, "BAR", "", "Close", $I$4, -$A2349, $I$6,$I$10,,$I$8,$I$12)</f>
        <v/>
      </c>
    </row>
    <row r="2350" spans="1:6" x14ac:dyDescent="0.3">
      <c r="A2350" s="1">
        <f t="shared" si="36"/>
        <v>2348</v>
      </c>
      <c r="B2350" s="6" t="str">
        <f xml:space="preserve"> RTD("cqg.rtd",,"StudyData", $I$2, "BAR", "", "Time", $I$4,-$A2350,$I$6,$I$10, "","False","T")</f>
        <v/>
      </c>
      <c r="C2350" s="3" t="str">
        <f xml:space="preserve"> RTD("cqg.rtd",,"StudyData", $I$2, "BAR", "", "Open", $I$4, -$A2350, $I$6,$I$10,,$I$8,$I$12)</f>
        <v/>
      </c>
      <c r="D2350" s="3" t="str">
        <f xml:space="preserve"> RTD("cqg.rtd",,"StudyData", $I$2, "BAR", "", "High", $I$4, -$A2350, $I$6,$I$10,,$I$8,$I$12)</f>
        <v/>
      </c>
      <c r="E2350" s="3" t="str">
        <f xml:space="preserve"> RTD("cqg.rtd",,"StudyData", $I$2, "BAR", "", "Low", $I$4, -$A2350, $I$6,$I$10,,$I$8,$I$12)</f>
        <v/>
      </c>
      <c r="F2350" s="3" t="str">
        <f xml:space="preserve"> RTD("cqg.rtd",,"StudyData", $I$2, "BAR", "", "Close", $I$4, -$A2350, $I$6,$I$10,,$I$8,$I$12)</f>
        <v/>
      </c>
    </row>
    <row r="2351" spans="1:6" x14ac:dyDescent="0.3">
      <c r="A2351" s="1">
        <f t="shared" si="36"/>
        <v>2349</v>
      </c>
      <c r="B2351" s="6" t="str">
        <f xml:space="preserve"> RTD("cqg.rtd",,"StudyData", $I$2, "BAR", "", "Time", $I$4,-$A2351,$I$6,$I$10, "","False","T")</f>
        <v/>
      </c>
      <c r="C2351" s="3" t="str">
        <f xml:space="preserve"> RTD("cqg.rtd",,"StudyData", $I$2, "BAR", "", "Open", $I$4, -$A2351, $I$6,$I$10,,$I$8,$I$12)</f>
        <v/>
      </c>
      <c r="D2351" s="3" t="str">
        <f xml:space="preserve"> RTD("cqg.rtd",,"StudyData", $I$2, "BAR", "", "High", $I$4, -$A2351, $I$6,$I$10,,$I$8,$I$12)</f>
        <v/>
      </c>
      <c r="E2351" s="3" t="str">
        <f xml:space="preserve"> RTD("cqg.rtd",,"StudyData", $I$2, "BAR", "", "Low", $I$4, -$A2351, $I$6,$I$10,,$I$8,$I$12)</f>
        <v/>
      </c>
      <c r="F2351" s="3" t="str">
        <f xml:space="preserve"> RTD("cqg.rtd",,"StudyData", $I$2, "BAR", "", "Close", $I$4, -$A2351, $I$6,$I$10,,$I$8,$I$12)</f>
        <v/>
      </c>
    </row>
    <row r="2352" spans="1:6" x14ac:dyDescent="0.3">
      <c r="A2352" s="1">
        <f t="shared" si="36"/>
        <v>2350</v>
      </c>
      <c r="B2352" s="6" t="str">
        <f xml:space="preserve"> RTD("cqg.rtd",,"StudyData", $I$2, "BAR", "", "Time", $I$4,-$A2352,$I$6,$I$10, "","False","T")</f>
        <v/>
      </c>
      <c r="C2352" s="3" t="str">
        <f xml:space="preserve"> RTD("cqg.rtd",,"StudyData", $I$2, "BAR", "", "Open", $I$4, -$A2352, $I$6,$I$10,,$I$8,$I$12)</f>
        <v/>
      </c>
      <c r="D2352" s="3" t="str">
        <f xml:space="preserve"> RTD("cqg.rtd",,"StudyData", $I$2, "BAR", "", "High", $I$4, -$A2352, $I$6,$I$10,,$I$8,$I$12)</f>
        <v/>
      </c>
      <c r="E2352" s="3" t="str">
        <f xml:space="preserve"> RTD("cqg.rtd",,"StudyData", $I$2, "BAR", "", "Low", $I$4, -$A2352, $I$6,$I$10,,$I$8,$I$12)</f>
        <v/>
      </c>
      <c r="F2352" s="3" t="str">
        <f xml:space="preserve"> RTD("cqg.rtd",,"StudyData", $I$2, "BAR", "", "Close", $I$4, -$A2352, $I$6,$I$10,,$I$8,$I$12)</f>
        <v/>
      </c>
    </row>
    <row r="2353" spans="1:6" x14ac:dyDescent="0.3">
      <c r="A2353" s="1">
        <f t="shared" si="36"/>
        <v>2351</v>
      </c>
      <c r="B2353" s="6" t="str">
        <f xml:space="preserve"> RTD("cqg.rtd",,"StudyData", $I$2, "BAR", "", "Time", $I$4,-$A2353,$I$6,$I$10, "","False","T")</f>
        <v/>
      </c>
      <c r="C2353" s="3" t="str">
        <f xml:space="preserve"> RTD("cqg.rtd",,"StudyData", $I$2, "BAR", "", "Open", $I$4, -$A2353, $I$6,$I$10,,$I$8,$I$12)</f>
        <v/>
      </c>
      <c r="D2353" s="3" t="str">
        <f xml:space="preserve"> RTD("cqg.rtd",,"StudyData", $I$2, "BAR", "", "High", $I$4, -$A2353, $I$6,$I$10,,$I$8,$I$12)</f>
        <v/>
      </c>
      <c r="E2353" s="3" t="str">
        <f xml:space="preserve"> RTD("cqg.rtd",,"StudyData", $I$2, "BAR", "", "Low", $I$4, -$A2353, $I$6,$I$10,,$I$8,$I$12)</f>
        <v/>
      </c>
      <c r="F2353" s="3" t="str">
        <f xml:space="preserve"> RTD("cqg.rtd",,"StudyData", $I$2, "BAR", "", "Close", $I$4, -$A2353, $I$6,$I$10,,$I$8,$I$12)</f>
        <v/>
      </c>
    </row>
    <row r="2354" spans="1:6" x14ac:dyDescent="0.3">
      <c r="A2354" s="1">
        <f t="shared" si="36"/>
        <v>2352</v>
      </c>
      <c r="B2354" s="6" t="str">
        <f xml:space="preserve"> RTD("cqg.rtd",,"StudyData", $I$2, "BAR", "", "Time", $I$4,-$A2354,$I$6,$I$10, "","False","T")</f>
        <v/>
      </c>
      <c r="C2354" s="3" t="str">
        <f xml:space="preserve"> RTD("cqg.rtd",,"StudyData", $I$2, "BAR", "", "Open", $I$4, -$A2354, $I$6,$I$10,,$I$8,$I$12)</f>
        <v/>
      </c>
      <c r="D2354" s="3" t="str">
        <f xml:space="preserve"> RTD("cqg.rtd",,"StudyData", $I$2, "BAR", "", "High", $I$4, -$A2354, $I$6,$I$10,,$I$8,$I$12)</f>
        <v/>
      </c>
      <c r="E2354" s="3" t="str">
        <f xml:space="preserve"> RTD("cqg.rtd",,"StudyData", $I$2, "BAR", "", "Low", $I$4, -$A2354, $I$6,$I$10,,$I$8,$I$12)</f>
        <v/>
      </c>
      <c r="F2354" s="3" t="str">
        <f xml:space="preserve"> RTD("cqg.rtd",,"StudyData", $I$2, "BAR", "", "Close", $I$4, -$A2354, $I$6,$I$10,,$I$8,$I$12)</f>
        <v/>
      </c>
    </row>
    <row r="2355" spans="1:6" x14ac:dyDescent="0.3">
      <c r="A2355" s="1">
        <f t="shared" si="36"/>
        <v>2353</v>
      </c>
      <c r="B2355" s="6" t="str">
        <f xml:space="preserve"> RTD("cqg.rtd",,"StudyData", $I$2, "BAR", "", "Time", $I$4,-$A2355,$I$6,$I$10, "","False","T")</f>
        <v/>
      </c>
      <c r="C2355" s="3" t="str">
        <f xml:space="preserve"> RTD("cqg.rtd",,"StudyData", $I$2, "BAR", "", "Open", $I$4, -$A2355, $I$6,$I$10,,$I$8,$I$12)</f>
        <v/>
      </c>
      <c r="D2355" s="3" t="str">
        <f xml:space="preserve"> RTD("cqg.rtd",,"StudyData", $I$2, "BAR", "", "High", $I$4, -$A2355, $I$6,$I$10,,$I$8,$I$12)</f>
        <v/>
      </c>
      <c r="E2355" s="3" t="str">
        <f xml:space="preserve"> RTD("cqg.rtd",,"StudyData", $I$2, "BAR", "", "Low", $I$4, -$A2355, $I$6,$I$10,,$I$8,$I$12)</f>
        <v/>
      </c>
      <c r="F2355" s="3" t="str">
        <f xml:space="preserve"> RTD("cqg.rtd",,"StudyData", $I$2, "BAR", "", "Close", $I$4, -$A2355, $I$6,$I$10,,$I$8,$I$12)</f>
        <v/>
      </c>
    </row>
    <row r="2356" spans="1:6" x14ac:dyDescent="0.3">
      <c r="A2356" s="1">
        <f t="shared" si="36"/>
        <v>2354</v>
      </c>
      <c r="B2356" s="6" t="str">
        <f xml:space="preserve"> RTD("cqg.rtd",,"StudyData", $I$2, "BAR", "", "Time", $I$4,-$A2356,$I$6,$I$10, "","False","T")</f>
        <v/>
      </c>
      <c r="C2356" s="3" t="str">
        <f xml:space="preserve"> RTD("cqg.rtd",,"StudyData", $I$2, "BAR", "", "Open", $I$4, -$A2356, $I$6,$I$10,,$I$8,$I$12)</f>
        <v/>
      </c>
      <c r="D2356" s="3" t="str">
        <f xml:space="preserve"> RTD("cqg.rtd",,"StudyData", $I$2, "BAR", "", "High", $I$4, -$A2356, $I$6,$I$10,,$I$8,$I$12)</f>
        <v/>
      </c>
      <c r="E2356" s="3" t="str">
        <f xml:space="preserve"> RTD("cqg.rtd",,"StudyData", $I$2, "BAR", "", "Low", $I$4, -$A2356, $I$6,$I$10,,$I$8,$I$12)</f>
        <v/>
      </c>
      <c r="F2356" s="3" t="str">
        <f xml:space="preserve"> RTD("cqg.rtd",,"StudyData", $I$2, "BAR", "", "Close", $I$4, -$A2356, $I$6,$I$10,,$I$8,$I$12)</f>
        <v/>
      </c>
    </row>
    <row r="2357" spans="1:6" x14ac:dyDescent="0.3">
      <c r="A2357" s="1">
        <f t="shared" si="36"/>
        <v>2355</v>
      </c>
      <c r="B2357" s="6" t="str">
        <f xml:space="preserve"> RTD("cqg.rtd",,"StudyData", $I$2, "BAR", "", "Time", $I$4,-$A2357,$I$6,$I$10, "","False","T")</f>
        <v/>
      </c>
      <c r="C2357" s="3" t="str">
        <f xml:space="preserve"> RTD("cqg.rtd",,"StudyData", $I$2, "BAR", "", "Open", $I$4, -$A2357, $I$6,$I$10,,$I$8,$I$12)</f>
        <v/>
      </c>
      <c r="D2357" s="3" t="str">
        <f xml:space="preserve"> RTD("cqg.rtd",,"StudyData", $I$2, "BAR", "", "High", $I$4, -$A2357, $I$6,$I$10,,$I$8,$I$12)</f>
        <v/>
      </c>
      <c r="E2357" s="3" t="str">
        <f xml:space="preserve"> RTD("cqg.rtd",,"StudyData", $I$2, "BAR", "", "Low", $I$4, -$A2357, $I$6,$I$10,,$I$8,$I$12)</f>
        <v/>
      </c>
      <c r="F2357" s="3" t="str">
        <f xml:space="preserve"> RTD("cqg.rtd",,"StudyData", $I$2, "BAR", "", "Close", $I$4, -$A2357, $I$6,$I$10,,$I$8,$I$12)</f>
        <v/>
      </c>
    </row>
    <row r="2358" spans="1:6" x14ac:dyDescent="0.3">
      <c r="A2358" s="1">
        <f t="shared" si="36"/>
        <v>2356</v>
      </c>
      <c r="B2358" s="6" t="str">
        <f xml:space="preserve"> RTD("cqg.rtd",,"StudyData", $I$2, "BAR", "", "Time", $I$4,-$A2358,$I$6,$I$10, "","False","T")</f>
        <v/>
      </c>
      <c r="C2358" s="3" t="str">
        <f xml:space="preserve"> RTD("cqg.rtd",,"StudyData", $I$2, "BAR", "", "Open", $I$4, -$A2358, $I$6,$I$10,,$I$8,$I$12)</f>
        <v/>
      </c>
      <c r="D2358" s="3" t="str">
        <f xml:space="preserve"> RTD("cqg.rtd",,"StudyData", $I$2, "BAR", "", "High", $I$4, -$A2358, $I$6,$I$10,,$I$8,$I$12)</f>
        <v/>
      </c>
      <c r="E2358" s="3" t="str">
        <f xml:space="preserve"> RTD("cqg.rtd",,"StudyData", $I$2, "BAR", "", "Low", $I$4, -$A2358, $I$6,$I$10,,$I$8,$I$12)</f>
        <v/>
      </c>
      <c r="F2358" s="3" t="str">
        <f xml:space="preserve"> RTD("cqg.rtd",,"StudyData", $I$2, "BAR", "", "Close", $I$4, -$A2358, $I$6,$I$10,,$I$8,$I$12)</f>
        <v/>
      </c>
    </row>
    <row r="2359" spans="1:6" x14ac:dyDescent="0.3">
      <c r="A2359" s="1">
        <f t="shared" si="36"/>
        <v>2357</v>
      </c>
      <c r="B2359" s="6" t="str">
        <f xml:space="preserve"> RTD("cqg.rtd",,"StudyData", $I$2, "BAR", "", "Time", $I$4,-$A2359,$I$6,$I$10, "","False","T")</f>
        <v/>
      </c>
      <c r="C2359" s="3" t="str">
        <f xml:space="preserve"> RTD("cqg.rtd",,"StudyData", $I$2, "BAR", "", "Open", $I$4, -$A2359, $I$6,$I$10,,$I$8,$I$12)</f>
        <v/>
      </c>
      <c r="D2359" s="3" t="str">
        <f xml:space="preserve"> RTD("cqg.rtd",,"StudyData", $I$2, "BAR", "", "High", $I$4, -$A2359, $I$6,$I$10,,$I$8,$I$12)</f>
        <v/>
      </c>
      <c r="E2359" s="3" t="str">
        <f xml:space="preserve"> RTD("cqg.rtd",,"StudyData", $I$2, "BAR", "", "Low", $I$4, -$A2359, $I$6,$I$10,,$I$8,$I$12)</f>
        <v/>
      </c>
      <c r="F2359" s="3" t="str">
        <f xml:space="preserve"> RTD("cqg.rtd",,"StudyData", $I$2, "BAR", "", "Close", $I$4, -$A2359, $I$6,$I$10,,$I$8,$I$12)</f>
        <v/>
      </c>
    </row>
    <row r="2360" spans="1:6" x14ac:dyDescent="0.3">
      <c r="A2360" s="1">
        <f t="shared" si="36"/>
        <v>2358</v>
      </c>
      <c r="B2360" s="6" t="str">
        <f xml:space="preserve"> RTD("cqg.rtd",,"StudyData", $I$2, "BAR", "", "Time", $I$4,-$A2360,$I$6,$I$10, "","False","T")</f>
        <v/>
      </c>
      <c r="C2360" s="3" t="str">
        <f xml:space="preserve"> RTD("cqg.rtd",,"StudyData", $I$2, "BAR", "", "Open", $I$4, -$A2360, $I$6,$I$10,,$I$8,$I$12)</f>
        <v/>
      </c>
      <c r="D2360" s="3" t="str">
        <f xml:space="preserve"> RTD("cqg.rtd",,"StudyData", $I$2, "BAR", "", "High", $I$4, -$A2360, $I$6,$I$10,,$I$8,$I$12)</f>
        <v/>
      </c>
      <c r="E2360" s="3" t="str">
        <f xml:space="preserve"> RTD("cqg.rtd",,"StudyData", $I$2, "BAR", "", "Low", $I$4, -$A2360, $I$6,$I$10,,$I$8,$I$12)</f>
        <v/>
      </c>
      <c r="F2360" s="3" t="str">
        <f xml:space="preserve"> RTD("cqg.rtd",,"StudyData", $I$2, "BAR", "", "Close", $I$4, -$A2360, $I$6,$I$10,,$I$8,$I$12)</f>
        <v/>
      </c>
    </row>
    <row r="2361" spans="1:6" x14ac:dyDescent="0.3">
      <c r="A2361" s="1">
        <f t="shared" si="36"/>
        <v>2359</v>
      </c>
      <c r="B2361" s="6" t="str">
        <f xml:space="preserve"> RTD("cqg.rtd",,"StudyData", $I$2, "BAR", "", "Time", $I$4,-$A2361,$I$6,$I$10, "","False","T")</f>
        <v/>
      </c>
      <c r="C2361" s="3" t="str">
        <f xml:space="preserve"> RTD("cqg.rtd",,"StudyData", $I$2, "BAR", "", "Open", $I$4, -$A2361, $I$6,$I$10,,$I$8,$I$12)</f>
        <v/>
      </c>
      <c r="D2361" s="3" t="str">
        <f xml:space="preserve"> RTD("cqg.rtd",,"StudyData", $I$2, "BAR", "", "High", $I$4, -$A2361, $I$6,$I$10,,$I$8,$I$12)</f>
        <v/>
      </c>
      <c r="E2361" s="3" t="str">
        <f xml:space="preserve"> RTD("cqg.rtd",,"StudyData", $I$2, "BAR", "", "Low", $I$4, -$A2361, $I$6,$I$10,,$I$8,$I$12)</f>
        <v/>
      </c>
      <c r="F2361" s="3" t="str">
        <f xml:space="preserve"> RTD("cqg.rtd",,"StudyData", $I$2, "BAR", "", "Close", $I$4, -$A2361, $I$6,$I$10,,$I$8,$I$12)</f>
        <v/>
      </c>
    </row>
    <row r="2362" spans="1:6" x14ac:dyDescent="0.3">
      <c r="A2362" s="1">
        <f t="shared" si="36"/>
        <v>2360</v>
      </c>
      <c r="B2362" s="6" t="str">
        <f xml:space="preserve"> RTD("cqg.rtd",,"StudyData", $I$2, "BAR", "", "Time", $I$4,-$A2362,$I$6,$I$10, "","False","T")</f>
        <v/>
      </c>
      <c r="C2362" s="3" t="str">
        <f xml:space="preserve"> RTD("cqg.rtd",,"StudyData", $I$2, "BAR", "", "Open", $I$4, -$A2362, $I$6,$I$10,,$I$8,$I$12)</f>
        <v/>
      </c>
      <c r="D2362" s="3" t="str">
        <f xml:space="preserve"> RTD("cqg.rtd",,"StudyData", $I$2, "BAR", "", "High", $I$4, -$A2362, $I$6,$I$10,,$I$8,$I$12)</f>
        <v/>
      </c>
      <c r="E2362" s="3" t="str">
        <f xml:space="preserve"> RTD("cqg.rtd",,"StudyData", $I$2, "BAR", "", "Low", $I$4, -$A2362, $I$6,$I$10,,$I$8,$I$12)</f>
        <v/>
      </c>
      <c r="F2362" s="3" t="str">
        <f xml:space="preserve"> RTD("cqg.rtd",,"StudyData", $I$2, "BAR", "", "Close", $I$4, -$A2362, $I$6,$I$10,,$I$8,$I$12)</f>
        <v/>
      </c>
    </row>
    <row r="2363" spans="1:6" x14ac:dyDescent="0.3">
      <c r="A2363" s="1">
        <f t="shared" si="36"/>
        <v>2361</v>
      </c>
      <c r="B2363" s="6" t="str">
        <f xml:space="preserve"> RTD("cqg.rtd",,"StudyData", $I$2, "BAR", "", "Time", $I$4,-$A2363,$I$6,$I$10, "","False","T")</f>
        <v/>
      </c>
      <c r="C2363" s="3" t="str">
        <f xml:space="preserve"> RTD("cqg.rtd",,"StudyData", $I$2, "BAR", "", "Open", $I$4, -$A2363, $I$6,$I$10,,$I$8,$I$12)</f>
        <v/>
      </c>
      <c r="D2363" s="3" t="str">
        <f xml:space="preserve"> RTD("cqg.rtd",,"StudyData", $I$2, "BAR", "", "High", $I$4, -$A2363, $I$6,$I$10,,$I$8,$I$12)</f>
        <v/>
      </c>
      <c r="E2363" s="3" t="str">
        <f xml:space="preserve"> RTD("cqg.rtd",,"StudyData", $I$2, "BAR", "", "Low", $I$4, -$A2363, $I$6,$I$10,,$I$8,$I$12)</f>
        <v/>
      </c>
      <c r="F2363" s="3" t="str">
        <f xml:space="preserve"> RTD("cqg.rtd",,"StudyData", $I$2, "BAR", "", "Close", $I$4, -$A2363, $I$6,$I$10,,$I$8,$I$12)</f>
        <v/>
      </c>
    </row>
    <row r="2364" spans="1:6" x14ac:dyDescent="0.3">
      <c r="A2364" s="1">
        <f t="shared" si="36"/>
        <v>2362</v>
      </c>
      <c r="B2364" s="6" t="str">
        <f xml:space="preserve"> RTD("cqg.rtd",,"StudyData", $I$2, "BAR", "", "Time", $I$4,-$A2364,$I$6,$I$10, "","False","T")</f>
        <v/>
      </c>
      <c r="C2364" s="3" t="str">
        <f xml:space="preserve"> RTD("cqg.rtd",,"StudyData", $I$2, "BAR", "", "Open", $I$4, -$A2364, $I$6,$I$10,,$I$8,$I$12)</f>
        <v/>
      </c>
      <c r="D2364" s="3" t="str">
        <f xml:space="preserve"> RTD("cqg.rtd",,"StudyData", $I$2, "BAR", "", "High", $I$4, -$A2364, $I$6,$I$10,,$I$8,$I$12)</f>
        <v/>
      </c>
      <c r="E2364" s="3" t="str">
        <f xml:space="preserve"> RTD("cqg.rtd",,"StudyData", $I$2, "BAR", "", "Low", $I$4, -$A2364, $I$6,$I$10,,$I$8,$I$12)</f>
        <v/>
      </c>
      <c r="F2364" s="3" t="str">
        <f xml:space="preserve"> RTD("cqg.rtd",,"StudyData", $I$2, "BAR", "", "Close", $I$4, -$A2364, $I$6,$I$10,,$I$8,$I$12)</f>
        <v/>
      </c>
    </row>
    <row r="2365" spans="1:6" x14ac:dyDescent="0.3">
      <c r="A2365" s="1">
        <f t="shared" si="36"/>
        <v>2363</v>
      </c>
      <c r="B2365" s="6" t="str">
        <f xml:space="preserve"> RTD("cqg.rtd",,"StudyData", $I$2, "BAR", "", "Time", $I$4,-$A2365,$I$6,$I$10, "","False","T")</f>
        <v/>
      </c>
      <c r="C2365" s="3" t="str">
        <f xml:space="preserve"> RTD("cqg.rtd",,"StudyData", $I$2, "BAR", "", "Open", $I$4, -$A2365, $I$6,$I$10,,$I$8,$I$12)</f>
        <v/>
      </c>
      <c r="D2365" s="3" t="str">
        <f xml:space="preserve"> RTD("cqg.rtd",,"StudyData", $I$2, "BAR", "", "High", $I$4, -$A2365, $I$6,$I$10,,$I$8,$I$12)</f>
        <v/>
      </c>
      <c r="E2365" s="3" t="str">
        <f xml:space="preserve"> RTD("cqg.rtd",,"StudyData", $I$2, "BAR", "", "Low", $I$4, -$A2365, $I$6,$I$10,,$I$8,$I$12)</f>
        <v/>
      </c>
      <c r="F2365" s="3" t="str">
        <f xml:space="preserve"> RTD("cqg.rtd",,"StudyData", $I$2, "BAR", "", "Close", $I$4, -$A2365, $I$6,$I$10,,$I$8,$I$12)</f>
        <v/>
      </c>
    </row>
    <row r="2366" spans="1:6" x14ac:dyDescent="0.3">
      <c r="A2366" s="1">
        <f t="shared" si="36"/>
        <v>2364</v>
      </c>
      <c r="B2366" s="6" t="str">
        <f xml:space="preserve"> RTD("cqg.rtd",,"StudyData", $I$2, "BAR", "", "Time", $I$4,-$A2366,$I$6,$I$10, "","False","T")</f>
        <v/>
      </c>
      <c r="C2366" s="3" t="str">
        <f xml:space="preserve"> RTD("cqg.rtd",,"StudyData", $I$2, "BAR", "", "Open", $I$4, -$A2366, $I$6,$I$10,,$I$8,$I$12)</f>
        <v/>
      </c>
      <c r="D2366" s="3" t="str">
        <f xml:space="preserve"> RTD("cqg.rtd",,"StudyData", $I$2, "BAR", "", "High", $I$4, -$A2366, $I$6,$I$10,,$I$8,$I$12)</f>
        <v/>
      </c>
      <c r="E2366" s="3" t="str">
        <f xml:space="preserve"> RTD("cqg.rtd",,"StudyData", $I$2, "BAR", "", "Low", $I$4, -$A2366, $I$6,$I$10,,$I$8,$I$12)</f>
        <v/>
      </c>
      <c r="F2366" s="3" t="str">
        <f xml:space="preserve"> RTD("cqg.rtd",,"StudyData", $I$2, "BAR", "", "Close", $I$4, -$A2366, $I$6,$I$10,,$I$8,$I$12)</f>
        <v/>
      </c>
    </row>
    <row r="2367" spans="1:6" x14ac:dyDescent="0.3">
      <c r="A2367" s="1">
        <f t="shared" si="36"/>
        <v>2365</v>
      </c>
      <c r="B2367" s="6" t="str">
        <f xml:space="preserve"> RTD("cqg.rtd",,"StudyData", $I$2, "BAR", "", "Time", $I$4,-$A2367,$I$6,$I$10, "","False","T")</f>
        <v/>
      </c>
      <c r="C2367" s="3" t="str">
        <f xml:space="preserve"> RTD("cqg.rtd",,"StudyData", $I$2, "BAR", "", "Open", $I$4, -$A2367, $I$6,$I$10,,$I$8,$I$12)</f>
        <v/>
      </c>
      <c r="D2367" s="3" t="str">
        <f xml:space="preserve"> RTD("cqg.rtd",,"StudyData", $I$2, "BAR", "", "High", $I$4, -$A2367, $I$6,$I$10,,$I$8,$I$12)</f>
        <v/>
      </c>
      <c r="E2367" s="3" t="str">
        <f xml:space="preserve"> RTD("cqg.rtd",,"StudyData", $I$2, "BAR", "", "Low", $I$4, -$A2367, $I$6,$I$10,,$I$8,$I$12)</f>
        <v/>
      </c>
      <c r="F2367" s="3" t="str">
        <f xml:space="preserve"> RTD("cqg.rtd",,"StudyData", $I$2, "BAR", "", "Close", $I$4, -$A2367, $I$6,$I$10,,$I$8,$I$12)</f>
        <v/>
      </c>
    </row>
    <row r="2368" spans="1:6" x14ac:dyDescent="0.3">
      <c r="A2368" s="1">
        <f t="shared" si="36"/>
        <v>2366</v>
      </c>
      <c r="B2368" s="6" t="str">
        <f xml:space="preserve"> RTD("cqg.rtd",,"StudyData", $I$2, "BAR", "", "Time", $I$4,-$A2368,$I$6,$I$10, "","False","T")</f>
        <v/>
      </c>
      <c r="C2368" s="3" t="str">
        <f xml:space="preserve"> RTD("cqg.rtd",,"StudyData", $I$2, "BAR", "", "Open", $I$4, -$A2368, $I$6,$I$10,,$I$8,$I$12)</f>
        <v/>
      </c>
      <c r="D2368" s="3" t="str">
        <f xml:space="preserve"> RTD("cqg.rtd",,"StudyData", $I$2, "BAR", "", "High", $I$4, -$A2368, $I$6,$I$10,,$I$8,$I$12)</f>
        <v/>
      </c>
      <c r="E2368" s="3" t="str">
        <f xml:space="preserve"> RTD("cqg.rtd",,"StudyData", $I$2, "BAR", "", "Low", $I$4, -$A2368, $I$6,$I$10,,$I$8,$I$12)</f>
        <v/>
      </c>
      <c r="F2368" s="3" t="str">
        <f xml:space="preserve"> RTD("cqg.rtd",,"StudyData", $I$2, "BAR", "", "Close", $I$4, -$A2368, $I$6,$I$10,,$I$8,$I$12)</f>
        <v/>
      </c>
    </row>
    <row r="2369" spans="1:6" x14ac:dyDescent="0.3">
      <c r="A2369" s="1">
        <f t="shared" si="36"/>
        <v>2367</v>
      </c>
      <c r="B2369" s="6" t="str">
        <f xml:space="preserve"> RTD("cqg.rtd",,"StudyData", $I$2, "BAR", "", "Time", $I$4,-$A2369,$I$6,$I$10, "","False","T")</f>
        <v/>
      </c>
      <c r="C2369" s="3" t="str">
        <f xml:space="preserve"> RTD("cqg.rtd",,"StudyData", $I$2, "BAR", "", "Open", $I$4, -$A2369, $I$6,$I$10,,$I$8,$I$12)</f>
        <v/>
      </c>
      <c r="D2369" s="3" t="str">
        <f xml:space="preserve"> RTD("cqg.rtd",,"StudyData", $I$2, "BAR", "", "High", $I$4, -$A2369, $I$6,$I$10,,$I$8,$I$12)</f>
        <v/>
      </c>
      <c r="E2369" s="3" t="str">
        <f xml:space="preserve"> RTD("cqg.rtd",,"StudyData", $I$2, "BAR", "", "Low", $I$4, -$A2369, $I$6,$I$10,,$I$8,$I$12)</f>
        <v/>
      </c>
      <c r="F2369" s="3" t="str">
        <f xml:space="preserve"> RTD("cqg.rtd",,"StudyData", $I$2, "BAR", "", "Close", $I$4, -$A2369, $I$6,$I$10,,$I$8,$I$12)</f>
        <v/>
      </c>
    </row>
    <row r="2370" spans="1:6" x14ac:dyDescent="0.3">
      <c r="A2370" s="1">
        <f t="shared" si="36"/>
        <v>2368</v>
      </c>
      <c r="B2370" s="6" t="str">
        <f xml:space="preserve"> RTD("cqg.rtd",,"StudyData", $I$2, "BAR", "", "Time", $I$4,-$A2370,$I$6,$I$10, "","False","T")</f>
        <v/>
      </c>
      <c r="C2370" s="3" t="str">
        <f xml:space="preserve"> RTD("cqg.rtd",,"StudyData", $I$2, "BAR", "", "Open", $I$4, -$A2370, $I$6,$I$10,,$I$8,$I$12)</f>
        <v/>
      </c>
      <c r="D2370" s="3" t="str">
        <f xml:space="preserve"> RTD("cqg.rtd",,"StudyData", $I$2, "BAR", "", "High", $I$4, -$A2370, $I$6,$I$10,,$I$8,$I$12)</f>
        <v/>
      </c>
      <c r="E2370" s="3" t="str">
        <f xml:space="preserve"> RTD("cqg.rtd",,"StudyData", $I$2, "BAR", "", "Low", $I$4, -$A2370, $I$6,$I$10,,$I$8,$I$12)</f>
        <v/>
      </c>
      <c r="F2370" s="3" t="str">
        <f xml:space="preserve"> RTD("cqg.rtd",,"StudyData", $I$2, "BAR", "", "Close", $I$4, -$A2370, $I$6,$I$10,,$I$8,$I$12)</f>
        <v/>
      </c>
    </row>
    <row r="2371" spans="1:6" x14ac:dyDescent="0.3">
      <c r="A2371" s="1">
        <f t="shared" si="36"/>
        <v>2369</v>
      </c>
      <c r="B2371" s="6" t="str">
        <f xml:space="preserve"> RTD("cqg.rtd",,"StudyData", $I$2, "BAR", "", "Time", $I$4,-$A2371,$I$6,$I$10, "","False","T")</f>
        <v/>
      </c>
      <c r="C2371" s="3" t="str">
        <f xml:space="preserve"> RTD("cqg.rtd",,"StudyData", $I$2, "BAR", "", "Open", $I$4, -$A2371, $I$6,$I$10,,$I$8,$I$12)</f>
        <v/>
      </c>
      <c r="D2371" s="3" t="str">
        <f xml:space="preserve"> RTD("cqg.rtd",,"StudyData", $I$2, "BAR", "", "High", $I$4, -$A2371, $I$6,$I$10,,$I$8,$I$12)</f>
        <v/>
      </c>
      <c r="E2371" s="3" t="str">
        <f xml:space="preserve"> RTD("cqg.rtd",,"StudyData", $I$2, "BAR", "", "Low", $I$4, -$A2371, $I$6,$I$10,,$I$8,$I$12)</f>
        <v/>
      </c>
      <c r="F2371" s="3" t="str">
        <f xml:space="preserve"> RTD("cqg.rtd",,"StudyData", $I$2, "BAR", "", "Close", $I$4, -$A2371, $I$6,$I$10,,$I$8,$I$12)</f>
        <v/>
      </c>
    </row>
    <row r="2372" spans="1:6" x14ac:dyDescent="0.3">
      <c r="A2372" s="1">
        <f t="shared" ref="A2372:A2435" si="37">A2371+1</f>
        <v>2370</v>
      </c>
      <c r="B2372" s="6" t="str">
        <f xml:space="preserve"> RTD("cqg.rtd",,"StudyData", $I$2, "BAR", "", "Time", $I$4,-$A2372,$I$6,$I$10, "","False","T")</f>
        <v/>
      </c>
      <c r="C2372" s="3" t="str">
        <f xml:space="preserve"> RTD("cqg.rtd",,"StudyData", $I$2, "BAR", "", "Open", $I$4, -$A2372, $I$6,$I$10,,$I$8,$I$12)</f>
        <v/>
      </c>
      <c r="D2372" s="3" t="str">
        <f xml:space="preserve"> RTD("cqg.rtd",,"StudyData", $I$2, "BAR", "", "High", $I$4, -$A2372, $I$6,$I$10,,$I$8,$I$12)</f>
        <v/>
      </c>
      <c r="E2372" s="3" t="str">
        <f xml:space="preserve"> RTD("cqg.rtd",,"StudyData", $I$2, "BAR", "", "Low", $I$4, -$A2372, $I$6,$I$10,,$I$8,$I$12)</f>
        <v/>
      </c>
      <c r="F2372" s="3" t="str">
        <f xml:space="preserve"> RTD("cqg.rtd",,"StudyData", $I$2, "BAR", "", "Close", $I$4, -$A2372, $I$6,$I$10,,$I$8,$I$12)</f>
        <v/>
      </c>
    </row>
    <row r="2373" spans="1:6" x14ac:dyDescent="0.3">
      <c r="A2373" s="1">
        <f t="shared" si="37"/>
        <v>2371</v>
      </c>
      <c r="B2373" s="6" t="str">
        <f xml:space="preserve"> RTD("cqg.rtd",,"StudyData", $I$2, "BAR", "", "Time", $I$4,-$A2373,$I$6,$I$10, "","False","T")</f>
        <v/>
      </c>
      <c r="C2373" s="3" t="str">
        <f xml:space="preserve"> RTD("cqg.rtd",,"StudyData", $I$2, "BAR", "", "Open", $I$4, -$A2373, $I$6,$I$10,,$I$8,$I$12)</f>
        <v/>
      </c>
      <c r="D2373" s="3" t="str">
        <f xml:space="preserve"> RTD("cqg.rtd",,"StudyData", $I$2, "BAR", "", "High", $I$4, -$A2373, $I$6,$I$10,,$I$8,$I$12)</f>
        <v/>
      </c>
      <c r="E2373" s="3" t="str">
        <f xml:space="preserve"> RTD("cqg.rtd",,"StudyData", $I$2, "BAR", "", "Low", $I$4, -$A2373, $I$6,$I$10,,$I$8,$I$12)</f>
        <v/>
      </c>
      <c r="F2373" s="3" t="str">
        <f xml:space="preserve"> RTD("cqg.rtd",,"StudyData", $I$2, "BAR", "", "Close", $I$4, -$A2373, $I$6,$I$10,,$I$8,$I$12)</f>
        <v/>
      </c>
    </row>
    <row r="2374" spans="1:6" x14ac:dyDescent="0.3">
      <c r="A2374" s="1">
        <f t="shared" si="37"/>
        <v>2372</v>
      </c>
      <c r="B2374" s="6" t="str">
        <f xml:space="preserve"> RTD("cqg.rtd",,"StudyData", $I$2, "BAR", "", "Time", $I$4,-$A2374,$I$6,$I$10, "","False","T")</f>
        <v/>
      </c>
      <c r="C2374" s="3" t="str">
        <f xml:space="preserve"> RTD("cqg.rtd",,"StudyData", $I$2, "BAR", "", "Open", $I$4, -$A2374, $I$6,$I$10,,$I$8,$I$12)</f>
        <v/>
      </c>
      <c r="D2374" s="3" t="str">
        <f xml:space="preserve"> RTD("cqg.rtd",,"StudyData", $I$2, "BAR", "", "High", $I$4, -$A2374, $I$6,$I$10,,$I$8,$I$12)</f>
        <v/>
      </c>
      <c r="E2374" s="3" t="str">
        <f xml:space="preserve"> RTD("cqg.rtd",,"StudyData", $I$2, "BAR", "", "Low", $I$4, -$A2374, $I$6,$I$10,,$I$8,$I$12)</f>
        <v/>
      </c>
      <c r="F2374" s="3" t="str">
        <f xml:space="preserve"> RTD("cqg.rtd",,"StudyData", $I$2, "BAR", "", "Close", $I$4, -$A2374, $I$6,$I$10,,$I$8,$I$12)</f>
        <v/>
      </c>
    </row>
    <row r="2375" spans="1:6" x14ac:dyDescent="0.3">
      <c r="A2375" s="1">
        <f t="shared" si="37"/>
        <v>2373</v>
      </c>
      <c r="B2375" s="6" t="str">
        <f xml:space="preserve"> RTD("cqg.rtd",,"StudyData", $I$2, "BAR", "", "Time", $I$4,-$A2375,$I$6,$I$10, "","False","T")</f>
        <v/>
      </c>
      <c r="C2375" s="3" t="str">
        <f xml:space="preserve"> RTD("cqg.rtd",,"StudyData", $I$2, "BAR", "", "Open", $I$4, -$A2375, $I$6,$I$10,,$I$8,$I$12)</f>
        <v/>
      </c>
      <c r="D2375" s="3" t="str">
        <f xml:space="preserve"> RTD("cqg.rtd",,"StudyData", $I$2, "BAR", "", "High", $I$4, -$A2375, $I$6,$I$10,,$I$8,$I$12)</f>
        <v/>
      </c>
      <c r="E2375" s="3" t="str">
        <f xml:space="preserve"> RTD("cqg.rtd",,"StudyData", $I$2, "BAR", "", "Low", $I$4, -$A2375, $I$6,$I$10,,$I$8,$I$12)</f>
        <v/>
      </c>
      <c r="F2375" s="3" t="str">
        <f xml:space="preserve"> RTD("cqg.rtd",,"StudyData", $I$2, "BAR", "", "Close", $I$4, -$A2375, $I$6,$I$10,,$I$8,$I$12)</f>
        <v/>
      </c>
    </row>
    <row r="2376" spans="1:6" x14ac:dyDescent="0.3">
      <c r="A2376" s="1">
        <f t="shared" si="37"/>
        <v>2374</v>
      </c>
      <c r="B2376" s="6" t="str">
        <f xml:space="preserve"> RTD("cqg.rtd",,"StudyData", $I$2, "BAR", "", "Time", $I$4,-$A2376,$I$6,$I$10, "","False","T")</f>
        <v/>
      </c>
      <c r="C2376" s="3" t="str">
        <f xml:space="preserve"> RTD("cqg.rtd",,"StudyData", $I$2, "BAR", "", "Open", $I$4, -$A2376, $I$6,$I$10,,$I$8,$I$12)</f>
        <v/>
      </c>
      <c r="D2376" s="3" t="str">
        <f xml:space="preserve"> RTD("cqg.rtd",,"StudyData", $I$2, "BAR", "", "High", $I$4, -$A2376, $I$6,$I$10,,$I$8,$I$12)</f>
        <v/>
      </c>
      <c r="E2376" s="3" t="str">
        <f xml:space="preserve"> RTD("cqg.rtd",,"StudyData", $I$2, "BAR", "", "Low", $I$4, -$A2376, $I$6,$I$10,,$I$8,$I$12)</f>
        <v/>
      </c>
      <c r="F2376" s="3" t="str">
        <f xml:space="preserve"> RTD("cqg.rtd",,"StudyData", $I$2, "BAR", "", "Close", $I$4, -$A2376, $I$6,$I$10,,$I$8,$I$12)</f>
        <v/>
      </c>
    </row>
    <row r="2377" spans="1:6" x14ac:dyDescent="0.3">
      <c r="A2377" s="1">
        <f t="shared" si="37"/>
        <v>2375</v>
      </c>
      <c r="B2377" s="6" t="str">
        <f xml:space="preserve"> RTD("cqg.rtd",,"StudyData", $I$2, "BAR", "", "Time", $I$4,-$A2377,$I$6,$I$10, "","False","T")</f>
        <v/>
      </c>
      <c r="C2377" s="3" t="str">
        <f xml:space="preserve"> RTD("cqg.rtd",,"StudyData", $I$2, "BAR", "", "Open", $I$4, -$A2377, $I$6,$I$10,,$I$8,$I$12)</f>
        <v/>
      </c>
      <c r="D2377" s="3" t="str">
        <f xml:space="preserve"> RTD("cqg.rtd",,"StudyData", $I$2, "BAR", "", "High", $I$4, -$A2377, $I$6,$I$10,,$I$8,$I$12)</f>
        <v/>
      </c>
      <c r="E2377" s="3" t="str">
        <f xml:space="preserve"> RTD("cqg.rtd",,"StudyData", $I$2, "BAR", "", "Low", $I$4, -$A2377, $I$6,$I$10,,$I$8,$I$12)</f>
        <v/>
      </c>
      <c r="F2377" s="3" t="str">
        <f xml:space="preserve"> RTD("cqg.rtd",,"StudyData", $I$2, "BAR", "", "Close", $I$4, -$A2377, $I$6,$I$10,,$I$8,$I$12)</f>
        <v/>
      </c>
    </row>
    <row r="2378" spans="1:6" x14ac:dyDescent="0.3">
      <c r="A2378" s="1">
        <f t="shared" si="37"/>
        <v>2376</v>
      </c>
      <c r="B2378" s="6" t="str">
        <f xml:space="preserve"> RTD("cqg.rtd",,"StudyData", $I$2, "BAR", "", "Time", $I$4,-$A2378,$I$6,$I$10, "","False","T")</f>
        <v/>
      </c>
      <c r="C2378" s="3" t="str">
        <f xml:space="preserve"> RTD("cqg.rtd",,"StudyData", $I$2, "BAR", "", "Open", $I$4, -$A2378, $I$6,$I$10,,$I$8,$I$12)</f>
        <v/>
      </c>
      <c r="D2378" s="3" t="str">
        <f xml:space="preserve"> RTD("cqg.rtd",,"StudyData", $I$2, "BAR", "", "High", $I$4, -$A2378, $I$6,$I$10,,$I$8,$I$12)</f>
        <v/>
      </c>
      <c r="E2378" s="3" t="str">
        <f xml:space="preserve"> RTD("cqg.rtd",,"StudyData", $I$2, "BAR", "", "Low", $I$4, -$A2378, $I$6,$I$10,,$I$8,$I$12)</f>
        <v/>
      </c>
      <c r="F2378" s="3" t="str">
        <f xml:space="preserve"> RTD("cqg.rtd",,"StudyData", $I$2, "BAR", "", "Close", $I$4, -$A2378, $I$6,$I$10,,$I$8,$I$12)</f>
        <v/>
      </c>
    </row>
    <row r="2379" spans="1:6" x14ac:dyDescent="0.3">
      <c r="A2379" s="1">
        <f t="shared" si="37"/>
        <v>2377</v>
      </c>
      <c r="B2379" s="6" t="str">
        <f xml:space="preserve"> RTD("cqg.rtd",,"StudyData", $I$2, "BAR", "", "Time", $I$4,-$A2379,$I$6,$I$10, "","False","T")</f>
        <v/>
      </c>
      <c r="C2379" s="3" t="str">
        <f xml:space="preserve"> RTD("cqg.rtd",,"StudyData", $I$2, "BAR", "", "Open", $I$4, -$A2379, $I$6,$I$10,,$I$8,$I$12)</f>
        <v/>
      </c>
      <c r="D2379" s="3" t="str">
        <f xml:space="preserve"> RTD("cqg.rtd",,"StudyData", $I$2, "BAR", "", "High", $I$4, -$A2379, $I$6,$I$10,,$I$8,$I$12)</f>
        <v/>
      </c>
      <c r="E2379" s="3" t="str">
        <f xml:space="preserve"> RTD("cqg.rtd",,"StudyData", $I$2, "BAR", "", "Low", $I$4, -$A2379, $I$6,$I$10,,$I$8,$I$12)</f>
        <v/>
      </c>
      <c r="F2379" s="3" t="str">
        <f xml:space="preserve"> RTD("cqg.rtd",,"StudyData", $I$2, "BAR", "", "Close", $I$4, -$A2379, $I$6,$I$10,,$I$8,$I$12)</f>
        <v/>
      </c>
    </row>
    <row r="2380" spans="1:6" x14ac:dyDescent="0.3">
      <c r="A2380" s="1">
        <f t="shared" si="37"/>
        <v>2378</v>
      </c>
      <c r="B2380" s="6" t="str">
        <f xml:space="preserve"> RTD("cqg.rtd",,"StudyData", $I$2, "BAR", "", "Time", $I$4,-$A2380,$I$6,$I$10, "","False","T")</f>
        <v/>
      </c>
      <c r="C2380" s="3" t="str">
        <f xml:space="preserve"> RTD("cqg.rtd",,"StudyData", $I$2, "BAR", "", "Open", $I$4, -$A2380, $I$6,$I$10,,$I$8,$I$12)</f>
        <v/>
      </c>
      <c r="D2380" s="3" t="str">
        <f xml:space="preserve"> RTD("cqg.rtd",,"StudyData", $I$2, "BAR", "", "High", $I$4, -$A2380, $I$6,$I$10,,$I$8,$I$12)</f>
        <v/>
      </c>
      <c r="E2380" s="3" t="str">
        <f xml:space="preserve"> RTD("cqg.rtd",,"StudyData", $I$2, "BAR", "", "Low", $I$4, -$A2380, $I$6,$I$10,,$I$8,$I$12)</f>
        <v/>
      </c>
      <c r="F2380" s="3" t="str">
        <f xml:space="preserve"> RTD("cqg.rtd",,"StudyData", $I$2, "BAR", "", "Close", $I$4, -$A2380, $I$6,$I$10,,$I$8,$I$12)</f>
        <v/>
      </c>
    </row>
    <row r="2381" spans="1:6" x14ac:dyDescent="0.3">
      <c r="A2381" s="1">
        <f t="shared" si="37"/>
        <v>2379</v>
      </c>
      <c r="B2381" s="6" t="str">
        <f xml:space="preserve"> RTD("cqg.rtd",,"StudyData", $I$2, "BAR", "", "Time", $I$4,-$A2381,$I$6,$I$10, "","False","T")</f>
        <v/>
      </c>
      <c r="C2381" s="3" t="str">
        <f xml:space="preserve"> RTD("cqg.rtd",,"StudyData", $I$2, "BAR", "", "Open", $I$4, -$A2381, $I$6,$I$10,,$I$8,$I$12)</f>
        <v/>
      </c>
      <c r="D2381" s="3" t="str">
        <f xml:space="preserve"> RTD("cqg.rtd",,"StudyData", $I$2, "BAR", "", "High", $I$4, -$A2381, $I$6,$I$10,,$I$8,$I$12)</f>
        <v/>
      </c>
      <c r="E2381" s="3" t="str">
        <f xml:space="preserve"> RTD("cqg.rtd",,"StudyData", $I$2, "BAR", "", "Low", $I$4, -$A2381, $I$6,$I$10,,$I$8,$I$12)</f>
        <v/>
      </c>
      <c r="F2381" s="3" t="str">
        <f xml:space="preserve"> RTD("cqg.rtd",,"StudyData", $I$2, "BAR", "", "Close", $I$4, -$A2381, $I$6,$I$10,,$I$8,$I$12)</f>
        <v/>
      </c>
    </row>
    <row r="2382" spans="1:6" x14ac:dyDescent="0.3">
      <c r="A2382" s="1">
        <f t="shared" si="37"/>
        <v>2380</v>
      </c>
      <c r="B2382" s="6" t="str">
        <f xml:space="preserve"> RTD("cqg.rtd",,"StudyData", $I$2, "BAR", "", "Time", $I$4,-$A2382,$I$6,$I$10, "","False","T")</f>
        <v/>
      </c>
      <c r="C2382" s="3" t="str">
        <f xml:space="preserve"> RTD("cqg.rtd",,"StudyData", $I$2, "BAR", "", "Open", $I$4, -$A2382, $I$6,$I$10,,$I$8,$I$12)</f>
        <v/>
      </c>
      <c r="D2382" s="3" t="str">
        <f xml:space="preserve"> RTD("cqg.rtd",,"StudyData", $I$2, "BAR", "", "High", $I$4, -$A2382, $I$6,$I$10,,$I$8,$I$12)</f>
        <v/>
      </c>
      <c r="E2382" s="3" t="str">
        <f xml:space="preserve"> RTD("cqg.rtd",,"StudyData", $I$2, "BAR", "", "Low", $I$4, -$A2382, $I$6,$I$10,,$I$8,$I$12)</f>
        <v/>
      </c>
      <c r="F2382" s="3" t="str">
        <f xml:space="preserve"> RTD("cqg.rtd",,"StudyData", $I$2, "BAR", "", "Close", $I$4, -$A2382, $I$6,$I$10,,$I$8,$I$12)</f>
        <v/>
      </c>
    </row>
    <row r="2383" spans="1:6" x14ac:dyDescent="0.3">
      <c r="A2383" s="1">
        <f t="shared" si="37"/>
        <v>2381</v>
      </c>
      <c r="B2383" s="6" t="str">
        <f xml:space="preserve"> RTD("cqg.rtd",,"StudyData", $I$2, "BAR", "", "Time", $I$4,-$A2383,$I$6,$I$10, "","False","T")</f>
        <v/>
      </c>
      <c r="C2383" s="3" t="str">
        <f xml:space="preserve"> RTD("cqg.rtd",,"StudyData", $I$2, "BAR", "", "Open", $I$4, -$A2383, $I$6,$I$10,,$I$8,$I$12)</f>
        <v/>
      </c>
      <c r="D2383" s="3" t="str">
        <f xml:space="preserve"> RTD("cqg.rtd",,"StudyData", $I$2, "BAR", "", "High", $I$4, -$A2383, $I$6,$I$10,,$I$8,$I$12)</f>
        <v/>
      </c>
      <c r="E2383" s="3" t="str">
        <f xml:space="preserve"> RTD("cqg.rtd",,"StudyData", $I$2, "BAR", "", "Low", $I$4, -$A2383, $I$6,$I$10,,$I$8,$I$12)</f>
        <v/>
      </c>
      <c r="F2383" s="3" t="str">
        <f xml:space="preserve"> RTD("cqg.rtd",,"StudyData", $I$2, "BAR", "", "Close", $I$4, -$A2383, $I$6,$I$10,,$I$8,$I$12)</f>
        <v/>
      </c>
    </row>
    <row r="2384" spans="1:6" x14ac:dyDescent="0.3">
      <c r="A2384" s="1">
        <f t="shared" si="37"/>
        <v>2382</v>
      </c>
      <c r="B2384" s="6" t="str">
        <f xml:space="preserve"> RTD("cqg.rtd",,"StudyData", $I$2, "BAR", "", "Time", $I$4,-$A2384,$I$6,$I$10, "","False","T")</f>
        <v/>
      </c>
      <c r="C2384" s="3" t="str">
        <f xml:space="preserve"> RTD("cqg.rtd",,"StudyData", $I$2, "BAR", "", "Open", $I$4, -$A2384, $I$6,$I$10,,$I$8,$I$12)</f>
        <v/>
      </c>
      <c r="D2384" s="3" t="str">
        <f xml:space="preserve"> RTD("cqg.rtd",,"StudyData", $I$2, "BAR", "", "High", $I$4, -$A2384, $I$6,$I$10,,$I$8,$I$12)</f>
        <v/>
      </c>
      <c r="E2384" s="3" t="str">
        <f xml:space="preserve"> RTD("cqg.rtd",,"StudyData", $I$2, "BAR", "", "Low", $I$4, -$A2384, $I$6,$I$10,,$I$8,$I$12)</f>
        <v/>
      </c>
      <c r="F2384" s="3" t="str">
        <f xml:space="preserve"> RTD("cqg.rtd",,"StudyData", $I$2, "BAR", "", "Close", $I$4, -$A2384, $I$6,$I$10,,$I$8,$I$12)</f>
        <v/>
      </c>
    </row>
    <row r="2385" spans="1:6" x14ac:dyDescent="0.3">
      <c r="A2385" s="1">
        <f t="shared" si="37"/>
        <v>2383</v>
      </c>
      <c r="B2385" s="6" t="str">
        <f xml:space="preserve"> RTD("cqg.rtd",,"StudyData", $I$2, "BAR", "", "Time", $I$4,-$A2385,$I$6,$I$10, "","False","T")</f>
        <v/>
      </c>
      <c r="C2385" s="3" t="str">
        <f xml:space="preserve"> RTD("cqg.rtd",,"StudyData", $I$2, "BAR", "", "Open", $I$4, -$A2385, $I$6,$I$10,,$I$8,$I$12)</f>
        <v/>
      </c>
      <c r="D2385" s="3" t="str">
        <f xml:space="preserve"> RTD("cqg.rtd",,"StudyData", $I$2, "BAR", "", "High", $I$4, -$A2385, $I$6,$I$10,,$I$8,$I$12)</f>
        <v/>
      </c>
      <c r="E2385" s="3" t="str">
        <f xml:space="preserve"> RTD("cqg.rtd",,"StudyData", $I$2, "BAR", "", "Low", $I$4, -$A2385, $I$6,$I$10,,$I$8,$I$12)</f>
        <v/>
      </c>
      <c r="F2385" s="3" t="str">
        <f xml:space="preserve"> RTD("cqg.rtd",,"StudyData", $I$2, "BAR", "", "Close", $I$4, -$A2385, $I$6,$I$10,,$I$8,$I$12)</f>
        <v/>
      </c>
    </row>
    <row r="2386" spans="1:6" x14ac:dyDescent="0.3">
      <c r="A2386" s="1">
        <f t="shared" si="37"/>
        <v>2384</v>
      </c>
      <c r="B2386" s="6" t="str">
        <f xml:space="preserve"> RTD("cqg.rtd",,"StudyData", $I$2, "BAR", "", "Time", $I$4,-$A2386,$I$6,$I$10, "","False","T")</f>
        <v/>
      </c>
      <c r="C2386" s="3" t="str">
        <f xml:space="preserve"> RTD("cqg.rtd",,"StudyData", $I$2, "BAR", "", "Open", $I$4, -$A2386, $I$6,$I$10,,$I$8,$I$12)</f>
        <v/>
      </c>
      <c r="D2386" s="3" t="str">
        <f xml:space="preserve"> RTD("cqg.rtd",,"StudyData", $I$2, "BAR", "", "High", $I$4, -$A2386, $I$6,$I$10,,$I$8,$I$12)</f>
        <v/>
      </c>
      <c r="E2386" s="3" t="str">
        <f xml:space="preserve"> RTD("cqg.rtd",,"StudyData", $I$2, "BAR", "", "Low", $I$4, -$A2386, $I$6,$I$10,,$I$8,$I$12)</f>
        <v/>
      </c>
      <c r="F2386" s="3" t="str">
        <f xml:space="preserve"> RTD("cqg.rtd",,"StudyData", $I$2, "BAR", "", "Close", $I$4, -$A2386, $I$6,$I$10,,$I$8,$I$12)</f>
        <v/>
      </c>
    </row>
    <row r="2387" spans="1:6" x14ac:dyDescent="0.3">
      <c r="A2387" s="1">
        <f t="shared" si="37"/>
        <v>2385</v>
      </c>
      <c r="B2387" s="6" t="str">
        <f xml:space="preserve"> RTD("cqg.rtd",,"StudyData", $I$2, "BAR", "", "Time", $I$4,-$A2387,$I$6,$I$10, "","False","T")</f>
        <v/>
      </c>
      <c r="C2387" s="3" t="str">
        <f xml:space="preserve"> RTD("cqg.rtd",,"StudyData", $I$2, "BAR", "", "Open", $I$4, -$A2387, $I$6,$I$10,,$I$8,$I$12)</f>
        <v/>
      </c>
      <c r="D2387" s="3" t="str">
        <f xml:space="preserve"> RTD("cqg.rtd",,"StudyData", $I$2, "BAR", "", "High", $I$4, -$A2387, $I$6,$I$10,,$I$8,$I$12)</f>
        <v/>
      </c>
      <c r="E2387" s="3" t="str">
        <f xml:space="preserve"> RTD("cqg.rtd",,"StudyData", $I$2, "BAR", "", "Low", $I$4, -$A2387, $I$6,$I$10,,$I$8,$I$12)</f>
        <v/>
      </c>
      <c r="F2387" s="3" t="str">
        <f xml:space="preserve"> RTD("cqg.rtd",,"StudyData", $I$2, "BAR", "", "Close", $I$4, -$A2387, $I$6,$I$10,,$I$8,$I$12)</f>
        <v/>
      </c>
    </row>
    <row r="2388" spans="1:6" x14ac:dyDescent="0.3">
      <c r="A2388" s="1">
        <f t="shared" si="37"/>
        <v>2386</v>
      </c>
      <c r="B2388" s="6" t="str">
        <f xml:space="preserve"> RTD("cqg.rtd",,"StudyData", $I$2, "BAR", "", "Time", $I$4,-$A2388,$I$6,$I$10, "","False","T")</f>
        <v/>
      </c>
      <c r="C2388" s="3" t="str">
        <f xml:space="preserve"> RTD("cqg.rtd",,"StudyData", $I$2, "BAR", "", "Open", $I$4, -$A2388, $I$6,$I$10,,$I$8,$I$12)</f>
        <v/>
      </c>
      <c r="D2388" s="3" t="str">
        <f xml:space="preserve"> RTD("cqg.rtd",,"StudyData", $I$2, "BAR", "", "High", $I$4, -$A2388, $I$6,$I$10,,$I$8,$I$12)</f>
        <v/>
      </c>
      <c r="E2388" s="3" t="str">
        <f xml:space="preserve"> RTD("cqg.rtd",,"StudyData", $I$2, "BAR", "", "Low", $I$4, -$A2388, $I$6,$I$10,,$I$8,$I$12)</f>
        <v/>
      </c>
      <c r="F2388" s="3" t="str">
        <f xml:space="preserve"> RTD("cqg.rtd",,"StudyData", $I$2, "BAR", "", "Close", $I$4, -$A2388, $I$6,$I$10,,$I$8,$I$12)</f>
        <v/>
      </c>
    </row>
    <row r="2389" spans="1:6" x14ac:dyDescent="0.3">
      <c r="A2389" s="1">
        <f t="shared" si="37"/>
        <v>2387</v>
      </c>
      <c r="B2389" s="6" t="str">
        <f xml:space="preserve"> RTD("cqg.rtd",,"StudyData", $I$2, "BAR", "", "Time", $I$4,-$A2389,$I$6,$I$10, "","False","T")</f>
        <v/>
      </c>
      <c r="C2389" s="3" t="str">
        <f xml:space="preserve"> RTD("cqg.rtd",,"StudyData", $I$2, "BAR", "", "Open", $I$4, -$A2389, $I$6,$I$10,,$I$8,$I$12)</f>
        <v/>
      </c>
      <c r="D2389" s="3" t="str">
        <f xml:space="preserve"> RTD("cqg.rtd",,"StudyData", $I$2, "BAR", "", "High", $I$4, -$A2389, $I$6,$I$10,,$I$8,$I$12)</f>
        <v/>
      </c>
      <c r="E2389" s="3" t="str">
        <f xml:space="preserve"> RTD("cqg.rtd",,"StudyData", $I$2, "BAR", "", "Low", $I$4, -$A2389, $I$6,$I$10,,$I$8,$I$12)</f>
        <v/>
      </c>
      <c r="F2389" s="3" t="str">
        <f xml:space="preserve"> RTD("cqg.rtd",,"StudyData", $I$2, "BAR", "", "Close", $I$4, -$A2389, $I$6,$I$10,,$I$8,$I$12)</f>
        <v/>
      </c>
    </row>
    <row r="2390" spans="1:6" x14ac:dyDescent="0.3">
      <c r="A2390" s="1">
        <f t="shared" si="37"/>
        <v>2388</v>
      </c>
      <c r="B2390" s="6" t="str">
        <f xml:space="preserve"> RTD("cqg.rtd",,"StudyData", $I$2, "BAR", "", "Time", $I$4,-$A2390,$I$6,$I$10, "","False","T")</f>
        <v/>
      </c>
      <c r="C2390" s="3" t="str">
        <f xml:space="preserve"> RTD("cqg.rtd",,"StudyData", $I$2, "BAR", "", "Open", $I$4, -$A2390, $I$6,$I$10,,$I$8,$I$12)</f>
        <v/>
      </c>
      <c r="D2390" s="3" t="str">
        <f xml:space="preserve"> RTD("cqg.rtd",,"StudyData", $I$2, "BAR", "", "High", $I$4, -$A2390, $I$6,$I$10,,$I$8,$I$12)</f>
        <v/>
      </c>
      <c r="E2390" s="3" t="str">
        <f xml:space="preserve"> RTD("cqg.rtd",,"StudyData", $I$2, "BAR", "", "Low", $I$4, -$A2390, $I$6,$I$10,,$I$8,$I$12)</f>
        <v/>
      </c>
      <c r="F2390" s="3" t="str">
        <f xml:space="preserve"> RTD("cqg.rtd",,"StudyData", $I$2, "BAR", "", "Close", $I$4, -$A2390, $I$6,$I$10,,$I$8,$I$12)</f>
        <v/>
      </c>
    </row>
    <row r="2391" spans="1:6" x14ac:dyDescent="0.3">
      <c r="A2391" s="1">
        <f t="shared" si="37"/>
        <v>2389</v>
      </c>
      <c r="B2391" s="6" t="str">
        <f xml:space="preserve"> RTD("cqg.rtd",,"StudyData", $I$2, "BAR", "", "Time", $I$4,-$A2391,$I$6,$I$10, "","False","T")</f>
        <v/>
      </c>
      <c r="C2391" s="3" t="str">
        <f xml:space="preserve"> RTD("cqg.rtd",,"StudyData", $I$2, "BAR", "", "Open", $I$4, -$A2391, $I$6,$I$10,,$I$8,$I$12)</f>
        <v/>
      </c>
      <c r="D2391" s="3" t="str">
        <f xml:space="preserve"> RTD("cqg.rtd",,"StudyData", $I$2, "BAR", "", "High", $I$4, -$A2391, $I$6,$I$10,,$I$8,$I$12)</f>
        <v/>
      </c>
      <c r="E2391" s="3" t="str">
        <f xml:space="preserve"> RTD("cqg.rtd",,"StudyData", $I$2, "BAR", "", "Low", $I$4, -$A2391, $I$6,$I$10,,$I$8,$I$12)</f>
        <v/>
      </c>
      <c r="F2391" s="3" t="str">
        <f xml:space="preserve"> RTD("cqg.rtd",,"StudyData", $I$2, "BAR", "", "Close", $I$4, -$A2391, $I$6,$I$10,,$I$8,$I$12)</f>
        <v/>
      </c>
    </row>
    <row r="2392" spans="1:6" x14ac:dyDescent="0.3">
      <c r="A2392" s="1">
        <f t="shared" si="37"/>
        <v>2390</v>
      </c>
      <c r="B2392" s="6" t="str">
        <f xml:space="preserve"> RTD("cqg.rtd",,"StudyData", $I$2, "BAR", "", "Time", $I$4,-$A2392,$I$6,$I$10, "","False","T")</f>
        <v/>
      </c>
      <c r="C2392" s="3" t="str">
        <f xml:space="preserve"> RTD("cqg.rtd",,"StudyData", $I$2, "BAR", "", "Open", $I$4, -$A2392, $I$6,$I$10,,$I$8,$I$12)</f>
        <v/>
      </c>
      <c r="D2392" s="3" t="str">
        <f xml:space="preserve"> RTD("cqg.rtd",,"StudyData", $I$2, "BAR", "", "High", $I$4, -$A2392, $I$6,$I$10,,$I$8,$I$12)</f>
        <v/>
      </c>
      <c r="E2392" s="3" t="str">
        <f xml:space="preserve"> RTD("cqg.rtd",,"StudyData", $I$2, "BAR", "", "Low", $I$4, -$A2392, $I$6,$I$10,,$I$8,$I$12)</f>
        <v/>
      </c>
      <c r="F2392" s="3" t="str">
        <f xml:space="preserve"> RTD("cqg.rtd",,"StudyData", $I$2, "BAR", "", "Close", $I$4, -$A2392, $I$6,$I$10,,$I$8,$I$12)</f>
        <v/>
      </c>
    </row>
    <row r="2393" spans="1:6" x14ac:dyDescent="0.3">
      <c r="A2393" s="1">
        <f t="shared" si="37"/>
        <v>2391</v>
      </c>
      <c r="B2393" s="6" t="str">
        <f xml:space="preserve"> RTD("cqg.rtd",,"StudyData", $I$2, "BAR", "", "Time", $I$4,-$A2393,$I$6,$I$10, "","False","T")</f>
        <v/>
      </c>
      <c r="C2393" s="3" t="str">
        <f xml:space="preserve"> RTD("cqg.rtd",,"StudyData", $I$2, "BAR", "", "Open", $I$4, -$A2393, $I$6,$I$10,,$I$8,$I$12)</f>
        <v/>
      </c>
      <c r="D2393" s="3" t="str">
        <f xml:space="preserve"> RTD("cqg.rtd",,"StudyData", $I$2, "BAR", "", "High", $I$4, -$A2393, $I$6,$I$10,,$I$8,$I$12)</f>
        <v/>
      </c>
      <c r="E2393" s="3" t="str">
        <f xml:space="preserve"> RTD("cqg.rtd",,"StudyData", $I$2, "BAR", "", "Low", $I$4, -$A2393, $I$6,$I$10,,$I$8,$I$12)</f>
        <v/>
      </c>
      <c r="F2393" s="3" t="str">
        <f xml:space="preserve"> RTD("cqg.rtd",,"StudyData", $I$2, "BAR", "", "Close", $I$4, -$A2393, $I$6,$I$10,,$I$8,$I$12)</f>
        <v/>
      </c>
    </row>
    <row r="2394" spans="1:6" x14ac:dyDescent="0.3">
      <c r="A2394" s="1">
        <f t="shared" si="37"/>
        <v>2392</v>
      </c>
      <c r="B2394" s="6" t="str">
        <f xml:space="preserve"> RTD("cqg.rtd",,"StudyData", $I$2, "BAR", "", "Time", $I$4,-$A2394,$I$6,$I$10, "","False","T")</f>
        <v/>
      </c>
      <c r="C2394" s="3" t="str">
        <f xml:space="preserve"> RTD("cqg.rtd",,"StudyData", $I$2, "BAR", "", "Open", $I$4, -$A2394, $I$6,$I$10,,$I$8,$I$12)</f>
        <v/>
      </c>
      <c r="D2394" s="3" t="str">
        <f xml:space="preserve"> RTD("cqg.rtd",,"StudyData", $I$2, "BAR", "", "High", $I$4, -$A2394, $I$6,$I$10,,$I$8,$I$12)</f>
        <v/>
      </c>
      <c r="E2394" s="3" t="str">
        <f xml:space="preserve"> RTD("cqg.rtd",,"StudyData", $I$2, "BAR", "", "Low", $I$4, -$A2394, $I$6,$I$10,,$I$8,$I$12)</f>
        <v/>
      </c>
      <c r="F2394" s="3" t="str">
        <f xml:space="preserve"> RTD("cqg.rtd",,"StudyData", $I$2, "BAR", "", "Close", $I$4, -$A2394, $I$6,$I$10,,$I$8,$I$12)</f>
        <v/>
      </c>
    </row>
    <row r="2395" spans="1:6" x14ac:dyDescent="0.3">
      <c r="A2395" s="1">
        <f t="shared" si="37"/>
        <v>2393</v>
      </c>
      <c r="B2395" s="6" t="str">
        <f xml:space="preserve"> RTD("cqg.rtd",,"StudyData", $I$2, "BAR", "", "Time", $I$4,-$A2395,$I$6,$I$10, "","False","T")</f>
        <v/>
      </c>
      <c r="C2395" s="3" t="str">
        <f xml:space="preserve"> RTD("cqg.rtd",,"StudyData", $I$2, "BAR", "", "Open", $I$4, -$A2395, $I$6,$I$10,,$I$8,$I$12)</f>
        <v/>
      </c>
      <c r="D2395" s="3" t="str">
        <f xml:space="preserve"> RTD("cqg.rtd",,"StudyData", $I$2, "BAR", "", "High", $I$4, -$A2395, $I$6,$I$10,,$I$8,$I$12)</f>
        <v/>
      </c>
      <c r="E2395" s="3" t="str">
        <f xml:space="preserve"> RTD("cqg.rtd",,"StudyData", $I$2, "BAR", "", "Low", $I$4, -$A2395, $I$6,$I$10,,$I$8,$I$12)</f>
        <v/>
      </c>
      <c r="F2395" s="3" t="str">
        <f xml:space="preserve"> RTD("cqg.rtd",,"StudyData", $I$2, "BAR", "", "Close", $I$4, -$A2395, $I$6,$I$10,,$I$8,$I$12)</f>
        <v/>
      </c>
    </row>
    <row r="2396" spans="1:6" x14ac:dyDescent="0.3">
      <c r="A2396" s="1">
        <f t="shared" si="37"/>
        <v>2394</v>
      </c>
      <c r="B2396" s="6" t="str">
        <f xml:space="preserve"> RTD("cqg.rtd",,"StudyData", $I$2, "BAR", "", "Time", $I$4,-$A2396,$I$6,$I$10, "","False","T")</f>
        <v/>
      </c>
      <c r="C2396" s="3" t="str">
        <f xml:space="preserve"> RTD("cqg.rtd",,"StudyData", $I$2, "BAR", "", "Open", $I$4, -$A2396, $I$6,$I$10,,$I$8,$I$12)</f>
        <v/>
      </c>
      <c r="D2396" s="3" t="str">
        <f xml:space="preserve"> RTD("cqg.rtd",,"StudyData", $I$2, "BAR", "", "High", $I$4, -$A2396, $I$6,$I$10,,$I$8,$I$12)</f>
        <v/>
      </c>
      <c r="E2396" s="3" t="str">
        <f xml:space="preserve"> RTD("cqg.rtd",,"StudyData", $I$2, "BAR", "", "Low", $I$4, -$A2396, $I$6,$I$10,,$I$8,$I$12)</f>
        <v/>
      </c>
      <c r="F2396" s="3" t="str">
        <f xml:space="preserve"> RTD("cqg.rtd",,"StudyData", $I$2, "BAR", "", "Close", $I$4, -$A2396, $I$6,$I$10,,$I$8,$I$12)</f>
        <v/>
      </c>
    </row>
    <row r="2397" spans="1:6" x14ac:dyDescent="0.3">
      <c r="A2397" s="1">
        <f t="shared" si="37"/>
        <v>2395</v>
      </c>
      <c r="B2397" s="6" t="str">
        <f xml:space="preserve"> RTD("cqg.rtd",,"StudyData", $I$2, "BAR", "", "Time", $I$4,-$A2397,$I$6,$I$10, "","False","T")</f>
        <v/>
      </c>
      <c r="C2397" s="3" t="str">
        <f xml:space="preserve"> RTD("cqg.rtd",,"StudyData", $I$2, "BAR", "", "Open", $I$4, -$A2397, $I$6,$I$10,,$I$8,$I$12)</f>
        <v/>
      </c>
      <c r="D2397" s="3" t="str">
        <f xml:space="preserve"> RTD("cqg.rtd",,"StudyData", $I$2, "BAR", "", "High", $I$4, -$A2397, $I$6,$I$10,,$I$8,$I$12)</f>
        <v/>
      </c>
      <c r="E2397" s="3" t="str">
        <f xml:space="preserve"> RTD("cqg.rtd",,"StudyData", $I$2, "BAR", "", "Low", $I$4, -$A2397, $I$6,$I$10,,$I$8,$I$12)</f>
        <v/>
      </c>
      <c r="F2397" s="3" t="str">
        <f xml:space="preserve"> RTD("cqg.rtd",,"StudyData", $I$2, "BAR", "", "Close", $I$4, -$A2397, $I$6,$I$10,,$I$8,$I$12)</f>
        <v/>
      </c>
    </row>
    <row r="2398" spans="1:6" x14ac:dyDescent="0.3">
      <c r="A2398" s="1">
        <f t="shared" si="37"/>
        <v>2396</v>
      </c>
      <c r="B2398" s="6" t="str">
        <f xml:space="preserve"> RTD("cqg.rtd",,"StudyData", $I$2, "BAR", "", "Time", $I$4,-$A2398,$I$6,$I$10, "","False","T")</f>
        <v/>
      </c>
      <c r="C2398" s="3" t="str">
        <f xml:space="preserve"> RTD("cqg.rtd",,"StudyData", $I$2, "BAR", "", "Open", $I$4, -$A2398, $I$6,$I$10,,$I$8,$I$12)</f>
        <v/>
      </c>
      <c r="D2398" s="3" t="str">
        <f xml:space="preserve"> RTD("cqg.rtd",,"StudyData", $I$2, "BAR", "", "High", $I$4, -$A2398, $I$6,$I$10,,$I$8,$I$12)</f>
        <v/>
      </c>
      <c r="E2398" s="3" t="str">
        <f xml:space="preserve"> RTD("cqg.rtd",,"StudyData", $I$2, "BAR", "", "Low", $I$4, -$A2398, $I$6,$I$10,,$I$8,$I$12)</f>
        <v/>
      </c>
      <c r="F2398" s="3" t="str">
        <f xml:space="preserve"> RTD("cqg.rtd",,"StudyData", $I$2, "BAR", "", "Close", $I$4, -$A2398, $I$6,$I$10,,$I$8,$I$12)</f>
        <v/>
      </c>
    </row>
    <row r="2399" spans="1:6" x14ac:dyDescent="0.3">
      <c r="A2399" s="1">
        <f t="shared" si="37"/>
        <v>2397</v>
      </c>
      <c r="B2399" s="6" t="str">
        <f xml:space="preserve"> RTD("cqg.rtd",,"StudyData", $I$2, "BAR", "", "Time", $I$4,-$A2399,$I$6,$I$10, "","False","T")</f>
        <v/>
      </c>
      <c r="C2399" s="3" t="str">
        <f xml:space="preserve"> RTD("cqg.rtd",,"StudyData", $I$2, "BAR", "", "Open", $I$4, -$A2399, $I$6,$I$10,,$I$8,$I$12)</f>
        <v/>
      </c>
      <c r="D2399" s="3" t="str">
        <f xml:space="preserve"> RTD("cqg.rtd",,"StudyData", $I$2, "BAR", "", "High", $I$4, -$A2399, $I$6,$I$10,,$I$8,$I$12)</f>
        <v/>
      </c>
      <c r="E2399" s="3" t="str">
        <f xml:space="preserve"> RTD("cqg.rtd",,"StudyData", $I$2, "BAR", "", "Low", $I$4, -$A2399, $I$6,$I$10,,$I$8,$I$12)</f>
        <v/>
      </c>
      <c r="F2399" s="3" t="str">
        <f xml:space="preserve"> RTD("cqg.rtd",,"StudyData", $I$2, "BAR", "", "Close", $I$4, -$A2399, $I$6,$I$10,,$I$8,$I$12)</f>
        <v/>
      </c>
    </row>
    <row r="2400" spans="1:6" x14ac:dyDescent="0.3">
      <c r="A2400" s="1">
        <f t="shared" si="37"/>
        <v>2398</v>
      </c>
      <c r="B2400" s="6" t="str">
        <f xml:space="preserve"> RTD("cqg.rtd",,"StudyData", $I$2, "BAR", "", "Time", $I$4,-$A2400,$I$6,$I$10, "","False","T")</f>
        <v/>
      </c>
      <c r="C2400" s="3" t="str">
        <f xml:space="preserve"> RTD("cqg.rtd",,"StudyData", $I$2, "BAR", "", "Open", $I$4, -$A2400, $I$6,$I$10,,$I$8,$I$12)</f>
        <v/>
      </c>
      <c r="D2400" s="3" t="str">
        <f xml:space="preserve"> RTD("cqg.rtd",,"StudyData", $I$2, "BAR", "", "High", $I$4, -$A2400, $I$6,$I$10,,$I$8,$I$12)</f>
        <v/>
      </c>
      <c r="E2400" s="3" t="str">
        <f xml:space="preserve"> RTD("cqg.rtd",,"StudyData", $I$2, "BAR", "", "Low", $I$4, -$A2400, $I$6,$I$10,,$I$8,$I$12)</f>
        <v/>
      </c>
      <c r="F2400" s="3" t="str">
        <f xml:space="preserve"> RTD("cqg.rtd",,"StudyData", $I$2, "BAR", "", "Close", $I$4, -$A2400, $I$6,$I$10,,$I$8,$I$12)</f>
        <v/>
      </c>
    </row>
    <row r="2401" spans="1:6" x14ac:dyDescent="0.3">
      <c r="A2401" s="1">
        <f t="shared" si="37"/>
        <v>2399</v>
      </c>
      <c r="B2401" s="6" t="str">
        <f xml:space="preserve"> RTD("cqg.rtd",,"StudyData", $I$2, "BAR", "", "Time", $I$4,-$A2401,$I$6,$I$10, "","False","T")</f>
        <v/>
      </c>
      <c r="C2401" s="3" t="str">
        <f xml:space="preserve"> RTD("cqg.rtd",,"StudyData", $I$2, "BAR", "", "Open", $I$4, -$A2401, $I$6,$I$10,,$I$8,$I$12)</f>
        <v/>
      </c>
      <c r="D2401" s="3" t="str">
        <f xml:space="preserve"> RTD("cqg.rtd",,"StudyData", $I$2, "BAR", "", "High", $I$4, -$A2401, $I$6,$I$10,,$I$8,$I$12)</f>
        <v/>
      </c>
      <c r="E2401" s="3" t="str">
        <f xml:space="preserve"> RTD("cqg.rtd",,"StudyData", $I$2, "BAR", "", "Low", $I$4, -$A2401, $I$6,$I$10,,$I$8,$I$12)</f>
        <v/>
      </c>
      <c r="F2401" s="3" t="str">
        <f xml:space="preserve"> RTD("cqg.rtd",,"StudyData", $I$2, "BAR", "", "Close", $I$4, -$A2401, $I$6,$I$10,,$I$8,$I$12)</f>
        <v/>
      </c>
    </row>
    <row r="2402" spans="1:6" x14ac:dyDescent="0.3">
      <c r="A2402" s="1">
        <f t="shared" si="37"/>
        <v>2400</v>
      </c>
      <c r="B2402" s="6" t="str">
        <f xml:space="preserve"> RTD("cqg.rtd",,"StudyData", $I$2, "BAR", "", "Time", $I$4,-$A2402,$I$6,$I$10, "","False","T")</f>
        <v/>
      </c>
      <c r="C2402" s="3" t="str">
        <f xml:space="preserve"> RTD("cqg.rtd",,"StudyData", $I$2, "BAR", "", "Open", $I$4, -$A2402, $I$6,$I$10,,$I$8,$I$12)</f>
        <v/>
      </c>
      <c r="D2402" s="3" t="str">
        <f xml:space="preserve"> RTD("cqg.rtd",,"StudyData", $I$2, "BAR", "", "High", $I$4, -$A2402, $I$6,$I$10,,$I$8,$I$12)</f>
        <v/>
      </c>
      <c r="E2402" s="3" t="str">
        <f xml:space="preserve"> RTD("cqg.rtd",,"StudyData", $I$2, "BAR", "", "Low", $I$4, -$A2402, $I$6,$I$10,,$I$8,$I$12)</f>
        <v/>
      </c>
      <c r="F2402" s="3" t="str">
        <f xml:space="preserve"> RTD("cqg.rtd",,"StudyData", $I$2, "BAR", "", "Close", $I$4, -$A2402, $I$6,$I$10,,$I$8,$I$12)</f>
        <v/>
      </c>
    </row>
    <row r="2403" spans="1:6" x14ac:dyDescent="0.3">
      <c r="A2403" s="1">
        <f t="shared" si="37"/>
        <v>2401</v>
      </c>
      <c r="B2403" s="6" t="str">
        <f xml:space="preserve"> RTD("cqg.rtd",,"StudyData", $I$2, "BAR", "", "Time", $I$4,-$A2403,$I$6,$I$10, "","False","T")</f>
        <v/>
      </c>
      <c r="C2403" s="3" t="str">
        <f xml:space="preserve"> RTD("cqg.rtd",,"StudyData", $I$2, "BAR", "", "Open", $I$4, -$A2403, $I$6,$I$10,,$I$8,$I$12)</f>
        <v/>
      </c>
      <c r="D2403" s="3" t="str">
        <f xml:space="preserve"> RTD("cqg.rtd",,"StudyData", $I$2, "BAR", "", "High", $I$4, -$A2403, $I$6,$I$10,,$I$8,$I$12)</f>
        <v/>
      </c>
      <c r="E2403" s="3" t="str">
        <f xml:space="preserve"> RTD("cqg.rtd",,"StudyData", $I$2, "BAR", "", "Low", $I$4, -$A2403, $I$6,$I$10,,$I$8,$I$12)</f>
        <v/>
      </c>
      <c r="F2403" s="3" t="str">
        <f xml:space="preserve"> RTD("cqg.rtd",,"StudyData", $I$2, "BAR", "", "Close", $I$4, -$A2403, $I$6,$I$10,,$I$8,$I$12)</f>
        <v/>
      </c>
    </row>
    <row r="2404" spans="1:6" x14ac:dyDescent="0.3">
      <c r="A2404" s="1">
        <f t="shared" si="37"/>
        <v>2402</v>
      </c>
      <c r="B2404" s="6" t="str">
        <f xml:space="preserve"> RTD("cqg.rtd",,"StudyData", $I$2, "BAR", "", "Time", $I$4,-$A2404,$I$6,$I$10, "","False","T")</f>
        <v/>
      </c>
      <c r="C2404" s="3" t="str">
        <f xml:space="preserve"> RTD("cqg.rtd",,"StudyData", $I$2, "BAR", "", "Open", $I$4, -$A2404, $I$6,$I$10,,$I$8,$I$12)</f>
        <v/>
      </c>
      <c r="D2404" s="3" t="str">
        <f xml:space="preserve"> RTD("cqg.rtd",,"StudyData", $I$2, "BAR", "", "High", $I$4, -$A2404, $I$6,$I$10,,$I$8,$I$12)</f>
        <v/>
      </c>
      <c r="E2404" s="3" t="str">
        <f xml:space="preserve"> RTD("cqg.rtd",,"StudyData", $I$2, "BAR", "", "Low", $I$4, -$A2404, $I$6,$I$10,,$I$8,$I$12)</f>
        <v/>
      </c>
      <c r="F2404" s="3" t="str">
        <f xml:space="preserve"> RTD("cqg.rtd",,"StudyData", $I$2, "BAR", "", "Close", $I$4, -$A2404, $I$6,$I$10,,$I$8,$I$12)</f>
        <v/>
      </c>
    </row>
    <row r="2405" spans="1:6" x14ac:dyDescent="0.3">
      <c r="A2405" s="1">
        <f t="shared" si="37"/>
        <v>2403</v>
      </c>
      <c r="B2405" s="6" t="str">
        <f xml:space="preserve"> RTD("cqg.rtd",,"StudyData", $I$2, "BAR", "", "Time", $I$4,-$A2405,$I$6,$I$10, "","False","T")</f>
        <v/>
      </c>
      <c r="C2405" s="3" t="str">
        <f xml:space="preserve"> RTD("cqg.rtd",,"StudyData", $I$2, "BAR", "", "Open", $I$4, -$A2405, $I$6,$I$10,,$I$8,$I$12)</f>
        <v/>
      </c>
      <c r="D2405" s="3" t="str">
        <f xml:space="preserve"> RTD("cqg.rtd",,"StudyData", $I$2, "BAR", "", "High", $I$4, -$A2405, $I$6,$I$10,,$I$8,$I$12)</f>
        <v/>
      </c>
      <c r="E2405" s="3" t="str">
        <f xml:space="preserve"> RTD("cqg.rtd",,"StudyData", $I$2, "BAR", "", "Low", $I$4, -$A2405, $I$6,$I$10,,$I$8,$I$12)</f>
        <v/>
      </c>
      <c r="F2405" s="3" t="str">
        <f xml:space="preserve"> RTD("cqg.rtd",,"StudyData", $I$2, "BAR", "", "Close", $I$4, -$A2405, $I$6,$I$10,,$I$8,$I$12)</f>
        <v/>
      </c>
    </row>
    <row r="2406" spans="1:6" x14ac:dyDescent="0.3">
      <c r="A2406" s="1">
        <f t="shared" si="37"/>
        <v>2404</v>
      </c>
      <c r="B2406" s="6" t="str">
        <f xml:space="preserve"> RTD("cqg.rtd",,"StudyData", $I$2, "BAR", "", "Time", $I$4,-$A2406,$I$6,$I$10, "","False","T")</f>
        <v/>
      </c>
      <c r="C2406" s="3" t="str">
        <f xml:space="preserve"> RTD("cqg.rtd",,"StudyData", $I$2, "BAR", "", "Open", $I$4, -$A2406, $I$6,$I$10,,$I$8,$I$12)</f>
        <v/>
      </c>
      <c r="D2406" s="3" t="str">
        <f xml:space="preserve"> RTD("cqg.rtd",,"StudyData", $I$2, "BAR", "", "High", $I$4, -$A2406, $I$6,$I$10,,$I$8,$I$12)</f>
        <v/>
      </c>
      <c r="E2406" s="3" t="str">
        <f xml:space="preserve"> RTD("cqg.rtd",,"StudyData", $I$2, "BAR", "", "Low", $I$4, -$A2406, $I$6,$I$10,,$I$8,$I$12)</f>
        <v/>
      </c>
      <c r="F2406" s="3" t="str">
        <f xml:space="preserve"> RTD("cqg.rtd",,"StudyData", $I$2, "BAR", "", "Close", $I$4, -$A2406, $I$6,$I$10,,$I$8,$I$12)</f>
        <v/>
      </c>
    </row>
    <row r="2407" spans="1:6" x14ac:dyDescent="0.3">
      <c r="A2407" s="1">
        <f t="shared" si="37"/>
        <v>2405</v>
      </c>
      <c r="B2407" s="6" t="str">
        <f xml:space="preserve"> RTD("cqg.rtd",,"StudyData", $I$2, "BAR", "", "Time", $I$4,-$A2407,$I$6,$I$10, "","False","T")</f>
        <v/>
      </c>
      <c r="C2407" s="3" t="str">
        <f xml:space="preserve"> RTD("cqg.rtd",,"StudyData", $I$2, "BAR", "", "Open", $I$4, -$A2407, $I$6,$I$10,,$I$8,$I$12)</f>
        <v/>
      </c>
      <c r="D2407" s="3" t="str">
        <f xml:space="preserve"> RTD("cqg.rtd",,"StudyData", $I$2, "BAR", "", "High", $I$4, -$A2407, $I$6,$I$10,,$I$8,$I$12)</f>
        <v/>
      </c>
      <c r="E2407" s="3" t="str">
        <f xml:space="preserve"> RTD("cqg.rtd",,"StudyData", $I$2, "BAR", "", "Low", $I$4, -$A2407, $I$6,$I$10,,$I$8,$I$12)</f>
        <v/>
      </c>
      <c r="F2407" s="3" t="str">
        <f xml:space="preserve"> RTD("cqg.rtd",,"StudyData", $I$2, "BAR", "", "Close", $I$4, -$A2407, $I$6,$I$10,,$I$8,$I$12)</f>
        <v/>
      </c>
    </row>
    <row r="2408" spans="1:6" x14ac:dyDescent="0.3">
      <c r="A2408" s="1">
        <f t="shared" si="37"/>
        <v>2406</v>
      </c>
      <c r="B2408" s="6" t="str">
        <f xml:space="preserve"> RTD("cqg.rtd",,"StudyData", $I$2, "BAR", "", "Time", $I$4,-$A2408,$I$6,$I$10, "","False","T")</f>
        <v/>
      </c>
      <c r="C2408" s="3" t="str">
        <f xml:space="preserve"> RTD("cqg.rtd",,"StudyData", $I$2, "BAR", "", "Open", $I$4, -$A2408, $I$6,$I$10,,$I$8,$I$12)</f>
        <v/>
      </c>
      <c r="D2408" s="3" t="str">
        <f xml:space="preserve"> RTD("cqg.rtd",,"StudyData", $I$2, "BAR", "", "High", $I$4, -$A2408, $I$6,$I$10,,$I$8,$I$12)</f>
        <v/>
      </c>
      <c r="E2408" s="3" t="str">
        <f xml:space="preserve"> RTD("cqg.rtd",,"StudyData", $I$2, "BAR", "", "Low", $I$4, -$A2408, $I$6,$I$10,,$I$8,$I$12)</f>
        <v/>
      </c>
      <c r="F2408" s="3" t="str">
        <f xml:space="preserve"> RTD("cqg.rtd",,"StudyData", $I$2, "BAR", "", "Close", $I$4, -$A2408, $I$6,$I$10,,$I$8,$I$12)</f>
        <v/>
      </c>
    </row>
    <row r="2409" spans="1:6" x14ac:dyDescent="0.3">
      <c r="A2409" s="1">
        <f t="shared" si="37"/>
        <v>2407</v>
      </c>
      <c r="B2409" s="6" t="str">
        <f xml:space="preserve"> RTD("cqg.rtd",,"StudyData", $I$2, "BAR", "", "Time", $I$4,-$A2409,$I$6,$I$10, "","False","T")</f>
        <v/>
      </c>
      <c r="C2409" s="3" t="str">
        <f xml:space="preserve"> RTD("cqg.rtd",,"StudyData", $I$2, "BAR", "", "Open", $I$4, -$A2409, $I$6,$I$10,,$I$8,$I$12)</f>
        <v/>
      </c>
      <c r="D2409" s="3" t="str">
        <f xml:space="preserve"> RTD("cqg.rtd",,"StudyData", $I$2, "BAR", "", "High", $I$4, -$A2409, $I$6,$I$10,,$I$8,$I$12)</f>
        <v/>
      </c>
      <c r="E2409" s="3" t="str">
        <f xml:space="preserve"> RTD("cqg.rtd",,"StudyData", $I$2, "BAR", "", "Low", $I$4, -$A2409, $I$6,$I$10,,$I$8,$I$12)</f>
        <v/>
      </c>
      <c r="F2409" s="3" t="str">
        <f xml:space="preserve"> RTD("cqg.rtd",,"StudyData", $I$2, "BAR", "", "Close", $I$4, -$A2409, $I$6,$I$10,,$I$8,$I$12)</f>
        <v/>
      </c>
    </row>
    <row r="2410" spans="1:6" x14ac:dyDescent="0.3">
      <c r="A2410" s="1">
        <f t="shared" si="37"/>
        <v>2408</v>
      </c>
      <c r="B2410" s="6" t="str">
        <f xml:space="preserve"> RTD("cqg.rtd",,"StudyData", $I$2, "BAR", "", "Time", $I$4,-$A2410,$I$6,$I$10, "","False","T")</f>
        <v/>
      </c>
      <c r="C2410" s="3" t="str">
        <f xml:space="preserve"> RTD("cqg.rtd",,"StudyData", $I$2, "BAR", "", "Open", $I$4, -$A2410, $I$6,$I$10,,$I$8,$I$12)</f>
        <v/>
      </c>
      <c r="D2410" s="3" t="str">
        <f xml:space="preserve"> RTD("cqg.rtd",,"StudyData", $I$2, "BAR", "", "High", $I$4, -$A2410, $I$6,$I$10,,$I$8,$I$12)</f>
        <v/>
      </c>
      <c r="E2410" s="3" t="str">
        <f xml:space="preserve"> RTD("cqg.rtd",,"StudyData", $I$2, "BAR", "", "Low", $I$4, -$A2410, $I$6,$I$10,,$I$8,$I$12)</f>
        <v/>
      </c>
      <c r="F2410" s="3" t="str">
        <f xml:space="preserve"> RTD("cqg.rtd",,"StudyData", $I$2, "BAR", "", "Close", $I$4, -$A2410, $I$6,$I$10,,$I$8,$I$12)</f>
        <v/>
      </c>
    </row>
    <row r="2411" spans="1:6" x14ac:dyDescent="0.3">
      <c r="A2411" s="1">
        <f t="shared" si="37"/>
        <v>2409</v>
      </c>
      <c r="B2411" s="6" t="str">
        <f xml:space="preserve"> RTD("cqg.rtd",,"StudyData", $I$2, "BAR", "", "Time", $I$4,-$A2411,$I$6,$I$10, "","False","T")</f>
        <v/>
      </c>
      <c r="C2411" s="3" t="str">
        <f xml:space="preserve"> RTD("cqg.rtd",,"StudyData", $I$2, "BAR", "", "Open", $I$4, -$A2411, $I$6,$I$10,,$I$8,$I$12)</f>
        <v/>
      </c>
      <c r="D2411" s="3" t="str">
        <f xml:space="preserve"> RTD("cqg.rtd",,"StudyData", $I$2, "BAR", "", "High", $I$4, -$A2411, $I$6,$I$10,,$I$8,$I$12)</f>
        <v/>
      </c>
      <c r="E2411" s="3" t="str">
        <f xml:space="preserve"> RTD("cqg.rtd",,"StudyData", $I$2, "BAR", "", "Low", $I$4, -$A2411, $I$6,$I$10,,$I$8,$I$12)</f>
        <v/>
      </c>
      <c r="F2411" s="3" t="str">
        <f xml:space="preserve"> RTD("cqg.rtd",,"StudyData", $I$2, "BAR", "", "Close", $I$4, -$A2411, $I$6,$I$10,,$I$8,$I$12)</f>
        <v/>
      </c>
    </row>
    <row r="2412" spans="1:6" x14ac:dyDescent="0.3">
      <c r="A2412" s="1">
        <f t="shared" si="37"/>
        <v>2410</v>
      </c>
      <c r="B2412" s="6" t="str">
        <f xml:space="preserve"> RTD("cqg.rtd",,"StudyData", $I$2, "BAR", "", "Time", $I$4,-$A2412,$I$6,$I$10, "","False","T")</f>
        <v/>
      </c>
      <c r="C2412" s="3" t="str">
        <f xml:space="preserve"> RTD("cqg.rtd",,"StudyData", $I$2, "BAR", "", "Open", $I$4, -$A2412, $I$6,$I$10,,$I$8,$I$12)</f>
        <v/>
      </c>
      <c r="D2412" s="3" t="str">
        <f xml:space="preserve"> RTD("cqg.rtd",,"StudyData", $I$2, "BAR", "", "High", $I$4, -$A2412, $I$6,$I$10,,$I$8,$I$12)</f>
        <v/>
      </c>
      <c r="E2412" s="3" t="str">
        <f xml:space="preserve"> RTD("cqg.rtd",,"StudyData", $I$2, "BAR", "", "Low", $I$4, -$A2412, $I$6,$I$10,,$I$8,$I$12)</f>
        <v/>
      </c>
      <c r="F2412" s="3" t="str">
        <f xml:space="preserve"> RTD("cqg.rtd",,"StudyData", $I$2, "BAR", "", "Close", $I$4, -$A2412, $I$6,$I$10,,$I$8,$I$12)</f>
        <v/>
      </c>
    </row>
    <row r="2413" spans="1:6" x14ac:dyDescent="0.3">
      <c r="A2413" s="1">
        <f t="shared" si="37"/>
        <v>2411</v>
      </c>
      <c r="B2413" s="6" t="str">
        <f xml:space="preserve"> RTD("cqg.rtd",,"StudyData", $I$2, "BAR", "", "Time", $I$4,-$A2413,$I$6,$I$10, "","False","T")</f>
        <v/>
      </c>
      <c r="C2413" s="3" t="str">
        <f xml:space="preserve"> RTD("cqg.rtd",,"StudyData", $I$2, "BAR", "", "Open", $I$4, -$A2413, $I$6,$I$10,,$I$8,$I$12)</f>
        <v/>
      </c>
      <c r="D2413" s="3" t="str">
        <f xml:space="preserve"> RTD("cqg.rtd",,"StudyData", $I$2, "BAR", "", "High", $I$4, -$A2413, $I$6,$I$10,,$I$8,$I$12)</f>
        <v/>
      </c>
      <c r="E2413" s="3" t="str">
        <f xml:space="preserve"> RTD("cqg.rtd",,"StudyData", $I$2, "BAR", "", "Low", $I$4, -$A2413, $I$6,$I$10,,$I$8,$I$12)</f>
        <v/>
      </c>
      <c r="F2413" s="3" t="str">
        <f xml:space="preserve"> RTD("cqg.rtd",,"StudyData", $I$2, "BAR", "", "Close", $I$4, -$A2413, $I$6,$I$10,,$I$8,$I$12)</f>
        <v/>
      </c>
    </row>
    <row r="2414" spans="1:6" x14ac:dyDescent="0.3">
      <c r="A2414" s="1">
        <f t="shared" si="37"/>
        <v>2412</v>
      </c>
      <c r="B2414" s="6" t="str">
        <f xml:space="preserve"> RTD("cqg.rtd",,"StudyData", $I$2, "BAR", "", "Time", $I$4,-$A2414,$I$6,$I$10, "","False","T")</f>
        <v/>
      </c>
      <c r="C2414" s="3" t="str">
        <f xml:space="preserve"> RTD("cqg.rtd",,"StudyData", $I$2, "BAR", "", "Open", $I$4, -$A2414, $I$6,$I$10,,$I$8,$I$12)</f>
        <v/>
      </c>
      <c r="D2414" s="3" t="str">
        <f xml:space="preserve"> RTD("cqg.rtd",,"StudyData", $I$2, "BAR", "", "High", $I$4, -$A2414, $I$6,$I$10,,$I$8,$I$12)</f>
        <v/>
      </c>
      <c r="E2414" s="3" t="str">
        <f xml:space="preserve"> RTD("cqg.rtd",,"StudyData", $I$2, "BAR", "", "Low", $I$4, -$A2414, $I$6,$I$10,,$I$8,$I$12)</f>
        <v/>
      </c>
      <c r="F2414" s="3" t="str">
        <f xml:space="preserve"> RTD("cqg.rtd",,"StudyData", $I$2, "BAR", "", "Close", $I$4, -$A2414, $I$6,$I$10,,$I$8,$I$12)</f>
        <v/>
      </c>
    </row>
    <row r="2415" spans="1:6" x14ac:dyDescent="0.3">
      <c r="A2415" s="1">
        <f t="shared" si="37"/>
        <v>2413</v>
      </c>
      <c r="B2415" s="6" t="str">
        <f xml:space="preserve"> RTD("cqg.rtd",,"StudyData", $I$2, "BAR", "", "Time", $I$4,-$A2415,$I$6,$I$10, "","False","T")</f>
        <v/>
      </c>
      <c r="C2415" s="3" t="str">
        <f xml:space="preserve"> RTD("cqg.rtd",,"StudyData", $I$2, "BAR", "", "Open", $I$4, -$A2415, $I$6,$I$10,,$I$8,$I$12)</f>
        <v/>
      </c>
      <c r="D2415" s="3" t="str">
        <f xml:space="preserve"> RTD("cqg.rtd",,"StudyData", $I$2, "BAR", "", "High", $I$4, -$A2415, $I$6,$I$10,,$I$8,$I$12)</f>
        <v/>
      </c>
      <c r="E2415" s="3" t="str">
        <f xml:space="preserve"> RTD("cqg.rtd",,"StudyData", $I$2, "BAR", "", "Low", $I$4, -$A2415, $I$6,$I$10,,$I$8,$I$12)</f>
        <v/>
      </c>
      <c r="F2415" s="3" t="str">
        <f xml:space="preserve"> RTD("cqg.rtd",,"StudyData", $I$2, "BAR", "", "Close", $I$4, -$A2415, $I$6,$I$10,,$I$8,$I$12)</f>
        <v/>
      </c>
    </row>
    <row r="2416" spans="1:6" x14ac:dyDescent="0.3">
      <c r="A2416" s="1">
        <f t="shared" si="37"/>
        <v>2414</v>
      </c>
      <c r="B2416" s="6" t="str">
        <f xml:space="preserve"> RTD("cqg.rtd",,"StudyData", $I$2, "BAR", "", "Time", $I$4,-$A2416,$I$6,$I$10, "","False","T")</f>
        <v/>
      </c>
      <c r="C2416" s="3" t="str">
        <f xml:space="preserve"> RTD("cqg.rtd",,"StudyData", $I$2, "BAR", "", "Open", $I$4, -$A2416, $I$6,$I$10,,$I$8,$I$12)</f>
        <v/>
      </c>
      <c r="D2416" s="3" t="str">
        <f xml:space="preserve"> RTD("cqg.rtd",,"StudyData", $I$2, "BAR", "", "High", $I$4, -$A2416, $I$6,$I$10,,$I$8,$I$12)</f>
        <v/>
      </c>
      <c r="E2416" s="3" t="str">
        <f xml:space="preserve"> RTD("cqg.rtd",,"StudyData", $I$2, "BAR", "", "Low", $I$4, -$A2416, $I$6,$I$10,,$I$8,$I$12)</f>
        <v/>
      </c>
      <c r="F2416" s="3" t="str">
        <f xml:space="preserve"> RTD("cqg.rtd",,"StudyData", $I$2, "BAR", "", "Close", $I$4, -$A2416, $I$6,$I$10,,$I$8,$I$12)</f>
        <v/>
      </c>
    </row>
    <row r="2417" spans="1:6" x14ac:dyDescent="0.3">
      <c r="A2417" s="1">
        <f t="shared" si="37"/>
        <v>2415</v>
      </c>
      <c r="B2417" s="6" t="str">
        <f xml:space="preserve"> RTD("cqg.rtd",,"StudyData", $I$2, "BAR", "", "Time", $I$4,-$A2417,$I$6,$I$10, "","False","T")</f>
        <v/>
      </c>
      <c r="C2417" s="3" t="str">
        <f xml:space="preserve"> RTD("cqg.rtd",,"StudyData", $I$2, "BAR", "", "Open", $I$4, -$A2417, $I$6,$I$10,,$I$8,$I$12)</f>
        <v/>
      </c>
      <c r="D2417" s="3" t="str">
        <f xml:space="preserve"> RTD("cqg.rtd",,"StudyData", $I$2, "BAR", "", "High", $I$4, -$A2417, $I$6,$I$10,,$I$8,$I$12)</f>
        <v/>
      </c>
      <c r="E2417" s="3" t="str">
        <f xml:space="preserve"> RTD("cqg.rtd",,"StudyData", $I$2, "BAR", "", "Low", $I$4, -$A2417, $I$6,$I$10,,$I$8,$I$12)</f>
        <v/>
      </c>
      <c r="F2417" s="3" t="str">
        <f xml:space="preserve"> RTD("cqg.rtd",,"StudyData", $I$2, "BAR", "", "Close", $I$4, -$A2417, $I$6,$I$10,,$I$8,$I$12)</f>
        <v/>
      </c>
    </row>
    <row r="2418" spans="1:6" x14ac:dyDescent="0.3">
      <c r="A2418" s="1">
        <f t="shared" si="37"/>
        <v>2416</v>
      </c>
      <c r="B2418" s="6" t="str">
        <f xml:space="preserve"> RTD("cqg.rtd",,"StudyData", $I$2, "BAR", "", "Time", $I$4,-$A2418,$I$6,$I$10, "","False","T")</f>
        <v/>
      </c>
      <c r="C2418" s="3" t="str">
        <f xml:space="preserve"> RTD("cqg.rtd",,"StudyData", $I$2, "BAR", "", "Open", $I$4, -$A2418, $I$6,$I$10,,$I$8,$I$12)</f>
        <v/>
      </c>
      <c r="D2418" s="3" t="str">
        <f xml:space="preserve"> RTD("cqg.rtd",,"StudyData", $I$2, "BAR", "", "High", $I$4, -$A2418, $I$6,$I$10,,$I$8,$I$12)</f>
        <v/>
      </c>
      <c r="E2418" s="3" t="str">
        <f xml:space="preserve"> RTD("cqg.rtd",,"StudyData", $I$2, "BAR", "", "Low", $I$4, -$A2418, $I$6,$I$10,,$I$8,$I$12)</f>
        <v/>
      </c>
      <c r="F2418" s="3" t="str">
        <f xml:space="preserve"> RTD("cqg.rtd",,"StudyData", $I$2, "BAR", "", "Close", $I$4, -$A2418, $I$6,$I$10,,$I$8,$I$12)</f>
        <v/>
      </c>
    </row>
    <row r="2419" spans="1:6" x14ac:dyDescent="0.3">
      <c r="A2419" s="1">
        <f t="shared" si="37"/>
        <v>2417</v>
      </c>
      <c r="B2419" s="6" t="str">
        <f xml:space="preserve"> RTD("cqg.rtd",,"StudyData", $I$2, "BAR", "", "Time", $I$4,-$A2419,$I$6,$I$10, "","False","T")</f>
        <v/>
      </c>
      <c r="C2419" s="3" t="str">
        <f xml:space="preserve"> RTD("cqg.rtd",,"StudyData", $I$2, "BAR", "", "Open", $I$4, -$A2419, $I$6,$I$10,,$I$8,$I$12)</f>
        <v/>
      </c>
      <c r="D2419" s="3" t="str">
        <f xml:space="preserve"> RTD("cqg.rtd",,"StudyData", $I$2, "BAR", "", "High", $I$4, -$A2419, $I$6,$I$10,,$I$8,$I$12)</f>
        <v/>
      </c>
      <c r="E2419" s="3" t="str">
        <f xml:space="preserve"> RTD("cqg.rtd",,"StudyData", $I$2, "BAR", "", "Low", $I$4, -$A2419, $I$6,$I$10,,$I$8,$I$12)</f>
        <v/>
      </c>
      <c r="F2419" s="3" t="str">
        <f xml:space="preserve"> RTD("cqg.rtd",,"StudyData", $I$2, "BAR", "", "Close", $I$4, -$A2419, $I$6,$I$10,,$I$8,$I$12)</f>
        <v/>
      </c>
    </row>
    <row r="2420" spans="1:6" x14ac:dyDescent="0.3">
      <c r="A2420" s="1">
        <f t="shared" si="37"/>
        <v>2418</v>
      </c>
      <c r="B2420" s="6" t="str">
        <f xml:space="preserve"> RTD("cqg.rtd",,"StudyData", $I$2, "BAR", "", "Time", $I$4,-$A2420,$I$6,$I$10, "","False","T")</f>
        <v/>
      </c>
      <c r="C2420" s="3" t="str">
        <f xml:space="preserve"> RTD("cqg.rtd",,"StudyData", $I$2, "BAR", "", "Open", $I$4, -$A2420, $I$6,$I$10,,$I$8,$I$12)</f>
        <v/>
      </c>
      <c r="D2420" s="3" t="str">
        <f xml:space="preserve"> RTD("cqg.rtd",,"StudyData", $I$2, "BAR", "", "High", $I$4, -$A2420, $I$6,$I$10,,$I$8,$I$12)</f>
        <v/>
      </c>
      <c r="E2420" s="3" t="str">
        <f xml:space="preserve"> RTD("cqg.rtd",,"StudyData", $I$2, "BAR", "", "Low", $I$4, -$A2420, $I$6,$I$10,,$I$8,$I$12)</f>
        <v/>
      </c>
      <c r="F2420" s="3" t="str">
        <f xml:space="preserve"> RTD("cqg.rtd",,"StudyData", $I$2, "BAR", "", "Close", $I$4, -$A2420, $I$6,$I$10,,$I$8,$I$12)</f>
        <v/>
      </c>
    </row>
    <row r="2421" spans="1:6" x14ac:dyDescent="0.3">
      <c r="A2421" s="1">
        <f t="shared" si="37"/>
        <v>2419</v>
      </c>
      <c r="B2421" s="6" t="str">
        <f xml:space="preserve"> RTD("cqg.rtd",,"StudyData", $I$2, "BAR", "", "Time", $I$4,-$A2421,$I$6,$I$10, "","False","T")</f>
        <v/>
      </c>
      <c r="C2421" s="3" t="str">
        <f xml:space="preserve"> RTD("cqg.rtd",,"StudyData", $I$2, "BAR", "", "Open", $I$4, -$A2421, $I$6,$I$10,,$I$8,$I$12)</f>
        <v/>
      </c>
      <c r="D2421" s="3" t="str">
        <f xml:space="preserve"> RTD("cqg.rtd",,"StudyData", $I$2, "BAR", "", "High", $I$4, -$A2421, $I$6,$I$10,,$I$8,$I$12)</f>
        <v/>
      </c>
      <c r="E2421" s="3" t="str">
        <f xml:space="preserve"> RTD("cqg.rtd",,"StudyData", $I$2, "BAR", "", "Low", $I$4, -$A2421, $I$6,$I$10,,$I$8,$I$12)</f>
        <v/>
      </c>
      <c r="F2421" s="3" t="str">
        <f xml:space="preserve"> RTD("cqg.rtd",,"StudyData", $I$2, "BAR", "", "Close", $I$4, -$A2421, $I$6,$I$10,,$I$8,$I$12)</f>
        <v/>
      </c>
    </row>
    <row r="2422" spans="1:6" x14ac:dyDescent="0.3">
      <c r="A2422" s="1">
        <f t="shared" si="37"/>
        <v>2420</v>
      </c>
      <c r="B2422" s="6" t="str">
        <f xml:space="preserve"> RTD("cqg.rtd",,"StudyData", $I$2, "BAR", "", "Time", $I$4,-$A2422,$I$6,$I$10, "","False","T")</f>
        <v/>
      </c>
      <c r="C2422" s="3" t="str">
        <f xml:space="preserve"> RTD("cqg.rtd",,"StudyData", $I$2, "BAR", "", "Open", $I$4, -$A2422, $I$6,$I$10,,$I$8,$I$12)</f>
        <v/>
      </c>
      <c r="D2422" s="3" t="str">
        <f xml:space="preserve"> RTD("cqg.rtd",,"StudyData", $I$2, "BAR", "", "High", $I$4, -$A2422, $I$6,$I$10,,$I$8,$I$12)</f>
        <v/>
      </c>
      <c r="E2422" s="3" t="str">
        <f xml:space="preserve"> RTD("cqg.rtd",,"StudyData", $I$2, "BAR", "", "Low", $I$4, -$A2422, $I$6,$I$10,,$I$8,$I$12)</f>
        <v/>
      </c>
      <c r="F2422" s="3" t="str">
        <f xml:space="preserve"> RTD("cqg.rtd",,"StudyData", $I$2, "BAR", "", "Close", $I$4, -$A2422, $I$6,$I$10,,$I$8,$I$12)</f>
        <v/>
      </c>
    </row>
    <row r="2423" spans="1:6" x14ac:dyDescent="0.3">
      <c r="A2423" s="1">
        <f t="shared" si="37"/>
        <v>2421</v>
      </c>
      <c r="B2423" s="6" t="str">
        <f xml:space="preserve"> RTD("cqg.rtd",,"StudyData", $I$2, "BAR", "", "Time", $I$4,-$A2423,$I$6,$I$10, "","False","T")</f>
        <v/>
      </c>
      <c r="C2423" s="3" t="str">
        <f xml:space="preserve"> RTD("cqg.rtd",,"StudyData", $I$2, "BAR", "", "Open", $I$4, -$A2423, $I$6,$I$10,,$I$8,$I$12)</f>
        <v/>
      </c>
      <c r="D2423" s="3" t="str">
        <f xml:space="preserve"> RTD("cqg.rtd",,"StudyData", $I$2, "BAR", "", "High", $I$4, -$A2423, $I$6,$I$10,,$I$8,$I$12)</f>
        <v/>
      </c>
      <c r="E2423" s="3" t="str">
        <f xml:space="preserve"> RTD("cqg.rtd",,"StudyData", $I$2, "BAR", "", "Low", $I$4, -$A2423, $I$6,$I$10,,$I$8,$I$12)</f>
        <v/>
      </c>
      <c r="F2423" s="3" t="str">
        <f xml:space="preserve"> RTD("cqg.rtd",,"StudyData", $I$2, "BAR", "", "Close", $I$4, -$A2423, $I$6,$I$10,,$I$8,$I$12)</f>
        <v/>
      </c>
    </row>
    <row r="2424" spans="1:6" x14ac:dyDescent="0.3">
      <c r="A2424" s="1">
        <f t="shared" si="37"/>
        <v>2422</v>
      </c>
      <c r="B2424" s="6" t="str">
        <f xml:space="preserve"> RTD("cqg.rtd",,"StudyData", $I$2, "BAR", "", "Time", $I$4,-$A2424,$I$6,$I$10, "","False","T")</f>
        <v/>
      </c>
      <c r="C2424" s="3" t="str">
        <f xml:space="preserve"> RTD("cqg.rtd",,"StudyData", $I$2, "BAR", "", "Open", $I$4, -$A2424, $I$6,$I$10,,$I$8,$I$12)</f>
        <v/>
      </c>
      <c r="D2424" s="3" t="str">
        <f xml:space="preserve"> RTD("cqg.rtd",,"StudyData", $I$2, "BAR", "", "High", $I$4, -$A2424, $I$6,$I$10,,$I$8,$I$12)</f>
        <v/>
      </c>
      <c r="E2424" s="3" t="str">
        <f xml:space="preserve"> RTD("cqg.rtd",,"StudyData", $I$2, "BAR", "", "Low", $I$4, -$A2424, $I$6,$I$10,,$I$8,$I$12)</f>
        <v/>
      </c>
      <c r="F2424" s="3" t="str">
        <f xml:space="preserve"> RTD("cqg.rtd",,"StudyData", $I$2, "BAR", "", "Close", $I$4, -$A2424, $I$6,$I$10,,$I$8,$I$12)</f>
        <v/>
      </c>
    </row>
    <row r="2425" spans="1:6" x14ac:dyDescent="0.3">
      <c r="A2425" s="1">
        <f t="shared" si="37"/>
        <v>2423</v>
      </c>
      <c r="B2425" s="6" t="str">
        <f xml:space="preserve"> RTD("cqg.rtd",,"StudyData", $I$2, "BAR", "", "Time", $I$4,-$A2425,$I$6,$I$10, "","False","T")</f>
        <v/>
      </c>
      <c r="C2425" s="3" t="str">
        <f xml:space="preserve"> RTD("cqg.rtd",,"StudyData", $I$2, "BAR", "", "Open", $I$4, -$A2425, $I$6,$I$10,,$I$8,$I$12)</f>
        <v/>
      </c>
      <c r="D2425" s="3" t="str">
        <f xml:space="preserve"> RTD("cqg.rtd",,"StudyData", $I$2, "BAR", "", "High", $I$4, -$A2425, $I$6,$I$10,,$I$8,$I$12)</f>
        <v/>
      </c>
      <c r="E2425" s="3" t="str">
        <f xml:space="preserve"> RTD("cqg.rtd",,"StudyData", $I$2, "BAR", "", "Low", $I$4, -$A2425, $I$6,$I$10,,$I$8,$I$12)</f>
        <v/>
      </c>
      <c r="F2425" s="3" t="str">
        <f xml:space="preserve"> RTD("cqg.rtd",,"StudyData", $I$2, "BAR", "", "Close", $I$4, -$A2425, $I$6,$I$10,,$I$8,$I$12)</f>
        <v/>
      </c>
    </row>
    <row r="2426" spans="1:6" x14ac:dyDescent="0.3">
      <c r="A2426" s="1">
        <f t="shared" si="37"/>
        <v>2424</v>
      </c>
      <c r="B2426" s="6" t="str">
        <f xml:space="preserve"> RTD("cqg.rtd",,"StudyData", $I$2, "BAR", "", "Time", $I$4,-$A2426,$I$6,$I$10, "","False","T")</f>
        <v/>
      </c>
      <c r="C2426" s="3" t="str">
        <f xml:space="preserve"> RTD("cqg.rtd",,"StudyData", $I$2, "BAR", "", "Open", $I$4, -$A2426, $I$6,$I$10,,$I$8,$I$12)</f>
        <v/>
      </c>
      <c r="D2426" s="3" t="str">
        <f xml:space="preserve"> RTD("cqg.rtd",,"StudyData", $I$2, "BAR", "", "High", $I$4, -$A2426, $I$6,$I$10,,$I$8,$I$12)</f>
        <v/>
      </c>
      <c r="E2426" s="3" t="str">
        <f xml:space="preserve"> RTD("cqg.rtd",,"StudyData", $I$2, "BAR", "", "Low", $I$4, -$A2426, $I$6,$I$10,,$I$8,$I$12)</f>
        <v/>
      </c>
      <c r="F2426" s="3" t="str">
        <f xml:space="preserve"> RTD("cqg.rtd",,"StudyData", $I$2, "BAR", "", "Close", $I$4, -$A2426, $I$6,$I$10,,$I$8,$I$12)</f>
        <v/>
      </c>
    </row>
    <row r="2427" spans="1:6" x14ac:dyDescent="0.3">
      <c r="A2427" s="1">
        <f t="shared" si="37"/>
        <v>2425</v>
      </c>
      <c r="B2427" s="6" t="str">
        <f xml:space="preserve"> RTD("cqg.rtd",,"StudyData", $I$2, "BAR", "", "Time", $I$4,-$A2427,$I$6,$I$10, "","False","T")</f>
        <v/>
      </c>
      <c r="C2427" s="3" t="str">
        <f xml:space="preserve"> RTD("cqg.rtd",,"StudyData", $I$2, "BAR", "", "Open", $I$4, -$A2427, $I$6,$I$10,,$I$8,$I$12)</f>
        <v/>
      </c>
      <c r="D2427" s="3" t="str">
        <f xml:space="preserve"> RTD("cqg.rtd",,"StudyData", $I$2, "BAR", "", "High", $I$4, -$A2427, $I$6,$I$10,,$I$8,$I$12)</f>
        <v/>
      </c>
      <c r="E2427" s="3" t="str">
        <f xml:space="preserve"> RTD("cqg.rtd",,"StudyData", $I$2, "BAR", "", "Low", $I$4, -$A2427, $I$6,$I$10,,$I$8,$I$12)</f>
        <v/>
      </c>
      <c r="F2427" s="3" t="str">
        <f xml:space="preserve"> RTD("cqg.rtd",,"StudyData", $I$2, "BAR", "", "Close", $I$4, -$A2427, $I$6,$I$10,,$I$8,$I$12)</f>
        <v/>
      </c>
    </row>
    <row r="2428" spans="1:6" x14ac:dyDescent="0.3">
      <c r="A2428" s="1">
        <f t="shared" si="37"/>
        <v>2426</v>
      </c>
      <c r="B2428" s="6" t="str">
        <f xml:space="preserve"> RTD("cqg.rtd",,"StudyData", $I$2, "BAR", "", "Time", $I$4,-$A2428,$I$6,$I$10, "","False","T")</f>
        <v/>
      </c>
      <c r="C2428" s="3" t="str">
        <f xml:space="preserve"> RTD("cqg.rtd",,"StudyData", $I$2, "BAR", "", "Open", $I$4, -$A2428, $I$6,$I$10,,$I$8,$I$12)</f>
        <v/>
      </c>
      <c r="D2428" s="3" t="str">
        <f xml:space="preserve"> RTD("cqg.rtd",,"StudyData", $I$2, "BAR", "", "High", $I$4, -$A2428, $I$6,$I$10,,$I$8,$I$12)</f>
        <v/>
      </c>
      <c r="E2428" s="3" t="str">
        <f xml:space="preserve"> RTD("cqg.rtd",,"StudyData", $I$2, "BAR", "", "Low", $I$4, -$A2428, $I$6,$I$10,,$I$8,$I$12)</f>
        <v/>
      </c>
      <c r="F2428" s="3" t="str">
        <f xml:space="preserve"> RTD("cqg.rtd",,"StudyData", $I$2, "BAR", "", "Close", $I$4, -$A2428, $I$6,$I$10,,$I$8,$I$12)</f>
        <v/>
      </c>
    </row>
    <row r="2429" spans="1:6" x14ac:dyDescent="0.3">
      <c r="A2429" s="1">
        <f t="shared" si="37"/>
        <v>2427</v>
      </c>
      <c r="B2429" s="6" t="str">
        <f xml:space="preserve"> RTD("cqg.rtd",,"StudyData", $I$2, "BAR", "", "Time", $I$4,-$A2429,$I$6,$I$10, "","False","T")</f>
        <v/>
      </c>
      <c r="C2429" s="3" t="str">
        <f xml:space="preserve"> RTD("cqg.rtd",,"StudyData", $I$2, "BAR", "", "Open", $I$4, -$A2429, $I$6,$I$10,,$I$8,$I$12)</f>
        <v/>
      </c>
      <c r="D2429" s="3" t="str">
        <f xml:space="preserve"> RTD("cqg.rtd",,"StudyData", $I$2, "BAR", "", "High", $I$4, -$A2429, $I$6,$I$10,,$I$8,$I$12)</f>
        <v/>
      </c>
      <c r="E2429" s="3" t="str">
        <f xml:space="preserve"> RTD("cqg.rtd",,"StudyData", $I$2, "BAR", "", "Low", $I$4, -$A2429, $I$6,$I$10,,$I$8,$I$12)</f>
        <v/>
      </c>
      <c r="F2429" s="3" t="str">
        <f xml:space="preserve"> RTD("cqg.rtd",,"StudyData", $I$2, "BAR", "", "Close", $I$4, -$A2429, $I$6,$I$10,,$I$8,$I$12)</f>
        <v/>
      </c>
    </row>
    <row r="2430" spans="1:6" x14ac:dyDescent="0.3">
      <c r="A2430" s="1">
        <f t="shared" si="37"/>
        <v>2428</v>
      </c>
      <c r="B2430" s="6" t="str">
        <f xml:space="preserve"> RTD("cqg.rtd",,"StudyData", $I$2, "BAR", "", "Time", $I$4,-$A2430,$I$6,$I$10, "","False","T")</f>
        <v/>
      </c>
      <c r="C2430" s="3" t="str">
        <f xml:space="preserve"> RTD("cqg.rtd",,"StudyData", $I$2, "BAR", "", "Open", $I$4, -$A2430, $I$6,$I$10,,$I$8,$I$12)</f>
        <v/>
      </c>
      <c r="D2430" s="3" t="str">
        <f xml:space="preserve"> RTD("cqg.rtd",,"StudyData", $I$2, "BAR", "", "High", $I$4, -$A2430, $I$6,$I$10,,$I$8,$I$12)</f>
        <v/>
      </c>
      <c r="E2430" s="3" t="str">
        <f xml:space="preserve"> RTD("cqg.rtd",,"StudyData", $I$2, "BAR", "", "Low", $I$4, -$A2430, $I$6,$I$10,,$I$8,$I$12)</f>
        <v/>
      </c>
      <c r="F2430" s="3" t="str">
        <f xml:space="preserve"> RTD("cqg.rtd",,"StudyData", $I$2, "BAR", "", "Close", $I$4, -$A2430, $I$6,$I$10,,$I$8,$I$12)</f>
        <v/>
      </c>
    </row>
    <row r="2431" spans="1:6" x14ac:dyDescent="0.3">
      <c r="A2431" s="1">
        <f t="shared" si="37"/>
        <v>2429</v>
      </c>
      <c r="B2431" s="6" t="str">
        <f xml:space="preserve"> RTD("cqg.rtd",,"StudyData", $I$2, "BAR", "", "Time", $I$4,-$A2431,$I$6,$I$10, "","False","T")</f>
        <v/>
      </c>
      <c r="C2431" s="3" t="str">
        <f xml:space="preserve"> RTD("cqg.rtd",,"StudyData", $I$2, "BAR", "", "Open", $I$4, -$A2431, $I$6,$I$10,,$I$8,$I$12)</f>
        <v/>
      </c>
      <c r="D2431" s="3" t="str">
        <f xml:space="preserve"> RTD("cqg.rtd",,"StudyData", $I$2, "BAR", "", "High", $I$4, -$A2431, $I$6,$I$10,,$I$8,$I$12)</f>
        <v/>
      </c>
      <c r="E2431" s="3" t="str">
        <f xml:space="preserve"> RTD("cqg.rtd",,"StudyData", $I$2, "BAR", "", "Low", $I$4, -$A2431, $I$6,$I$10,,$I$8,$I$12)</f>
        <v/>
      </c>
      <c r="F2431" s="3" t="str">
        <f xml:space="preserve"> RTD("cqg.rtd",,"StudyData", $I$2, "BAR", "", "Close", $I$4, -$A2431, $I$6,$I$10,,$I$8,$I$12)</f>
        <v/>
      </c>
    </row>
    <row r="2432" spans="1:6" x14ac:dyDescent="0.3">
      <c r="A2432" s="1">
        <f t="shared" si="37"/>
        <v>2430</v>
      </c>
      <c r="B2432" s="6" t="str">
        <f xml:space="preserve"> RTD("cqg.rtd",,"StudyData", $I$2, "BAR", "", "Time", $I$4,-$A2432,$I$6,$I$10, "","False","T")</f>
        <v/>
      </c>
      <c r="C2432" s="3" t="str">
        <f xml:space="preserve"> RTD("cqg.rtd",,"StudyData", $I$2, "BAR", "", "Open", $I$4, -$A2432, $I$6,$I$10,,$I$8,$I$12)</f>
        <v/>
      </c>
      <c r="D2432" s="3" t="str">
        <f xml:space="preserve"> RTD("cqg.rtd",,"StudyData", $I$2, "BAR", "", "High", $I$4, -$A2432, $I$6,$I$10,,$I$8,$I$12)</f>
        <v/>
      </c>
      <c r="E2432" s="3" t="str">
        <f xml:space="preserve"> RTD("cqg.rtd",,"StudyData", $I$2, "BAR", "", "Low", $I$4, -$A2432, $I$6,$I$10,,$I$8,$I$12)</f>
        <v/>
      </c>
      <c r="F2432" s="3" t="str">
        <f xml:space="preserve"> RTD("cqg.rtd",,"StudyData", $I$2, "BAR", "", "Close", $I$4, -$A2432, $I$6,$I$10,,$I$8,$I$12)</f>
        <v/>
      </c>
    </row>
    <row r="2433" spans="1:6" x14ac:dyDescent="0.3">
      <c r="A2433" s="1">
        <f t="shared" si="37"/>
        <v>2431</v>
      </c>
      <c r="B2433" s="6" t="str">
        <f xml:space="preserve"> RTD("cqg.rtd",,"StudyData", $I$2, "BAR", "", "Time", $I$4,-$A2433,$I$6,$I$10, "","False","T")</f>
        <v/>
      </c>
      <c r="C2433" s="3" t="str">
        <f xml:space="preserve"> RTD("cqg.rtd",,"StudyData", $I$2, "BAR", "", "Open", $I$4, -$A2433, $I$6,$I$10,,$I$8,$I$12)</f>
        <v/>
      </c>
      <c r="D2433" s="3" t="str">
        <f xml:space="preserve"> RTD("cqg.rtd",,"StudyData", $I$2, "BAR", "", "High", $I$4, -$A2433, $I$6,$I$10,,$I$8,$I$12)</f>
        <v/>
      </c>
      <c r="E2433" s="3" t="str">
        <f xml:space="preserve"> RTD("cqg.rtd",,"StudyData", $I$2, "BAR", "", "Low", $I$4, -$A2433, $I$6,$I$10,,$I$8,$I$12)</f>
        <v/>
      </c>
      <c r="F2433" s="3" t="str">
        <f xml:space="preserve"> RTD("cqg.rtd",,"StudyData", $I$2, "BAR", "", "Close", $I$4, -$A2433, $I$6,$I$10,,$I$8,$I$12)</f>
        <v/>
      </c>
    </row>
    <row r="2434" spans="1:6" x14ac:dyDescent="0.3">
      <c r="A2434" s="1">
        <f t="shared" si="37"/>
        <v>2432</v>
      </c>
      <c r="B2434" s="6" t="str">
        <f xml:space="preserve"> RTD("cqg.rtd",,"StudyData", $I$2, "BAR", "", "Time", $I$4,-$A2434,$I$6,$I$10, "","False","T")</f>
        <v/>
      </c>
      <c r="C2434" s="3" t="str">
        <f xml:space="preserve"> RTD("cqg.rtd",,"StudyData", $I$2, "BAR", "", "Open", $I$4, -$A2434, $I$6,$I$10,,$I$8,$I$12)</f>
        <v/>
      </c>
      <c r="D2434" s="3" t="str">
        <f xml:space="preserve"> RTD("cqg.rtd",,"StudyData", $I$2, "BAR", "", "High", $I$4, -$A2434, $I$6,$I$10,,$I$8,$I$12)</f>
        <v/>
      </c>
      <c r="E2434" s="3" t="str">
        <f xml:space="preserve"> RTD("cqg.rtd",,"StudyData", $I$2, "BAR", "", "Low", $I$4, -$A2434, $I$6,$I$10,,$I$8,$I$12)</f>
        <v/>
      </c>
      <c r="F2434" s="3" t="str">
        <f xml:space="preserve"> RTD("cqg.rtd",,"StudyData", $I$2, "BAR", "", "Close", $I$4, -$A2434, $I$6,$I$10,,$I$8,$I$12)</f>
        <v/>
      </c>
    </row>
    <row r="2435" spans="1:6" x14ac:dyDescent="0.3">
      <c r="A2435" s="1">
        <f t="shared" si="37"/>
        <v>2433</v>
      </c>
      <c r="B2435" s="6" t="str">
        <f xml:space="preserve"> RTD("cqg.rtd",,"StudyData", $I$2, "BAR", "", "Time", $I$4,-$A2435,$I$6,$I$10, "","False","T")</f>
        <v/>
      </c>
      <c r="C2435" s="3" t="str">
        <f xml:space="preserve"> RTD("cqg.rtd",,"StudyData", $I$2, "BAR", "", "Open", $I$4, -$A2435, $I$6,$I$10,,$I$8,$I$12)</f>
        <v/>
      </c>
      <c r="D2435" s="3" t="str">
        <f xml:space="preserve"> RTD("cqg.rtd",,"StudyData", $I$2, "BAR", "", "High", $I$4, -$A2435, $I$6,$I$10,,$I$8,$I$12)</f>
        <v/>
      </c>
      <c r="E2435" s="3" t="str">
        <f xml:space="preserve"> RTD("cqg.rtd",,"StudyData", $I$2, "BAR", "", "Low", $I$4, -$A2435, $I$6,$I$10,,$I$8,$I$12)</f>
        <v/>
      </c>
      <c r="F2435" s="3" t="str">
        <f xml:space="preserve"> RTD("cqg.rtd",,"StudyData", $I$2, "BAR", "", "Close", $I$4, -$A2435, $I$6,$I$10,,$I$8,$I$12)</f>
        <v/>
      </c>
    </row>
    <row r="2436" spans="1:6" x14ac:dyDescent="0.3">
      <c r="A2436" s="1">
        <f t="shared" ref="A2436:A2499" si="38">A2435+1</f>
        <v>2434</v>
      </c>
      <c r="B2436" s="6" t="str">
        <f xml:space="preserve"> RTD("cqg.rtd",,"StudyData", $I$2, "BAR", "", "Time", $I$4,-$A2436,$I$6,$I$10, "","False","T")</f>
        <v/>
      </c>
      <c r="C2436" s="3" t="str">
        <f xml:space="preserve"> RTD("cqg.rtd",,"StudyData", $I$2, "BAR", "", "Open", $I$4, -$A2436, $I$6,$I$10,,$I$8,$I$12)</f>
        <v/>
      </c>
      <c r="D2436" s="3" t="str">
        <f xml:space="preserve"> RTD("cqg.rtd",,"StudyData", $I$2, "BAR", "", "High", $I$4, -$A2436, $I$6,$I$10,,$I$8,$I$12)</f>
        <v/>
      </c>
      <c r="E2436" s="3" t="str">
        <f xml:space="preserve"> RTD("cqg.rtd",,"StudyData", $I$2, "BAR", "", "Low", $I$4, -$A2436, $I$6,$I$10,,$I$8,$I$12)</f>
        <v/>
      </c>
      <c r="F2436" s="3" t="str">
        <f xml:space="preserve"> RTD("cqg.rtd",,"StudyData", $I$2, "BAR", "", "Close", $I$4, -$A2436, $I$6,$I$10,,$I$8,$I$12)</f>
        <v/>
      </c>
    </row>
    <row r="2437" spans="1:6" x14ac:dyDescent="0.3">
      <c r="A2437" s="1">
        <f t="shared" si="38"/>
        <v>2435</v>
      </c>
      <c r="B2437" s="6" t="str">
        <f xml:space="preserve"> RTD("cqg.rtd",,"StudyData", $I$2, "BAR", "", "Time", $I$4,-$A2437,$I$6,$I$10, "","False","T")</f>
        <v/>
      </c>
      <c r="C2437" s="3" t="str">
        <f xml:space="preserve"> RTD("cqg.rtd",,"StudyData", $I$2, "BAR", "", "Open", $I$4, -$A2437, $I$6,$I$10,,$I$8,$I$12)</f>
        <v/>
      </c>
      <c r="D2437" s="3" t="str">
        <f xml:space="preserve"> RTD("cqg.rtd",,"StudyData", $I$2, "BAR", "", "High", $I$4, -$A2437, $I$6,$I$10,,$I$8,$I$12)</f>
        <v/>
      </c>
      <c r="E2437" s="3" t="str">
        <f xml:space="preserve"> RTD("cqg.rtd",,"StudyData", $I$2, "BAR", "", "Low", $I$4, -$A2437, $I$6,$I$10,,$I$8,$I$12)</f>
        <v/>
      </c>
      <c r="F2437" s="3" t="str">
        <f xml:space="preserve"> RTD("cqg.rtd",,"StudyData", $I$2, "BAR", "", "Close", $I$4, -$A2437, $I$6,$I$10,,$I$8,$I$12)</f>
        <v/>
      </c>
    </row>
    <row r="2438" spans="1:6" x14ac:dyDescent="0.3">
      <c r="A2438" s="1">
        <f t="shared" si="38"/>
        <v>2436</v>
      </c>
      <c r="B2438" s="6" t="str">
        <f xml:space="preserve"> RTD("cqg.rtd",,"StudyData", $I$2, "BAR", "", "Time", $I$4,-$A2438,$I$6,$I$10, "","False","T")</f>
        <v/>
      </c>
      <c r="C2438" s="3" t="str">
        <f xml:space="preserve"> RTD("cqg.rtd",,"StudyData", $I$2, "BAR", "", "Open", $I$4, -$A2438, $I$6,$I$10,,$I$8,$I$12)</f>
        <v/>
      </c>
      <c r="D2438" s="3" t="str">
        <f xml:space="preserve"> RTD("cqg.rtd",,"StudyData", $I$2, "BAR", "", "High", $I$4, -$A2438, $I$6,$I$10,,$I$8,$I$12)</f>
        <v/>
      </c>
      <c r="E2438" s="3" t="str">
        <f xml:space="preserve"> RTD("cqg.rtd",,"StudyData", $I$2, "BAR", "", "Low", $I$4, -$A2438, $I$6,$I$10,,$I$8,$I$12)</f>
        <v/>
      </c>
      <c r="F2438" s="3" t="str">
        <f xml:space="preserve"> RTD("cqg.rtd",,"StudyData", $I$2, "BAR", "", "Close", $I$4, -$A2438, $I$6,$I$10,,$I$8,$I$12)</f>
        <v/>
      </c>
    </row>
    <row r="2439" spans="1:6" x14ac:dyDescent="0.3">
      <c r="A2439" s="1">
        <f t="shared" si="38"/>
        <v>2437</v>
      </c>
      <c r="B2439" s="6" t="str">
        <f xml:space="preserve"> RTD("cqg.rtd",,"StudyData", $I$2, "BAR", "", "Time", $I$4,-$A2439,$I$6,$I$10, "","False","T")</f>
        <v/>
      </c>
      <c r="C2439" s="3" t="str">
        <f xml:space="preserve"> RTD("cqg.rtd",,"StudyData", $I$2, "BAR", "", "Open", $I$4, -$A2439, $I$6,$I$10,,$I$8,$I$12)</f>
        <v/>
      </c>
      <c r="D2439" s="3" t="str">
        <f xml:space="preserve"> RTD("cqg.rtd",,"StudyData", $I$2, "BAR", "", "High", $I$4, -$A2439, $I$6,$I$10,,$I$8,$I$12)</f>
        <v/>
      </c>
      <c r="E2439" s="3" t="str">
        <f xml:space="preserve"> RTD("cqg.rtd",,"StudyData", $I$2, "BAR", "", "Low", $I$4, -$A2439, $I$6,$I$10,,$I$8,$I$12)</f>
        <v/>
      </c>
      <c r="F2439" s="3" t="str">
        <f xml:space="preserve"> RTD("cqg.rtd",,"StudyData", $I$2, "BAR", "", "Close", $I$4, -$A2439, $I$6,$I$10,,$I$8,$I$12)</f>
        <v/>
      </c>
    </row>
    <row r="2440" spans="1:6" x14ac:dyDescent="0.3">
      <c r="A2440" s="1">
        <f t="shared" si="38"/>
        <v>2438</v>
      </c>
      <c r="B2440" s="6" t="str">
        <f xml:space="preserve"> RTD("cqg.rtd",,"StudyData", $I$2, "BAR", "", "Time", $I$4,-$A2440,$I$6,$I$10, "","False","T")</f>
        <v/>
      </c>
      <c r="C2440" s="3" t="str">
        <f xml:space="preserve"> RTD("cqg.rtd",,"StudyData", $I$2, "BAR", "", "Open", $I$4, -$A2440, $I$6,$I$10,,$I$8,$I$12)</f>
        <v/>
      </c>
      <c r="D2440" s="3" t="str">
        <f xml:space="preserve"> RTD("cqg.rtd",,"StudyData", $I$2, "BAR", "", "High", $I$4, -$A2440, $I$6,$I$10,,$I$8,$I$12)</f>
        <v/>
      </c>
      <c r="E2440" s="3" t="str">
        <f xml:space="preserve"> RTD("cqg.rtd",,"StudyData", $I$2, "BAR", "", "Low", $I$4, -$A2440, $I$6,$I$10,,$I$8,$I$12)</f>
        <v/>
      </c>
      <c r="F2440" s="3" t="str">
        <f xml:space="preserve"> RTD("cqg.rtd",,"StudyData", $I$2, "BAR", "", "Close", $I$4, -$A2440, $I$6,$I$10,,$I$8,$I$12)</f>
        <v/>
      </c>
    </row>
    <row r="2441" spans="1:6" x14ac:dyDescent="0.3">
      <c r="A2441" s="1">
        <f t="shared" si="38"/>
        <v>2439</v>
      </c>
      <c r="B2441" s="6" t="str">
        <f xml:space="preserve"> RTD("cqg.rtd",,"StudyData", $I$2, "BAR", "", "Time", $I$4,-$A2441,$I$6,$I$10, "","False","T")</f>
        <v/>
      </c>
      <c r="C2441" s="3" t="str">
        <f xml:space="preserve"> RTD("cqg.rtd",,"StudyData", $I$2, "BAR", "", "Open", $I$4, -$A2441, $I$6,$I$10,,$I$8,$I$12)</f>
        <v/>
      </c>
      <c r="D2441" s="3" t="str">
        <f xml:space="preserve"> RTD("cqg.rtd",,"StudyData", $I$2, "BAR", "", "High", $I$4, -$A2441, $I$6,$I$10,,$I$8,$I$12)</f>
        <v/>
      </c>
      <c r="E2441" s="3" t="str">
        <f xml:space="preserve"> RTD("cqg.rtd",,"StudyData", $I$2, "BAR", "", "Low", $I$4, -$A2441, $I$6,$I$10,,$I$8,$I$12)</f>
        <v/>
      </c>
      <c r="F2441" s="3" t="str">
        <f xml:space="preserve"> RTD("cqg.rtd",,"StudyData", $I$2, "BAR", "", "Close", $I$4, -$A2441, $I$6,$I$10,,$I$8,$I$12)</f>
        <v/>
      </c>
    </row>
    <row r="2442" spans="1:6" x14ac:dyDescent="0.3">
      <c r="A2442" s="1">
        <f t="shared" si="38"/>
        <v>2440</v>
      </c>
      <c r="B2442" s="6" t="str">
        <f xml:space="preserve"> RTD("cqg.rtd",,"StudyData", $I$2, "BAR", "", "Time", $I$4,-$A2442,$I$6,$I$10, "","False","T")</f>
        <v/>
      </c>
      <c r="C2442" s="3" t="str">
        <f xml:space="preserve"> RTD("cqg.rtd",,"StudyData", $I$2, "BAR", "", "Open", $I$4, -$A2442, $I$6,$I$10,,$I$8,$I$12)</f>
        <v/>
      </c>
      <c r="D2442" s="3" t="str">
        <f xml:space="preserve"> RTD("cqg.rtd",,"StudyData", $I$2, "BAR", "", "High", $I$4, -$A2442, $I$6,$I$10,,$I$8,$I$12)</f>
        <v/>
      </c>
      <c r="E2442" s="3" t="str">
        <f xml:space="preserve"> RTD("cqg.rtd",,"StudyData", $I$2, "BAR", "", "Low", $I$4, -$A2442, $I$6,$I$10,,$I$8,$I$12)</f>
        <v/>
      </c>
      <c r="F2442" s="3" t="str">
        <f xml:space="preserve"> RTD("cqg.rtd",,"StudyData", $I$2, "BAR", "", "Close", $I$4, -$A2442, $I$6,$I$10,,$I$8,$I$12)</f>
        <v/>
      </c>
    </row>
    <row r="2443" spans="1:6" x14ac:dyDescent="0.3">
      <c r="A2443" s="1">
        <f t="shared" si="38"/>
        <v>2441</v>
      </c>
      <c r="B2443" s="6" t="str">
        <f xml:space="preserve"> RTD("cqg.rtd",,"StudyData", $I$2, "BAR", "", "Time", $I$4,-$A2443,$I$6,$I$10, "","False","T")</f>
        <v/>
      </c>
      <c r="C2443" s="3" t="str">
        <f xml:space="preserve"> RTD("cqg.rtd",,"StudyData", $I$2, "BAR", "", "Open", $I$4, -$A2443, $I$6,$I$10,,$I$8,$I$12)</f>
        <v/>
      </c>
      <c r="D2443" s="3" t="str">
        <f xml:space="preserve"> RTD("cqg.rtd",,"StudyData", $I$2, "BAR", "", "High", $I$4, -$A2443, $I$6,$I$10,,$I$8,$I$12)</f>
        <v/>
      </c>
      <c r="E2443" s="3" t="str">
        <f xml:space="preserve"> RTD("cqg.rtd",,"StudyData", $I$2, "BAR", "", "Low", $I$4, -$A2443, $I$6,$I$10,,$I$8,$I$12)</f>
        <v/>
      </c>
      <c r="F2443" s="3" t="str">
        <f xml:space="preserve"> RTD("cqg.rtd",,"StudyData", $I$2, "BAR", "", "Close", $I$4, -$A2443, $I$6,$I$10,,$I$8,$I$12)</f>
        <v/>
      </c>
    </row>
    <row r="2444" spans="1:6" x14ac:dyDescent="0.3">
      <c r="A2444" s="1">
        <f t="shared" si="38"/>
        <v>2442</v>
      </c>
      <c r="B2444" s="6" t="str">
        <f xml:space="preserve"> RTD("cqg.rtd",,"StudyData", $I$2, "BAR", "", "Time", $I$4,-$A2444,$I$6,$I$10, "","False","T")</f>
        <v/>
      </c>
      <c r="C2444" s="3" t="str">
        <f xml:space="preserve"> RTD("cqg.rtd",,"StudyData", $I$2, "BAR", "", "Open", $I$4, -$A2444, $I$6,$I$10,,$I$8,$I$12)</f>
        <v/>
      </c>
      <c r="D2444" s="3" t="str">
        <f xml:space="preserve"> RTD("cqg.rtd",,"StudyData", $I$2, "BAR", "", "High", $I$4, -$A2444, $I$6,$I$10,,$I$8,$I$12)</f>
        <v/>
      </c>
      <c r="E2444" s="3" t="str">
        <f xml:space="preserve"> RTD("cqg.rtd",,"StudyData", $I$2, "BAR", "", "Low", $I$4, -$A2444, $I$6,$I$10,,$I$8,$I$12)</f>
        <v/>
      </c>
      <c r="F2444" s="3" t="str">
        <f xml:space="preserve"> RTD("cqg.rtd",,"StudyData", $I$2, "BAR", "", "Close", $I$4, -$A2444, $I$6,$I$10,,$I$8,$I$12)</f>
        <v/>
      </c>
    </row>
    <row r="2445" spans="1:6" x14ac:dyDescent="0.3">
      <c r="A2445" s="1">
        <f t="shared" si="38"/>
        <v>2443</v>
      </c>
      <c r="B2445" s="6" t="str">
        <f xml:space="preserve"> RTD("cqg.rtd",,"StudyData", $I$2, "BAR", "", "Time", $I$4,-$A2445,$I$6,$I$10, "","False","T")</f>
        <v/>
      </c>
      <c r="C2445" s="3" t="str">
        <f xml:space="preserve"> RTD("cqg.rtd",,"StudyData", $I$2, "BAR", "", "Open", $I$4, -$A2445, $I$6,$I$10,,$I$8,$I$12)</f>
        <v/>
      </c>
      <c r="D2445" s="3" t="str">
        <f xml:space="preserve"> RTD("cqg.rtd",,"StudyData", $I$2, "BAR", "", "High", $I$4, -$A2445, $I$6,$I$10,,$I$8,$I$12)</f>
        <v/>
      </c>
      <c r="E2445" s="3" t="str">
        <f xml:space="preserve"> RTD("cqg.rtd",,"StudyData", $I$2, "BAR", "", "Low", $I$4, -$A2445, $I$6,$I$10,,$I$8,$I$12)</f>
        <v/>
      </c>
      <c r="F2445" s="3" t="str">
        <f xml:space="preserve"> RTD("cqg.rtd",,"StudyData", $I$2, "BAR", "", "Close", $I$4, -$A2445, $I$6,$I$10,,$I$8,$I$12)</f>
        <v/>
      </c>
    </row>
    <row r="2446" spans="1:6" x14ac:dyDescent="0.3">
      <c r="A2446" s="1">
        <f t="shared" si="38"/>
        <v>2444</v>
      </c>
      <c r="B2446" s="6" t="str">
        <f xml:space="preserve"> RTD("cqg.rtd",,"StudyData", $I$2, "BAR", "", "Time", $I$4,-$A2446,$I$6,$I$10, "","False","T")</f>
        <v/>
      </c>
      <c r="C2446" s="3" t="str">
        <f xml:space="preserve"> RTD("cqg.rtd",,"StudyData", $I$2, "BAR", "", "Open", $I$4, -$A2446, $I$6,$I$10,,$I$8,$I$12)</f>
        <v/>
      </c>
      <c r="D2446" s="3" t="str">
        <f xml:space="preserve"> RTD("cqg.rtd",,"StudyData", $I$2, "BAR", "", "High", $I$4, -$A2446, $I$6,$I$10,,$I$8,$I$12)</f>
        <v/>
      </c>
      <c r="E2446" s="3" t="str">
        <f xml:space="preserve"> RTD("cqg.rtd",,"StudyData", $I$2, "BAR", "", "Low", $I$4, -$A2446, $I$6,$I$10,,$I$8,$I$12)</f>
        <v/>
      </c>
      <c r="F2446" s="3" t="str">
        <f xml:space="preserve"> RTD("cqg.rtd",,"StudyData", $I$2, "BAR", "", "Close", $I$4, -$A2446, $I$6,$I$10,,$I$8,$I$12)</f>
        <v/>
      </c>
    </row>
    <row r="2447" spans="1:6" x14ac:dyDescent="0.3">
      <c r="A2447" s="1">
        <f t="shared" si="38"/>
        <v>2445</v>
      </c>
      <c r="B2447" s="6" t="str">
        <f xml:space="preserve"> RTD("cqg.rtd",,"StudyData", $I$2, "BAR", "", "Time", $I$4,-$A2447,$I$6,$I$10, "","False","T")</f>
        <v/>
      </c>
      <c r="C2447" s="3" t="str">
        <f xml:space="preserve"> RTD("cqg.rtd",,"StudyData", $I$2, "BAR", "", "Open", $I$4, -$A2447, $I$6,$I$10,,$I$8,$I$12)</f>
        <v/>
      </c>
      <c r="D2447" s="3" t="str">
        <f xml:space="preserve"> RTD("cqg.rtd",,"StudyData", $I$2, "BAR", "", "High", $I$4, -$A2447, $I$6,$I$10,,$I$8,$I$12)</f>
        <v/>
      </c>
      <c r="E2447" s="3" t="str">
        <f xml:space="preserve"> RTD("cqg.rtd",,"StudyData", $I$2, "BAR", "", "Low", $I$4, -$A2447, $I$6,$I$10,,$I$8,$I$12)</f>
        <v/>
      </c>
      <c r="F2447" s="3" t="str">
        <f xml:space="preserve"> RTD("cqg.rtd",,"StudyData", $I$2, "BAR", "", "Close", $I$4, -$A2447, $I$6,$I$10,,$I$8,$I$12)</f>
        <v/>
      </c>
    </row>
    <row r="2448" spans="1:6" x14ac:dyDescent="0.3">
      <c r="A2448" s="1">
        <f t="shared" si="38"/>
        <v>2446</v>
      </c>
      <c r="B2448" s="6" t="str">
        <f xml:space="preserve"> RTD("cqg.rtd",,"StudyData", $I$2, "BAR", "", "Time", $I$4,-$A2448,$I$6,$I$10, "","False","T")</f>
        <v/>
      </c>
      <c r="C2448" s="3" t="str">
        <f xml:space="preserve"> RTD("cqg.rtd",,"StudyData", $I$2, "BAR", "", "Open", $I$4, -$A2448, $I$6,$I$10,,$I$8,$I$12)</f>
        <v/>
      </c>
      <c r="D2448" s="3" t="str">
        <f xml:space="preserve"> RTD("cqg.rtd",,"StudyData", $I$2, "BAR", "", "High", $I$4, -$A2448, $I$6,$I$10,,$I$8,$I$12)</f>
        <v/>
      </c>
      <c r="E2448" s="3" t="str">
        <f xml:space="preserve"> RTD("cqg.rtd",,"StudyData", $I$2, "BAR", "", "Low", $I$4, -$A2448, $I$6,$I$10,,$I$8,$I$12)</f>
        <v/>
      </c>
      <c r="F2448" s="3" t="str">
        <f xml:space="preserve"> RTD("cqg.rtd",,"StudyData", $I$2, "BAR", "", "Close", $I$4, -$A2448, $I$6,$I$10,,$I$8,$I$12)</f>
        <v/>
      </c>
    </row>
    <row r="2449" spans="1:6" x14ac:dyDescent="0.3">
      <c r="A2449" s="1">
        <f t="shared" si="38"/>
        <v>2447</v>
      </c>
      <c r="B2449" s="6" t="str">
        <f xml:space="preserve"> RTD("cqg.rtd",,"StudyData", $I$2, "BAR", "", "Time", $I$4,-$A2449,$I$6,$I$10, "","False","T")</f>
        <v/>
      </c>
      <c r="C2449" s="3" t="str">
        <f xml:space="preserve"> RTD("cqg.rtd",,"StudyData", $I$2, "BAR", "", "Open", $I$4, -$A2449, $I$6,$I$10,,$I$8,$I$12)</f>
        <v/>
      </c>
      <c r="D2449" s="3" t="str">
        <f xml:space="preserve"> RTD("cqg.rtd",,"StudyData", $I$2, "BAR", "", "High", $I$4, -$A2449, $I$6,$I$10,,$I$8,$I$12)</f>
        <v/>
      </c>
      <c r="E2449" s="3" t="str">
        <f xml:space="preserve"> RTD("cqg.rtd",,"StudyData", $I$2, "BAR", "", "Low", $I$4, -$A2449, $I$6,$I$10,,$I$8,$I$12)</f>
        <v/>
      </c>
      <c r="F2449" s="3" t="str">
        <f xml:space="preserve"> RTD("cqg.rtd",,"StudyData", $I$2, "BAR", "", "Close", $I$4, -$A2449, $I$6,$I$10,,$I$8,$I$12)</f>
        <v/>
      </c>
    </row>
    <row r="2450" spans="1:6" x14ac:dyDescent="0.3">
      <c r="A2450" s="1">
        <f t="shared" si="38"/>
        <v>2448</v>
      </c>
      <c r="B2450" s="6" t="str">
        <f xml:space="preserve"> RTD("cqg.rtd",,"StudyData", $I$2, "BAR", "", "Time", $I$4,-$A2450,$I$6,$I$10, "","False","T")</f>
        <v/>
      </c>
      <c r="C2450" s="3" t="str">
        <f xml:space="preserve"> RTD("cqg.rtd",,"StudyData", $I$2, "BAR", "", "Open", $I$4, -$A2450, $I$6,$I$10,,$I$8,$I$12)</f>
        <v/>
      </c>
      <c r="D2450" s="3" t="str">
        <f xml:space="preserve"> RTD("cqg.rtd",,"StudyData", $I$2, "BAR", "", "High", $I$4, -$A2450, $I$6,$I$10,,$I$8,$I$12)</f>
        <v/>
      </c>
      <c r="E2450" s="3" t="str">
        <f xml:space="preserve"> RTD("cqg.rtd",,"StudyData", $I$2, "BAR", "", "Low", $I$4, -$A2450, $I$6,$I$10,,$I$8,$I$12)</f>
        <v/>
      </c>
      <c r="F2450" s="3" t="str">
        <f xml:space="preserve"> RTD("cqg.rtd",,"StudyData", $I$2, "BAR", "", "Close", $I$4, -$A2450, $I$6,$I$10,,$I$8,$I$12)</f>
        <v/>
      </c>
    </row>
    <row r="2451" spans="1:6" x14ac:dyDescent="0.3">
      <c r="A2451" s="1">
        <f t="shared" si="38"/>
        <v>2449</v>
      </c>
      <c r="B2451" s="6" t="str">
        <f xml:space="preserve"> RTD("cqg.rtd",,"StudyData", $I$2, "BAR", "", "Time", $I$4,-$A2451,$I$6,$I$10, "","False","T")</f>
        <v/>
      </c>
      <c r="C2451" s="3" t="str">
        <f xml:space="preserve"> RTD("cqg.rtd",,"StudyData", $I$2, "BAR", "", "Open", $I$4, -$A2451, $I$6,$I$10,,$I$8,$I$12)</f>
        <v/>
      </c>
      <c r="D2451" s="3" t="str">
        <f xml:space="preserve"> RTD("cqg.rtd",,"StudyData", $I$2, "BAR", "", "High", $I$4, -$A2451, $I$6,$I$10,,$I$8,$I$12)</f>
        <v/>
      </c>
      <c r="E2451" s="3" t="str">
        <f xml:space="preserve"> RTD("cqg.rtd",,"StudyData", $I$2, "BAR", "", "Low", $I$4, -$A2451, $I$6,$I$10,,$I$8,$I$12)</f>
        <v/>
      </c>
      <c r="F2451" s="3" t="str">
        <f xml:space="preserve"> RTD("cqg.rtd",,"StudyData", $I$2, "BAR", "", "Close", $I$4, -$A2451, $I$6,$I$10,,$I$8,$I$12)</f>
        <v/>
      </c>
    </row>
    <row r="2452" spans="1:6" x14ac:dyDescent="0.3">
      <c r="A2452" s="1">
        <f t="shared" si="38"/>
        <v>2450</v>
      </c>
      <c r="B2452" s="6" t="str">
        <f xml:space="preserve"> RTD("cqg.rtd",,"StudyData", $I$2, "BAR", "", "Time", $I$4,-$A2452,$I$6,$I$10, "","False","T")</f>
        <v/>
      </c>
      <c r="C2452" s="3" t="str">
        <f xml:space="preserve"> RTD("cqg.rtd",,"StudyData", $I$2, "BAR", "", "Open", $I$4, -$A2452, $I$6,$I$10,,$I$8,$I$12)</f>
        <v/>
      </c>
      <c r="D2452" s="3" t="str">
        <f xml:space="preserve"> RTD("cqg.rtd",,"StudyData", $I$2, "BAR", "", "High", $I$4, -$A2452, $I$6,$I$10,,$I$8,$I$12)</f>
        <v/>
      </c>
      <c r="E2452" s="3" t="str">
        <f xml:space="preserve"> RTD("cqg.rtd",,"StudyData", $I$2, "BAR", "", "Low", $I$4, -$A2452, $I$6,$I$10,,$I$8,$I$12)</f>
        <v/>
      </c>
      <c r="F2452" s="3" t="str">
        <f xml:space="preserve"> RTD("cqg.rtd",,"StudyData", $I$2, "BAR", "", "Close", $I$4, -$A2452, $I$6,$I$10,,$I$8,$I$12)</f>
        <v/>
      </c>
    </row>
    <row r="2453" spans="1:6" x14ac:dyDescent="0.3">
      <c r="A2453" s="1">
        <f t="shared" si="38"/>
        <v>2451</v>
      </c>
      <c r="B2453" s="6" t="str">
        <f xml:space="preserve"> RTD("cqg.rtd",,"StudyData", $I$2, "BAR", "", "Time", $I$4,-$A2453,$I$6,$I$10, "","False","T")</f>
        <v/>
      </c>
      <c r="C2453" s="3" t="str">
        <f xml:space="preserve"> RTD("cqg.rtd",,"StudyData", $I$2, "BAR", "", "Open", $I$4, -$A2453, $I$6,$I$10,,$I$8,$I$12)</f>
        <v/>
      </c>
      <c r="D2453" s="3" t="str">
        <f xml:space="preserve"> RTD("cqg.rtd",,"StudyData", $I$2, "BAR", "", "High", $I$4, -$A2453, $I$6,$I$10,,$I$8,$I$12)</f>
        <v/>
      </c>
      <c r="E2453" s="3" t="str">
        <f xml:space="preserve"> RTD("cqg.rtd",,"StudyData", $I$2, "BAR", "", "Low", $I$4, -$A2453, $I$6,$I$10,,$I$8,$I$12)</f>
        <v/>
      </c>
      <c r="F2453" s="3" t="str">
        <f xml:space="preserve"> RTD("cqg.rtd",,"StudyData", $I$2, "BAR", "", "Close", $I$4, -$A2453, $I$6,$I$10,,$I$8,$I$12)</f>
        <v/>
      </c>
    </row>
    <row r="2454" spans="1:6" x14ac:dyDescent="0.3">
      <c r="A2454" s="1">
        <f t="shared" si="38"/>
        <v>2452</v>
      </c>
      <c r="B2454" s="6" t="str">
        <f xml:space="preserve"> RTD("cqg.rtd",,"StudyData", $I$2, "BAR", "", "Time", $I$4,-$A2454,$I$6,$I$10, "","False","T")</f>
        <v/>
      </c>
      <c r="C2454" s="3" t="str">
        <f xml:space="preserve"> RTD("cqg.rtd",,"StudyData", $I$2, "BAR", "", "Open", $I$4, -$A2454, $I$6,$I$10,,$I$8,$I$12)</f>
        <v/>
      </c>
      <c r="D2454" s="3" t="str">
        <f xml:space="preserve"> RTD("cqg.rtd",,"StudyData", $I$2, "BAR", "", "High", $I$4, -$A2454, $I$6,$I$10,,$I$8,$I$12)</f>
        <v/>
      </c>
      <c r="E2454" s="3" t="str">
        <f xml:space="preserve"> RTD("cqg.rtd",,"StudyData", $I$2, "BAR", "", "Low", $I$4, -$A2454, $I$6,$I$10,,$I$8,$I$12)</f>
        <v/>
      </c>
      <c r="F2454" s="3" t="str">
        <f xml:space="preserve"> RTD("cqg.rtd",,"StudyData", $I$2, "BAR", "", "Close", $I$4, -$A2454, $I$6,$I$10,,$I$8,$I$12)</f>
        <v/>
      </c>
    </row>
    <row r="2455" spans="1:6" x14ac:dyDescent="0.3">
      <c r="A2455" s="1">
        <f t="shared" si="38"/>
        <v>2453</v>
      </c>
      <c r="B2455" s="6" t="str">
        <f xml:space="preserve"> RTD("cqg.rtd",,"StudyData", $I$2, "BAR", "", "Time", $I$4,-$A2455,$I$6,$I$10, "","False","T")</f>
        <v/>
      </c>
      <c r="C2455" s="3" t="str">
        <f xml:space="preserve"> RTD("cqg.rtd",,"StudyData", $I$2, "BAR", "", "Open", $I$4, -$A2455, $I$6,$I$10,,$I$8,$I$12)</f>
        <v/>
      </c>
      <c r="D2455" s="3" t="str">
        <f xml:space="preserve"> RTD("cqg.rtd",,"StudyData", $I$2, "BAR", "", "High", $I$4, -$A2455, $I$6,$I$10,,$I$8,$I$12)</f>
        <v/>
      </c>
      <c r="E2455" s="3" t="str">
        <f xml:space="preserve"> RTD("cqg.rtd",,"StudyData", $I$2, "BAR", "", "Low", $I$4, -$A2455, $I$6,$I$10,,$I$8,$I$12)</f>
        <v/>
      </c>
      <c r="F2455" s="3" t="str">
        <f xml:space="preserve"> RTD("cqg.rtd",,"StudyData", $I$2, "BAR", "", "Close", $I$4, -$A2455, $I$6,$I$10,,$I$8,$I$12)</f>
        <v/>
      </c>
    </row>
    <row r="2456" spans="1:6" x14ac:dyDescent="0.3">
      <c r="A2456" s="1">
        <f t="shared" si="38"/>
        <v>2454</v>
      </c>
      <c r="B2456" s="6" t="str">
        <f xml:space="preserve"> RTD("cqg.rtd",,"StudyData", $I$2, "BAR", "", "Time", $I$4,-$A2456,$I$6,$I$10, "","False","T")</f>
        <v/>
      </c>
      <c r="C2456" s="3" t="str">
        <f xml:space="preserve"> RTD("cqg.rtd",,"StudyData", $I$2, "BAR", "", "Open", $I$4, -$A2456, $I$6,$I$10,,$I$8,$I$12)</f>
        <v/>
      </c>
      <c r="D2456" s="3" t="str">
        <f xml:space="preserve"> RTD("cqg.rtd",,"StudyData", $I$2, "BAR", "", "High", $I$4, -$A2456, $I$6,$I$10,,$I$8,$I$12)</f>
        <v/>
      </c>
      <c r="E2456" s="3" t="str">
        <f xml:space="preserve"> RTD("cqg.rtd",,"StudyData", $I$2, "BAR", "", "Low", $I$4, -$A2456, $I$6,$I$10,,$I$8,$I$12)</f>
        <v/>
      </c>
      <c r="F2456" s="3" t="str">
        <f xml:space="preserve"> RTD("cqg.rtd",,"StudyData", $I$2, "BAR", "", "Close", $I$4, -$A2456, $I$6,$I$10,,$I$8,$I$12)</f>
        <v/>
      </c>
    </row>
    <row r="2457" spans="1:6" x14ac:dyDescent="0.3">
      <c r="A2457" s="1">
        <f t="shared" si="38"/>
        <v>2455</v>
      </c>
      <c r="B2457" s="6" t="str">
        <f xml:space="preserve"> RTD("cqg.rtd",,"StudyData", $I$2, "BAR", "", "Time", $I$4,-$A2457,$I$6,$I$10, "","False","T")</f>
        <v/>
      </c>
      <c r="C2457" s="3" t="str">
        <f xml:space="preserve"> RTD("cqg.rtd",,"StudyData", $I$2, "BAR", "", "Open", $I$4, -$A2457, $I$6,$I$10,,$I$8,$I$12)</f>
        <v/>
      </c>
      <c r="D2457" s="3" t="str">
        <f xml:space="preserve"> RTD("cqg.rtd",,"StudyData", $I$2, "BAR", "", "High", $I$4, -$A2457, $I$6,$I$10,,$I$8,$I$12)</f>
        <v/>
      </c>
      <c r="E2457" s="3" t="str">
        <f xml:space="preserve"> RTD("cqg.rtd",,"StudyData", $I$2, "BAR", "", "Low", $I$4, -$A2457, $I$6,$I$10,,$I$8,$I$12)</f>
        <v/>
      </c>
      <c r="F2457" s="3" t="str">
        <f xml:space="preserve"> RTD("cqg.rtd",,"StudyData", $I$2, "BAR", "", "Close", $I$4, -$A2457, $I$6,$I$10,,$I$8,$I$12)</f>
        <v/>
      </c>
    </row>
    <row r="2458" spans="1:6" x14ac:dyDescent="0.3">
      <c r="A2458" s="1">
        <f t="shared" si="38"/>
        <v>2456</v>
      </c>
      <c r="B2458" s="6" t="str">
        <f xml:space="preserve"> RTD("cqg.rtd",,"StudyData", $I$2, "BAR", "", "Time", $I$4,-$A2458,$I$6,$I$10, "","False","T")</f>
        <v/>
      </c>
      <c r="C2458" s="3" t="str">
        <f xml:space="preserve"> RTD("cqg.rtd",,"StudyData", $I$2, "BAR", "", "Open", $I$4, -$A2458, $I$6,$I$10,,$I$8,$I$12)</f>
        <v/>
      </c>
      <c r="D2458" s="3" t="str">
        <f xml:space="preserve"> RTD("cqg.rtd",,"StudyData", $I$2, "BAR", "", "High", $I$4, -$A2458, $I$6,$I$10,,$I$8,$I$12)</f>
        <v/>
      </c>
      <c r="E2458" s="3" t="str">
        <f xml:space="preserve"> RTD("cqg.rtd",,"StudyData", $I$2, "BAR", "", "Low", $I$4, -$A2458, $I$6,$I$10,,$I$8,$I$12)</f>
        <v/>
      </c>
      <c r="F2458" s="3" t="str">
        <f xml:space="preserve"> RTD("cqg.rtd",,"StudyData", $I$2, "BAR", "", "Close", $I$4, -$A2458, $I$6,$I$10,,$I$8,$I$12)</f>
        <v/>
      </c>
    </row>
    <row r="2459" spans="1:6" x14ac:dyDescent="0.3">
      <c r="A2459" s="1">
        <f t="shared" si="38"/>
        <v>2457</v>
      </c>
      <c r="B2459" s="6" t="str">
        <f xml:space="preserve"> RTD("cqg.rtd",,"StudyData", $I$2, "BAR", "", "Time", $I$4,-$A2459,$I$6,$I$10, "","False","T")</f>
        <v/>
      </c>
      <c r="C2459" s="3" t="str">
        <f xml:space="preserve"> RTD("cqg.rtd",,"StudyData", $I$2, "BAR", "", "Open", $I$4, -$A2459, $I$6,$I$10,,$I$8,$I$12)</f>
        <v/>
      </c>
      <c r="D2459" s="3" t="str">
        <f xml:space="preserve"> RTD("cqg.rtd",,"StudyData", $I$2, "BAR", "", "High", $I$4, -$A2459, $I$6,$I$10,,$I$8,$I$12)</f>
        <v/>
      </c>
      <c r="E2459" s="3" t="str">
        <f xml:space="preserve"> RTD("cqg.rtd",,"StudyData", $I$2, "BAR", "", "Low", $I$4, -$A2459, $I$6,$I$10,,$I$8,$I$12)</f>
        <v/>
      </c>
      <c r="F2459" s="3" t="str">
        <f xml:space="preserve"> RTD("cqg.rtd",,"StudyData", $I$2, "BAR", "", "Close", $I$4, -$A2459, $I$6,$I$10,,$I$8,$I$12)</f>
        <v/>
      </c>
    </row>
    <row r="2460" spans="1:6" x14ac:dyDescent="0.3">
      <c r="A2460" s="1">
        <f t="shared" si="38"/>
        <v>2458</v>
      </c>
      <c r="B2460" s="6" t="str">
        <f xml:space="preserve"> RTD("cqg.rtd",,"StudyData", $I$2, "BAR", "", "Time", $I$4,-$A2460,$I$6,$I$10, "","False","T")</f>
        <v/>
      </c>
      <c r="C2460" s="3" t="str">
        <f xml:space="preserve"> RTD("cqg.rtd",,"StudyData", $I$2, "BAR", "", "Open", $I$4, -$A2460, $I$6,$I$10,,$I$8,$I$12)</f>
        <v/>
      </c>
      <c r="D2460" s="3" t="str">
        <f xml:space="preserve"> RTD("cqg.rtd",,"StudyData", $I$2, "BAR", "", "High", $I$4, -$A2460, $I$6,$I$10,,$I$8,$I$12)</f>
        <v/>
      </c>
      <c r="E2460" s="3" t="str">
        <f xml:space="preserve"> RTD("cqg.rtd",,"StudyData", $I$2, "BAR", "", "Low", $I$4, -$A2460, $I$6,$I$10,,$I$8,$I$12)</f>
        <v/>
      </c>
      <c r="F2460" s="3" t="str">
        <f xml:space="preserve"> RTD("cqg.rtd",,"StudyData", $I$2, "BAR", "", "Close", $I$4, -$A2460, $I$6,$I$10,,$I$8,$I$12)</f>
        <v/>
      </c>
    </row>
    <row r="2461" spans="1:6" x14ac:dyDescent="0.3">
      <c r="A2461" s="1">
        <f t="shared" si="38"/>
        <v>2459</v>
      </c>
      <c r="B2461" s="6" t="str">
        <f xml:space="preserve"> RTD("cqg.rtd",,"StudyData", $I$2, "BAR", "", "Time", $I$4,-$A2461,$I$6,$I$10, "","False","T")</f>
        <v/>
      </c>
      <c r="C2461" s="3" t="str">
        <f xml:space="preserve"> RTD("cqg.rtd",,"StudyData", $I$2, "BAR", "", "Open", $I$4, -$A2461, $I$6,$I$10,,$I$8,$I$12)</f>
        <v/>
      </c>
      <c r="D2461" s="3" t="str">
        <f xml:space="preserve"> RTD("cqg.rtd",,"StudyData", $I$2, "BAR", "", "High", $I$4, -$A2461, $I$6,$I$10,,$I$8,$I$12)</f>
        <v/>
      </c>
      <c r="E2461" s="3" t="str">
        <f xml:space="preserve"> RTD("cqg.rtd",,"StudyData", $I$2, "BAR", "", "Low", $I$4, -$A2461, $I$6,$I$10,,$I$8,$I$12)</f>
        <v/>
      </c>
      <c r="F2461" s="3" t="str">
        <f xml:space="preserve"> RTD("cqg.rtd",,"StudyData", $I$2, "BAR", "", "Close", $I$4, -$A2461, $I$6,$I$10,,$I$8,$I$12)</f>
        <v/>
      </c>
    </row>
    <row r="2462" spans="1:6" x14ac:dyDescent="0.3">
      <c r="A2462" s="1">
        <f t="shared" si="38"/>
        <v>2460</v>
      </c>
      <c r="B2462" s="6" t="str">
        <f xml:space="preserve"> RTD("cqg.rtd",,"StudyData", $I$2, "BAR", "", "Time", $I$4,-$A2462,$I$6,$I$10, "","False","T")</f>
        <v/>
      </c>
      <c r="C2462" s="3" t="str">
        <f xml:space="preserve"> RTD("cqg.rtd",,"StudyData", $I$2, "BAR", "", "Open", $I$4, -$A2462, $I$6,$I$10,,$I$8,$I$12)</f>
        <v/>
      </c>
      <c r="D2462" s="3" t="str">
        <f xml:space="preserve"> RTD("cqg.rtd",,"StudyData", $I$2, "BAR", "", "High", $I$4, -$A2462, $I$6,$I$10,,$I$8,$I$12)</f>
        <v/>
      </c>
      <c r="E2462" s="3" t="str">
        <f xml:space="preserve"> RTD("cqg.rtd",,"StudyData", $I$2, "BAR", "", "Low", $I$4, -$A2462, $I$6,$I$10,,$I$8,$I$12)</f>
        <v/>
      </c>
      <c r="F2462" s="3" t="str">
        <f xml:space="preserve"> RTD("cqg.rtd",,"StudyData", $I$2, "BAR", "", "Close", $I$4, -$A2462, $I$6,$I$10,,$I$8,$I$12)</f>
        <v/>
      </c>
    </row>
    <row r="2463" spans="1:6" x14ac:dyDescent="0.3">
      <c r="A2463" s="1">
        <f t="shared" si="38"/>
        <v>2461</v>
      </c>
      <c r="B2463" s="6" t="str">
        <f xml:space="preserve"> RTD("cqg.rtd",,"StudyData", $I$2, "BAR", "", "Time", $I$4,-$A2463,$I$6,$I$10, "","False","T")</f>
        <v/>
      </c>
      <c r="C2463" s="3" t="str">
        <f xml:space="preserve"> RTD("cqg.rtd",,"StudyData", $I$2, "BAR", "", "Open", $I$4, -$A2463, $I$6,$I$10,,$I$8,$I$12)</f>
        <v/>
      </c>
      <c r="D2463" s="3" t="str">
        <f xml:space="preserve"> RTD("cqg.rtd",,"StudyData", $I$2, "BAR", "", "High", $I$4, -$A2463, $I$6,$I$10,,$I$8,$I$12)</f>
        <v/>
      </c>
      <c r="E2463" s="3" t="str">
        <f xml:space="preserve"> RTD("cqg.rtd",,"StudyData", $I$2, "BAR", "", "Low", $I$4, -$A2463, $I$6,$I$10,,$I$8,$I$12)</f>
        <v/>
      </c>
      <c r="F2463" s="3" t="str">
        <f xml:space="preserve"> RTD("cqg.rtd",,"StudyData", $I$2, "BAR", "", "Close", $I$4, -$A2463, $I$6,$I$10,,$I$8,$I$12)</f>
        <v/>
      </c>
    </row>
    <row r="2464" spans="1:6" x14ac:dyDescent="0.3">
      <c r="A2464" s="1">
        <f t="shared" si="38"/>
        <v>2462</v>
      </c>
      <c r="B2464" s="6" t="str">
        <f xml:space="preserve"> RTD("cqg.rtd",,"StudyData", $I$2, "BAR", "", "Time", $I$4,-$A2464,$I$6,$I$10, "","False","T")</f>
        <v/>
      </c>
      <c r="C2464" s="3" t="str">
        <f xml:space="preserve"> RTD("cqg.rtd",,"StudyData", $I$2, "BAR", "", "Open", $I$4, -$A2464, $I$6,$I$10,,$I$8,$I$12)</f>
        <v/>
      </c>
      <c r="D2464" s="3" t="str">
        <f xml:space="preserve"> RTD("cqg.rtd",,"StudyData", $I$2, "BAR", "", "High", $I$4, -$A2464, $I$6,$I$10,,$I$8,$I$12)</f>
        <v/>
      </c>
      <c r="E2464" s="3" t="str">
        <f xml:space="preserve"> RTD("cqg.rtd",,"StudyData", $I$2, "BAR", "", "Low", $I$4, -$A2464, $I$6,$I$10,,$I$8,$I$12)</f>
        <v/>
      </c>
      <c r="F2464" s="3" t="str">
        <f xml:space="preserve"> RTD("cqg.rtd",,"StudyData", $I$2, "BAR", "", "Close", $I$4, -$A2464, $I$6,$I$10,,$I$8,$I$12)</f>
        <v/>
      </c>
    </row>
    <row r="2465" spans="1:6" x14ac:dyDescent="0.3">
      <c r="A2465" s="1">
        <f t="shared" si="38"/>
        <v>2463</v>
      </c>
      <c r="B2465" s="6" t="str">
        <f xml:space="preserve"> RTD("cqg.rtd",,"StudyData", $I$2, "BAR", "", "Time", $I$4,-$A2465,$I$6,$I$10, "","False","T")</f>
        <v/>
      </c>
      <c r="C2465" s="3" t="str">
        <f xml:space="preserve"> RTD("cqg.rtd",,"StudyData", $I$2, "BAR", "", "Open", $I$4, -$A2465, $I$6,$I$10,,$I$8,$I$12)</f>
        <v/>
      </c>
      <c r="D2465" s="3" t="str">
        <f xml:space="preserve"> RTD("cqg.rtd",,"StudyData", $I$2, "BAR", "", "High", $I$4, -$A2465, $I$6,$I$10,,$I$8,$I$12)</f>
        <v/>
      </c>
      <c r="E2465" s="3" t="str">
        <f xml:space="preserve"> RTD("cqg.rtd",,"StudyData", $I$2, "BAR", "", "Low", $I$4, -$A2465, $I$6,$I$10,,$I$8,$I$12)</f>
        <v/>
      </c>
      <c r="F2465" s="3" t="str">
        <f xml:space="preserve"> RTD("cqg.rtd",,"StudyData", $I$2, "BAR", "", "Close", $I$4, -$A2465, $I$6,$I$10,,$I$8,$I$12)</f>
        <v/>
      </c>
    </row>
    <row r="2466" spans="1:6" x14ac:dyDescent="0.3">
      <c r="A2466" s="1">
        <f t="shared" si="38"/>
        <v>2464</v>
      </c>
      <c r="B2466" s="6" t="str">
        <f xml:space="preserve"> RTD("cqg.rtd",,"StudyData", $I$2, "BAR", "", "Time", $I$4,-$A2466,$I$6,$I$10, "","False","T")</f>
        <v/>
      </c>
      <c r="C2466" s="3" t="str">
        <f xml:space="preserve"> RTD("cqg.rtd",,"StudyData", $I$2, "BAR", "", "Open", $I$4, -$A2466, $I$6,$I$10,,$I$8,$I$12)</f>
        <v/>
      </c>
      <c r="D2466" s="3" t="str">
        <f xml:space="preserve"> RTD("cqg.rtd",,"StudyData", $I$2, "BAR", "", "High", $I$4, -$A2466, $I$6,$I$10,,$I$8,$I$12)</f>
        <v/>
      </c>
      <c r="E2466" s="3" t="str">
        <f xml:space="preserve"> RTD("cqg.rtd",,"StudyData", $I$2, "BAR", "", "Low", $I$4, -$A2466, $I$6,$I$10,,$I$8,$I$12)</f>
        <v/>
      </c>
      <c r="F2466" s="3" t="str">
        <f xml:space="preserve"> RTD("cqg.rtd",,"StudyData", $I$2, "BAR", "", "Close", $I$4, -$A2466, $I$6,$I$10,,$I$8,$I$12)</f>
        <v/>
      </c>
    </row>
    <row r="2467" spans="1:6" x14ac:dyDescent="0.3">
      <c r="A2467" s="1">
        <f t="shared" si="38"/>
        <v>2465</v>
      </c>
      <c r="B2467" s="6" t="str">
        <f xml:space="preserve"> RTD("cqg.rtd",,"StudyData", $I$2, "BAR", "", "Time", $I$4,-$A2467,$I$6,$I$10, "","False","T")</f>
        <v/>
      </c>
      <c r="C2467" s="3" t="str">
        <f xml:space="preserve"> RTD("cqg.rtd",,"StudyData", $I$2, "BAR", "", "Open", $I$4, -$A2467, $I$6,$I$10,,$I$8,$I$12)</f>
        <v/>
      </c>
      <c r="D2467" s="3" t="str">
        <f xml:space="preserve"> RTD("cqg.rtd",,"StudyData", $I$2, "BAR", "", "High", $I$4, -$A2467, $I$6,$I$10,,$I$8,$I$12)</f>
        <v/>
      </c>
      <c r="E2467" s="3" t="str">
        <f xml:space="preserve"> RTD("cqg.rtd",,"StudyData", $I$2, "BAR", "", "Low", $I$4, -$A2467, $I$6,$I$10,,$I$8,$I$12)</f>
        <v/>
      </c>
      <c r="F2467" s="3" t="str">
        <f xml:space="preserve"> RTD("cqg.rtd",,"StudyData", $I$2, "BAR", "", "Close", $I$4, -$A2467, $I$6,$I$10,,$I$8,$I$12)</f>
        <v/>
      </c>
    </row>
    <row r="2468" spans="1:6" x14ac:dyDescent="0.3">
      <c r="A2468" s="1">
        <f t="shared" si="38"/>
        <v>2466</v>
      </c>
      <c r="B2468" s="6" t="str">
        <f xml:space="preserve"> RTD("cqg.rtd",,"StudyData", $I$2, "BAR", "", "Time", $I$4,-$A2468,$I$6,$I$10, "","False","T")</f>
        <v/>
      </c>
      <c r="C2468" s="3" t="str">
        <f xml:space="preserve"> RTD("cqg.rtd",,"StudyData", $I$2, "BAR", "", "Open", $I$4, -$A2468, $I$6,$I$10,,$I$8,$I$12)</f>
        <v/>
      </c>
      <c r="D2468" s="3" t="str">
        <f xml:space="preserve"> RTD("cqg.rtd",,"StudyData", $I$2, "BAR", "", "High", $I$4, -$A2468, $I$6,$I$10,,$I$8,$I$12)</f>
        <v/>
      </c>
      <c r="E2468" s="3" t="str">
        <f xml:space="preserve"> RTD("cqg.rtd",,"StudyData", $I$2, "BAR", "", "Low", $I$4, -$A2468, $I$6,$I$10,,$I$8,$I$12)</f>
        <v/>
      </c>
      <c r="F2468" s="3" t="str">
        <f xml:space="preserve"> RTD("cqg.rtd",,"StudyData", $I$2, "BAR", "", "Close", $I$4, -$A2468, $I$6,$I$10,,$I$8,$I$12)</f>
        <v/>
      </c>
    </row>
    <row r="2469" spans="1:6" x14ac:dyDescent="0.3">
      <c r="A2469" s="1">
        <f t="shared" si="38"/>
        <v>2467</v>
      </c>
      <c r="B2469" s="6" t="str">
        <f xml:space="preserve"> RTD("cqg.rtd",,"StudyData", $I$2, "BAR", "", "Time", $I$4,-$A2469,$I$6,$I$10, "","False","T")</f>
        <v/>
      </c>
      <c r="C2469" s="3" t="str">
        <f xml:space="preserve"> RTD("cqg.rtd",,"StudyData", $I$2, "BAR", "", "Open", $I$4, -$A2469, $I$6,$I$10,,$I$8,$I$12)</f>
        <v/>
      </c>
      <c r="D2469" s="3" t="str">
        <f xml:space="preserve"> RTD("cqg.rtd",,"StudyData", $I$2, "BAR", "", "High", $I$4, -$A2469, $I$6,$I$10,,$I$8,$I$12)</f>
        <v/>
      </c>
      <c r="E2469" s="3" t="str">
        <f xml:space="preserve"> RTD("cqg.rtd",,"StudyData", $I$2, "BAR", "", "Low", $I$4, -$A2469, $I$6,$I$10,,$I$8,$I$12)</f>
        <v/>
      </c>
      <c r="F2469" s="3" t="str">
        <f xml:space="preserve"> RTD("cqg.rtd",,"StudyData", $I$2, "BAR", "", "Close", $I$4, -$A2469, $I$6,$I$10,,$I$8,$I$12)</f>
        <v/>
      </c>
    </row>
    <row r="2470" spans="1:6" x14ac:dyDescent="0.3">
      <c r="A2470" s="1">
        <f t="shared" si="38"/>
        <v>2468</v>
      </c>
      <c r="B2470" s="6" t="str">
        <f xml:space="preserve"> RTD("cqg.rtd",,"StudyData", $I$2, "BAR", "", "Time", $I$4,-$A2470,$I$6,$I$10, "","False","T")</f>
        <v/>
      </c>
      <c r="C2470" s="3" t="str">
        <f xml:space="preserve"> RTD("cqg.rtd",,"StudyData", $I$2, "BAR", "", "Open", $I$4, -$A2470, $I$6,$I$10,,$I$8,$I$12)</f>
        <v/>
      </c>
      <c r="D2470" s="3" t="str">
        <f xml:space="preserve"> RTD("cqg.rtd",,"StudyData", $I$2, "BAR", "", "High", $I$4, -$A2470, $I$6,$I$10,,$I$8,$I$12)</f>
        <v/>
      </c>
      <c r="E2470" s="3" t="str">
        <f xml:space="preserve"> RTD("cqg.rtd",,"StudyData", $I$2, "BAR", "", "Low", $I$4, -$A2470, $I$6,$I$10,,$I$8,$I$12)</f>
        <v/>
      </c>
      <c r="F2470" s="3" t="str">
        <f xml:space="preserve"> RTD("cqg.rtd",,"StudyData", $I$2, "BAR", "", "Close", $I$4, -$A2470, $I$6,$I$10,,$I$8,$I$12)</f>
        <v/>
      </c>
    </row>
    <row r="2471" spans="1:6" x14ac:dyDescent="0.3">
      <c r="A2471" s="1">
        <f t="shared" si="38"/>
        <v>2469</v>
      </c>
      <c r="B2471" s="6" t="str">
        <f xml:space="preserve"> RTD("cqg.rtd",,"StudyData", $I$2, "BAR", "", "Time", $I$4,-$A2471,$I$6,$I$10, "","False","T")</f>
        <v/>
      </c>
      <c r="C2471" s="3" t="str">
        <f xml:space="preserve"> RTD("cqg.rtd",,"StudyData", $I$2, "BAR", "", "Open", $I$4, -$A2471, $I$6,$I$10,,$I$8,$I$12)</f>
        <v/>
      </c>
      <c r="D2471" s="3" t="str">
        <f xml:space="preserve"> RTD("cqg.rtd",,"StudyData", $I$2, "BAR", "", "High", $I$4, -$A2471, $I$6,$I$10,,$I$8,$I$12)</f>
        <v/>
      </c>
      <c r="E2471" s="3" t="str">
        <f xml:space="preserve"> RTD("cqg.rtd",,"StudyData", $I$2, "BAR", "", "Low", $I$4, -$A2471, $I$6,$I$10,,$I$8,$I$12)</f>
        <v/>
      </c>
      <c r="F2471" s="3" t="str">
        <f xml:space="preserve"> RTD("cqg.rtd",,"StudyData", $I$2, "BAR", "", "Close", $I$4, -$A2471, $I$6,$I$10,,$I$8,$I$12)</f>
        <v/>
      </c>
    </row>
    <row r="2472" spans="1:6" x14ac:dyDescent="0.3">
      <c r="A2472" s="1">
        <f t="shared" si="38"/>
        <v>2470</v>
      </c>
      <c r="B2472" s="6" t="str">
        <f xml:space="preserve"> RTD("cqg.rtd",,"StudyData", $I$2, "BAR", "", "Time", $I$4,-$A2472,$I$6,$I$10, "","False","T")</f>
        <v/>
      </c>
      <c r="C2472" s="3" t="str">
        <f xml:space="preserve"> RTD("cqg.rtd",,"StudyData", $I$2, "BAR", "", "Open", $I$4, -$A2472, $I$6,$I$10,,$I$8,$I$12)</f>
        <v/>
      </c>
      <c r="D2472" s="3" t="str">
        <f xml:space="preserve"> RTD("cqg.rtd",,"StudyData", $I$2, "BAR", "", "High", $I$4, -$A2472, $I$6,$I$10,,$I$8,$I$12)</f>
        <v/>
      </c>
      <c r="E2472" s="3" t="str">
        <f xml:space="preserve"> RTD("cqg.rtd",,"StudyData", $I$2, "BAR", "", "Low", $I$4, -$A2472, $I$6,$I$10,,$I$8,$I$12)</f>
        <v/>
      </c>
      <c r="F2472" s="3" t="str">
        <f xml:space="preserve"> RTD("cqg.rtd",,"StudyData", $I$2, "BAR", "", "Close", $I$4, -$A2472, $I$6,$I$10,,$I$8,$I$12)</f>
        <v/>
      </c>
    </row>
    <row r="2473" spans="1:6" x14ac:dyDescent="0.3">
      <c r="A2473" s="1">
        <f t="shared" si="38"/>
        <v>2471</v>
      </c>
      <c r="B2473" s="6" t="str">
        <f xml:space="preserve"> RTD("cqg.rtd",,"StudyData", $I$2, "BAR", "", "Time", $I$4,-$A2473,$I$6,$I$10, "","False","T")</f>
        <v/>
      </c>
      <c r="C2473" s="3" t="str">
        <f xml:space="preserve"> RTD("cqg.rtd",,"StudyData", $I$2, "BAR", "", "Open", $I$4, -$A2473, $I$6,$I$10,,$I$8,$I$12)</f>
        <v/>
      </c>
      <c r="D2473" s="3" t="str">
        <f xml:space="preserve"> RTD("cqg.rtd",,"StudyData", $I$2, "BAR", "", "High", $I$4, -$A2473, $I$6,$I$10,,$I$8,$I$12)</f>
        <v/>
      </c>
      <c r="E2473" s="3" t="str">
        <f xml:space="preserve"> RTD("cqg.rtd",,"StudyData", $I$2, "BAR", "", "Low", $I$4, -$A2473, $I$6,$I$10,,$I$8,$I$12)</f>
        <v/>
      </c>
      <c r="F2473" s="3" t="str">
        <f xml:space="preserve"> RTD("cqg.rtd",,"StudyData", $I$2, "BAR", "", "Close", $I$4, -$A2473, $I$6,$I$10,,$I$8,$I$12)</f>
        <v/>
      </c>
    </row>
    <row r="2474" spans="1:6" x14ac:dyDescent="0.3">
      <c r="A2474" s="1">
        <f t="shared" si="38"/>
        <v>2472</v>
      </c>
      <c r="B2474" s="6" t="str">
        <f xml:space="preserve"> RTD("cqg.rtd",,"StudyData", $I$2, "BAR", "", "Time", $I$4,-$A2474,$I$6,$I$10, "","False","T")</f>
        <v/>
      </c>
      <c r="C2474" s="3" t="str">
        <f xml:space="preserve"> RTD("cqg.rtd",,"StudyData", $I$2, "BAR", "", "Open", $I$4, -$A2474, $I$6,$I$10,,$I$8,$I$12)</f>
        <v/>
      </c>
      <c r="D2474" s="3" t="str">
        <f xml:space="preserve"> RTD("cqg.rtd",,"StudyData", $I$2, "BAR", "", "High", $I$4, -$A2474, $I$6,$I$10,,$I$8,$I$12)</f>
        <v/>
      </c>
      <c r="E2474" s="3" t="str">
        <f xml:space="preserve"> RTD("cqg.rtd",,"StudyData", $I$2, "BAR", "", "Low", $I$4, -$A2474, $I$6,$I$10,,$I$8,$I$12)</f>
        <v/>
      </c>
      <c r="F2474" s="3" t="str">
        <f xml:space="preserve"> RTD("cqg.rtd",,"StudyData", $I$2, "BAR", "", "Close", $I$4, -$A2474, $I$6,$I$10,,$I$8,$I$12)</f>
        <v/>
      </c>
    </row>
    <row r="2475" spans="1:6" x14ac:dyDescent="0.3">
      <c r="A2475" s="1">
        <f t="shared" si="38"/>
        <v>2473</v>
      </c>
      <c r="B2475" s="6" t="str">
        <f xml:space="preserve"> RTD("cqg.rtd",,"StudyData", $I$2, "BAR", "", "Time", $I$4,-$A2475,$I$6,$I$10, "","False","T")</f>
        <v/>
      </c>
      <c r="C2475" s="3" t="str">
        <f xml:space="preserve"> RTD("cqg.rtd",,"StudyData", $I$2, "BAR", "", "Open", $I$4, -$A2475, $I$6,$I$10,,$I$8,$I$12)</f>
        <v/>
      </c>
      <c r="D2475" s="3" t="str">
        <f xml:space="preserve"> RTD("cqg.rtd",,"StudyData", $I$2, "BAR", "", "High", $I$4, -$A2475, $I$6,$I$10,,$I$8,$I$12)</f>
        <v/>
      </c>
      <c r="E2475" s="3" t="str">
        <f xml:space="preserve"> RTD("cqg.rtd",,"StudyData", $I$2, "BAR", "", "Low", $I$4, -$A2475, $I$6,$I$10,,$I$8,$I$12)</f>
        <v/>
      </c>
      <c r="F2475" s="3" t="str">
        <f xml:space="preserve"> RTD("cqg.rtd",,"StudyData", $I$2, "BAR", "", "Close", $I$4, -$A2475, $I$6,$I$10,,$I$8,$I$12)</f>
        <v/>
      </c>
    </row>
    <row r="2476" spans="1:6" x14ac:dyDescent="0.3">
      <c r="A2476" s="1">
        <f t="shared" si="38"/>
        <v>2474</v>
      </c>
      <c r="B2476" s="6" t="str">
        <f xml:space="preserve"> RTD("cqg.rtd",,"StudyData", $I$2, "BAR", "", "Time", $I$4,-$A2476,$I$6,$I$10, "","False","T")</f>
        <v/>
      </c>
      <c r="C2476" s="3" t="str">
        <f xml:space="preserve"> RTD("cqg.rtd",,"StudyData", $I$2, "BAR", "", "Open", $I$4, -$A2476, $I$6,$I$10,,$I$8,$I$12)</f>
        <v/>
      </c>
      <c r="D2476" s="3" t="str">
        <f xml:space="preserve"> RTD("cqg.rtd",,"StudyData", $I$2, "BAR", "", "High", $I$4, -$A2476, $I$6,$I$10,,$I$8,$I$12)</f>
        <v/>
      </c>
      <c r="E2476" s="3" t="str">
        <f xml:space="preserve"> RTD("cqg.rtd",,"StudyData", $I$2, "BAR", "", "Low", $I$4, -$A2476, $I$6,$I$10,,$I$8,$I$12)</f>
        <v/>
      </c>
      <c r="F2476" s="3" t="str">
        <f xml:space="preserve"> RTD("cqg.rtd",,"StudyData", $I$2, "BAR", "", "Close", $I$4, -$A2476, $I$6,$I$10,,$I$8,$I$12)</f>
        <v/>
      </c>
    </row>
    <row r="2477" spans="1:6" x14ac:dyDescent="0.3">
      <c r="A2477" s="1">
        <f t="shared" si="38"/>
        <v>2475</v>
      </c>
      <c r="B2477" s="6" t="str">
        <f xml:space="preserve"> RTD("cqg.rtd",,"StudyData", $I$2, "BAR", "", "Time", $I$4,-$A2477,$I$6,$I$10, "","False","T")</f>
        <v/>
      </c>
      <c r="C2477" s="3" t="str">
        <f xml:space="preserve"> RTD("cqg.rtd",,"StudyData", $I$2, "BAR", "", "Open", $I$4, -$A2477, $I$6,$I$10,,$I$8,$I$12)</f>
        <v/>
      </c>
      <c r="D2477" s="3" t="str">
        <f xml:space="preserve"> RTD("cqg.rtd",,"StudyData", $I$2, "BAR", "", "High", $I$4, -$A2477, $I$6,$I$10,,$I$8,$I$12)</f>
        <v/>
      </c>
      <c r="E2477" s="3" t="str">
        <f xml:space="preserve"> RTD("cqg.rtd",,"StudyData", $I$2, "BAR", "", "Low", $I$4, -$A2477, $I$6,$I$10,,$I$8,$I$12)</f>
        <v/>
      </c>
      <c r="F2477" s="3" t="str">
        <f xml:space="preserve"> RTD("cqg.rtd",,"StudyData", $I$2, "BAR", "", "Close", $I$4, -$A2477, $I$6,$I$10,,$I$8,$I$12)</f>
        <v/>
      </c>
    </row>
    <row r="2478" spans="1:6" x14ac:dyDescent="0.3">
      <c r="A2478" s="1">
        <f t="shared" si="38"/>
        <v>2476</v>
      </c>
      <c r="B2478" s="6" t="str">
        <f xml:space="preserve"> RTD("cqg.rtd",,"StudyData", $I$2, "BAR", "", "Time", $I$4,-$A2478,$I$6,$I$10, "","False","T")</f>
        <v/>
      </c>
      <c r="C2478" s="3" t="str">
        <f xml:space="preserve"> RTD("cqg.rtd",,"StudyData", $I$2, "BAR", "", "Open", $I$4, -$A2478, $I$6,$I$10,,$I$8,$I$12)</f>
        <v/>
      </c>
      <c r="D2478" s="3" t="str">
        <f xml:space="preserve"> RTD("cqg.rtd",,"StudyData", $I$2, "BAR", "", "High", $I$4, -$A2478, $I$6,$I$10,,$I$8,$I$12)</f>
        <v/>
      </c>
      <c r="E2478" s="3" t="str">
        <f xml:space="preserve"> RTD("cqg.rtd",,"StudyData", $I$2, "BAR", "", "Low", $I$4, -$A2478, $I$6,$I$10,,$I$8,$I$12)</f>
        <v/>
      </c>
      <c r="F2478" s="3" t="str">
        <f xml:space="preserve"> RTD("cqg.rtd",,"StudyData", $I$2, "BAR", "", "Close", $I$4, -$A2478, $I$6,$I$10,,$I$8,$I$12)</f>
        <v/>
      </c>
    </row>
    <row r="2479" spans="1:6" x14ac:dyDescent="0.3">
      <c r="A2479" s="1">
        <f t="shared" si="38"/>
        <v>2477</v>
      </c>
      <c r="B2479" s="6" t="str">
        <f xml:space="preserve"> RTD("cqg.rtd",,"StudyData", $I$2, "BAR", "", "Time", $I$4,-$A2479,$I$6,$I$10, "","False","T")</f>
        <v/>
      </c>
      <c r="C2479" s="3" t="str">
        <f xml:space="preserve"> RTD("cqg.rtd",,"StudyData", $I$2, "BAR", "", "Open", $I$4, -$A2479, $I$6,$I$10,,$I$8,$I$12)</f>
        <v/>
      </c>
      <c r="D2479" s="3" t="str">
        <f xml:space="preserve"> RTD("cqg.rtd",,"StudyData", $I$2, "BAR", "", "High", $I$4, -$A2479, $I$6,$I$10,,$I$8,$I$12)</f>
        <v/>
      </c>
      <c r="E2479" s="3" t="str">
        <f xml:space="preserve"> RTD("cqg.rtd",,"StudyData", $I$2, "BAR", "", "Low", $I$4, -$A2479, $I$6,$I$10,,$I$8,$I$12)</f>
        <v/>
      </c>
      <c r="F2479" s="3" t="str">
        <f xml:space="preserve"> RTD("cqg.rtd",,"StudyData", $I$2, "BAR", "", "Close", $I$4, -$A2479, $I$6,$I$10,,$I$8,$I$12)</f>
        <v/>
      </c>
    </row>
    <row r="2480" spans="1:6" x14ac:dyDescent="0.3">
      <c r="A2480" s="1">
        <f t="shared" si="38"/>
        <v>2478</v>
      </c>
      <c r="B2480" s="6" t="str">
        <f xml:space="preserve"> RTD("cqg.rtd",,"StudyData", $I$2, "BAR", "", "Time", $I$4,-$A2480,$I$6,$I$10, "","False","T")</f>
        <v/>
      </c>
      <c r="C2480" s="3" t="str">
        <f xml:space="preserve"> RTD("cqg.rtd",,"StudyData", $I$2, "BAR", "", "Open", $I$4, -$A2480, $I$6,$I$10,,$I$8,$I$12)</f>
        <v/>
      </c>
      <c r="D2480" s="3" t="str">
        <f xml:space="preserve"> RTD("cqg.rtd",,"StudyData", $I$2, "BAR", "", "High", $I$4, -$A2480, $I$6,$I$10,,$I$8,$I$12)</f>
        <v/>
      </c>
      <c r="E2480" s="3" t="str">
        <f xml:space="preserve"> RTD("cqg.rtd",,"StudyData", $I$2, "BAR", "", "Low", $I$4, -$A2480, $I$6,$I$10,,$I$8,$I$12)</f>
        <v/>
      </c>
      <c r="F2480" s="3" t="str">
        <f xml:space="preserve"> RTD("cqg.rtd",,"StudyData", $I$2, "BAR", "", "Close", $I$4, -$A2480, $I$6,$I$10,,$I$8,$I$12)</f>
        <v/>
      </c>
    </row>
    <row r="2481" spans="1:6" x14ac:dyDescent="0.3">
      <c r="A2481" s="1">
        <f t="shared" si="38"/>
        <v>2479</v>
      </c>
      <c r="B2481" s="6" t="str">
        <f xml:space="preserve"> RTD("cqg.rtd",,"StudyData", $I$2, "BAR", "", "Time", $I$4,-$A2481,$I$6,$I$10, "","False","T")</f>
        <v/>
      </c>
      <c r="C2481" s="3" t="str">
        <f xml:space="preserve"> RTD("cqg.rtd",,"StudyData", $I$2, "BAR", "", "Open", $I$4, -$A2481, $I$6,$I$10,,$I$8,$I$12)</f>
        <v/>
      </c>
      <c r="D2481" s="3" t="str">
        <f xml:space="preserve"> RTD("cqg.rtd",,"StudyData", $I$2, "BAR", "", "High", $I$4, -$A2481, $I$6,$I$10,,$I$8,$I$12)</f>
        <v/>
      </c>
      <c r="E2481" s="3" t="str">
        <f xml:space="preserve"> RTD("cqg.rtd",,"StudyData", $I$2, "BAR", "", "Low", $I$4, -$A2481, $I$6,$I$10,,$I$8,$I$12)</f>
        <v/>
      </c>
      <c r="F2481" s="3" t="str">
        <f xml:space="preserve"> RTD("cqg.rtd",,"StudyData", $I$2, "BAR", "", "Close", $I$4, -$A2481, $I$6,$I$10,,$I$8,$I$12)</f>
        <v/>
      </c>
    </row>
    <row r="2482" spans="1:6" x14ac:dyDescent="0.3">
      <c r="A2482" s="1">
        <f t="shared" si="38"/>
        <v>2480</v>
      </c>
      <c r="B2482" s="6" t="str">
        <f xml:space="preserve"> RTD("cqg.rtd",,"StudyData", $I$2, "BAR", "", "Time", $I$4,-$A2482,$I$6,$I$10, "","False","T")</f>
        <v/>
      </c>
      <c r="C2482" s="3" t="str">
        <f xml:space="preserve"> RTD("cqg.rtd",,"StudyData", $I$2, "BAR", "", "Open", $I$4, -$A2482, $I$6,$I$10,,$I$8,$I$12)</f>
        <v/>
      </c>
      <c r="D2482" s="3" t="str">
        <f xml:space="preserve"> RTD("cqg.rtd",,"StudyData", $I$2, "BAR", "", "High", $I$4, -$A2482, $I$6,$I$10,,$I$8,$I$12)</f>
        <v/>
      </c>
      <c r="E2482" s="3" t="str">
        <f xml:space="preserve"> RTD("cqg.rtd",,"StudyData", $I$2, "BAR", "", "Low", $I$4, -$A2482, $I$6,$I$10,,$I$8,$I$12)</f>
        <v/>
      </c>
      <c r="F2482" s="3" t="str">
        <f xml:space="preserve"> RTD("cqg.rtd",,"StudyData", $I$2, "BAR", "", "Close", $I$4, -$A2482, $I$6,$I$10,,$I$8,$I$12)</f>
        <v/>
      </c>
    </row>
    <row r="2483" spans="1:6" x14ac:dyDescent="0.3">
      <c r="A2483" s="1">
        <f t="shared" si="38"/>
        <v>2481</v>
      </c>
      <c r="B2483" s="6" t="str">
        <f xml:space="preserve"> RTD("cqg.rtd",,"StudyData", $I$2, "BAR", "", "Time", $I$4,-$A2483,$I$6,$I$10, "","False","T")</f>
        <v/>
      </c>
      <c r="C2483" s="3" t="str">
        <f xml:space="preserve"> RTD("cqg.rtd",,"StudyData", $I$2, "BAR", "", "Open", $I$4, -$A2483, $I$6,$I$10,,$I$8,$I$12)</f>
        <v/>
      </c>
      <c r="D2483" s="3" t="str">
        <f xml:space="preserve"> RTD("cqg.rtd",,"StudyData", $I$2, "BAR", "", "High", $I$4, -$A2483, $I$6,$I$10,,$I$8,$I$12)</f>
        <v/>
      </c>
      <c r="E2483" s="3" t="str">
        <f xml:space="preserve"> RTD("cqg.rtd",,"StudyData", $I$2, "BAR", "", "Low", $I$4, -$A2483, $I$6,$I$10,,$I$8,$I$12)</f>
        <v/>
      </c>
      <c r="F2483" s="3" t="str">
        <f xml:space="preserve"> RTD("cqg.rtd",,"StudyData", $I$2, "BAR", "", "Close", $I$4, -$A2483, $I$6,$I$10,,$I$8,$I$12)</f>
        <v/>
      </c>
    </row>
    <row r="2484" spans="1:6" x14ac:dyDescent="0.3">
      <c r="A2484" s="1">
        <f t="shared" si="38"/>
        <v>2482</v>
      </c>
      <c r="B2484" s="6" t="str">
        <f xml:space="preserve"> RTD("cqg.rtd",,"StudyData", $I$2, "BAR", "", "Time", $I$4,-$A2484,$I$6,$I$10, "","False","T")</f>
        <v/>
      </c>
      <c r="C2484" s="3" t="str">
        <f xml:space="preserve"> RTD("cqg.rtd",,"StudyData", $I$2, "BAR", "", "Open", $I$4, -$A2484, $I$6,$I$10,,$I$8,$I$12)</f>
        <v/>
      </c>
      <c r="D2484" s="3" t="str">
        <f xml:space="preserve"> RTD("cqg.rtd",,"StudyData", $I$2, "BAR", "", "High", $I$4, -$A2484, $I$6,$I$10,,$I$8,$I$12)</f>
        <v/>
      </c>
      <c r="E2484" s="3" t="str">
        <f xml:space="preserve"> RTD("cqg.rtd",,"StudyData", $I$2, "BAR", "", "Low", $I$4, -$A2484, $I$6,$I$10,,$I$8,$I$12)</f>
        <v/>
      </c>
      <c r="F2484" s="3" t="str">
        <f xml:space="preserve"> RTD("cqg.rtd",,"StudyData", $I$2, "BAR", "", "Close", $I$4, -$A2484, $I$6,$I$10,,$I$8,$I$12)</f>
        <v/>
      </c>
    </row>
    <row r="2485" spans="1:6" x14ac:dyDescent="0.3">
      <c r="A2485" s="1">
        <f t="shared" si="38"/>
        <v>2483</v>
      </c>
      <c r="B2485" s="6" t="str">
        <f xml:space="preserve"> RTD("cqg.rtd",,"StudyData", $I$2, "BAR", "", "Time", $I$4,-$A2485,$I$6,$I$10, "","False","T")</f>
        <v/>
      </c>
      <c r="C2485" s="3" t="str">
        <f xml:space="preserve"> RTD("cqg.rtd",,"StudyData", $I$2, "BAR", "", "Open", $I$4, -$A2485, $I$6,$I$10,,$I$8,$I$12)</f>
        <v/>
      </c>
      <c r="D2485" s="3" t="str">
        <f xml:space="preserve"> RTD("cqg.rtd",,"StudyData", $I$2, "BAR", "", "High", $I$4, -$A2485, $I$6,$I$10,,$I$8,$I$12)</f>
        <v/>
      </c>
      <c r="E2485" s="3" t="str">
        <f xml:space="preserve"> RTD("cqg.rtd",,"StudyData", $I$2, "BAR", "", "Low", $I$4, -$A2485, $I$6,$I$10,,$I$8,$I$12)</f>
        <v/>
      </c>
      <c r="F2485" s="3" t="str">
        <f xml:space="preserve"> RTD("cqg.rtd",,"StudyData", $I$2, "BAR", "", "Close", $I$4, -$A2485, $I$6,$I$10,,$I$8,$I$12)</f>
        <v/>
      </c>
    </row>
    <row r="2486" spans="1:6" x14ac:dyDescent="0.3">
      <c r="A2486" s="1">
        <f t="shared" si="38"/>
        <v>2484</v>
      </c>
      <c r="B2486" s="6" t="str">
        <f xml:space="preserve"> RTD("cqg.rtd",,"StudyData", $I$2, "BAR", "", "Time", $I$4,-$A2486,$I$6,$I$10, "","False","T")</f>
        <v/>
      </c>
      <c r="C2486" s="3" t="str">
        <f xml:space="preserve"> RTD("cqg.rtd",,"StudyData", $I$2, "BAR", "", "Open", $I$4, -$A2486, $I$6,$I$10,,$I$8,$I$12)</f>
        <v/>
      </c>
      <c r="D2486" s="3" t="str">
        <f xml:space="preserve"> RTD("cqg.rtd",,"StudyData", $I$2, "BAR", "", "High", $I$4, -$A2486, $I$6,$I$10,,$I$8,$I$12)</f>
        <v/>
      </c>
      <c r="E2486" s="3" t="str">
        <f xml:space="preserve"> RTD("cqg.rtd",,"StudyData", $I$2, "BAR", "", "Low", $I$4, -$A2486, $I$6,$I$10,,$I$8,$I$12)</f>
        <v/>
      </c>
      <c r="F2486" s="3" t="str">
        <f xml:space="preserve"> RTD("cqg.rtd",,"StudyData", $I$2, "BAR", "", "Close", $I$4, -$A2486, $I$6,$I$10,,$I$8,$I$12)</f>
        <v/>
      </c>
    </row>
    <row r="2487" spans="1:6" x14ac:dyDescent="0.3">
      <c r="A2487" s="1">
        <f t="shared" si="38"/>
        <v>2485</v>
      </c>
      <c r="B2487" s="6" t="str">
        <f xml:space="preserve"> RTD("cqg.rtd",,"StudyData", $I$2, "BAR", "", "Time", $I$4,-$A2487,$I$6,$I$10, "","False","T")</f>
        <v/>
      </c>
      <c r="C2487" s="3" t="str">
        <f xml:space="preserve"> RTD("cqg.rtd",,"StudyData", $I$2, "BAR", "", "Open", $I$4, -$A2487, $I$6,$I$10,,$I$8,$I$12)</f>
        <v/>
      </c>
      <c r="D2487" s="3" t="str">
        <f xml:space="preserve"> RTD("cqg.rtd",,"StudyData", $I$2, "BAR", "", "High", $I$4, -$A2487, $I$6,$I$10,,$I$8,$I$12)</f>
        <v/>
      </c>
      <c r="E2487" s="3" t="str">
        <f xml:space="preserve"> RTD("cqg.rtd",,"StudyData", $I$2, "BAR", "", "Low", $I$4, -$A2487, $I$6,$I$10,,$I$8,$I$12)</f>
        <v/>
      </c>
      <c r="F2487" s="3" t="str">
        <f xml:space="preserve"> RTD("cqg.rtd",,"StudyData", $I$2, "BAR", "", "Close", $I$4, -$A2487, $I$6,$I$10,,$I$8,$I$12)</f>
        <v/>
      </c>
    </row>
    <row r="2488" spans="1:6" x14ac:dyDescent="0.3">
      <c r="A2488" s="1">
        <f t="shared" si="38"/>
        <v>2486</v>
      </c>
      <c r="B2488" s="6" t="str">
        <f xml:space="preserve"> RTD("cqg.rtd",,"StudyData", $I$2, "BAR", "", "Time", $I$4,-$A2488,$I$6,$I$10, "","False","T")</f>
        <v/>
      </c>
      <c r="C2488" s="3" t="str">
        <f xml:space="preserve"> RTD("cqg.rtd",,"StudyData", $I$2, "BAR", "", "Open", $I$4, -$A2488, $I$6,$I$10,,$I$8,$I$12)</f>
        <v/>
      </c>
      <c r="D2488" s="3" t="str">
        <f xml:space="preserve"> RTD("cqg.rtd",,"StudyData", $I$2, "BAR", "", "High", $I$4, -$A2488, $I$6,$I$10,,$I$8,$I$12)</f>
        <v/>
      </c>
      <c r="E2488" s="3" t="str">
        <f xml:space="preserve"> RTD("cqg.rtd",,"StudyData", $I$2, "BAR", "", "Low", $I$4, -$A2488, $I$6,$I$10,,$I$8,$I$12)</f>
        <v/>
      </c>
      <c r="F2488" s="3" t="str">
        <f xml:space="preserve"> RTD("cqg.rtd",,"StudyData", $I$2, "BAR", "", "Close", $I$4, -$A2488, $I$6,$I$10,,$I$8,$I$12)</f>
        <v/>
      </c>
    </row>
    <row r="2489" spans="1:6" x14ac:dyDescent="0.3">
      <c r="A2489" s="1">
        <f t="shared" si="38"/>
        <v>2487</v>
      </c>
      <c r="B2489" s="6" t="str">
        <f xml:space="preserve"> RTD("cqg.rtd",,"StudyData", $I$2, "BAR", "", "Time", $I$4,-$A2489,$I$6,$I$10, "","False","T")</f>
        <v/>
      </c>
      <c r="C2489" s="3" t="str">
        <f xml:space="preserve"> RTD("cqg.rtd",,"StudyData", $I$2, "BAR", "", "Open", $I$4, -$A2489, $I$6,$I$10,,$I$8,$I$12)</f>
        <v/>
      </c>
      <c r="D2489" s="3" t="str">
        <f xml:space="preserve"> RTD("cqg.rtd",,"StudyData", $I$2, "BAR", "", "High", $I$4, -$A2489, $I$6,$I$10,,$I$8,$I$12)</f>
        <v/>
      </c>
      <c r="E2489" s="3" t="str">
        <f xml:space="preserve"> RTD("cqg.rtd",,"StudyData", $I$2, "BAR", "", "Low", $I$4, -$A2489, $I$6,$I$10,,$I$8,$I$12)</f>
        <v/>
      </c>
      <c r="F2489" s="3" t="str">
        <f xml:space="preserve"> RTD("cqg.rtd",,"StudyData", $I$2, "BAR", "", "Close", $I$4, -$A2489, $I$6,$I$10,,$I$8,$I$12)</f>
        <v/>
      </c>
    </row>
    <row r="2490" spans="1:6" x14ac:dyDescent="0.3">
      <c r="A2490" s="1">
        <f t="shared" si="38"/>
        <v>2488</v>
      </c>
      <c r="B2490" s="6" t="str">
        <f xml:space="preserve"> RTD("cqg.rtd",,"StudyData", $I$2, "BAR", "", "Time", $I$4,-$A2490,$I$6,$I$10, "","False","T")</f>
        <v/>
      </c>
      <c r="C2490" s="3" t="str">
        <f xml:space="preserve"> RTD("cqg.rtd",,"StudyData", $I$2, "BAR", "", "Open", $I$4, -$A2490, $I$6,$I$10,,$I$8,$I$12)</f>
        <v/>
      </c>
      <c r="D2490" s="3" t="str">
        <f xml:space="preserve"> RTD("cqg.rtd",,"StudyData", $I$2, "BAR", "", "High", $I$4, -$A2490, $I$6,$I$10,,$I$8,$I$12)</f>
        <v/>
      </c>
      <c r="E2490" s="3" t="str">
        <f xml:space="preserve"> RTD("cqg.rtd",,"StudyData", $I$2, "BAR", "", "Low", $I$4, -$A2490, $I$6,$I$10,,$I$8,$I$12)</f>
        <v/>
      </c>
      <c r="F2490" s="3" t="str">
        <f xml:space="preserve"> RTD("cqg.rtd",,"StudyData", $I$2, "BAR", "", "Close", $I$4, -$A2490, $I$6,$I$10,,$I$8,$I$12)</f>
        <v/>
      </c>
    </row>
    <row r="2491" spans="1:6" x14ac:dyDescent="0.3">
      <c r="A2491" s="1">
        <f t="shared" si="38"/>
        <v>2489</v>
      </c>
      <c r="B2491" s="6" t="str">
        <f xml:space="preserve"> RTD("cqg.rtd",,"StudyData", $I$2, "BAR", "", "Time", $I$4,-$A2491,$I$6,$I$10, "","False","T")</f>
        <v/>
      </c>
      <c r="C2491" s="3" t="str">
        <f xml:space="preserve"> RTD("cqg.rtd",,"StudyData", $I$2, "BAR", "", "Open", $I$4, -$A2491, $I$6,$I$10,,$I$8,$I$12)</f>
        <v/>
      </c>
      <c r="D2491" s="3" t="str">
        <f xml:space="preserve"> RTD("cqg.rtd",,"StudyData", $I$2, "BAR", "", "High", $I$4, -$A2491, $I$6,$I$10,,$I$8,$I$12)</f>
        <v/>
      </c>
      <c r="E2491" s="3" t="str">
        <f xml:space="preserve"> RTD("cqg.rtd",,"StudyData", $I$2, "BAR", "", "Low", $I$4, -$A2491, $I$6,$I$10,,$I$8,$I$12)</f>
        <v/>
      </c>
      <c r="F2491" s="3" t="str">
        <f xml:space="preserve"> RTD("cqg.rtd",,"StudyData", $I$2, "BAR", "", "Close", $I$4, -$A2491, $I$6,$I$10,,$I$8,$I$12)</f>
        <v/>
      </c>
    </row>
    <row r="2492" spans="1:6" x14ac:dyDescent="0.3">
      <c r="A2492" s="1">
        <f t="shared" si="38"/>
        <v>2490</v>
      </c>
      <c r="B2492" s="6" t="str">
        <f xml:space="preserve"> RTD("cqg.rtd",,"StudyData", $I$2, "BAR", "", "Time", $I$4,-$A2492,$I$6,$I$10, "","False","T")</f>
        <v/>
      </c>
      <c r="C2492" s="3" t="str">
        <f xml:space="preserve"> RTD("cqg.rtd",,"StudyData", $I$2, "BAR", "", "Open", $I$4, -$A2492, $I$6,$I$10,,$I$8,$I$12)</f>
        <v/>
      </c>
      <c r="D2492" s="3" t="str">
        <f xml:space="preserve"> RTD("cqg.rtd",,"StudyData", $I$2, "BAR", "", "High", $I$4, -$A2492, $I$6,$I$10,,$I$8,$I$12)</f>
        <v/>
      </c>
      <c r="E2492" s="3" t="str">
        <f xml:space="preserve"> RTD("cqg.rtd",,"StudyData", $I$2, "BAR", "", "Low", $I$4, -$A2492, $I$6,$I$10,,$I$8,$I$12)</f>
        <v/>
      </c>
      <c r="F2492" s="3" t="str">
        <f xml:space="preserve"> RTD("cqg.rtd",,"StudyData", $I$2, "BAR", "", "Close", $I$4, -$A2492, $I$6,$I$10,,$I$8,$I$12)</f>
        <v/>
      </c>
    </row>
    <row r="2493" spans="1:6" x14ac:dyDescent="0.3">
      <c r="A2493" s="1">
        <f t="shared" si="38"/>
        <v>2491</v>
      </c>
      <c r="B2493" s="6" t="str">
        <f xml:space="preserve"> RTD("cqg.rtd",,"StudyData", $I$2, "BAR", "", "Time", $I$4,-$A2493,$I$6,$I$10, "","False","T")</f>
        <v/>
      </c>
      <c r="C2493" s="3" t="str">
        <f xml:space="preserve"> RTD("cqg.rtd",,"StudyData", $I$2, "BAR", "", "Open", $I$4, -$A2493, $I$6,$I$10,,$I$8,$I$12)</f>
        <v/>
      </c>
      <c r="D2493" s="3" t="str">
        <f xml:space="preserve"> RTD("cqg.rtd",,"StudyData", $I$2, "BAR", "", "High", $I$4, -$A2493, $I$6,$I$10,,$I$8,$I$12)</f>
        <v/>
      </c>
      <c r="E2493" s="3" t="str">
        <f xml:space="preserve"> RTD("cqg.rtd",,"StudyData", $I$2, "BAR", "", "Low", $I$4, -$A2493, $I$6,$I$10,,$I$8,$I$12)</f>
        <v/>
      </c>
      <c r="F2493" s="3" t="str">
        <f xml:space="preserve"> RTD("cqg.rtd",,"StudyData", $I$2, "BAR", "", "Close", $I$4, -$A2493, $I$6,$I$10,,$I$8,$I$12)</f>
        <v/>
      </c>
    </row>
    <row r="2494" spans="1:6" x14ac:dyDescent="0.3">
      <c r="A2494" s="1">
        <f t="shared" si="38"/>
        <v>2492</v>
      </c>
      <c r="B2494" s="6" t="str">
        <f xml:space="preserve"> RTD("cqg.rtd",,"StudyData", $I$2, "BAR", "", "Time", $I$4,-$A2494,$I$6,$I$10, "","False","T")</f>
        <v/>
      </c>
      <c r="C2494" s="3" t="str">
        <f xml:space="preserve"> RTD("cqg.rtd",,"StudyData", $I$2, "BAR", "", "Open", $I$4, -$A2494, $I$6,$I$10,,$I$8,$I$12)</f>
        <v/>
      </c>
      <c r="D2494" s="3" t="str">
        <f xml:space="preserve"> RTD("cqg.rtd",,"StudyData", $I$2, "BAR", "", "High", $I$4, -$A2494, $I$6,$I$10,,$I$8,$I$12)</f>
        <v/>
      </c>
      <c r="E2494" s="3" t="str">
        <f xml:space="preserve"> RTD("cqg.rtd",,"StudyData", $I$2, "BAR", "", "Low", $I$4, -$A2494, $I$6,$I$10,,$I$8,$I$12)</f>
        <v/>
      </c>
      <c r="F2494" s="3" t="str">
        <f xml:space="preserve"> RTD("cqg.rtd",,"StudyData", $I$2, "BAR", "", "Close", $I$4, -$A2494, $I$6,$I$10,,$I$8,$I$12)</f>
        <v/>
      </c>
    </row>
    <row r="2495" spans="1:6" x14ac:dyDescent="0.3">
      <c r="A2495" s="1">
        <f t="shared" si="38"/>
        <v>2493</v>
      </c>
      <c r="B2495" s="6" t="str">
        <f xml:space="preserve"> RTD("cqg.rtd",,"StudyData", $I$2, "BAR", "", "Time", $I$4,-$A2495,$I$6,$I$10, "","False","T")</f>
        <v/>
      </c>
      <c r="C2495" s="3" t="str">
        <f xml:space="preserve"> RTD("cqg.rtd",,"StudyData", $I$2, "BAR", "", "Open", $I$4, -$A2495, $I$6,$I$10,,$I$8,$I$12)</f>
        <v/>
      </c>
      <c r="D2495" s="3" t="str">
        <f xml:space="preserve"> RTD("cqg.rtd",,"StudyData", $I$2, "BAR", "", "High", $I$4, -$A2495, $I$6,$I$10,,$I$8,$I$12)</f>
        <v/>
      </c>
      <c r="E2495" s="3" t="str">
        <f xml:space="preserve"> RTD("cqg.rtd",,"StudyData", $I$2, "BAR", "", "Low", $I$4, -$A2495, $I$6,$I$10,,$I$8,$I$12)</f>
        <v/>
      </c>
      <c r="F2495" s="3" t="str">
        <f xml:space="preserve"> RTD("cqg.rtd",,"StudyData", $I$2, "BAR", "", "Close", $I$4, -$A2495, $I$6,$I$10,,$I$8,$I$12)</f>
        <v/>
      </c>
    </row>
    <row r="2496" spans="1:6" x14ac:dyDescent="0.3">
      <c r="A2496" s="1">
        <f t="shared" si="38"/>
        <v>2494</v>
      </c>
      <c r="B2496" s="6" t="str">
        <f xml:space="preserve"> RTD("cqg.rtd",,"StudyData", $I$2, "BAR", "", "Time", $I$4,-$A2496,$I$6,$I$10, "","False","T")</f>
        <v/>
      </c>
      <c r="C2496" s="3" t="str">
        <f xml:space="preserve"> RTD("cqg.rtd",,"StudyData", $I$2, "BAR", "", "Open", $I$4, -$A2496, $I$6,$I$10,,$I$8,$I$12)</f>
        <v/>
      </c>
      <c r="D2496" s="3" t="str">
        <f xml:space="preserve"> RTD("cqg.rtd",,"StudyData", $I$2, "BAR", "", "High", $I$4, -$A2496, $I$6,$I$10,,$I$8,$I$12)</f>
        <v/>
      </c>
      <c r="E2496" s="3" t="str">
        <f xml:space="preserve"> RTD("cqg.rtd",,"StudyData", $I$2, "BAR", "", "Low", $I$4, -$A2496, $I$6,$I$10,,$I$8,$I$12)</f>
        <v/>
      </c>
      <c r="F2496" s="3" t="str">
        <f xml:space="preserve"> RTD("cqg.rtd",,"StudyData", $I$2, "BAR", "", "Close", $I$4, -$A2496, $I$6,$I$10,,$I$8,$I$12)</f>
        <v/>
      </c>
    </row>
    <row r="2497" spans="1:6" x14ac:dyDescent="0.3">
      <c r="A2497" s="1">
        <f t="shared" si="38"/>
        <v>2495</v>
      </c>
      <c r="B2497" s="6" t="str">
        <f xml:space="preserve"> RTD("cqg.rtd",,"StudyData", $I$2, "BAR", "", "Time", $I$4,-$A2497,$I$6,$I$10, "","False","T")</f>
        <v/>
      </c>
      <c r="C2497" s="3" t="str">
        <f xml:space="preserve"> RTD("cqg.rtd",,"StudyData", $I$2, "BAR", "", "Open", $I$4, -$A2497, $I$6,$I$10,,$I$8,$I$12)</f>
        <v/>
      </c>
      <c r="D2497" s="3" t="str">
        <f xml:space="preserve"> RTD("cqg.rtd",,"StudyData", $I$2, "BAR", "", "High", $I$4, -$A2497, $I$6,$I$10,,$I$8,$I$12)</f>
        <v/>
      </c>
      <c r="E2497" s="3" t="str">
        <f xml:space="preserve"> RTD("cqg.rtd",,"StudyData", $I$2, "BAR", "", "Low", $I$4, -$A2497, $I$6,$I$10,,$I$8,$I$12)</f>
        <v/>
      </c>
      <c r="F2497" s="3" t="str">
        <f xml:space="preserve"> RTD("cqg.rtd",,"StudyData", $I$2, "BAR", "", "Close", $I$4, -$A2497, $I$6,$I$10,,$I$8,$I$12)</f>
        <v/>
      </c>
    </row>
    <row r="2498" spans="1:6" x14ac:dyDescent="0.3">
      <c r="A2498" s="1">
        <f t="shared" si="38"/>
        <v>2496</v>
      </c>
      <c r="B2498" s="6" t="str">
        <f xml:space="preserve"> RTD("cqg.rtd",,"StudyData", $I$2, "BAR", "", "Time", $I$4,-$A2498,$I$6,$I$10, "","False","T")</f>
        <v/>
      </c>
      <c r="C2498" s="3" t="str">
        <f xml:space="preserve"> RTD("cqg.rtd",,"StudyData", $I$2, "BAR", "", "Open", $I$4, -$A2498, $I$6,$I$10,,$I$8,$I$12)</f>
        <v/>
      </c>
      <c r="D2498" s="3" t="str">
        <f xml:space="preserve"> RTD("cqg.rtd",,"StudyData", $I$2, "BAR", "", "High", $I$4, -$A2498, $I$6,$I$10,,$I$8,$I$12)</f>
        <v/>
      </c>
      <c r="E2498" s="3" t="str">
        <f xml:space="preserve"> RTD("cqg.rtd",,"StudyData", $I$2, "BAR", "", "Low", $I$4, -$A2498, $I$6,$I$10,,$I$8,$I$12)</f>
        <v/>
      </c>
      <c r="F2498" s="3" t="str">
        <f xml:space="preserve"> RTD("cqg.rtd",,"StudyData", $I$2, "BAR", "", "Close", $I$4, -$A2498, $I$6,$I$10,,$I$8,$I$12)</f>
        <v/>
      </c>
    </row>
    <row r="2499" spans="1:6" x14ac:dyDescent="0.3">
      <c r="A2499" s="1">
        <f t="shared" si="38"/>
        <v>2497</v>
      </c>
      <c r="B2499" s="6" t="str">
        <f xml:space="preserve"> RTD("cqg.rtd",,"StudyData", $I$2, "BAR", "", "Time", $I$4,-$A2499,$I$6,$I$10, "","False","T")</f>
        <v/>
      </c>
      <c r="C2499" s="3" t="str">
        <f xml:space="preserve"> RTD("cqg.rtd",,"StudyData", $I$2, "BAR", "", "Open", $I$4, -$A2499, $I$6,$I$10,,$I$8,$I$12)</f>
        <v/>
      </c>
      <c r="D2499" s="3" t="str">
        <f xml:space="preserve"> RTD("cqg.rtd",,"StudyData", $I$2, "BAR", "", "High", $I$4, -$A2499, $I$6,$I$10,,$I$8,$I$12)</f>
        <v/>
      </c>
      <c r="E2499" s="3" t="str">
        <f xml:space="preserve"> RTD("cqg.rtd",,"StudyData", $I$2, "BAR", "", "Low", $I$4, -$A2499, $I$6,$I$10,,$I$8,$I$12)</f>
        <v/>
      </c>
      <c r="F2499" s="3" t="str">
        <f xml:space="preserve"> RTD("cqg.rtd",,"StudyData", $I$2, "BAR", "", "Close", $I$4, -$A2499, $I$6,$I$10,,$I$8,$I$12)</f>
        <v/>
      </c>
    </row>
    <row r="2500" spans="1:6" x14ac:dyDescent="0.3">
      <c r="A2500" s="1">
        <f t="shared" ref="A2500:A2563" si="39">A2499+1</f>
        <v>2498</v>
      </c>
      <c r="B2500" s="6" t="str">
        <f xml:space="preserve"> RTD("cqg.rtd",,"StudyData", $I$2, "BAR", "", "Time", $I$4,-$A2500,$I$6,$I$10, "","False","T")</f>
        <v/>
      </c>
      <c r="C2500" s="3" t="str">
        <f xml:space="preserve"> RTD("cqg.rtd",,"StudyData", $I$2, "BAR", "", "Open", $I$4, -$A2500, $I$6,$I$10,,$I$8,$I$12)</f>
        <v/>
      </c>
      <c r="D2500" s="3" t="str">
        <f xml:space="preserve"> RTD("cqg.rtd",,"StudyData", $I$2, "BAR", "", "High", $I$4, -$A2500, $I$6,$I$10,,$I$8,$I$12)</f>
        <v/>
      </c>
      <c r="E2500" s="3" t="str">
        <f xml:space="preserve"> RTD("cqg.rtd",,"StudyData", $I$2, "BAR", "", "Low", $I$4, -$A2500, $I$6,$I$10,,$I$8,$I$12)</f>
        <v/>
      </c>
      <c r="F2500" s="3" t="str">
        <f xml:space="preserve"> RTD("cqg.rtd",,"StudyData", $I$2, "BAR", "", "Close", $I$4, -$A2500, $I$6,$I$10,,$I$8,$I$12)</f>
        <v/>
      </c>
    </row>
    <row r="2501" spans="1:6" x14ac:dyDescent="0.3">
      <c r="A2501" s="1">
        <f t="shared" si="39"/>
        <v>2499</v>
      </c>
      <c r="B2501" s="6" t="str">
        <f xml:space="preserve"> RTD("cqg.rtd",,"StudyData", $I$2, "BAR", "", "Time", $I$4,-$A2501,$I$6,$I$10, "","False","T")</f>
        <v/>
      </c>
      <c r="C2501" s="3" t="str">
        <f xml:space="preserve"> RTD("cqg.rtd",,"StudyData", $I$2, "BAR", "", "Open", $I$4, -$A2501, $I$6,$I$10,,$I$8,$I$12)</f>
        <v/>
      </c>
      <c r="D2501" s="3" t="str">
        <f xml:space="preserve"> RTD("cqg.rtd",,"StudyData", $I$2, "BAR", "", "High", $I$4, -$A2501, $I$6,$I$10,,$I$8,$I$12)</f>
        <v/>
      </c>
      <c r="E2501" s="3" t="str">
        <f xml:space="preserve"> RTD("cqg.rtd",,"StudyData", $I$2, "BAR", "", "Low", $I$4, -$A2501, $I$6,$I$10,,$I$8,$I$12)</f>
        <v/>
      </c>
      <c r="F2501" s="3" t="str">
        <f xml:space="preserve"> RTD("cqg.rtd",,"StudyData", $I$2, "BAR", "", "Close", $I$4, -$A2501, $I$6,$I$10,,$I$8,$I$12)</f>
        <v/>
      </c>
    </row>
    <row r="2502" spans="1:6" x14ac:dyDescent="0.3">
      <c r="A2502" s="1">
        <f t="shared" si="39"/>
        <v>2500</v>
      </c>
      <c r="B2502" s="6" t="str">
        <f xml:space="preserve"> RTD("cqg.rtd",,"StudyData", $I$2, "BAR", "", "Time", $I$4,-$A2502,$I$6,$I$10, "","False","T")</f>
        <v/>
      </c>
      <c r="C2502" s="3" t="str">
        <f xml:space="preserve"> RTD("cqg.rtd",,"StudyData", $I$2, "BAR", "", "Open", $I$4, -$A2502, $I$6,$I$10,,$I$8,$I$12)</f>
        <v/>
      </c>
      <c r="D2502" s="3" t="str">
        <f xml:space="preserve"> RTD("cqg.rtd",,"StudyData", $I$2, "BAR", "", "High", $I$4, -$A2502, $I$6,$I$10,,$I$8,$I$12)</f>
        <v/>
      </c>
      <c r="E2502" s="3" t="str">
        <f xml:space="preserve"> RTD("cqg.rtd",,"StudyData", $I$2, "BAR", "", "Low", $I$4, -$A2502, $I$6,$I$10,,$I$8,$I$12)</f>
        <v/>
      </c>
      <c r="F2502" s="3" t="str">
        <f xml:space="preserve"> RTD("cqg.rtd",,"StudyData", $I$2, "BAR", "", "Close", $I$4, -$A2502, $I$6,$I$10,,$I$8,$I$12)</f>
        <v/>
      </c>
    </row>
    <row r="2503" spans="1:6" x14ac:dyDescent="0.3">
      <c r="A2503" s="1">
        <f t="shared" si="39"/>
        <v>2501</v>
      </c>
      <c r="B2503" s="6" t="str">
        <f xml:space="preserve"> RTD("cqg.rtd",,"StudyData", $I$2, "BAR", "", "Time", $I$4,-$A2503,$I$6,$I$10, "","False","T")</f>
        <v/>
      </c>
      <c r="C2503" s="3" t="str">
        <f xml:space="preserve"> RTD("cqg.rtd",,"StudyData", $I$2, "BAR", "", "Open", $I$4, -$A2503, $I$6,$I$10,,$I$8,$I$12)</f>
        <v/>
      </c>
      <c r="D2503" s="3" t="str">
        <f xml:space="preserve"> RTD("cqg.rtd",,"StudyData", $I$2, "BAR", "", "High", $I$4, -$A2503, $I$6,$I$10,,$I$8,$I$12)</f>
        <v/>
      </c>
      <c r="E2503" s="3" t="str">
        <f xml:space="preserve"> RTD("cqg.rtd",,"StudyData", $I$2, "BAR", "", "Low", $I$4, -$A2503, $I$6,$I$10,,$I$8,$I$12)</f>
        <v/>
      </c>
      <c r="F2503" s="3" t="str">
        <f xml:space="preserve"> RTD("cqg.rtd",,"StudyData", $I$2, "BAR", "", "Close", $I$4, -$A2503, $I$6,$I$10,,$I$8,$I$12)</f>
        <v/>
      </c>
    </row>
    <row r="2504" spans="1:6" x14ac:dyDescent="0.3">
      <c r="A2504" s="1">
        <f t="shared" si="39"/>
        <v>2502</v>
      </c>
      <c r="B2504" s="6" t="str">
        <f xml:space="preserve"> RTD("cqg.rtd",,"StudyData", $I$2, "BAR", "", "Time", $I$4,-$A2504,$I$6,$I$10, "","False","T")</f>
        <v/>
      </c>
      <c r="C2504" s="3" t="str">
        <f xml:space="preserve"> RTD("cqg.rtd",,"StudyData", $I$2, "BAR", "", "Open", $I$4, -$A2504, $I$6,$I$10,,$I$8,$I$12)</f>
        <v/>
      </c>
      <c r="D2504" s="3" t="str">
        <f xml:space="preserve"> RTD("cqg.rtd",,"StudyData", $I$2, "BAR", "", "High", $I$4, -$A2504, $I$6,$I$10,,$I$8,$I$12)</f>
        <v/>
      </c>
      <c r="E2504" s="3" t="str">
        <f xml:space="preserve"> RTD("cqg.rtd",,"StudyData", $I$2, "BAR", "", "Low", $I$4, -$A2504, $I$6,$I$10,,$I$8,$I$12)</f>
        <v/>
      </c>
      <c r="F2504" s="3" t="str">
        <f xml:space="preserve"> RTD("cqg.rtd",,"StudyData", $I$2, "BAR", "", "Close", $I$4, -$A2504, $I$6,$I$10,,$I$8,$I$12)</f>
        <v/>
      </c>
    </row>
    <row r="2505" spans="1:6" x14ac:dyDescent="0.3">
      <c r="A2505" s="1">
        <f t="shared" si="39"/>
        <v>2503</v>
      </c>
      <c r="B2505" s="6" t="str">
        <f xml:space="preserve"> RTD("cqg.rtd",,"StudyData", $I$2, "BAR", "", "Time", $I$4,-$A2505,$I$6,$I$10, "","False","T")</f>
        <v/>
      </c>
      <c r="C2505" s="3" t="str">
        <f xml:space="preserve"> RTD("cqg.rtd",,"StudyData", $I$2, "BAR", "", "Open", $I$4, -$A2505, $I$6,$I$10,,$I$8,$I$12)</f>
        <v/>
      </c>
      <c r="D2505" s="3" t="str">
        <f xml:space="preserve"> RTD("cqg.rtd",,"StudyData", $I$2, "BAR", "", "High", $I$4, -$A2505, $I$6,$I$10,,$I$8,$I$12)</f>
        <v/>
      </c>
      <c r="E2505" s="3" t="str">
        <f xml:space="preserve"> RTD("cqg.rtd",,"StudyData", $I$2, "BAR", "", "Low", $I$4, -$A2505, $I$6,$I$10,,$I$8,$I$12)</f>
        <v/>
      </c>
      <c r="F2505" s="3" t="str">
        <f xml:space="preserve"> RTD("cqg.rtd",,"StudyData", $I$2, "BAR", "", "Close", $I$4, -$A2505, $I$6,$I$10,,$I$8,$I$12)</f>
        <v/>
      </c>
    </row>
    <row r="2506" spans="1:6" x14ac:dyDescent="0.3">
      <c r="A2506" s="1">
        <f t="shared" si="39"/>
        <v>2504</v>
      </c>
      <c r="B2506" s="6" t="str">
        <f xml:space="preserve"> RTD("cqg.rtd",,"StudyData", $I$2, "BAR", "", "Time", $I$4,-$A2506,$I$6,$I$10, "","False","T")</f>
        <v/>
      </c>
      <c r="C2506" s="3" t="str">
        <f xml:space="preserve"> RTD("cqg.rtd",,"StudyData", $I$2, "BAR", "", "Open", $I$4, -$A2506, $I$6,$I$10,,$I$8,$I$12)</f>
        <v/>
      </c>
      <c r="D2506" s="3" t="str">
        <f xml:space="preserve"> RTD("cqg.rtd",,"StudyData", $I$2, "BAR", "", "High", $I$4, -$A2506, $I$6,$I$10,,$I$8,$I$12)</f>
        <v/>
      </c>
      <c r="E2506" s="3" t="str">
        <f xml:space="preserve"> RTD("cqg.rtd",,"StudyData", $I$2, "BAR", "", "Low", $I$4, -$A2506, $I$6,$I$10,,$I$8,$I$12)</f>
        <v/>
      </c>
      <c r="F2506" s="3" t="str">
        <f xml:space="preserve"> RTD("cqg.rtd",,"StudyData", $I$2, "BAR", "", "Close", $I$4, -$A2506, $I$6,$I$10,,$I$8,$I$12)</f>
        <v/>
      </c>
    </row>
    <row r="2507" spans="1:6" x14ac:dyDescent="0.3">
      <c r="A2507" s="1">
        <f t="shared" si="39"/>
        <v>2505</v>
      </c>
      <c r="B2507" s="6" t="str">
        <f xml:space="preserve"> RTD("cqg.rtd",,"StudyData", $I$2, "BAR", "", "Time", $I$4,-$A2507,$I$6,$I$10, "","False","T")</f>
        <v/>
      </c>
      <c r="C2507" s="3" t="str">
        <f xml:space="preserve"> RTD("cqg.rtd",,"StudyData", $I$2, "BAR", "", "Open", $I$4, -$A2507, $I$6,$I$10,,$I$8,$I$12)</f>
        <v/>
      </c>
      <c r="D2507" s="3" t="str">
        <f xml:space="preserve"> RTD("cqg.rtd",,"StudyData", $I$2, "BAR", "", "High", $I$4, -$A2507, $I$6,$I$10,,$I$8,$I$12)</f>
        <v/>
      </c>
      <c r="E2507" s="3" t="str">
        <f xml:space="preserve"> RTD("cqg.rtd",,"StudyData", $I$2, "BAR", "", "Low", $I$4, -$A2507, $I$6,$I$10,,$I$8,$I$12)</f>
        <v/>
      </c>
      <c r="F2507" s="3" t="str">
        <f xml:space="preserve"> RTD("cqg.rtd",,"StudyData", $I$2, "BAR", "", "Close", $I$4, -$A2507, $I$6,$I$10,,$I$8,$I$12)</f>
        <v/>
      </c>
    </row>
    <row r="2508" spans="1:6" x14ac:dyDescent="0.3">
      <c r="A2508" s="1">
        <f t="shared" si="39"/>
        <v>2506</v>
      </c>
      <c r="B2508" s="6" t="str">
        <f xml:space="preserve"> RTD("cqg.rtd",,"StudyData", $I$2, "BAR", "", "Time", $I$4,-$A2508,$I$6,$I$10, "","False","T")</f>
        <v/>
      </c>
      <c r="C2508" s="3" t="str">
        <f xml:space="preserve"> RTD("cqg.rtd",,"StudyData", $I$2, "BAR", "", "Open", $I$4, -$A2508, $I$6,$I$10,,$I$8,$I$12)</f>
        <v/>
      </c>
      <c r="D2508" s="3" t="str">
        <f xml:space="preserve"> RTD("cqg.rtd",,"StudyData", $I$2, "BAR", "", "High", $I$4, -$A2508, $I$6,$I$10,,$I$8,$I$12)</f>
        <v/>
      </c>
      <c r="E2508" s="3" t="str">
        <f xml:space="preserve"> RTD("cqg.rtd",,"StudyData", $I$2, "BAR", "", "Low", $I$4, -$A2508, $I$6,$I$10,,$I$8,$I$12)</f>
        <v/>
      </c>
      <c r="F2508" s="3" t="str">
        <f xml:space="preserve"> RTD("cqg.rtd",,"StudyData", $I$2, "BAR", "", "Close", $I$4, -$A2508, $I$6,$I$10,,$I$8,$I$12)</f>
        <v/>
      </c>
    </row>
    <row r="2509" spans="1:6" x14ac:dyDescent="0.3">
      <c r="A2509" s="1">
        <f t="shared" si="39"/>
        <v>2507</v>
      </c>
      <c r="B2509" s="6" t="str">
        <f xml:space="preserve"> RTD("cqg.rtd",,"StudyData", $I$2, "BAR", "", "Time", $I$4,-$A2509,$I$6,$I$10, "","False","T")</f>
        <v/>
      </c>
      <c r="C2509" s="3" t="str">
        <f xml:space="preserve"> RTD("cqg.rtd",,"StudyData", $I$2, "BAR", "", "Open", $I$4, -$A2509, $I$6,$I$10,,$I$8,$I$12)</f>
        <v/>
      </c>
      <c r="D2509" s="3" t="str">
        <f xml:space="preserve"> RTD("cqg.rtd",,"StudyData", $I$2, "BAR", "", "High", $I$4, -$A2509, $I$6,$I$10,,$I$8,$I$12)</f>
        <v/>
      </c>
      <c r="E2509" s="3" t="str">
        <f xml:space="preserve"> RTD("cqg.rtd",,"StudyData", $I$2, "BAR", "", "Low", $I$4, -$A2509, $I$6,$I$10,,$I$8,$I$12)</f>
        <v/>
      </c>
      <c r="F2509" s="3" t="str">
        <f xml:space="preserve"> RTD("cqg.rtd",,"StudyData", $I$2, "BAR", "", "Close", $I$4, -$A2509, $I$6,$I$10,,$I$8,$I$12)</f>
        <v/>
      </c>
    </row>
    <row r="2510" spans="1:6" x14ac:dyDescent="0.3">
      <c r="A2510" s="1">
        <f t="shared" si="39"/>
        <v>2508</v>
      </c>
      <c r="B2510" s="6" t="str">
        <f xml:space="preserve"> RTD("cqg.rtd",,"StudyData", $I$2, "BAR", "", "Time", $I$4,-$A2510,$I$6,$I$10, "","False","T")</f>
        <v/>
      </c>
      <c r="C2510" s="3" t="str">
        <f xml:space="preserve"> RTD("cqg.rtd",,"StudyData", $I$2, "BAR", "", "Open", $I$4, -$A2510, $I$6,$I$10,,$I$8,$I$12)</f>
        <v/>
      </c>
      <c r="D2510" s="3" t="str">
        <f xml:space="preserve"> RTD("cqg.rtd",,"StudyData", $I$2, "BAR", "", "High", $I$4, -$A2510, $I$6,$I$10,,$I$8,$I$12)</f>
        <v/>
      </c>
      <c r="E2510" s="3" t="str">
        <f xml:space="preserve"> RTD("cqg.rtd",,"StudyData", $I$2, "BAR", "", "Low", $I$4, -$A2510, $I$6,$I$10,,$I$8,$I$12)</f>
        <v/>
      </c>
      <c r="F2510" s="3" t="str">
        <f xml:space="preserve"> RTD("cqg.rtd",,"StudyData", $I$2, "BAR", "", "Close", $I$4, -$A2510, $I$6,$I$10,,$I$8,$I$12)</f>
        <v/>
      </c>
    </row>
    <row r="2511" spans="1:6" x14ac:dyDescent="0.3">
      <c r="A2511" s="1">
        <f t="shared" si="39"/>
        <v>2509</v>
      </c>
      <c r="B2511" s="6" t="str">
        <f xml:space="preserve"> RTD("cqg.rtd",,"StudyData", $I$2, "BAR", "", "Time", $I$4,-$A2511,$I$6,$I$10, "","False","T")</f>
        <v/>
      </c>
      <c r="C2511" s="3" t="str">
        <f xml:space="preserve"> RTD("cqg.rtd",,"StudyData", $I$2, "BAR", "", "Open", $I$4, -$A2511, $I$6,$I$10,,$I$8,$I$12)</f>
        <v/>
      </c>
      <c r="D2511" s="3" t="str">
        <f xml:space="preserve"> RTD("cqg.rtd",,"StudyData", $I$2, "BAR", "", "High", $I$4, -$A2511, $I$6,$I$10,,$I$8,$I$12)</f>
        <v/>
      </c>
      <c r="E2511" s="3" t="str">
        <f xml:space="preserve"> RTD("cqg.rtd",,"StudyData", $I$2, "BAR", "", "Low", $I$4, -$A2511, $I$6,$I$10,,$I$8,$I$12)</f>
        <v/>
      </c>
      <c r="F2511" s="3" t="str">
        <f xml:space="preserve"> RTD("cqg.rtd",,"StudyData", $I$2, "BAR", "", "Close", $I$4, -$A2511, $I$6,$I$10,,$I$8,$I$12)</f>
        <v/>
      </c>
    </row>
    <row r="2512" spans="1:6" x14ac:dyDescent="0.3">
      <c r="A2512" s="1">
        <f t="shared" si="39"/>
        <v>2510</v>
      </c>
      <c r="B2512" s="6" t="str">
        <f xml:space="preserve"> RTD("cqg.rtd",,"StudyData", $I$2, "BAR", "", "Time", $I$4,-$A2512,$I$6,$I$10, "","False","T")</f>
        <v/>
      </c>
      <c r="C2512" s="3" t="str">
        <f xml:space="preserve"> RTD("cqg.rtd",,"StudyData", $I$2, "BAR", "", "Open", $I$4, -$A2512, $I$6,$I$10,,$I$8,$I$12)</f>
        <v/>
      </c>
      <c r="D2512" s="3" t="str">
        <f xml:space="preserve"> RTD("cqg.rtd",,"StudyData", $I$2, "BAR", "", "High", $I$4, -$A2512, $I$6,$I$10,,$I$8,$I$12)</f>
        <v/>
      </c>
      <c r="E2512" s="3" t="str">
        <f xml:space="preserve"> RTD("cqg.rtd",,"StudyData", $I$2, "BAR", "", "Low", $I$4, -$A2512, $I$6,$I$10,,$I$8,$I$12)</f>
        <v/>
      </c>
      <c r="F2512" s="3" t="str">
        <f xml:space="preserve"> RTD("cqg.rtd",,"StudyData", $I$2, "BAR", "", "Close", $I$4, -$A2512, $I$6,$I$10,,$I$8,$I$12)</f>
        <v/>
      </c>
    </row>
    <row r="2513" spans="1:6" x14ac:dyDescent="0.3">
      <c r="A2513" s="1">
        <f t="shared" si="39"/>
        <v>2511</v>
      </c>
      <c r="B2513" s="6" t="str">
        <f xml:space="preserve"> RTD("cqg.rtd",,"StudyData", $I$2, "BAR", "", "Time", $I$4,-$A2513,$I$6,$I$10, "","False","T")</f>
        <v/>
      </c>
      <c r="C2513" s="3" t="str">
        <f xml:space="preserve"> RTD("cqg.rtd",,"StudyData", $I$2, "BAR", "", "Open", $I$4, -$A2513, $I$6,$I$10,,$I$8,$I$12)</f>
        <v/>
      </c>
      <c r="D2513" s="3" t="str">
        <f xml:space="preserve"> RTD("cqg.rtd",,"StudyData", $I$2, "BAR", "", "High", $I$4, -$A2513, $I$6,$I$10,,$I$8,$I$12)</f>
        <v/>
      </c>
      <c r="E2513" s="3" t="str">
        <f xml:space="preserve"> RTD("cqg.rtd",,"StudyData", $I$2, "BAR", "", "Low", $I$4, -$A2513, $I$6,$I$10,,$I$8,$I$12)</f>
        <v/>
      </c>
      <c r="F2513" s="3" t="str">
        <f xml:space="preserve"> RTD("cqg.rtd",,"StudyData", $I$2, "BAR", "", "Close", $I$4, -$A2513, $I$6,$I$10,,$I$8,$I$12)</f>
        <v/>
      </c>
    </row>
    <row r="2514" spans="1:6" x14ac:dyDescent="0.3">
      <c r="A2514" s="1">
        <f t="shared" si="39"/>
        <v>2512</v>
      </c>
      <c r="B2514" s="6" t="str">
        <f xml:space="preserve"> RTD("cqg.rtd",,"StudyData", $I$2, "BAR", "", "Time", $I$4,-$A2514,$I$6,$I$10, "","False","T")</f>
        <v/>
      </c>
      <c r="C2514" s="3" t="str">
        <f xml:space="preserve"> RTD("cqg.rtd",,"StudyData", $I$2, "BAR", "", "Open", $I$4, -$A2514, $I$6,$I$10,,$I$8,$I$12)</f>
        <v/>
      </c>
      <c r="D2514" s="3" t="str">
        <f xml:space="preserve"> RTD("cqg.rtd",,"StudyData", $I$2, "BAR", "", "High", $I$4, -$A2514, $I$6,$I$10,,$I$8,$I$12)</f>
        <v/>
      </c>
      <c r="E2514" s="3" t="str">
        <f xml:space="preserve"> RTD("cqg.rtd",,"StudyData", $I$2, "BAR", "", "Low", $I$4, -$A2514, $I$6,$I$10,,$I$8,$I$12)</f>
        <v/>
      </c>
      <c r="F2514" s="3" t="str">
        <f xml:space="preserve"> RTD("cqg.rtd",,"StudyData", $I$2, "BAR", "", "Close", $I$4, -$A2514, $I$6,$I$10,,$I$8,$I$12)</f>
        <v/>
      </c>
    </row>
    <row r="2515" spans="1:6" x14ac:dyDescent="0.3">
      <c r="A2515" s="1">
        <f t="shared" si="39"/>
        <v>2513</v>
      </c>
      <c r="B2515" s="6" t="str">
        <f xml:space="preserve"> RTD("cqg.rtd",,"StudyData", $I$2, "BAR", "", "Time", $I$4,-$A2515,$I$6,$I$10, "","False","T")</f>
        <v/>
      </c>
      <c r="C2515" s="3" t="str">
        <f xml:space="preserve"> RTD("cqg.rtd",,"StudyData", $I$2, "BAR", "", "Open", $I$4, -$A2515, $I$6,$I$10,,$I$8,$I$12)</f>
        <v/>
      </c>
      <c r="D2515" s="3" t="str">
        <f xml:space="preserve"> RTD("cqg.rtd",,"StudyData", $I$2, "BAR", "", "High", $I$4, -$A2515, $I$6,$I$10,,$I$8,$I$12)</f>
        <v/>
      </c>
      <c r="E2515" s="3" t="str">
        <f xml:space="preserve"> RTD("cqg.rtd",,"StudyData", $I$2, "BAR", "", "Low", $I$4, -$A2515, $I$6,$I$10,,$I$8,$I$12)</f>
        <v/>
      </c>
      <c r="F2515" s="3" t="str">
        <f xml:space="preserve"> RTD("cqg.rtd",,"StudyData", $I$2, "BAR", "", "Close", $I$4, -$A2515, $I$6,$I$10,,$I$8,$I$12)</f>
        <v/>
      </c>
    </row>
    <row r="2516" spans="1:6" x14ac:dyDescent="0.3">
      <c r="A2516" s="1">
        <f t="shared" si="39"/>
        <v>2514</v>
      </c>
      <c r="B2516" s="6" t="str">
        <f xml:space="preserve"> RTD("cqg.rtd",,"StudyData", $I$2, "BAR", "", "Time", $I$4,-$A2516,$I$6,$I$10, "","False","T")</f>
        <v/>
      </c>
      <c r="C2516" s="3" t="str">
        <f xml:space="preserve"> RTD("cqg.rtd",,"StudyData", $I$2, "BAR", "", "Open", $I$4, -$A2516, $I$6,$I$10,,$I$8,$I$12)</f>
        <v/>
      </c>
      <c r="D2516" s="3" t="str">
        <f xml:space="preserve"> RTD("cqg.rtd",,"StudyData", $I$2, "BAR", "", "High", $I$4, -$A2516, $I$6,$I$10,,$I$8,$I$12)</f>
        <v/>
      </c>
      <c r="E2516" s="3" t="str">
        <f xml:space="preserve"> RTD("cqg.rtd",,"StudyData", $I$2, "BAR", "", "Low", $I$4, -$A2516, $I$6,$I$10,,$I$8,$I$12)</f>
        <v/>
      </c>
      <c r="F2516" s="3" t="str">
        <f xml:space="preserve"> RTD("cqg.rtd",,"StudyData", $I$2, "BAR", "", "Close", $I$4, -$A2516, $I$6,$I$10,,$I$8,$I$12)</f>
        <v/>
      </c>
    </row>
    <row r="2517" spans="1:6" x14ac:dyDescent="0.3">
      <c r="A2517" s="1">
        <f t="shared" si="39"/>
        <v>2515</v>
      </c>
      <c r="B2517" s="6" t="str">
        <f xml:space="preserve"> RTD("cqg.rtd",,"StudyData", $I$2, "BAR", "", "Time", $I$4,-$A2517,$I$6,$I$10, "","False","T")</f>
        <v/>
      </c>
      <c r="C2517" s="3" t="str">
        <f xml:space="preserve"> RTD("cqg.rtd",,"StudyData", $I$2, "BAR", "", "Open", $I$4, -$A2517, $I$6,$I$10,,$I$8,$I$12)</f>
        <v/>
      </c>
      <c r="D2517" s="3" t="str">
        <f xml:space="preserve"> RTD("cqg.rtd",,"StudyData", $I$2, "BAR", "", "High", $I$4, -$A2517, $I$6,$I$10,,$I$8,$I$12)</f>
        <v/>
      </c>
      <c r="E2517" s="3" t="str">
        <f xml:space="preserve"> RTD("cqg.rtd",,"StudyData", $I$2, "BAR", "", "Low", $I$4, -$A2517, $I$6,$I$10,,$I$8,$I$12)</f>
        <v/>
      </c>
      <c r="F2517" s="3" t="str">
        <f xml:space="preserve"> RTD("cqg.rtd",,"StudyData", $I$2, "BAR", "", "Close", $I$4, -$A2517, $I$6,$I$10,,$I$8,$I$12)</f>
        <v/>
      </c>
    </row>
    <row r="2518" spans="1:6" x14ac:dyDescent="0.3">
      <c r="A2518" s="1">
        <f t="shared" si="39"/>
        <v>2516</v>
      </c>
      <c r="B2518" s="6" t="str">
        <f xml:space="preserve"> RTD("cqg.rtd",,"StudyData", $I$2, "BAR", "", "Time", $I$4,-$A2518,$I$6,$I$10, "","False","T")</f>
        <v/>
      </c>
      <c r="C2518" s="3" t="str">
        <f xml:space="preserve"> RTD("cqg.rtd",,"StudyData", $I$2, "BAR", "", "Open", $I$4, -$A2518, $I$6,$I$10,,$I$8,$I$12)</f>
        <v/>
      </c>
      <c r="D2518" s="3" t="str">
        <f xml:space="preserve"> RTD("cqg.rtd",,"StudyData", $I$2, "BAR", "", "High", $I$4, -$A2518, $I$6,$I$10,,$I$8,$I$12)</f>
        <v/>
      </c>
      <c r="E2518" s="3" t="str">
        <f xml:space="preserve"> RTD("cqg.rtd",,"StudyData", $I$2, "BAR", "", "Low", $I$4, -$A2518, $I$6,$I$10,,$I$8,$I$12)</f>
        <v/>
      </c>
      <c r="F2518" s="3" t="str">
        <f xml:space="preserve"> RTD("cqg.rtd",,"StudyData", $I$2, "BAR", "", "Close", $I$4, -$A2518, $I$6,$I$10,,$I$8,$I$12)</f>
        <v/>
      </c>
    </row>
    <row r="2519" spans="1:6" x14ac:dyDescent="0.3">
      <c r="A2519" s="1">
        <f t="shared" si="39"/>
        <v>2517</v>
      </c>
      <c r="B2519" s="6" t="str">
        <f xml:space="preserve"> RTD("cqg.rtd",,"StudyData", $I$2, "BAR", "", "Time", $I$4,-$A2519,$I$6,$I$10, "","False","T")</f>
        <v/>
      </c>
      <c r="C2519" s="3" t="str">
        <f xml:space="preserve"> RTD("cqg.rtd",,"StudyData", $I$2, "BAR", "", "Open", $I$4, -$A2519, $I$6,$I$10,,$I$8,$I$12)</f>
        <v/>
      </c>
      <c r="D2519" s="3" t="str">
        <f xml:space="preserve"> RTD("cqg.rtd",,"StudyData", $I$2, "BAR", "", "High", $I$4, -$A2519, $I$6,$I$10,,$I$8,$I$12)</f>
        <v/>
      </c>
      <c r="E2519" s="3" t="str">
        <f xml:space="preserve"> RTD("cqg.rtd",,"StudyData", $I$2, "BAR", "", "Low", $I$4, -$A2519, $I$6,$I$10,,$I$8,$I$12)</f>
        <v/>
      </c>
      <c r="F2519" s="3" t="str">
        <f xml:space="preserve"> RTD("cqg.rtd",,"StudyData", $I$2, "BAR", "", "Close", $I$4, -$A2519, $I$6,$I$10,,$I$8,$I$12)</f>
        <v/>
      </c>
    </row>
    <row r="2520" spans="1:6" x14ac:dyDescent="0.3">
      <c r="A2520" s="1">
        <f t="shared" si="39"/>
        <v>2518</v>
      </c>
      <c r="B2520" s="6" t="str">
        <f xml:space="preserve"> RTD("cqg.rtd",,"StudyData", $I$2, "BAR", "", "Time", $I$4,-$A2520,$I$6,$I$10, "","False","T")</f>
        <v/>
      </c>
      <c r="C2520" s="3" t="str">
        <f xml:space="preserve"> RTD("cqg.rtd",,"StudyData", $I$2, "BAR", "", "Open", $I$4, -$A2520, $I$6,$I$10,,$I$8,$I$12)</f>
        <v/>
      </c>
      <c r="D2520" s="3" t="str">
        <f xml:space="preserve"> RTD("cqg.rtd",,"StudyData", $I$2, "BAR", "", "High", $I$4, -$A2520, $I$6,$I$10,,$I$8,$I$12)</f>
        <v/>
      </c>
      <c r="E2520" s="3" t="str">
        <f xml:space="preserve"> RTD("cqg.rtd",,"StudyData", $I$2, "BAR", "", "Low", $I$4, -$A2520, $I$6,$I$10,,$I$8,$I$12)</f>
        <v/>
      </c>
      <c r="F2520" s="3" t="str">
        <f xml:space="preserve"> RTD("cqg.rtd",,"StudyData", $I$2, "BAR", "", "Close", $I$4, -$A2520, $I$6,$I$10,,$I$8,$I$12)</f>
        <v/>
      </c>
    </row>
    <row r="2521" spans="1:6" x14ac:dyDescent="0.3">
      <c r="A2521" s="1">
        <f t="shared" si="39"/>
        <v>2519</v>
      </c>
      <c r="B2521" s="6" t="str">
        <f xml:space="preserve"> RTD("cqg.rtd",,"StudyData", $I$2, "BAR", "", "Time", $I$4,-$A2521,$I$6,$I$10, "","False","T")</f>
        <v/>
      </c>
      <c r="C2521" s="3" t="str">
        <f xml:space="preserve"> RTD("cqg.rtd",,"StudyData", $I$2, "BAR", "", "Open", $I$4, -$A2521, $I$6,$I$10,,$I$8,$I$12)</f>
        <v/>
      </c>
      <c r="D2521" s="3" t="str">
        <f xml:space="preserve"> RTD("cqg.rtd",,"StudyData", $I$2, "BAR", "", "High", $I$4, -$A2521, $I$6,$I$10,,$I$8,$I$12)</f>
        <v/>
      </c>
      <c r="E2521" s="3" t="str">
        <f xml:space="preserve"> RTD("cqg.rtd",,"StudyData", $I$2, "BAR", "", "Low", $I$4, -$A2521, $I$6,$I$10,,$I$8,$I$12)</f>
        <v/>
      </c>
      <c r="F2521" s="3" t="str">
        <f xml:space="preserve"> RTD("cqg.rtd",,"StudyData", $I$2, "BAR", "", "Close", $I$4, -$A2521, $I$6,$I$10,,$I$8,$I$12)</f>
        <v/>
      </c>
    </row>
    <row r="2522" spans="1:6" x14ac:dyDescent="0.3">
      <c r="A2522" s="1">
        <f t="shared" si="39"/>
        <v>2520</v>
      </c>
      <c r="B2522" s="6" t="str">
        <f xml:space="preserve"> RTD("cqg.rtd",,"StudyData", $I$2, "BAR", "", "Time", $I$4,-$A2522,$I$6,$I$10, "","False","T")</f>
        <v/>
      </c>
      <c r="C2522" s="3" t="str">
        <f xml:space="preserve"> RTD("cqg.rtd",,"StudyData", $I$2, "BAR", "", "Open", $I$4, -$A2522, $I$6,$I$10,,$I$8,$I$12)</f>
        <v/>
      </c>
      <c r="D2522" s="3" t="str">
        <f xml:space="preserve"> RTD("cqg.rtd",,"StudyData", $I$2, "BAR", "", "High", $I$4, -$A2522, $I$6,$I$10,,$I$8,$I$12)</f>
        <v/>
      </c>
      <c r="E2522" s="3" t="str">
        <f xml:space="preserve"> RTD("cqg.rtd",,"StudyData", $I$2, "BAR", "", "Low", $I$4, -$A2522, $I$6,$I$10,,$I$8,$I$12)</f>
        <v/>
      </c>
      <c r="F2522" s="3" t="str">
        <f xml:space="preserve"> RTD("cqg.rtd",,"StudyData", $I$2, "BAR", "", "Close", $I$4, -$A2522, $I$6,$I$10,,$I$8,$I$12)</f>
        <v/>
      </c>
    </row>
    <row r="2523" spans="1:6" x14ac:dyDescent="0.3">
      <c r="A2523" s="1">
        <f t="shared" si="39"/>
        <v>2521</v>
      </c>
      <c r="B2523" s="6" t="str">
        <f xml:space="preserve"> RTD("cqg.rtd",,"StudyData", $I$2, "BAR", "", "Time", $I$4,-$A2523,$I$6,$I$10, "","False","T")</f>
        <v/>
      </c>
      <c r="C2523" s="3" t="str">
        <f xml:space="preserve"> RTD("cqg.rtd",,"StudyData", $I$2, "BAR", "", "Open", $I$4, -$A2523, $I$6,$I$10,,$I$8,$I$12)</f>
        <v/>
      </c>
      <c r="D2523" s="3" t="str">
        <f xml:space="preserve"> RTD("cqg.rtd",,"StudyData", $I$2, "BAR", "", "High", $I$4, -$A2523, $I$6,$I$10,,$I$8,$I$12)</f>
        <v/>
      </c>
      <c r="E2523" s="3" t="str">
        <f xml:space="preserve"> RTD("cqg.rtd",,"StudyData", $I$2, "BAR", "", "Low", $I$4, -$A2523, $I$6,$I$10,,$I$8,$I$12)</f>
        <v/>
      </c>
      <c r="F2523" s="3" t="str">
        <f xml:space="preserve"> RTD("cqg.rtd",,"StudyData", $I$2, "BAR", "", "Close", $I$4, -$A2523, $I$6,$I$10,,$I$8,$I$12)</f>
        <v/>
      </c>
    </row>
    <row r="2524" spans="1:6" x14ac:dyDescent="0.3">
      <c r="A2524" s="1">
        <f t="shared" si="39"/>
        <v>2522</v>
      </c>
      <c r="B2524" s="6" t="str">
        <f xml:space="preserve"> RTD("cqg.rtd",,"StudyData", $I$2, "BAR", "", "Time", $I$4,-$A2524,$I$6,$I$10, "","False","T")</f>
        <v/>
      </c>
      <c r="C2524" s="3" t="str">
        <f xml:space="preserve"> RTD("cqg.rtd",,"StudyData", $I$2, "BAR", "", "Open", $I$4, -$A2524, $I$6,$I$10,,$I$8,$I$12)</f>
        <v/>
      </c>
      <c r="D2524" s="3" t="str">
        <f xml:space="preserve"> RTD("cqg.rtd",,"StudyData", $I$2, "BAR", "", "High", $I$4, -$A2524, $I$6,$I$10,,$I$8,$I$12)</f>
        <v/>
      </c>
      <c r="E2524" s="3" t="str">
        <f xml:space="preserve"> RTD("cqg.rtd",,"StudyData", $I$2, "BAR", "", "Low", $I$4, -$A2524, $I$6,$I$10,,$I$8,$I$12)</f>
        <v/>
      </c>
      <c r="F2524" s="3" t="str">
        <f xml:space="preserve"> RTD("cqg.rtd",,"StudyData", $I$2, "BAR", "", "Close", $I$4, -$A2524, $I$6,$I$10,,$I$8,$I$12)</f>
        <v/>
      </c>
    </row>
    <row r="2525" spans="1:6" x14ac:dyDescent="0.3">
      <c r="A2525" s="1">
        <f t="shared" si="39"/>
        <v>2523</v>
      </c>
      <c r="B2525" s="6" t="str">
        <f xml:space="preserve"> RTD("cqg.rtd",,"StudyData", $I$2, "BAR", "", "Time", $I$4,-$A2525,$I$6,$I$10, "","False","T")</f>
        <v/>
      </c>
      <c r="C2525" s="3" t="str">
        <f xml:space="preserve"> RTD("cqg.rtd",,"StudyData", $I$2, "BAR", "", "Open", $I$4, -$A2525, $I$6,$I$10,,$I$8,$I$12)</f>
        <v/>
      </c>
      <c r="D2525" s="3" t="str">
        <f xml:space="preserve"> RTD("cqg.rtd",,"StudyData", $I$2, "BAR", "", "High", $I$4, -$A2525, $I$6,$I$10,,$I$8,$I$12)</f>
        <v/>
      </c>
      <c r="E2525" s="3" t="str">
        <f xml:space="preserve"> RTD("cqg.rtd",,"StudyData", $I$2, "BAR", "", "Low", $I$4, -$A2525, $I$6,$I$10,,$I$8,$I$12)</f>
        <v/>
      </c>
      <c r="F2525" s="3" t="str">
        <f xml:space="preserve"> RTD("cqg.rtd",,"StudyData", $I$2, "BAR", "", "Close", $I$4, -$A2525, $I$6,$I$10,,$I$8,$I$12)</f>
        <v/>
      </c>
    </row>
    <row r="2526" spans="1:6" x14ac:dyDescent="0.3">
      <c r="A2526" s="1">
        <f t="shared" si="39"/>
        <v>2524</v>
      </c>
      <c r="B2526" s="6" t="str">
        <f xml:space="preserve"> RTD("cqg.rtd",,"StudyData", $I$2, "BAR", "", "Time", $I$4,-$A2526,$I$6,$I$10, "","False","T")</f>
        <v/>
      </c>
      <c r="C2526" s="3" t="str">
        <f xml:space="preserve"> RTD("cqg.rtd",,"StudyData", $I$2, "BAR", "", "Open", $I$4, -$A2526, $I$6,$I$10,,$I$8,$I$12)</f>
        <v/>
      </c>
      <c r="D2526" s="3" t="str">
        <f xml:space="preserve"> RTD("cqg.rtd",,"StudyData", $I$2, "BAR", "", "High", $I$4, -$A2526, $I$6,$I$10,,$I$8,$I$12)</f>
        <v/>
      </c>
      <c r="E2526" s="3" t="str">
        <f xml:space="preserve"> RTD("cqg.rtd",,"StudyData", $I$2, "BAR", "", "Low", $I$4, -$A2526, $I$6,$I$10,,$I$8,$I$12)</f>
        <v/>
      </c>
      <c r="F2526" s="3" t="str">
        <f xml:space="preserve"> RTD("cqg.rtd",,"StudyData", $I$2, "BAR", "", "Close", $I$4, -$A2526, $I$6,$I$10,,$I$8,$I$12)</f>
        <v/>
      </c>
    </row>
    <row r="2527" spans="1:6" x14ac:dyDescent="0.3">
      <c r="A2527" s="1">
        <f t="shared" si="39"/>
        <v>2525</v>
      </c>
      <c r="B2527" s="6" t="str">
        <f xml:space="preserve"> RTD("cqg.rtd",,"StudyData", $I$2, "BAR", "", "Time", $I$4,-$A2527,$I$6,$I$10, "","False","T")</f>
        <v/>
      </c>
      <c r="C2527" s="3" t="str">
        <f xml:space="preserve"> RTD("cqg.rtd",,"StudyData", $I$2, "BAR", "", "Open", $I$4, -$A2527, $I$6,$I$10,,$I$8,$I$12)</f>
        <v/>
      </c>
      <c r="D2527" s="3" t="str">
        <f xml:space="preserve"> RTD("cqg.rtd",,"StudyData", $I$2, "BAR", "", "High", $I$4, -$A2527, $I$6,$I$10,,$I$8,$I$12)</f>
        <v/>
      </c>
      <c r="E2527" s="3" t="str">
        <f xml:space="preserve"> RTD("cqg.rtd",,"StudyData", $I$2, "BAR", "", "Low", $I$4, -$A2527, $I$6,$I$10,,$I$8,$I$12)</f>
        <v/>
      </c>
      <c r="F2527" s="3" t="str">
        <f xml:space="preserve"> RTD("cqg.rtd",,"StudyData", $I$2, "BAR", "", "Close", $I$4, -$A2527, $I$6,$I$10,,$I$8,$I$12)</f>
        <v/>
      </c>
    </row>
    <row r="2528" spans="1:6" x14ac:dyDescent="0.3">
      <c r="A2528" s="1">
        <f t="shared" si="39"/>
        <v>2526</v>
      </c>
      <c r="B2528" s="6" t="str">
        <f xml:space="preserve"> RTD("cqg.rtd",,"StudyData", $I$2, "BAR", "", "Time", $I$4,-$A2528,$I$6,$I$10, "","False","T")</f>
        <v/>
      </c>
      <c r="C2528" s="3" t="str">
        <f xml:space="preserve"> RTD("cqg.rtd",,"StudyData", $I$2, "BAR", "", "Open", $I$4, -$A2528, $I$6,$I$10,,$I$8,$I$12)</f>
        <v/>
      </c>
      <c r="D2528" s="3" t="str">
        <f xml:space="preserve"> RTD("cqg.rtd",,"StudyData", $I$2, "BAR", "", "High", $I$4, -$A2528, $I$6,$I$10,,$I$8,$I$12)</f>
        <v/>
      </c>
      <c r="E2528" s="3" t="str">
        <f xml:space="preserve"> RTD("cqg.rtd",,"StudyData", $I$2, "BAR", "", "Low", $I$4, -$A2528, $I$6,$I$10,,$I$8,$I$12)</f>
        <v/>
      </c>
      <c r="F2528" s="3" t="str">
        <f xml:space="preserve"> RTD("cqg.rtd",,"StudyData", $I$2, "BAR", "", "Close", $I$4, -$A2528, $I$6,$I$10,,$I$8,$I$12)</f>
        <v/>
      </c>
    </row>
    <row r="2529" spans="1:6" x14ac:dyDescent="0.3">
      <c r="A2529" s="1">
        <f t="shared" si="39"/>
        <v>2527</v>
      </c>
      <c r="B2529" s="6" t="str">
        <f xml:space="preserve"> RTD("cqg.rtd",,"StudyData", $I$2, "BAR", "", "Time", $I$4,-$A2529,$I$6,$I$10, "","False","T")</f>
        <v/>
      </c>
      <c r="C2529" s="3" t="str">
        <f xml:space="preserve"> RTD("cqg.rtd",,"StudyData", $I$2, "BAR", "", "Open", $I$4, -$A2529, $I$6,$I$10,,$I$8,$I$12)</f>
        <v/>
      </c>
      <c r="D2529" s="3" t="str">
        <f xml:space="preserve"> RTD("cqg.rtd",,"StudyData", $I$2, "BAR", "", "High", $I$4, -$A2529, $I$6,$I$10,,$I$8,$I$12)</f>
        <v/>
      </c>
      <c r="E2529" s="3" t="str">
        <f xml:space="preserve"> RTD("cqg.rtd",,"StudyData", $I$2, "BAR", "", "Low", $I$4, -$A2529, $I$6,$I$10,,$I$8,$I$12)</f>
        <v/>
      </c>
      <c r="F2529" s="3" t="str">
        <f xml:space="preserve"> RTD("cqg.rtd",,"StudyData", $I$2, "BAR", "", "Close", $I$4, -$A2529, $I$6,$I$10,,$I$8,$I$12)</f>
        <v/>
      </c>
    </row>
    <row r="2530" spans="1:6" x14ac:dyDescent="0.3">
      <c r="A2530" s="1">
        <f t="shared" si="39"/>
        <v>2528</v>
      </c>
      <c r="B2530" s="6" t="str">
        <f xml:space="preserve"> RTD("cqg.rtd",,"StudyData", $I$2, "BAR", "", "Time", $I$4,-$A2530,$I$6,$I$10, "","False","T")</f>
        <v/>
      </c>
      <c r="C2530" s="3" t="str">
        <f xml:space="preserve"> RTD("cqg.rtd",,"StudyData", $I$2, "BAR", "", "Open", $I$4, -$A2530, $I$6,$I$10,,$I$8,$I$12)</f>
        <v/>
      </c>
      <c r="D2530" s="3" t="str">
        <f xml:space="preserve"> RTD("cqg.rtd",,"StudyData", $I$2, "BAR", "", "High", $I$4, -$A2530, $I$6,$I$10,,$I$8,$I$12)</f>
        <v/>
      </c>
      <c r="E2530" s="3" t="str">
        <f xml:space="preserve"> RTD("cqg.rtd",,"StudyData", $I$2, "BAR", "", "Low", $I$4, -$A2530, $I$6,$I$10,,$I$8,$I$12)</f>
        <v/>
      </c>
      <c r="F2530" s="3" t="str">
        <f xml:space="preserve"> RTD("cqg.rtd",,"StudyData", $I$2, "BAR", "", "Close", $I$4, -$A2530, $I$6,$I$10,,$I$8,$I$12)</f>
        <v/>
      </c>
    </row>
    <row r="2531" spans="1:6" x14ac:dyDescent="0.3">
      <c r="A2531" s="1">
        <f t="shared" si="39"/>
        <v>2529</v>
      </c>
      <c r="B2531" s="6" t="str">
        <f xml:space="preserve"> RTD("cqg.rtd",,"StudyData", $I$2, "BAR", "", "Time", $I$4,-$A2531,$I$6,$I$10, "","False","T")</f>
        <v/>
      </c>
      <c r="C2531" s="3" t="str">
        <f xml:space="preserve"> RTD("cqg.rtd",,"StudyData", $I$2, "BAR", "", "Open", $I$4, -$A2531, $I$6,$I$10,,$I$8,$I$12)</f>
        <v/>
      </c>
      <c r="D2531" s="3" t="str">
        <f xml:space="preserve"> RTD("cqg.rtd",,"StudyData", $I$2, "BAR", "", "High", $I$4, -$A2531, $I$6,$I$10,,$I$8,$I$12)</f>
        <v/>
      </c>
      <c r="E2531" s="3" t="str">
        <f xml:space="preserve"> RTD("cqg.rtd",,"StudyData", $I$2, "BAR", "", "Low", $I$4, -$A2531, $I$6,$I$10,,$I$8,$I$12)</f>
        <v/>
      </c>
      <c r="F2531" s="3" t="str">
        <f xml:space="preserve"> RTD("cqg.rtd",,"StudyData", $I$2, "BAR", "", "Close", $I$4, -$A2531, $I$6,$I$10,,$I$8,$I$12)</f>
        <v/>
      </c>
    </row>
    <row r="2532" spans="1:6" x14ac:dyDescent="0.3">
      <c r="A2532" s="1">
        <f t="shared" si="39"/>
        <v>2530</v>
      </c>
      <c r="B2532" s="6" t="str">
        <f xml:space="preserve"> RTD("cqg.rtd",,"StudyData", $I$2, "BAR", "", "Time", $I$4,-$A2532,$I$6,$I$10, "","False","T")</f>
        <v/>
      </c>
      <c r="C2532" s="3" t="str">
        <f xml:space="preserve"> RTD("cqg.rtd",,"StudyData", $I$2, "BAR", "", "Open", $I$4, -$A2532, $I$6,$I$10,,$I$8,$I$12)</f>
        <v/>
      </c>
      <c r="D2532" s="3" t="str">
        <f xml:space="preserve"> RTD("cqg.rtd",,"StudyData", $I$2, "BAR", "", "High", $I$4, -$A2532, $I$6,$I$10,,$I$8,$I$12)</f>
        <v/>
      </c>
      <c r="E2532" s="3" t="str">
        <f xml:space="preserve"> RTD("cqg.rtd",,"StudyData", $I$2, "BAR", "", "Low", $I$4, -$A2532, $I$6,$I$10,,$I$8,$I$12)</f>
        <v/>
      </c>
      <c r="F2532" s="3" t="str">
        <f xml:space="preserve"> RTD("cqg.rtd",,"StudyData", $I$2, "BAR", "", "Close", $I$4, -$A2532, $I$6,$I$10,,$I$8,$I$12)</f>
        <v/>
      </c>
    </row>
    <row r="2533" spans="1:6" x14ac:dyDescent="0.3">
      <c r="A2533" s="1">
        <f t="shared" si="39"/>
        <v>2531</v>
      </c>
      <c r="B2533" s="6" t="str">
        <f xml:space="preserve"> RTD("cqg.rtd",,"StudyData", $I$2, "BAR", "", "Time", $I$4,-$A2533,$I$6,$I$10, "","False","T")</f>
        <v/>
      </c>
      <c r="C2533" s="3" t="str">
        <f xml:space="preserve"> RTD("cqg.rtd",,"StudyData", $I$2, "BAR", "", "Open", $I$4, -$A2533, $I$6,$I$10,,$I$8,$I$12)</f>
        <v/>
      </c>
      <c r="D2533" s="3" t="str">
        <f xml:space="preserve"> RTD("cqg.rtd",,"StudyData", $I$2, "BAR", "", "High", $I$4, -$A2533, $I$6,$I$10,,$I$8,$I$12)</f>
        <v/>
      </c>
      <c r="E2533" s="3" t="str">
        <f xml:space="preserve"> RTD("cqg.rtd",,"StudyData", $I$2, "BAR", "", "Low", $I$4, -$A2533, $I$6,$I$10,,$I$8,$I$12)</f>
        <v/>
      </c>
      <c r="F2533" s="3" t="str">
        <f xml:space="preserve"> RTD("cqg.rtd",,"StudyData", $I$2, "BAR", "", "Close", $I$4, -$A2533, $I$6,$I$10,,$I$8,$I$12)</f>
        <v/>
      </c>
    </row>
    <row r="2534" spans="1:6" x14ac:dyDescent="0.3">
      <c r="A2534" s="1">
        <f t="shared" si="39"/>
        <v>2532</v>
      </c>
      <c r="B2534" s="6" t="str">
        <f xml:space="preserve"> RTD("cqg.rtd",,"StudyData", $I$2, "BAR", "", "Time", $I$4,-$A2534,$I$6,$I$10, "","False","T")</f>
        <v/>
      </c>
      <c r="C2534" s="3" t="str">
        <f xml:space="preserve"> RTD("cqg.rtd",,"StudyData", $I$2, "BAR", "", "Open", $I$4, -$A2534, $I$6,$I$10,,$I$8,$I$12)</f>
        <v/>
      </c>
      <c r="D2534" s="3" t="str">
        <f xml:space="preserve"> RTD("cqg.rtd",,"StudyData", $I$2, "BAR", "", "High", $I$4, -$A2534, $I$6,$I$10,,$I$8,$I$12)</f>
        <v/>
      </c>
      <c r="E2534" s="3" t="str">
        <f xml:space="preserve"> RTD("cqg.rtd",,"StudyData", $I$2, "BAR", "", "Low", $I$4, -$A2534, $I$6,$I$10,,$I$8,$I$12)</f>
        <v/>
      </c>
      <c r="F2534" s="3" t="str">
        <f xml:space="preserve"> RTD("cqg.rtd",,"StudyData", $I$2, "BAR", "", "Close", $I$4, -$A2534, $I$6,$I$10,,$I$8,$I$12)</f>
        <v/>
      </c>
    </row>
    <row r="2535" spans="1:6" x14ac:dyDescent="0.3">
      <c r="A2535" s="1">
        <f t="shared" si="39"/>
        <v>2533</v>
      </c>
      <c r="B2535" s="6" t="str">
        <f xml:space="preserve"> RTD("cqg.rtd",,"StudyData", $I$2, "BAR", "", "Time", $I$4,-$A2535,$I$6,$I$10, "","False","T")</f>
        <v/>
      </c>
      <c r="C2535" s="3" t="str">
        <f xml:space="preserve"> RTD("cqg.rtd",,"StudyData", $I$2, "BAR", "", "Open", $I$4, -$A2535, $I$6,$I$10,,$I$8,$I$12)</f>
        <v/>
      </c>
      <c r="D2535" s="3" t="str">
        <f xml:space="preserve"> RTD("cqg.rtd",,"StudyData", $I$2, "BAR", "", "High", $I$4, -$A2535, $I$6,$I$10,,$I$8,$I$12)</f>
        <v/>
      </c>
      <c r="E2535" s="3" t="str">
        <f xml:space="preserve"> RTD("cqg.rtd",,"StudyData", $I$2, "BAR", "", "Low", $I$4, -$A2535, $I$6,$I$10,,$I$8,$I$12)</f>
        <v/>
      </c>
      <c r="F2535" s="3" t="str">
        <f xml:space="preserve"> RTD("cqg.rtd",,"StudyData", $I$2, "BAR", "", "Close", $I$4, -$A2535, $I$6,$I$10,,$I$8,$I$12)</f>
        <v/>
      </c>
    </row>
    <row r="2536" spans="1:6" x14ac:dyDescent="0.3">
      <c r="A2536" s="1">
        <f t="shared" si="39"/>
        <v>2534</v>
      </c>
      <c r="B2536" s="6" t="str">
        <f xml:space="preserve"> RTD("cqg.rtd",,"StudyData", $I$2, "BAR", "", "Time", $I$4,-$A2536,$I$6,$I$10, "","False","T")</f>
        <v/>
      </c>
      <c r="C2536" s="3" t="str">
        <f xml:space="preserve"> RTD("cqg.rtd",,"StudyData", $I$2, "BAR", "", "Open", $I$4, -$A2536, $I$6,$I$10,,$I$8,$I$12)</f>
        <v/>
      </c>
      <c r="D2536" s="3" t="str">
        <f xml:space="preserve"> RTD("cqg.rtd",,"StudyData", $I$2, "BAR", "", "High", $I$4, -$A2536, $I$6,$I$10,,$I$8,$I$12)</f>
        <v/>
      </c>
      <c r="E2536" s="3" t="str">
        <f xml:space="preserve"> RTD("cqg.rtd",,"StudyData", $I$2, "BAR", "", "Low", $I$4, -$A2536, $I$6,$I$10,,$I$8,$I$12)</f>
        <v/>
      </c>
      <c r="F2536" s="3" t="str">
        <f xml:space="preserve"> RTD("cqg.rtd",,"StudyData", $I$2, "BAR", "", "Close", $I$4, -$A2536, $I$6,$I$10,,$I$8,$I$12)</f>
        <v/>
      </c>
    </row>
    <row r="2537" spans="1:6" x14ac:dyDescent="0.3">
      <c r="A2537" s="1">
        <f t="shared" si="39"/>
        <v>2535</v>
      </c>
      <c r="B2537" s="6" t="str">
        <f xml:space="preserve"> RTD("cqg.rtd",,"StudyData", $I$2, "BAR", "", "Time", $I$4,-$A2537,$I$6,$I$10, "","False","T")</f>
        <v/>
      </c>
      <c r="C2537" s="3" t="str">
        <f xml:space="preserve"> RTD("cqg.rtd",,"StudyData", $I$2, "BAR", "", "Open", $I$4, -$A2537, $I$6,$I$10,,$I$8,$I$12)</f>
        <v/>
      </c>
      <c r="D2537" s="3" t="str">
        <f xml:space="preserve"> RTD("cqg.rtd",,"StudyData", $I$2, "BAR", "", "High", $I$4, -$A2537, $I$6,$I$10,,$I$8,$I$12)</f>
        <v/>
      </c>
      <c r="E2537" s="3" t="str">
        <f xml:space="preserve"> RTD("cqg.rtd",,"StudyData", $I$2, "BAR", "", "Low", $I$4, -$A2537, $I$6,$I$10,,$I$8,$I$12)</f>
        <v/>
      </c>
      <c r="F2537" s="3" t="str">
        <f xml:space="preserve"> RTD("cqg.rtd",,"StudyData", $I$2, "BAR", "", "Close", $I$4, -$A2537, $I$6,$I$10,,$I$8,$I$12)</f>
        <v/>
      </c>
    </row>
    <row r="2538" spans="1:6" x14ac:dyDescent="0.3">
      <c r="A2538" s="1">
        <f t="shared" si="39"/>
        <v>2536</v>
      </c>
      <c r="B2538" s="6" t="str">
        <f xml:space="preserve"> RTD("cqg.rtd",,"StudyData", $I$2, "BAR", "", "Time", $I$4,-$A2538,$I$6,$I$10, "","False","T")</f>
        <v/>
      </c>
      <c r="C2538" s="3" t="str">
        <f xml:space="preserve"> RTD("cqg.rtd",,"StudyData", $I$2, "BAR", "", "Open", $I$4, -$A2538, $I$6,$I$10,,$I$8,$I$12)</f>
        <v/>
      </c>
      <c r="D2538" s="3" t="str">
        <f xml:space="preserve"> RTD("cqg.rtd",,"StudyData", $I$2, "BAR", "", "High", $I$4, -$A2538, $I$6,$I$10,,$I$8,$I$12)</f>
        <v/>
      </c>
      <c r="E2538" s="3" t="str">
        <f xml:space="preserve"> RTD("cqg.rtd",,"StudyData", $I$2, "BAR", "", "Low", $I$4, -$A2538, $I$6,$I$10,,$I$8,$I$12)</f>
        <v/>
      </c>
      <c r="F2538" s="3" t="str">
        <f xml:space="preserve"> RTD("cqg.rtd",,"StudyData", $I$2, "BAR", "", "Close", $I$4, -$A2538, $I$6,$I$10,,$I$8,$I$12)</f>
        <v/>
      </c>
    </row>
    <row r="2539" spans="1:6" x14ac:dyDescent="0.3">
      <c r="A2539" s="1">
        <f t="shared" si="39"/>
        <v>2537</v>
      </c>
      <c r="B2539" s="6" t="str">
        <f xml:space="preserve"> RTD("cqg.rtd",,"StudyData", $I$2, "BAR", "", "Time", $I$4,-$A2539,$I$6,$I$10, "","False","T")</f>
        <v/>
      </c>
      <c r="C2539" s="3" t="str">
        <f xml:space="preserve"> RTD("cqg.rtd",,"StudyData", $I$2, "BAR", "", "Open", $I$4, -$A2539, $I$6,$I$10,,$I$8,$I$12)</f>
        <v/>
      </c>
      <c r="D2539" s="3" t="str">
        <f xml:space="preserve"> RTD("cqg.rtd",,"StudyData", $I$2, "BAR", "", "High", $I$4, -$A2539, $I$6,$I$10,,$I$8,$I$12)</f>
        <v/>
      </c>
      <c r="E2539" s="3" t="str">
        <f xml:space="preserve"> RTD("cqg.rtd",,"StudyData", $I$2, "BAR", "", "Low", $I$4, -$A2539, $I$6,$I$10,,$I$8,$I$12)</f>
        <v/>
      </c>
      <c r="F2539" s="3" t="str">
        <f xml:space="preserve"> RTD("cqg.rtd",,"StudyData", $I$2, "BAR", "", "Close", $I$4, -$A2539, $I$6,$I$10,,$I$8,$I$12)</f>
        <v/>
      </c>
    </row>
    <row r="2540" spans="1:6" x14ac:dyDescent="0.3">
      <c r="A2540" s="1">
        <f t="shared" si="39"/>
        <v>2538</v>
      </c>
      <c r="B2540" s="6" t="str">
        <f xml:space="preserve"> RTD("cqg.rtd",,"StudyData", $I$2, "BAR", "", "Time", $I$4,-$A2540,$I$6,$I$10, "","False","T")</f>
        <v/>
      </c>
      <c r="C2540" s="3" t="str">
        <f xml:space="preserve"> RTD("cqg.rtd",,"StudyData", $I$2, "BAR", "", "Open", $I$4, -$A2540, $I$6,$I$10,,$I$8,$I$12)</f>
        <v/>
      </c>
      <c r="D2540" s="3" t="str">
        <f xml:space="preserve"> RTD("cqg.rtd",,"StudyData", $I$2, "BAR", "", "High", $I$4, -$A2540, $I$6,$I$10,,$I$8,$I$12)</f>
        <v/>
      </c>
      <c r="E2540" s="3" t="str">
        <f xml:space="preserve"> RTD("cqg.rtd",,"StudyData", $I$2, "BAR", "", "Low", $I$4, -$A2540, $I$6,$I$10,,$I$8,$I$12)</f>
        <v/>
      </c>
      <c r="F2540" s="3" t="str">
        <f xml:space="preserve"> RTD("cqg.rtd",,"StudyData", $I$2, "BAR", "", "Close", $I$4, -$A2540, $I$6,$I$10,,$I$8,$I$12)</f>
        <v/>
      </c>
    </row>
    <row r="2541" spans="1:6" x14ac:dyDescent="0.3">
      <c r="A2541" s="1">
        <f t="shared" si="39"/>
        <v>2539</v>
      </c>
      <c r="B2541" s="6" t="str">
        <f xml:space="preserve"> RTD("cqg.rtd",,"StudyData", $I$2, "BAR", "", "Time", $I$4,-$A2541,$I$6,$I$10, "","False","T")</f>
        <v/>
      </c>
      <c r="C2541" s="3" t="str">
        <f xml:space="preserve"> RTD("cqg.rtd",,"StudyData", $I$2, "BAR", "", "Open", $I$4, -$A2541, $I$6,$I$10,,$I$8,$I$12)</f>
        <v/>
      </c>
      <c r="D2541" s="3" t="str">
        <f xml:space="preserve"> RTD("cqg.rtd",,"StudyData", $I$2, "BAR", "", "High", $I$4, -$A2541, $I$6,$I$10,,$I$8,$I$12)</f>
        <v/>
      </c>
      <c r="E2541" s="3" t="str">
        <f xml:space="preserve"> RTD("cqg.rtd",,"StudyData", $I$2, "BAR", "", "Low", $I$4, -$A2541, $I$6,$I$10,,$I$8,$I$12)</f>
        <v/>
      </c>
      <c r="F2541" s="3" t="str">
        <f xml:space="preserve"> RTD("cqg.rtd",,"StudyData", $I$2, "BAR", "", "Close", $I$4, -$A2541, $I$6,$I$10,,$I$8,$I$12)</f>
        <v/>
      </c>
    </row>
    <row r="2542" spans="1:6" x14ac:dyDescent="0.3">
      <c r="A2542" s="1">
        <f t="shared" si="39"/>
        <v>2540</v>
      </c>
      <c r="B2542" s="6" t="str">
        <f xml:space="preserve"> RTD("cqg.rtd",,"StudyData", $I$2, "BAR", "", "Time", $I$4,-$A2542,$I$6,$I$10, "","False","T")</f>
        <v/>
      </c>
      <c r="C2542" s="3" t="str">
        <f xml:space="preserve"> RTD("cqg.rtd",,"StudyData", $I$2, "BAR", "", "Open", $I$4, -$A2542, $I$6,$I$10,,$I$8,$I$12)</f>
        <v/>
      </c>
      <c r="D2542" s="3" t="str">
        <f xml:space="preserve"> RTD("cqg.rtd",,"StudyData", $I$2, "BAR", "", "High", $I$4, -$A2542, $I$6,$I$10,,$I$8,$I$12)</f>
        <v/>
      </c>
      <c r="E2542" s="3" t="str">
        <f xml:space="preserve"> RTD("cqg.rtd",,"StudyData", $I$2, "BAR", "", "Low", $I$4, -$A2542, $I$6,$I$10,,$I$8,$I$12)</f>
        <v/>
      </c>
      <c r="F2542" s="3" t="str">
        <f xml:space="preserve"> RTD("cqg.rtd",,"StudyData", $I$2, "BAR", "", "Close", $I$4, -$A2542, $I$6,$I$10,,$I$8,$I$12)</f>
        <v/>
      </c>
    </row>
    <row r="2543" spans="1:6" x14ac:dyDescent="0.3">
      <c r="A2543" s="1">
        <f t="shared" si="39"/>
        <v>2541</v>
      </c>
      <c r="B2543" s="6" t="str">
        <f xml:space="preserve"> RTD("cqg.rtd",,"StudyData", $I$2, "BAR", "", "Time", $I$4,-$A2543,$I$6,$I$10, "","False","T")</f>
        <v/>
      </c>
      <c r="C2543" s="3" t="str">
        <f xml:space="preserve"> RTD("cqg.rtd",,"StudyData", $I$2, "BAR", "", "Open", $I$4, -$A2543, $I$6,$I$10,,$I$8,$I$12)</f>
        <v/>
      </c>
      <c r="D2543" s="3" t="str">
        <f xml:space="preserve"> RTD("cqg.rtd",,"StudyData", $I$2, "BAR", "", "High", $I$4, -$A2543, $I$6,$I$10,,$I$8,$I$12)</f>
        <v/>
      </c>
      <c r="E2543" s="3" t="str">
        <f xml:space="preserve"> RTD("cqg.rtd",,"StudyData", $I$2, "BAR", "", "Low", $I$4, -$A2543, $I$6,$I$10,,$I$8,$I$12)</f>
        <v/>
      </c>
      <c r="F2543" s="3" t="str">
        <f xml:space="preserve"> RTD("cqg.rtd",,"StudyData", $I$2, "BAR", "", "Close", $I$4, -$A2543, $I$6,$I$10,,$I$8,$I$12)</f>
        <v/>
      </c>
    </row>
    <row r="2544" spans="1:6" x14ac:dyDescent="0.3">
      <c r="A2544" s="1">
        <f t="shared" si="39"/>
        <v>2542</v>
      </c>
      <c r="B2544" s="6" t="str">
        <f xml:space="preserve"> RTD("cqg.rtd",,"StudyData", $I$2, "BAR", "", "Time", $I$4,-$A2544,$I$6,$I$10, "","False","T")</f>
        <v/>
      </c>
      <c r="C2544" s="3" t="str">
        <f xml:space="preserve"> RTD("cqg.rtd",,"StudyData", $I$2, "BAR", "", "Open", $I$4, -$A2544, $I$6,$I$10,,$I$8,$I$12)</f>
        <v/>
      </c>
      <c r="D2544" s="3" t="str">
        <f xml:space="preserve"> RTD("cqg.rtd",,"StudyData", $I$2, "BAR", "", "High", $I$4, -$A2544, $I$6,$I$10,,$I$8,$I$12)</f>
        <v/>
      </c>
      <c r="E2544" s="3" t="str">
        <f xml:space="preserve"> RTD("cqg.rtd",,"StudyData", $I$2, "BAR", "", "Low", $I$4, -$A2544, $I$6,$I$10,,$I$8,$I$12)</f>
        <v/>
      </c>
      <c r="F2544" s="3" t="str">
        <f xml:space="preserve"> RTD("cqg.rtd",,"StudyData", $I$2, "BAR", "", "Close", $I$4, -$A2544, $I$6,$I$10,,$I$8,$I$12)</f>
        <v/>
      </c>
    </row>
    <row r="2545" spans="1:6" x14ac:dyDescent="0.3">
      <c r="A2545" s="1">
        <f t="shared" si="39"/>
        <v>2543</v>
      </c>
      <c r="B2545" s="6" t="str">
        <f xml:space="preserve"> RTD("cqg.rtd",,"StudyData", $I$2, "BAR", "", "Time", $I$4,-$A2545,$I$6,$I$10, "","False","T")</f>
        <v/>
      </c>
      <c r="C2545" s="3" t="str">
        <f xml:space="preserve"> RTD("cqg.rtd",,"StudyData", $I$2, "BAR", "", "Open", $I$4, -$A2545, $I$6,$I$10,,$I$8,$I$12)</f>
        <v/>
      </c>
      <c r="D2545" s="3" t="str">
        <f xml:space="preserve"> RTD("cqg.rtd",,"StudyData", $I$2, "BAR", "", "High", $I$4, -$A2545, $I$6,$I$10,,$I$8,$I$12)</f>
        <v/>
      </c>
      <c r="E2545" s="3" t="str">
        <f xml:space="preserve"> RTD("cqg.rtd",,"StudyData", $I$2, "BAR", "", "Low", $I$4, -$A2545, $I$6,$I$10,,$I$8,$I$12)</f>
        <v/>
      </c>
      <c r="F2545" s="3" t="str">
        <f xml:space="preserve"> RTD("cqg.rtd",,"StudyData", $I$2, "BAR", "", "Close", $I$4, -$A2545, $I$6,$I$10,,$I$8,$I$12)</f>
        <v/>
      </c>
    </row>
    <row r="2546" spans="1:6" x14ac:dyDescent="0.3">
      <c r="A2546" s="1">
        <f t="shared" si="39"/>
        <v>2544</v>
      </c>
      <c r="B2546" s="6" t="str">
        <f xml:space="preserve"> RTD("cqg.rtd",,"StudyData", $I$2, "BAR", "", "Time", $I$4,-$A2546,$I$6,$I$10, "","False","T")</f>
        <v/>
      </c>
      <c r="C2546" s="3" t="str">
        <f xml:space="preserve"> RTD("cqg.rtd",,"StudyData", $I$2, "BAR", "", "Open", $I$4, -$A2546, $I$6,$I$10,,$I$8,$I$12)</f>
        <v/>
      </c>
      <c r="D2546" s="3" t="str">
        <f xml:space="preserve"> RTD("cqg.rtd",,"StudyData", $I$2, "BAR", "", "High", $I$4, -$A2546, $I$6,$I$10,,$I$8,$I$12)</f>
        <v/>
      </c>
      <c r="E2546" s="3" t="str">
        <f xml:space="preserve"> RTD("cqg.rtd",,"StudyData", $I$2, "BAR", "", "Low", $I$4, -$A2546, $I$6,$I$10,,$I$8,$I$12)</f>
        <v/>
      </c>
      <c r="F2546" s="3" t="str">
        <f xml:space="preserve"> RTD("cqg.rtd",,"StudyData", $I$2, "BAR", "", "Close", $I$4, -$A2546, $I$6,$I$10,,$I$8,$I$12)</f>
        <v/>
      </c>
    </row>
    <row r="2547" spans="1:6" x14ac:dyDescent="0.3">
      <c r="A2547" s="1">
        <f t="shared" si="39"/>
        <v>2545</v>
      </c>
      <c r="B2547" s="6" t="str">
        <f xml:space="preserve"> RTD("cqg.rtd",,"StudyData", $I$2, "BAR", "", "Time", $I$4,-$A2547,$I$6,$I$10, "","False","T")</f>
        <v/>
      </c>
      <c r="C2547" s="3" t="str">
        <f xml:space="preserve"> RTD("cqg.rtd",,"StudyData", $I$2, "BAR", "", "Open", $I$4, -$A2547, $I$6,$I$10,,$I$8,$I$12)</f>
        <v/>
      </c>
      <c r="D2547" s="3" t="str">
        <f xml:space="preserve"> RTD("cqg.rtd",,"StudyData", $I$2, "BAR", "", "High", $I$4, -$A2547, $I$6,$I$10,,$I$8,$I$12)</f>
        <v/>
      </c>
      <c r="E2547" s="3" t="str">
        <f xml:space="preserve"> RTD("cqg.rtd",,"StudyData", $I$2, "BAR", "", "Low", $I$4, -$A2547, $I$6,$I$10,,$I$8,$I$12)</f>
        <v/>
      </c>
      <c r="F2547" s="3" t="str">
        <f xml:space="preserve"> RTD("cqg.rtd",,"StudyData", $I$2, "BAR", "", "Close", $I$4, -$A2547, $I$6,$I$10,,$I$8,$I$12)</f>
        <v/>
      </c>
    </row>
    <row r="2548" spans="1:6" x14ac:dyDescent="0.3">
      <c r="A2548" s="1">
        <f t="shared" si="39"/>
        <v>2546</v>
      </c>
      <c r="B2548" s="6" t="str">
        <f xml:space="preserve"> RTD("cqg.rtd",,"StudyData", $I$2, "BAR", "", "Time", $I$4,-$A2548,$I$6,$I$10, "","False","T")</f>
        <v/>
      </c>
      <c r="C2548" s="3" t="str">
        <f xml:space="preserve"> RTD("cqg.rtd",,"StudyData", $I$2, "BAR", "", "Open", $I$4, -$A2548, $I$6,$I$10,,$I$8,$I$12)</f>
        <v/>
      </c>
      <c r="D2548" s="3" t="str">
        <f xml:space="preserve"> RTD("cqg.rtd",,"StudyData", $I$2, "BAR", "", "High", $I$4, -$A2548, $I$6,$I$10,,$I$8,$I$12)</f>
        <v/>
      </c>
      <c r="E2548" s="3" t="str">
        <f xml:space="preserve"> RTD("cqg.rtd",,"StudyData", $I$2, "BAR", "", "Low", $I$4, -$A2548, $I$6,$I$10,,$I$8,$I$12)</f>
        <v/>
      </c>
      <c r="F2548" s="3" t="str">
        <f xml:space="preserve"> RTD("cqg.rtd",,"StudyData", $I$2, "BAR", "", "Close", $I$4, -$A2548, $I$6,$I$10,,$I$8,$I$12)</f>
        <v/>
      </c>
    </row>
    <row r="2549" spans="1:6" x14ac:dyDescent="0.3">
      <c r="A2549" s="1">
        <f t="shared" si="39"/>
        <v>2547</v>
      </c>
      <c r="B2549" s="6" t="str">
        <f xml:space="preserve"> RTD("cqg.rtd",,"StudyData", $I$2, "BAR", "", "Time", $I$4,-$A2549,$I$6,$I$10, "","False","T")</f>
        <v/>
      </c>
      <c r="C2549" s="3" t="str">
        <f xml:space="preserve"> RTD("cqg.rtd",,"StudyData", $I$2, "BAR", "", "Open", $I$4, -$A2549, $I$6,$I$10,,$I$8,$I$12)</f>
        <v/>
      </c>
      <c r="D2549" s="3" t="str">
        <f xml:space="preserve"> RTD("cqg.rtd",,"StudyData", $I$2, "BAR", "", "High", $I$4, -$A2549, $I$6,$I$10,,$I$8,$I$12)</f>
        <v/>
      </c>
      <c r="E2549" s="3" t="str">
        <f xml:space="preserve"> RTD("cqg.rtd",,"StudyData", $I$2, "BAR", "", "Low", $I$4, -$A2549, $I$6,$I$10,,$I$8,$I$12)</f>
        <v/>
      </c>
      <c r="F2549" s="3" t="str">
        <f xml:space="preserve"> RTD("cqg.rtd",,"StudyData", $I$2, "BAR", "", "Close", $I$4, -$A2549, $I$6,$I$10,,$I$8,$I$12)</f>
        <v/>
      </c>
    </row>
    <row r="2550" spans="1:6" x14ac:dyDescent="0.3">
      <c r="A2550" s="1">
        <f t="shared" si="39"/>
        <v>2548</v>
      </c>
      <c r="B2550" s="6" t="str">
        <f xml:space="preserve"> RTD("cqg.rtd",,"StudyData", $I$2, "BAR", "", "Time", $I$4,-$A2550,$I$6,$I$10, "","False","T")</f>
        <v/>
      </c>
      <c r="C2550" s="3" t="str">
        <f xml:space="preserve"> RTD("cqg.rtd",,"StudyData", $I$2, "BAR", "", "Open", $I$4, -$A2550, $I$6,$I$10,,$I$8,$I$12)</f>
        <v/>
      </c>
      <c r="D2550" s="3" t="str">
        <f xml:space="preserve"> RTD("cqg.rtd",,"StudyData", $I$2, "BAR", "", "High", $I$4, -$A2550, $I$6,$I$10,,$I$8,$I$12)</f>
        <v/>
      </c>
      <c r="E2550" s="3" t="str">
        <f xml:space="preserve"> RTD("cqg.rtd",,"StudyData", $I$2, "BAR", "", "Low", $I$4, -$A2550, $I$6,$I$10,,$I$8,$I$12)</f>
        <v/>
      </c>
      <c r="F2550" s="3" t="str">
        <f xml:space="preserve"> RTD("cqg.rtd",,"StudyData", $I$2, "BAR", "", "Close", $I$4, -$A2550, $I$6,$I$10,,$I$8,$I$12)</f>
        <v/>
      </c>
    </row>
    <row r="2551" spans="1:6" x14ac:dyDescent="0.3">
      <c r="A2551" s="1">
        <f t="shared" si="39"/>
        <v>2549</v>
      </c>
      <c r="B2551" s="6" t="str">
        <f xml:space="preserve"> RTD("cqg.rtd",,"StudyData", $I$2, "BAR", "", "Time", $I$4,-$A2551,$I$6,$I$10, "","False","T")</f>
        <v/>
      </c>
      <c r="C2551" s="3" t="str">
        <f xml:space="preserve"> RTD("cqg.rtd",,"StudyData", $I$2, "BAR", "", "Open", $I$4, -$A2551, $I$6,$I$10,,$I$8,$I$12)</f>
        <v/>
      </c>
      <c r="D2551" s="3" t="str">
        <f xml:space="preserve"> RTD("cqg.rtd",,"StudyData", $I$2, "BAR", "", "High", $I$4, -$A2551, $I$6,$I$10,,$I$8,$I$12)</f>
        <v/>
      </c>
      <c r="E2551" s="3" t="str">
        <f xml:space="preserve"> RTD("cqg.rtd",,"StudyData", $I$2, "BAR", "", "Low", $I$4, -$A2551, $I$6,$I$10,,$I$8,$I$12)</f>
        <v/>
      </c>
      <c r="F2551" s="3" t="str">
        <f xml:space="preserve"> RTD("cqg.rtd",,"StudyData", $I$2, "BAR", "", "Close", $I$4, -$A2551, $I$6,$I$10,,$I$8,$I$12)</f>
        <v/>
      </c>
    </row>
    <row r="2552" spans="1:6" x14ac:dyDescent="0.3">
      <c r="A2552" s="1">
        <f t="shared" si="39"/>
        <v>2550</v>
      </c>
      <c r="B2552" s="6" t="str">
        <f xml:space="preserve"> RTD("cqg.rtd",,"StudyData", $I$2, "BAR", "", "Time", $I$4,-$A2552,$I$6,$I$10, "","False","T")</f>
        <v/>
      </c>
      <c r="C2552" s="3" t="str">
        <f xml:space="preserve"> RTD("cqg.rtd",,"StudyData", $I$2, "BAR", "", "Open", $I$4, -$A2552, $I$6,$I$10,,$I$8,$I$12)</f>
        <v/>
      </c>
      <c r="D2552" s="3" t="str">
        <f xml:space="preserve"> RTD("cqg.rtd",,"StudyData", $I$2, "BAR", "", "High", $I$4, -$A2552, $I$6,$I$10,,$I$8,$I$12)</f>
        <v/>
      </c>
      <c r="E2552" s="3" t="str">
        <f xml:space="preserve"> RTD("cqg.rtd",,"StudyData", $I$2, "BAR", "", "Low", $I$4, -$A2552, $I$6,$I$10,,$I$8,$I$12)</f>
        <v/>
      </c>
      <c r="F2552" s="3" t="str">
        <f xml:space="preserve"> RTD("cqg.rtd",,"StudyData", $I$2, "BAR", "", "Close", $I$4, -$A2552, $I$6,$I$10,,$I$8,$I$12)</f>
        <v/>
      </c>
    </row>
    <row r="2553" spans="1:6" x14ac:dyDescent="0.3">
      <c r="A2553" s="1">
        <f t="shared" si="39"/>
        <v>2551</v>
      </c>
      <c r="B2553" s="6" t="str">
        <f xml:space="preserve"> RTD("cqg.rtd",,"StudyData", $I$2, "BAR", "", "Time", $I$4,-$A2553,$I$6,$I$10, "","False","T")</f>
        <v/>
      </c>
      <c r="C2553" s="3" t="str">
        <f xml:space="preserve"> RTD("cqg.rtd",,"StudyData", $I$2, "BAR", "", "Open", $I$4, -$A2553, $I$6,$I$10,,$I$8,$I$12)</f>
        <v/>
      </c>
      <c r="D2553" s="3" t="str">
        <f xml:space="preserve"> RTD("cqg.rtd",,"StudyData", $I$2, "BAR", "", "High", $I$4, -$A2553, $I$6,$I$10,,$I$8,$I$12)</f>
        <v/>
      </c>
      <c r="E2553" s="3" t="str">
        <f xml:space="preserve"> RTD("cqg.rtd",,"StudyData", $I$2, "BAR", "", "Low", $I$4, -$A2553, $I$6,$I$10,,$I$8,$I$12)</f>
        <v/>
      </c>
      <c r="F2553" s="3" t="str">
        <f xml:space="preserve"> RTD("cqg.rtd",,"StudyData", $I$2, "BAR", "", "Close", $I$4, -$A2553, $I$6,$I$10,,$I$8,$I$12)</f>
        <v/>
      </c>
    </row>
    <row r="2554" spans="1:6" x14ac:dyDescent="0.3">
      <c r="A2554" s="1">
        <f t="shared" si="39"/>
        <v>2552</v>
      </c>
      <c r="B2554" s="6" t="str">
        <f xml:space="preserve"> RTD("cqg.rtd",,"StudyData", $I$2, "BAR", "", "Time", $I$4,-$A2554,$I$6,$I$10, "","False","T")</f>
        <v/>
      </c>
      <c r="C2554" s="3" t="str">
        <f xml:space="preserve"> RTD("cqg.rtd",,"StudyData", $I$2, "BAR", "", "Open", $I$4, -$A2554, $I$6,$I$10,,$I$8,$I$12)</f>
        <v/>
      </c>
      <c r="D2554" s="3" t="str">
        <f xml:space="preserve"> RTD("cqg.rtd",,"StudyData", $I$2, "BAR", "", "High", $I$4, -$A2554, $I$6,$I$10,,$I$8,$I$12)</f>
        <v/>
      </c>
      <c r="E2554" s="3" t="str">
        <f xml:space="preserve"> RTD("cqg.rtd",,"StudyData", $I$2, "BAR", "", "Low", $I$4, -$A2554, $I$6,$I$10,,$I$8,$I$12)</f>
        <v/>
      </c>
      <c r="F2554" s="3" t="str">
        <f xml:space="preserve"> RTD("cqg.rtd",,"StudyData", $I$2, "BAR", "", "Close", $I$4, -$A2554, $I$6,$I$10,,$I$8,$I$12)</f>
        <v/>
      </c>
    </row>
    <row r="2555" spans="1:6" x14ac:dyDescent="0.3">
      <c r="A2555" s="1">
        <f t="shared" si="39"/>
        <v>2553</v>
      </c>
      <c r="B2555" s="6" t="str">
        <f xml:space="preserve"> RTD("cqg.rtd",,"StudyData", $I$2, "BAR", "", "Time", $I$4,-$A2555,$I$6,$I$10, "","False","T")</f>
        <v/>
      </c>
      <c r="C2555" s="3" t="str">
        <f xml:space="preserve"> RTD("cqg.rtd",,"StudyData", $I$2, "BAR", "", "Open", $I$4, -$A2555, $I$6,$I$10,,$I$8,$I$12)</f>
        <v/>
      </c>
      <c r="D2555" s="3" t="str">
        <f xml:space="preserve"> RTD("cqg.rtd",,"StudyData", $I$2, "BAR", "", "High", $I$4, -$A2555, $I$6,$I$10,,$I$8,$I$12)</f>
        <v/>
      </c>
      <c r="E2555" s="3" t="str">
        <f xml:space="preserve"> RTD("cqg.rtd",,"StudyData", $I$2, "BAR", "", "Low", $I$4, -$A2555, $I$6,$I$10,,$I$8,$I$12)</f>
        <v/>
      </c>
      <c r="F2555" s="3" t="str">
        <f xml:space="preserve"> RTD("cqg.rtd",,"StudyData", $I$2, "BAR", "", "Close", $I$4, -$A2555, $I$6,$I$10,,$I$8,$I$12)</f>
        <v/>
      </c>
    </row>
    <row r="2556" spans="1:6" x14ac:dyDescent="0.3">
      <c r="A2556" s="1">
        <f t="shared" si="39"/>
        <v>2554</v>
      </c>
      <c r="B2556" s="6" t="str">
        <f xml:space="preserve"> RTD("cqg.rtd",,"StudyData", $I$2, "BAR", "", "Time", $I$4,-$A2556,$I$6,$I$10, "","False","T")</f>
        <v/>
      </c>
      <c r="C2556" s="3" t="str">
        <f xml:space="preserve"> RTD("cqg.rtd",,"StudyData", $I$2, "BAR", "", "Open", $I$4, -$A2556, $I$6,$I$10,,$I$8,$I$12)</f>
        <v/>
      </c>
      <c r="D2556" s="3" t="str">
        <f xml:space="preserve"> RTD("cqg.rtd",,"StudyData", $I$2, "BAR", "", "High", $I$4, -$A2556, $I$6,$I$10,,$I$8,$I$12)</f>
        <v/>
      </c>
      <c r="E2556" s="3" t="str">
        <f xml:space="preserve"> RTD("cqg.rtd",,"StudyData", $I$2, "BAR", "", "Low", $I$4, -$A2556, $I$6,$I$10,,$I$8,$I$12)</f>
        <v/>
      </c>
      <c r="F2556" s="3" t="str">
        <f xml:space="preserve"> RTD("cqg.rtd",,"StudyData", $I$2, "BAR", "", "Close", $I$4, -$A2556, $I$6,$I$10,,$I$8,$I$12)</f>
        <v/>
      </c>
    </row>
    <row r="2557" spans="1:6" x14ac:dyDescent="0.3">
      <c r="A2557" s="1">
        <f t="shared" si="39"/>
        <v>2555</v>
      </c>
      <c r="B2557" s="6" t="str">
        <f xml:space="preserve"> RTD("cqg.rtd",,"StudyData", $I$2, "BAR", "", "Time", $I$4,-$A2557,$I$6,$I$10, "","False","T")</f>
        <v/>
      </c>
      <c r="C2557" s="3" t="str">
        <f xml:space="preserve"> RTD("cqg.rtd",,"StudyData", $I$2, "BAR", "", "Open", $I$4, -$A2557, $I$6,$I$10,,$I$8,$I$12)</f>
        <v/>
      </c>
      <c r="D2557" s="3" t="str">
        <f xml:space="preserve"> RTD("cqg.rtd",,"StudyData", $I$2, "BAR", "", "High", $I$4, -$A2557, $I$6,$I$10,,$I$8,$I$12)</f>
        <v/>
      </c>
      <c r="E2557" s="3" t="str">
        <f xml:space="preserve"> RTD("cqg.rtd",,"StudyData", $I$2, "BAR", "", "Low", $I$4, -$A2557, $I$6,$I$10,,$I$8,$I$12)</f>
        <v/>
      </c>
      <c r="F2557" s="3" t="str">
        <f xml:space="preserve"> RTD("cqg.rtd",,"StudyData", $I$2, "BAR", "", "Close", $I$4, -$A2557, $I$6,$I$10,,$I$8,$I$12)</f>
        <v/>
      </c>
    </row>
    <row r="2558" spans="1:6" x14ac:dyDescent="0.3">
      <c r="A2558" s="1">
        <f t="shared" si="39"/>
        <v>2556</v>
      </c>
      <c r="B2558" s="6" t="str">
        <f xml:space="preserve"> RTD("cqg.rtd",,"StudyData", $I$2, "BAR", "", "Time", $I$4,-$A2558,$I$6,$I$10, "","False","T")</f>
        <v/>
      </c>
      <c r="C2558" s="3" t="str">
        <f xml:space="preserve"> RTD("cqg.rtd",,"StudyData", $I$2, "BAR", "", "Open", $I$4, -$A2558, $I$6,$I$10,,$I$8,$I$12)</f>
        <v/>
      </c>
      <c r="D2558" s="3" t="str">
        <f xml:space="preserve"> RTD("cqg.rtd",,"StudyData", $I$2, "BAR", "", "High", $I$4, -$A2558, $I$6,$I$10,,$I$8,$I$12)</f>
        <v/>
      </c>
      <c r="E2558" s="3" t="str">
        <f xml:space="preserve"> RTD("cqg.rtd",,"StudyData", $I$2, "BAR", "", "Low", $I$4, -$A2558, $I$6,$I$10,,$I$8,$I$12)</f>
        <v/>
      </c>
      <c r="F2558" s="3" t="str">
        <f xml:space="preserve"> RTD("cqg.rtd",,"StudyData", $I$2, "BAR", "", "Close", $I$4, -$A2558, $I$6,$I$10,,$I$8,$I$12)</f>
        <v/>
      </c>
    </row>
    <row r="2559" spans="1:6" x14ac:dyDescent="0.3">
      <c r="A2559" s="1">
        <f t="shared" si="39"/>
        <v>2557</v>
      </c>
      <c r="B2559" s="6" t="str">
        <f xml:space="preserve"> RTD("cqg.rtd",,"StudyData", $I$2, "BAR", "", "Time", $I$4,-$A2559,$I$6,$I$10, "","False","T")</f>
        <v/>
      </c>
      <c r="C2559" s="3" t="str">
        <f xml:space="preserve"> RTD("cqg.rtd",,"StudyData", $I$2, "BAR", "", "Open", $I$4, -$A2559, $I$6,$I$10,,$I$8,$I$12)</f>
        <v/>
      </c>
      <c r="D2559" s="3" t="str">
        <f xml:space="preserve"> RTD("cqg.rtd",,"StudyData", $I$2, "BAR", "", "High", $I$4, -$A2559, $I$6,$I$10,,$I$8,$I$12)</f>
        <v/>
      </c>
      <c r="E2559" s="3" t="str">
        <f xml:space="preserve"> RTD("cqg.rtd",,"StudyData", $I$2, "BAR", "", "Low", $I$4, -$A2559, $I$6,$I$10,,$I$8,$I$12)</f>
        <v/>
      </c>
      <c r="F2559" s="3" t="str">
        <f xml:space="preserve"> RTD("cqg.rtd",,"StudyData", $I$2, "BAR", "", "Close", $I$4, -$A2559, $I$6,$I$10,,$I$8,$I$12)</f>
        <v/>
      </c>
    </row>
    <row r="2560" spans="1:6" x14ac:dyDescent="0.3">
      <c r="A2560" s="1">
        <f t="shared" si="39"/>
        <v>2558</v>
      </c>
      <c r="B2560" s="6" t="str">
        <f xml:space="preserve"> RTD("cqg.rtd",,"StudyData", $I$2, "BAR", "", "Time", $I$4,-$A2560,$I$6,$I$10, "","False","T")</f>
        <v/>
      </c>
      <c r="C2560" s="3" t="str">
        <f xml:space="preserve"> RTD("cqg.rtd",,"StudyData", $I$2, "BAR", "", "Open", $I$4, -$A2560, $I$6,$I$10,,$I$8,$I$12)</f>
        <v/>
      </c>
      <c r="D2560" s="3" t="str">
        <f xml:space="preserve"> RTD("cqg.rtd",,"StudyData", $I$2, "BAR", "", "High", $I$4, -$A2560, $I$6,$I$10,,$I$8,$I$12)</f>
        <v/>
      </c>
      <c r="E2560" s="3" t="str">
        <f xml:space="preserve"> RTD("cqg.rtd",,"StudyData", $I$2, "BAR", "", "Low", $I$4, -$A2560, $I$6,$I$10,,$I$8,$I$12)</f>
        <v/>
      </c>
      <c r="F2560" s="3" t="str">
        <f xml:space="preserve"> RTD("cqg.rtd",,"StudyData", $I$2, "BAR", "", "Close", $I$4, -$A2560, $I$6,$I$10,,$I$8,$I$12)</f>
        <v/>
      </c>
    </row>
    <row r="2561" spans="1:6" x14ac:dyDescent="0.3">
      <c r="A2561" s="1">
        <f t="shared" si="39"/>
        <v>2559</v>
      </c>
      <c r="B2561" s="6" t="str">
        <f xml:space="preserve"> RTD("cqg.rtd",,"StudyData", $I$2, "BAR", "", "Time", $I$4,-$A2561,$I$6,$I$10, "","False","T")</f>
        <v/>
      </c>
      <c r="C2561" s="3" t="str">
        <f xml:space="preserve"> RTD("cqg.rtd",,"StudyData", $I$2, "BAR", "", "Open", $I$4, -$A2561, $I$6,$I$10,,$I$8,$I$12)</f>
        <v/>
      </c>
      <c r="D2561" s="3" t="str">
        <f xml:space="preserve"> RTD("cqg.rtd",,"StudyData", $I$2, "BAR", "", "High", $I$4, -$A2561, $I$6,$I$10,,$I$8,$I$12)</f>
        <v/>
      </c>
      <c r="E2561" s="3" t="str">
        <f xml:space="preserve"> RTD("cqg.rtd",,"StudyData", $I$2, "BAR", "", "Low", $I$4, -$A2561, $I$6,$I$10,,$I$8,$I$12)</f>
        <v/>
      </c>
      <c r="F2561" s="3" t="str">
        <f xml:space="preserve"> RTD("cqg.rtd",,"StudyData", $I$2, "BAR", "", "Close", $I$4, -$A2561, $I$6,$I$10,,$I$8,$I$12)</f>
        <v/>
      </c>
    </row>
    <row r="2562" spans="1:6" x14ac:dyDescent="0.3">
      <c r="A2562" s="1">
        <f t="shared" si="39"/>
        <v>2560</v>
      </c>
      <c r="B2562" s="6" t="str">
        <f xml:space="preserve"> RTD("cqg.rtd",,"StudyData", $I$2, "BAR", "", "Time", $I$4,-$A2562,$I$6,$I$10, "","False","T")</f>
        <v/>
      </c>
      <c r="C2562" s="3" t="str">
        <f xml:space="preserve"> RTD("cqg.rtd",,"StudyData", $I$2, "BAR", "", "Open", $I$4, -$A2562, $I$6,$I$10,,$I$8,$I$12)</f>
        <v/>
      </c>
      <c r="D2562" s="3" t="str">
        <f xml:space="preserve"> RTD("cqg.rtd",,"StudyData", $I$2, "BAR", "", "High", $I$4, -$A2562, $I$6,$I$10,,$I$8,$I$12)</f>
        <v/>
      </c>
      <c r="E2562" s="3" t="str">
        <f xml:space="preserve"> RTD("cqg.rtd",,"StudyData", $I$2, "BAR", "", "Low", $I$4, -$A2562, $I$6,$I$10,,$I$8,$I$12)</f>
        <v/>
      </c>
      <c r="F2562" s="3" t="str">
        <f xml:space="preserve"> RTD("cqg.rtd",,"StudyData", $I$2, "BAR", "", "Close", $I$4, -$A2562, $I$6,$I$10,,$I$8,$I$12)</f>
        <v/>
      </c>
    </row>
    <row r="2563" spans="1:6" x14ac:dyDescent="0.3">
      <c r="A2563" s="1">
        <f t="shared" si="39"/>
        <v>2561</v>
      </c>
      <c r="B2563" s="6" t="str">
        <f xml:space="preserve"> RTD("cqg.rtd",,"StudyData", $I$2, "BAR", "", "Time", $I$4,-$A2563,$I$6,$I$10, "","False","T")</f>
        <v/>
      </c>
      <c r="C2563" s="3" t="str">
        <f xml:space="preserve"> RTD("cqg.rtd",,"StudyData", $I$2, "BAR", "", "Open", $I$4, -$A2563, $I$6,$I$10,,$I$8,$I$12)</f>
        <v/>
      </c>
      <c r="D2563" s="3" t="str">
        <f xml:space="preserve"> RTD("cqg.rtd",,"StudyData", $I$2, "BAR", "", "High", $I$4, -$A2563, $I$6,$I$10,,$I$8,$I$12)</f>
        <v/>
      </c>
      <c r="E2563" s="3" t="str">
        <f xml:space="preserve"> RTD("cqg.rtd",,"StudyData", $I$2, "BAR", "", "Low", $I$4, -$A2563, $I$6,$I$10,,$I$8,$I$12)</f>
        <v/>
      </c>
      <c r="F2563" s="3" t="str">
        <f xml:space="preserve"> RTD("cqg.rtd",,"StudyData", $I$2, "BAR", "", "Close", $I$4, -$A2563, $I$6,$I$10,,$I$8,$I$12)</f>
        <v/>
      </c>
    </row>
    <row r="2564" spans="1:6" x14ac:dyDescent="0.3">
      <c r="A2564" s="1">
        <f t="shared" ref="A2564:A2627" si="40">A2563+1</f>
        <v>2562</v>
      </c>
      <c r="B2564" s="6" t="str">
        <f xml:space="preserve"> RTD("cqg.rtd",,"StudyData", $I$2, "BAR", "", "Time", $I$4,-$A2564,$I$6,$I$10, "","False","T")</f>
        <v/>
      </c>
      <c r="C2564" s="3" t="str">
        <f xml:space="preserve"> RTD("cqg.rtd",,"StudyData", $I$2, "BAR", "", "Open", $I$4, -$A2564, $I$6,$I$10,,$I$8,$I$12)</f>
        <v/>
      </c>
      <c r="D2564" s="3" t="str">
        <f xml:space="preserve"> RTD("cqg.rtd",,"StudyData", $I$2, "BAR", "", "High", $I$4, -$A2564, $I$6,$I$10,,$I$8,$I$12)</f>
        <v/>
      </c>
      <c r="E2564" s="3" t="str">
        <f xml:space="preserve"> RTD("cqg.rtd",,"StudyData", $I$2, "BAR", "", "Low", $I$4, -$A2564, $I$6,$I$10,,$I$8,$I$12)</f>
        <v/>
      </c>
      <c r="F2564" s="3" t="str">
        <f xml:space="preserve"> RTD("cqg.rtd",,"StudyData", $I$2, "BAR", "", "Close", $I$4, -$A2564, $I$6,$I$10,,$I$8,$I$12)</f>
        <v/>
      </c>
    </row>
    <row r="2565" spans="1:6" x14ac:dyDescent="0.3">
      <c r="A2565" s="1">
        <f t="shared" si="40"/>
        <v>2563</v>
      </c>
      <c r="B2565" s="6" t="str">
        <f xml:space="preserve"> RTD("cqg.rtd",,"StudyData", $I$2, "BAR", "", "Time", $I$4,-$A2565,$I$6,$I$10, "","False","T")</f>
        <v/>
      </c>
      <c r="C2565" s="3" t="str">
        <f xml:space="preserve"> RTD("cqg.rtd",,"StudyData", $I$2, "BAR", "", "Open", $I$4, -$A2565, $I$6,$I$10,,$I$8,$I$12)</f>
        <v/>
      </c>
      <c r="D2565" s="3" t="str">
        <f xml:space="preserve"> RTD("cqg.rtd",,"StudyData", $I$2, "BAR", "", "High", $I$4, -$A2565, $I$6,$I$10,,$I$8,$I$12)</f>
        <v/>
      </c>
      <c r="E2565" s="3" t="str">
        <f xml:space="preserve"> RTD("cqg.rtd",,"StudyData", $I$2, "BAR", "", "Low", $I$4, -$A2565, $I$6,$I$10,,$I$8,$I$12)</f>
        <v/>
      </c>
      <c r="F2565" s="3" t="str">
        <f xml:space="preserve"> RTD("cqg.rtd",,"StudyData", $I$2, "BAR", "", "Close", $I$4, -$A2565, $I$6,$I$10,,$I$8,$I$12)</f>
        <v/>
      </c>
    </row>
    <row r="2566" spans="1:6" x14ac:dyDescent="0.3">
      <c r="A2566" s="1">
        <f t="shared" si="40"/>
        <v>2564</v>
      </c>
      <c r="B2566" s="6" t="str">
        <f xml:space="preserve"> RTD("cqg.rtd",,"StudyData", $I$2, "BAR", "", "Time", $I$4,-$A2566,$I$6,$I$10, "","False","T")</f>
        <v/>
      </c>
      <c r="C2566" s="3" t="str">
        <f xml:space="preserve"> RTD("cqg.rtd",,"StudyData", $I$2, "BAR", "", "Open", $I$4, -$A2566, $I$6,$I$10,,$I$8,$I$12)</f>
        <v/>
      </c>
      <c r="D2566" s="3" t="str">
        <f xml:space="preserve"> RTD("cqg.rtd",,"StudyData", $I$2, "BAR", "", "High", $I$4, -$A2566, $I$6,$I$10,,$I$8,$I$12)</f>
        <v/>
      </c>
      <c r="E2566" s="3" t="str">
        <f xml:space="preserve"> RTD("cqg.rtd",,"StudyData", $I$2, "BAR", "", "Low", $I$4, -$A2566, $I$6,$I$10,,$I$8,$I$12)</f>
        <v/>
      </c>
      <c r="F2566" s="3" t="str">
        <f xml:space="preserve"> RTD("cqg.rtd",,"StudyData", $I$2, "BAR", "", "Close", $I$4, -$A2566, $I$6,$I$10,,$I$8,$I$12)</f>
        <v/>
      </c>
    </row>
    <row r="2567" spans="1:6" x14ac:dyDescent="0.3">
      <c r="A2567" s="1">
        <f t="shared" si="40"/>
        <v>2565</v>
      </c>
      <c r="B2567" s="6" t="str">
        <f xml:space="preserve"> RTD("cqg.rtd",,"StudyData", $I$2, "BAR", "", "Time", $I$4,-$A2567,$I$6,$I$10, "","False","T")</f>
        <v/>
      </c>
      <c r="C2567" s="3" t="str">
        <f xml:space="preserve"> RTD("cqg.rtd",,"StudyData", $I$2, "BAR", "", "Open", $I$4, -$A2567, $I$6,$I$10,,$I$8,$I$12)</f>
        <v/>
      </c>
      <c r="D2567" s="3" t="str">
        <f xml:space="preserve"> RTD("cqg.rtd",,"StudyData", $I$2, "BAR", "", "High", $I$4, -$A2567, $I$6,$I$10,,$I$8,$I$12)</f>
        <v/>
      </c>
      <c r="E2567" s="3" t="str">
        <f xml:space="preserve"> RTD("cqg.rtd",,"StudyData", $I$2, "BAR", "", "Low", $I$4, -$A2567, $I$6,$I$10,,$I$8,$I$12)</f>
        <v/>
      </c>
      <c r="F2567" s="3" t="str">
        <f xml:space="preserve"> RTD("cqg.rtd",,"StudyData", $I$2, "BAR", "", "Close", $I$4, -$A2567, $I$6,$I$10,,$I$8,$I$12)</f>
        <v/>
      </c>
    </row>
    <row r="2568" spans="1:6" x14ac:dyDescent="0.3">
      <c r="A2568" s="1">
        <f t="shared" si="40"/>
        <v>2566</v>
      </c>
      <c r="B2568" s="6" t="str">
        <f xml:space="preserve"> RTD("cqg.rtd",,"StudyData", $I$2, "BAR", "", "Time", $I$4,-$A2568,$I$6,$I$10, "","False","T")</f>
        <v/>
      </c>
      <c r="C2568" s="3" t="str">
        <f xml:space="preserve"> RTD("cqg.rtd",,"StudyData", $I$2, "BAR", "", "Open", $I$4, -$A2568, $I$6,$I$10,,$I$8,$I$12)</f>
        <v/>
      </c>
      <c r="D2568" s="3" t="str">
        <f xml:space="preserve"> RTD("cqg.rtd",,"StudyData", $I$2, "BAR", "", "High", $I$4, -$A2568, $I$6,$I$10,,$I$8,$I$12)</f>
        <v/>
      </c>
      <c r="E2568" s="3" t="str">
        <f xml:space="preserve"> RTD("cqg.rtd",,"StudyData", $I$2, "BAR", "", "Low", $I$4, -$A2568, $I$6,$I$10,,$I$8,$I$12)</f>
        <v/>
      </c>
      <c r="F2568" s="3" t="str">
        <f xml:space="preserve"> RTD("cqg.rtd",,"StudyData", $I$2, "BAR", "", "Close", $I$4, -$A2568, $I$6,$I$10,,$I$8,$I$12)</f>
        <v/>
      </c>
    </row>
    <row r="2569" spans="1:6" x14ac:dyDescent="0.3">
      <c r="A2569" s="1">
        <f t="shared" si="40"/>
        <v>2567</v>
      </c>
      <c r="B2569" s="6" t="str">
        <f xml:space="preserve"> RTD("cqg.rtd",,"StudyData", $I$2, "BAR", "", "Time", $I$4,-$A2569,$I$6,$I$10, "","False","T")</f>
        <v/>
      </c>
      <c r="C2569" s="3" t="str">
        <f xml:space="preserve"> RTD("cqg.rtd",,"StudyData", $I$2, "BAR", "", "Open", $I$4, -$A2569, $I$6,$I$10,,$I$8,$I$12)</f>
        <v/>
      </c>
      <c r="D2569" s="3" t="str">
        <f xml:space="preserve"> RTD("cqg.rtd",,"StudyData", $I$2, "BAR", "", "High", $I$4, -$A2569, $I$6,$I$10,,$I$8,$I$12)</f>
        <v/>
      </c>
      <c r="E2569" s="3" t="str">
        <f xml:space="preserve"> RTD("cqg.rtd",,"StudyData", $I$2, "BAR", "", "Low", $I$4, -$A2569, $I$6,$I$10,,$I$8,$I$12)</f>
        <v/>
      </c>
      <c r="F2569" s="3" t="str">
        <f xml:space="preserve"> RTD("cqg.rtd",,"StudyData", $I$2, "BAR", "", "Close", $I$4, -$A2569, $I$6,$I$10,,$I$8,$I$12)</f>
        <v/>
      </c>
    </row>
    <row r="2570" spans="1:6" x14ac:dyDescent="0.3">
      <c r="A2570" s="1">
        <f t="shared" si="40"/>
        <v>2568</v>
      </c>
      <c r="B2570" s="6" t="str">
        <f xml:space="preserve"> RTD("cqg.rtd",,"StudyData", $I$2, "BAR", "", "Time", $I$4,-$A2570,$I$6,$I$10, "","False","T")</f>
        <v/>
      </c>
      <c r="C2570" s="3" t="str">
        <f xml:space="preserve"> RTD("cqg.rtd",,"StudyData", $I$2, "BAR", "", "Open", $I$4, -$A2570, $I$6,$I$10,,$I$8,$I$12)</f>
        <v/>
      </c>
      <c r="D2570" s="3" t="str">
        <f xml:space="preserve"> RTD("cqg.rtd",,"StudyData", $I$2, "BAR", "", "High", $I$4, -$A2570, $I$6,$I$10,,$I$8,$I$12)</f>
        <v/>
      </c>
      <c r="E2570" s="3" t="str">
        <f xml:space="preserve"> RTD("cqg.rtd",,"StudyData", $I$2, "BAR", "", "Low", $I$4, -$A2570, $I$6,$I$10,,$I$8,$I$12)</f>
        <v/>
      </c>
      <c r="F2570" s="3" t="str">
        <f xml:space="preserve"> RTD("cqg.rtd",,"StudyData", $I$2, "BAR", "", "Close", $I$4, -$A2570, $I$6,$I$10,,$I$8,$I$12)</f>
        <v/>
      </c>
    </row>
    <row r="2571" spans="1:6" x14ac:dyDescent="0.3">
      <c r="A2571" s="1">
        <f t="shared" si="40"/>
        <v>2569</v>
      </c>
      <c r="B2571" s="6" t="str">
        <f xml:space="preserve"> RTD("cqg.rtd",,"StudyData", $I$2, "BAR", "", "Time", $I$4,-$A2571,$I$6,$I$10, "","False","T")</f>
        <v/>
      </c>
      <c r="C2571" s="3" t="str">
        <f xml:space="preserve"> RTD("cqg.rtd",,"StudyData", $I$2, "BAR", "", "Open", $I$4, -$A2571, $I$6,$I$10,,$I$8,$I$12)</f>
        <v/>
      </c>
      <c r="D2571" s="3" t="str">
        <f xml:space="preserve"> RTD("cqg.rtd",,"StudyData", $I$2, "BAR", "", "High", $I$4, -$A2571, $I$6,$I$10,,$I$8,$I$12)</f>
        <v/>
      </c>
      <c r="E2571" s="3" t="str">
        <f xml:space="preserve"> RTD("cqg.rtd",,"StudyData", $I$2, "BAR", "", "Low", $I$4, -$A2571, $I$6,$I$10,,$I$8,$I$12)</f>
        <v/>
      </c>
      <c r="F2571" s="3" t="str">
        <f xml:space="preserve"> RTD("cqg.rtd",,"StudyData", $I$2, "BAR", "", "Close", $I$4, -$A2571, $I$6,$I$10,,$I$8,$I$12)</f>
        <v/>
      </c>
    </row>
    <row r="2572" spans="1:6" x14ac:dyDescent="0.3">
      <c r="A2572" s="1">
        <f t="shared" si="40"/>
        <v>2570</v>
      </c>
      <c r="B2572" s="6" t="str">
        <f xml:space="preserve"> RTD("cqg.rtd",,"StudyData", $I$2, "BAR", "", "Time", $I$4,-$A2572,$I$6,$I$10, "","False","T")</f>
        <v/>
      </c>
      <c r="C2572" s="3" t="str">
        <f xml:space="preserve"> RTD("cqg.rtd",,"StudyData", $I$2, "BAR", "", "Open", $I$4, -$A2572, $I$6,$I$10,,$I$8,$I$12)</f>
        <v/>
      </c>
      <c r="D2572" s="3" t="str">
        <f xml:space="preserve"> RTD("cqg.rtd",,"StudyData", $I$2, "BAR", "", "High", $I$4, -$A2572, $I$6,$I$10,,$I$8,$I$12)</f>
        <v/>
      </c>
      <c r="E2572" s="3" t="str">
        <f xml:space="preserve"> RTD("cqg.rtd",,"StudyData", $I$2, "BAR", "", "Low", $I$4, -$A2572, $I$6,$I$10,,$I$8,$I$12)</f>
        <v/>
      </c>
      <c r="F2572" s="3" t="str">
        <f xml:space="preserve"> RTD("cqg.rtd",,"StudyData", $I$2, "BAR", "", "Close", $I$4, -$A2572, $I$6,$I$10,,$I$8,$I$12)</f>
        <v/>
      </c>
    </row>
    <row r="2573" spans="1:6" x14ac:dyDescent="0.3">
      <c r="A2573" s="1">
        <f t="shared" si="40"/>
        <v>2571</v>
      </c>
      <c r="B2573" s="6" t="str">
        <f xml:space="preserve"> RTD("cqg.rtd",,"StudyData", $I$2, "BAR", "", "Time", $I$4,-$A2573,$I$6,$I$10, "","False","T")</f>
        <v/>
      </c>
      <c r="C2573" s="3" t="str">
        <f xml:space="preserve"> RTD("cqg.rtd",,"StudyData", $I$2, "BAR", "", "Open", $I$4, -$A2573, $I$6,$I$10,,$I$8,$I$12)</f>
        <v/>
      </c>
      <c r="D2573" s="3" t="str">
        <f xml:space="preserve"> RTD("cqg.rtd",,"StudyData", $I$2, "BAR", "", "High", $I$4, -$A2573, $I$6,$I$10,,$I$8,$I$12)</f>
        <v/>
      </c>
      <c r="E2573" s="3" t="str">
        <f xml:space="preserve"> RTD("cqg.rtd",,"StudyData", $I$2, "BAR", "", "Low", $I$4, -$A2573, $I$6,$I$10,,$I$8,$I$12)</f>
        <v/>
      </c>
      <c r="F2573" s="3" t="str">
        <f xml:space="preserve"> RTD("cqg.rtd",,"StudyData", $I$2, "BAR", "", "Close", $I$4, -$A2573, $I$6,$I$10,,$I$8,$I$12)</f>
        <v/>
      </c>
    </row>
    <row r="2574" spans="1:6" x14ac:dyDescent="0.3">
      <c r="A2574" s="1">
        <f t="shared" si="40"/>
        <v>2572</v>
      </c>
      <c r="B2574" s="6" t="str">
        <f xml:space="preserve"> RTD("cqg.rtd",,"StudyData", $I$2, "BAR", "", "Time", $I$4,-$A2574,$I$6,$I$10, "","False","T")</f>
        <v/>
      </c>
      <c r="C2574" s="3" t="str">
        <f xml:space="preserve"> RTD("cqg.rtd",,"StudyData", $I$2, "BAR", "", "Open", $I$4, -$A2574, $I$6,$I$10,,$I$8,$I$12)</f>
        <v/>
      </c>
      <c r="D2574" s="3" t="str">
        <f xml:space="preserve"> RTD("cqg.rtd",,"StudyData", $I$2, "BAR", "", "High", $I$4, -$A2574, $I$6,$I$10,,$I$8,$I$12)</f>
        <v/>
      </c>
      <c r="E2574" s="3" t="str">
        <f xml:space="preserve"> RTD("cqg.rtd",,"StudyData", $I$2, "BAR", "", "Low", $I$4, -$A2574, $I$6,$I$10,,$I$8,$I$12)</f>
        <v/>
      </c>
      <c r="F2574" s="3" t="str">
        <f xml:space="preserve"> RTD("cqg.rtd",,"StudyData", $I$2, "BAR", "", "Close", $I$4, -$A2574, $I$6,$I$10,,$I$8,$I$12)</f>
        <v/>
      </c>
    </row>
    <row r="2575" spans="1:6" x14ac:dyDescent="0.3">
      <c r="A2575" s="1">
        <f t="shared" si="40"/>
        <v>2573</v>
      </c>
      <c r="B2575" s="6" t="str">
        <f xml:space="preserve"> RTD("cqg.rtd",,"StudyData", $I$2, "BAR", "", "Time", $I$4,-$A2575,$I$6,$I$10, "","False","T")</f>
        <v/>
      </c>
      <c r="C2575" s="3" t="str">
        <f xml:space="preserve"> RTD("cqg.rtd",,"StudyData", $I$2, "BAR", "", "Open", $I$4, -$A2575, $I$6,$I$10,,$I$8,$I$12)</f>
        <v/>
      </c>
      <c r="D2575" s="3" t="str">
        <f xml:space="preserve"> RTD("cqg.rtd",,"StudyData", $I$2, "BAR", "", "High", $I$4, -$A2575, $I$6,$I$10,,$I$8,$I$12)</f>
        <v/>
      </c>
      <c r="E2575" s="3" t="str">
        <f xml:space="preserve"> RTD("cqg.rtd",,"StudyData", $I$2, "BAR", "", "Low", $I$4, -$A2575, $I$6,$I$10,,$I$8,$I$12)</f>
        <v/>
      </c>
      <c r="F2575" s="3" t="str">
        <f xml:space="preserve"> RTD("cqg.rtd",,"StudyData", $I$2, "BAR", "", "Close", $I$4, -$A2575, $I$6,$I$10,,$I$8,$I$12)</f>
        <v/>
      </c>
    </row>
    <row r="2576" spans="1:6" x14ac:dyDescent="0.3">
      <c r="A2576" s="1">
        <f t="shared" si="40"/>
        <v>2574</v>
      </c>
      <c r="B2576" s="6" t="str">
        <f xml:space="preserve"> RTD("cqg.rtd",,"StudyData", $I$2, "BAR", "", "Time", $I$4,-$A2576,$I$6,$I$10, "","False","T")</f>
        <v/>
      </c>
      <c r="C2576" s="3" t="str">
        <f xml:space="preserve"> RTD("cqg.rtd",,"StudyData", $I$2, "BAR", "", "Open", $I$4, -$A2576, $I$6,$I$10,,$I$8,$I$12)</f>
        <v/>
      </c>
      <c r="D2576" s="3" t="str">
        <f xml:space="preserve"> RTD("cqg.rtd",,"StudyData", $I$2, "BAR", "", "High", $I$4, -$A2576, $I$6,$I$10,,$I$8,$I$12)</f>
        <v/>
      </c>
      <c r="E2576" s="3" t="str">
        <f xml:space="preserve"> RTD("cqg.rtd",,"StudyData", $I$2, "BAR", "", "Low", $I$4, -$A2576, $I$6,$I$10,,$I$8,$I$12)</f>
        <v/>
      </c>
      <c r="F2576" s="3" t="str">
        <f xml:space="preserve"> RTD("cqg.rtd",,"StudyData", $I$2, "BAR", "", "Close", $I$4, -$A2576, $I$6,$I$10,,$I$8,$I$12)</f>
        <v/>
      </c>
    </row>
    <row r="2577" spans="1:6" x14ac:dyDescent="0.3">
      <c r="A2577" s="1">
        <f t="shared" si="40"/>
        <v>2575</v>
      </c>
      <c r="B2577" s="6" t="str">
        <f xml:space="preserve"> RTD("cqg.rtd",,"StudyData", $I$2, "BAR", "", "Time", $I$4,-$A2577,$I$6,$I$10, "","False","T")</f>
        <v/>
      </c>
      <c r="C2577" s="3" t="str">
        <f xml:space="preserve"> RTD("cqg.rtd",,"StudyData", $I$2, "BAR", "", "Open", $I$4, -$A2577, $I$6,$I$10,,$I$8,$I$12)</f>
        <v/>
      </c>
      <c r="D2577" s="3" t="str">
        <f xml:space="preserve"> RTD("cqg.rtd",,"StudyData", $I$2, "BAR", "", "High", $I$4, -$A2577, $I$6,$I$10,,$I$8,$I$12)</f>
        <v/>
      </c>
      <c r="E2577" s="3" t="str">
        <f xml:space="preserve"> RTD("cqg.rtd",,"StudyData", $I$2, "BAR", "", "Low", $I$4, -$A2577, $I$6,$I$10,,$I$8,$I$12)</f>
        <v/>
      </c>
      <c r="F2577" s="3" t="str">
        <f xml:space="preserve"> RTD("cqg.rtd",,"StudyData", $I$2, "BAR", "", "Close", $I$4, -$A2577, $I$6,$I$10,,$I$8,$I$12)</f>
        <v/>
      </c>
    </row>
    <row r="2578" spans="1:6" x14ac:dyDescent="0.3">
      <c r="A2578" s="1">
        <f t="shared" si="40"/>
        <v>2576</v>
      </c>
      <c r="B2578" s="6" t="str">
        <f xml:space="preserve"> RTD("cqg.rtd",,"StudyData", $I$2, "BAR", "", "Time", $I$4,-$A2578,$I$6,$I$10, "","False","T")</f>
        <v/>
      </c>
      <c r="C2578" s="3" t="str">
        <f xml:space="preserve"> RTD("cqg.rtd",,"StudyData", $I$2, "BAR", "", "Open", $I$4, -$A2578, $I$6,$I$10,,$I$8,$I$12)</f>
        <v/>
      </c>
      <c r="D2578" s="3" t="str">
        <f xml:space="preserve"> RTD("cqg.rtd",,"StudyData", $I$2, "BAR", "", "High", $I$4, -$A2578, $I$6,$I$10,,$I$8,$I$12)</f>
        <v/>
      </c>
      <c r="E2578" s="3" t="str">
        <f xml:space="preserve"> RTD("cqg.rtd",,"StudyData", $I$2, "BAR", "", "Low", $I$4, -$A2578, $I$6,$I$10,,$I$8,$I$12)</f>
        <v/>
      </c>
      <c r="F2578" s="3" t="str">
        <f xml:space="preserve"> RTD("cqg.rtd",,"StudyData", $I$2, "BAR", "", "Close", $I$4, -$A2578, $I$6,$I$10,,$I$8,$I$12)</f>
        <v/>
      </c>
    </row>
    <row r="2579" spans="1:6" x14ac:dyDescent="0.3">
      <c r="A2579" s="1">
        <f t="shared" si="40"/>
        <v>2577</v>
      </c>
      <c r="B2579" s="6" t="str">
        <f xml:space="preserve"> RTD("cqg.rtd",,"StudyData", $I$2, "BAR", "", "Time", $I$4,-$A2579,$I$6,$I$10, "","False","T")</f>
        <v/>
      </c>
      <c r="C2579" s="3" t="str">
        <f xml:space="preserve"> RTD("cqg.rtd",,"StudyData", $I$2, "BAR", "", "Open", $I$4, -$A2579, $I$6,$I$10,,$I$8,$I$12)</f>
        <v/>
      </c>
      <c r="D2579" s="3" t="str">
        <f xml:space="preserve"> RTD("cqg.rtd",,"StudyData", $I$2, "BAR", "", "High", $I$4, -$A2579, $I$6,$I$10,,$I$8,$I$12)</f>
        <v/>
      </c>
      <c r="E2579" s="3" t="str">
        <f xml:space="preserve"> RTD("cqg.rtd",,"StudyData", $I$2, "BAR", "", "Low", $I$4, -$A2579, $I$6,$I$10,,$I$8,$I$12)</f>
        <v/>
      </c>
      <c r="F2579" s="3" t="str">
        <f xml:space="preserve"> RTD("cqg.rtd",,"StudyData", $I$2, "BAR", "", "Close", $I$4, -$A2579, $I$6,$I$10,,$I$8,$I$12)</f>
        <v/>
      </c>
    </row>
    <row r="2580" spans="1:6" x14ac:dyDescent="0.3">
      <c r="A2580" s="1">
        <f t="shared" si="40"/>
        <v>2578</v>
      </c>
      <c r="B2580" s="6" t="str">
        <f xml:space="preserve"> RTD("cqg.rtd",,"StudyData", $I$2, "BAR", "", "Time", $I$4,-$A2580,$I$6,$I$10, "","False","T")</f>
        <v/>
      </c>
      <c r="C2580" s="3" t="str">
        <f xml:space="preserve"> RTD("cqg.rtd",,"StudyData", $I$2, "BAR", "", "Open", $I$4, -$A2580, $I$6,$I$10,,$I$8,$I$12)</f>
        <v/>
      </c>
      <c r="D2580" s="3" t="str">
        <f xml:space="preserve"> RTD("cqg.rtd",,"StudyData", $I$2, "BAR", "", "High", $I$4, -$A2580, $I$6,$I$10,,$I$8,$I$12)</f>
        <v/>
      </c>
      <c r="E2580" s="3" t="str">
        <f xml:space="preserve"> RTD("cqg.rtd",,"StudyData", $I$2, "BAR", "", "Low", $I$4, -$A2580, $I$6,$I$10,,$I$8,$I$12)</f>
        <v/>
      </c>
      <c r="F2580" s="3" t="str">
        <f xml:space="preserve"> RTD("cqg.rtd",,"StudyData", $I$2, "BAR", "", "Close", $I$4, -$A2580, $I$6,$I$10,,$I$8,$I$12)</f>
        <v/>
      </c>
    </row>
    <row r="2581" spans="1:6" x14ac:dyDescent="0.3">
      <c r="A2581" s="1">
        <f t="shared" si="40"/>
        <v>2579</v>
      </c>
      <c r="B2581" s="6" t="str">
        <f xml:space="preserve"> RTD("cqg.rtd",,"StudyData", $I$2, "BAR", "", "Time", $I$4,-$A2581,$I$6,$I$10, "","False","T")</f>
        <v/>
      </c>
      <c r="C2581" s="3" t="str">
        <f xml:space="preserve"> RTD("cqg.rtd",,"StudyData", $I$2, "BAR", "", "Open", $I$4, -$A2581, $I$6,$I$10,,$I$8,$I$12)</f>
        <v/>
      </c>
      <c r="D2581" s="3" t="str">
        <f xml:space="preserve"> RTD("cqg.rtd",,"StudyData", $I$2, "BAR", "", "High", $I$4, -$A2581, $I$6,$I$10,,$I$8,$I$12)</f>
        <v/>
      </c>
      <c r="E2581" s="3" t="str">
        <f xml:space="preserve"> RTD("cqg.rtd",,"StudyData", $I$2, "BAR", "", "Low", $I$4, -$A2581, $I$6,$I$10,,$I$8,$I$12)</f>
        <v/>
      </c>
      <c r="F2581" s="3" t="str">
        <f xml:space="preserve"> RTD("cqg.rtd",,"StudyData", $I$2, "BAR", "", "Close", $I$4, -$A2581, $I$6,$I$10,,$I$8,$I$12)</f>
        <v/>
      </c>
    </row>
    <row r="2582" spans="1:6" x14ac:dyDescent="0.3">
      <c r="A2582" s="1">
        <f t="shared" si="40"/>
        <v>2580</v>
      </c>
      <c r="B2582" s="6" t="str">
        <f xml:space="preserve"> RTD("cqg.rtd",,"StudyData", $I$2, "BAR", "", "Time", $I$4,-$A2582,$I$6,$I$10, "","False","T")</f>
        <v/>
      </c>
      <c r="C2582" s="3" t="str">
        <f xml:space="preserve"> RTD("cqg.rtd",,"StudyData", $I$2, "BAR", "", "Open", $I$4, -$A2582, $I$6,$I$10,,$I$8,$I$12)</f>
        <v/>
      </c>
      <c r="D2582" s="3" t="str">
        <f xml:space="preserve"> RTD("cqg.rtd",,"StudyData", $I$2, "BAR", "", "High", $I$4, -$A2582, $I$6,$I$10,,$I$8,$I$12)</f>
        <v/>
      </c>
      <c r="E2582" s="3" t="str">
        <f xml:space="preserve"> RTD("cqg.rtd",,"StudyData", $I$2, "BAR", "", "Low", $I$4, -$A2582, $I$6,$I$10,,$I$8,$I$12)</f>
        <v/>
      </c>
      <c r="F2582" s="3" t="str">
        <f xml:space="preserve"> RTD("cqg.rtd",,"StudyData", $I$2, "BAR", "", "Close", $I$4, -$A2582, $I$6,$I$10,,$I$8,$I$12)</f>
        <v/>
      </c>
    </row>
    <row r="2583" spans="1:6" x14ac:dyDescent="0.3">
      <c r="A2583" s="1">
        <f t="shared" si="40"/>
        <v>2581</v>
      </c>
      <c r="B2583" s="6" t="str">
        <f xml:space="preserve"> RTD("cqg.rtd",,"StudyData", $I$2, "BAR", "", "Time", $I$4,-$A2583,$I$6,$I$10, "","False","T")</f>
        <v/>
      </c>
      <c r="C2583" s="3" t="str">
        <f xml:space="preserve"> RTD("cqg.rtd",,"StudyData", $I$2, "BAR", "", "Open", $I$4, -$A2583, $I$6,$I$10,,$I$8,$I$12)</f>
        <v/>
      </c>
      <c r="D2583" s="3" t="str">
        <f xml:space="preserve"> RTD("cqg.rtd",,"StudyData", $I$2, "BAR", "", "High", $I$4, -$A2583, $I$6,$I$10,,$I$8,$I$12)</f>
        <v/>
      </c>
      <c r="E2583" s="3" t="str">
        <f xml:space="preserve"> RTD("cqg.rtd",,"StudyData", $I$2, "BAR", "", "Low", $I$4, -$A2583, $I$6,$I$10,,$I$8,$I$12)</f>
        <v/>
      </c>
      <c r="F2583" s="3" t="str">
        <f xml:space="preserve"> RTD("cqg.rtd",,"StudyData", $I$2, "BAR", "", "Close", $I$4, -$A2583, $I$6,$I$10,,$I$8,$I$12)</f>
        <v/>
      </c>
    </row>
    <row r="2584" spans="1:6" x14ac:dyDescent="0.3">
      <c r="A2584" s="1">
        <f t="shared" si="40"/>
        <v>2582</v>
      </c>
      <c r="B2584" s="6" t="str">
        <f xml:space="preserve"> RTD("cqg.rtd",,"StudyData", $I$2, "BAR", "", "Time", $I$4,-$A2584,$I$6,$I$10, "","False","T")</f>
        <v/>
      </c>
      <c r="C2584" s="3" t="str">
        <f xml:space="preserve"> RTD("cqg.rtd",,"StudyData", $I$2, "BAR", "", "Open", $I$4, -$A2584, $I$6,$I$10,,$I$8,$I$12)</f>
        <v/>
      </c>
      <c r="D2584" s="3" t="str">
        <f xml:space="preserve"> RTD("cqg.rtd",,"StudyData", $I$2, "BAR", "", "High", $I$4, -$A2584, $I$6,$I$10,,$I$8,$I$12)</f>
        <v/>
      </c>
      <c r="E2584" s="3" t="str">
        <f xml:space="preserve"> RTD("cqg.rtd",,"StudyData", $I$2, "BAR", "", "Low", $I$4, -$A2584, $I$6,$I$10,,$I$8,$I$12)</f>
        <v/>
      </c>
      <c r="F2584" s="3" t="str">
        <f xml:space="preserve"> RTD("cqg.rtd",,"StudyData", $I$2, "BAR", "", "Close", $I$4, -$A2584, $I$6,$I$10,,$I$8,$I$12)</f>
        <v/>
      </c>
    </row>
    <row r="2585" spans="1:6" x14ac:dyDescent="0.3">
      <c r="A2585" s="1">
        <f t="shared" si="40"/>
        <v>2583</v>
      </c>
      <c r="B2585" s="6" t="str">
        <f xml:space="preserve"> RTD("cqg.rtd",,"StudyData", $I$2, "BAR", "", "Time", $I$4,-$A2585,$I$6,$I$10, "","False","T")</f>
        <v/>
      </c>
      <c r="C2585" s="3" t="str">
        <f xml:space="preserve"> RTD("cqg.rtd",,"StudyData", $I$2, "BAR", "", "Open", $I$4, -$A2585, $I$6,$I$10,,$I$8,$I$12)</f>
        <v/>
      </c>
      <c r="D2585" s="3" t="str">
        <f xml:space="preserve"> RTD("cqg.rtd",,"StudyData", $I$2, "BAR", "", "High", $I$4, -$A2585, $I$6,$I$10,,$I$8,$I$12)</f>
        <v/>
      </c>
      <c r="E2585" s="3" t="str">
        <f xml:space="preserve"> RTD("cqg.rtd",,"StudyData", $I$2, "BAR", "", "Low", $I$4, -$A2585, $I$6,$I$10,,$I$8,$I$12)</f>
        <v/>
      </c>
      <c r="F2585" s="3" t="str">
        <f xml:space="preserve"> RTD("cqg.rtd",,"StudyData", $I$2, "BAR", "", "Close", $I$4, -$A2585, $I$6,$I$10,,$I$8,$I$12)</f>
        <v/>
      </c>
    </row>
    <row r="2586" spans="1:6" x14ac:dyDescent="0.3">
      <c r="A2586" s="1">
        <f t="shared" si="40"/>
        <v>2584</v>
      </c>
      <c r="B2586" s="6" t="str">
        <f xml:space="preserve"> RTD("cqg.rtd",,"StudyData", $I$2, "BAR", "", "Time", $I$4,-$A2586,$I$6,$I$10, "","False","T")</f>
        <v/>
      </c>
      <c r="C2586" s="3" t="str">
        <f xml:space="preserve"> RTD("cqg.rtd",,"StudyData", $I$2, "BAR", "", "Open", $I$4, -$A2586, $I$6,$I$10,,$I$8,$I$12)</f>
        <v/>
      </c>
      <c r="D2586" s="3" t="str">
        <f xml:space="preserve"> RTD("cqg.rtd",,"StudyData", $I$2, "BAR", "", "High", $I$4, -$A2586, $I$6,$I$10,,$I$8,$I$12)</f>
        <v/>
      </c>
      <c r="E2586" s="3" t="str">
        <f xml:space="preserve"> RTD("cqg.rtd",,"StudyData", $I$2, "BAR", "", "Low", $I$4, -$A2586, $I$6,$I$10,,$I$8,$I$12)</f>
        <v/>
      </c>
      <c r="F2586" s="3" t="str">
        <f xml:space="preserve"> RTD("cqg.rtd",,"StudyData", $I$2, "BAR", "", "Close", $I$4, -$A2586, $I$6,$I$10,,$I$8,$I$12)</f>
        <v/>
      </c>
    </row>
    <row r="2587" spans="1:6" x14ac:dyDescent="0.3">
      <c r="A2587" s="1">
        <f t="shared" si="40"/>
        <v>2585</v>
      </c>
      <c r="B2587" s="6" t="str">
        <f xml:space="preserve"> RTD("cqg.rtd",,"StudyData", $I$2, "BAR", "", "Time", $I$4,-$A2587,$I$6,$I$10, "","False","T")</f>
        <v/>
      </c>
      <c r="C2587" s="3" t="str">
        <f xml:space="preserve"> RTD("cqg.rtd",,"StudyData", $I$2, "BAR", "", "Open", $I$4, -$A2587, $I$6,$I$10,,$I$8,$I$12)</f>
        <v/>
      </c>
      <c r="D2587" s="3" t="str">
        <f xml:space="preserve"> RTD("cqg.rtd",,"StudyData", $I$2, "BAR", "", "High", $I$4, -$A2587, $I$6,$I$10,,$I$8,$I$12)</f>
        <v/>
      </c>
      <c r="E2587" s="3" t="str">
        <f xml:space="preserve"> RTD("cqg.rtd",,"StudyData", $I$2, "BAR", "", "Low", $I$4, -$A2587, $I$6,$I$10,,$I$8,$I$12)</f>
        <v/>
      </c>
      <c r="F2587" s="3" t="str">
        <f xml:space="preserve"> RTD("cqg.rtd",,"StudyData", $I$2, "BAR", "", "Close", $I$4, -$A2587, $I$6,$I$10,,$I$8,$I$12)</f>
        <v/>
      </c>
    </row>
    <row r="2588" spans="1:6" x14ac:dyDescent="0.3">
      <c r="A2588" s="1">
        <f t="shared" si="40"/>
        <v>2586</v>
      </c>
      <c r="B2588" s="6" t="str">
        <f xml:space="preserve"> RTD("cqg.rtd",,"StudyData", $I$2, "BAR", "", "Time", $I$4,-$A2588,$I$6,$I$10, "","False","T")</f>
        <v/>
      </c>
      <c r="C2588" s="3" t="str">
        <f xml:space="preserve"> RTD("cqg.rtd",,"StudyData", $I$2, "BAR", "", "Open", $I$4, -$A2588, $I$6,$I$10,,$I$8,$I$12)</f>
        <v/>
      </c>
      <c r="D2588" s="3" t="str">
        <f xml:space="preserve"> RTD("cqg.rtd",,"StudyData", $I$2, "BAR", "", "High", $I$4, -$A2588, $I$6,$I$10,,$I$8,$I$12)</f>
        <v/>
      </c>
      <c r="E2588" s="3" t="str">
        <f xml:space="preserve"> RTD("cqg.rtd",,"StudyData", $I$2, "BAR", "", "Low", $I$4, -$A2588, $I$6,$I$10,,$I$8,$I$12)</f>
        <v/>
      </c>
      <c r="F2588" s="3" t="str">
        <f xml:space="preserve"> RTD("cqg.rtd",,"StudyData", $I$2, "BAR", "", "Close", $I$4, -$A2588, $I$6,$I$10,,$I$8,$I$12)</f>
        <v/>
      </c>
    </row>
    <row r="2589" spans="1:6" x14ac:dyDescent="0.3">
      <c r="A2589" s="1">
        <f t="shared" si="40"/>
        <v>2587</v>
      </c>
      <c r="B2589" s="6" t="str">
        <f xml:space="preserve"> RTD("cqg.rtd",,"StudyData", $I$2, "BAR", "", "Time", $I$4,-$A2589,$I$6,$I$10, "","False","T")</f>
        <v/>
      </c>
      <c r="C2589" s="3" t="str">
        <f xml:space="preserve"> RTD("cqg.rtd",,"StudyData", $I$2, "BAR", "", "Open", $I$4, -$A2589, $I$6,$I$10,,$I$8,$I$12)</f>
        <v/>
      </c>
      <c r="D2589" s="3" t="str">
        <f xml:space="preserve"> RTD("cqg.rtd",,"StudyData", $I$2, "BAR", "", "High", $I$4, -$A2589, $I$6,$I$10,,$I$8,$I$12)</f>
        <v/>
      </c>
      <c r="E2589" s="3" t="str">
        <f xml:space="preserve"> RTD("cqg.rtd",,"StudyData", $I$2, "BAR", "", "Low", $I$4, -$A2589, $I$6,$I$10,,$I$8,$I$12)</f>
        <v/>
      </c>
      <c r="F2589" s="3" t="str">
        <f xml:space="preserve"> RTD("cqg.rtd",,"StudyData", $I$2, "BAR", "", "Close", $I$4, -$A2589, $I$6,$I$10,,$I$8,$I$12)</f>
        <v/>
      </c>
    </row>
    <row r="2590" spans="1:6" x14ac:dyDescent="0.3">
      <c r="A2590" s="1">
        <f t="shared" si="40"/>
        <v>2588</v>
      </c>
      <c r="B2590" s="6" t="str">
        <f xml:space="preserve"> RTD("cqg.rtd",,"StudyData", $I$2, "BAR", "", "Time", $I$4,-$A2590,$I$6,$I$10, "","False","T")</f>
        <v/>
      </c>
      <c r="C2590" s="3" t="str">
        <f xml:space="preserve"> RTD("cqg.rtd",,"StudyData", $I$2, "BAR", "", "Open", $I$4, -$A2590, $I$6,$I$10,,$I$8,$I$12)</f>
        <v/>
      </c>
      <c r="D2590" s="3" t="str">
        <f xml:space="preserve"> RTD("cqg.rtd",,"StudyData", $I$2, "BAR", "", "High", $I$4, -$A2590, $I$6,$I$10,,$I$8,$I$12)</f>
        <v/>
      </c>
      <c r="E2590" s="3" t="str">
        <f xml:space="preserve"> RTD("cqg.rtd",,"StudyData", $I$2, "BAR", "", "Low", $I$4, -$A2590, $I$6,$I$10,,$I$8,$I$12)</f>
        <v/>
      </c>
      <c r="F2590" s="3" t="str">
        <f xml:space="preserve"> RTD("cqg.rtd",,"StudyData", $I$2, "BAR", "", "Close", $I$4, -$A2590, $I$6,$I$10,,$I$8,$I$12)</f>
        <v/>
      </c>
    </row>
    <row r="2591" spans="1:6" x14ac:dyDescent="0.3">
      <c r="A2591" s="1">
        <f t="shared" si="40"/>
        <v>2589</v>
      </c>
      <c r="B2591" s="6" t="str">
        <f xml:space="preserve"> RTD("cqg.rtd",,"StudyData", $I$2, "BAR", "", "Time", $I$4,-$A2591,$I$6,$I$10, "","False","T")</f>
        <v/>
      </c>
      <c r="C2591" s="3" t="str">
        <f xml:space="preserve"> RTD("cqg.rtd",,"StudyData", $I$2, "BAR", "", "Open", $I$4, -$A2591, $I$6,$I$10,,$I$8,$I$12)</f>
        <v/>
      </c>
      <c r="D2591" s="3" t="str">
        <f xml:space="preserve"> RTD("cqg.rtd",,"StudyData", $I$2, "BAR", "", "High", $I$4, -$A2591, $I$6,$I$10,,$I$8,$I$12)</f>
        <v/>
      </c>
      <c r="E2591" s="3" t="str">
        <f xml:space="preserve"> RTD("cqg.rtd",,"StudyData", $I$2, "BAR", "", "Low", $I$4, -$A2591, $I$6,$I$10,,$I$8,$I$12)</f>
        <v/>
      </c>
      <c r="F2591" s="3" t="str">
        <f xml:space="preserve"> RTD("cqg.rtd",,"StudyData", $I$2, "BAR", "", "Close", $I$4, -$A2591, $I$6,$I$10,,$I$8,$I$12)</f>
        <v/>
      </c>
    </row>
    <row r="2592" spans="1:6" x14ac:dyDescent="0.3">
      <c r="A2592" s="1">
        <f t="shared" si="40"/>
        <v>2590</v>
      </c>
      <c r="B2592" s="6" t="str">
        <f xml:space="preserve"> RTD("cqg.rtd",,"StudyData", $I$2, "BAR", "", "Time", $I$4,-$A2592,$I$6,$I$10, "","False","T")</f>
        <v/>
      </c>
      <c r="C2592" s="3" t="str">
        <f xml:space="preserve"> RTD("cqg.rtd",,"StudyData", $I$2, "BAR", "", "Open", $I$4, -$A2592, $I$6,$I$10,,$I$8,$I$12)</f>
        <v/>
      </c>
      <c r="D2592" s="3" t="str">
        <f xml:space="preserve"> RTD("cqg.rtd",,"StudyData", $I$2, "BAR", "", "High", $I$4, -$A2592, $I$6,$I$10,,$I$8,$I$12)</f>
        <v/>
      </c>
      <c r="E2592" s="3" t="str">
        <f xml:space="preserve"> RTD("cqg.rtd",,"StudyData", $I$2, "BAR", "", "Low", $I$4, -$A2592, $I$6,$I$10,,$I$8,$I$12)</f>
        <v/>
      </c>
      <c r="F2592" s="3" t="str">
        <f xml:space="preserve"> RTD("cqg.rtd",,"StudyData", $I$2, "BAR", "", "Close", $I$4, -$A2592, $I$6,$I$10,,$I$8,$I$12)</f>
        <v/>
      </c>
    </row>
    <row r="2593" spans="1:6" x14ac:dyDescent="0.3">
      <c r="A2593" s="1">
        <f t="shared" si="40"/>
        <v>2591</v>
      </c>
      <c r="B2593" s="6" t="str">
        <f xml:space="preserve"> RTD("cqg.rtd",,"StudyData", $I$2, "BAR", "", "Time", $I$4,-$A2593,$I$6,$I$10, "","False","T")</f>
        <v/>
      </c>
      <c r="C2593" s="3" t="str">
        <f xml:space="preserve"> RTD("cqg.rtd",,"StudyData", $I$2, "BAR", "", "Open", $I$4, -$A2593, $I$6,$I$10,,$I$8,$I$12)</f>
        <v/>
      </c>
      <c r="D2593" s="3" t="str">
        <f xml:space="preserve"> RTD("cqg.rtd",,"StudyData", $I$2, "BAR", "", "High", $I$4, -$A2593, $I$6,$I$10,,$I$8,$I$12)</f>
        <v/>
      </c>
      <c r="E2593" s="3" t="str">
        <f xml:space="preserve"> RTD("cqg.rtd",,"StudyData", $I$2, "BAR", "", "Low", $I$4, -$A2593, $I$6,$I$10,,$I$8,$I$12)</f>
        <v/>
      </c>
      <c r="F2593" s="3" t="str">
        <f xml:space="preserve"> RTD("cqg.rtd",,"StudyData", $I$2, "BAR", "", "Close", $I$4, -$A2593, $I$6,$I$10,,$I$8,$I$12)</f>
        <v/>
      </c>
    </row>
    <row r="2594" spans="1:6" x14ac:dyDescent="0.3">
      <c r="A2594" s="1">
        <f t="shared" si="40"/>
        <v>2592</v>
      </c>
      <c r="B2594" s="6" t="str">
        <f xml:space="preserve"> RTD("cqg.rtd",,"StudyData", $I$2, "BAR", "", "Time", $I$4,-$A2594,$I$6,$I$10, "","False","T")</f>
        <v/>
      </c>
      <c r="C2594" s="3" t="str">
        <f xml:space="preserve"> RTD("cqg.rtd",,"StudyData", $I$2, "BAR", "", "Open", $I$4, -$A2594, $I$6,$I$10,,$I$8,$I$12)</f>
        <v/>
      </c>
      <c r="D2594" s="3" t="str">
        <f xml:space="preserve"> RTD("cqg.rtd",,"StudyData", $I$2, "BAR", "", "High", $I$4, -$A2594, $I$6,$I$10,,$I$8,$I$12)</f>
        <v/>
      </c>
      <c r="E2594" s="3" t="str">
        <f xml:space="preserve"> RTD("cqg.rtd",,"StudyData", $I$2, "BAR", "", "Low", $I$4, -$A2594, $I$6,$I$10,,$I$8,$I$12)</f>
        <v/>
      </c>
      <c r="F2594" s="3" t="str">
        <f xml:space="preserve"> RTD("cqg.rtd",,"StudyData", $I$2, "BAR", "", "Close", $I$4, -$A2594, $I$6,$I$10,,$I$8,$I$12)</f>
        <v/>
      </c>
    </row>
    <row r="2595" spans="1:6" x14ac:dyDescent="0.3">
      <c r="A2595" s="1">
        <f t="shared" si="40"/>
        <v>2593</v>
      </c>
      <c r="B2595" s="6" t="str">
        <f xml:space="preserve"> RTD("cqg.rtd",,"StudyData", $I$2, "BAR", "", "Time", $I$4,-$A2595,$I$6,$I$10, "","False","T")</f>
        <v/>
      </c>
      <c r="C2595" s="3" t="str">
        <f xml:space="preserve"> RTD("cqg.rtd",,"StudyData", $I$2, "BAR", "", "Open", $I$4, -$A2595, $I$6,$I$10,,$I$8,$I$12)</f>
        <v/>
      </c>
      <c r="D2595" s="3" t="str">
        <f xml:space="preserve"> RTD("cqg.rtd",,"StudyData", $I$2, "BAR", "", "High", $I$4, -$A2595, $I$6,$I$10,,$I$8,$I$12)</f>
        <v/>
      </c>
      <c r="E2595" s="3" t="str">
        <f xml:space="preserve"> RTD("cqg.rtd",,"StudyData", $I$2, "BAR", "", "Low", $I$4, -$A2595, $I$6,$I$10,,$I$8,$I$12)</f>
        <v/>
      </c>
      <c r="F2595" s="3" t="str">
        <f xml:space="preserve"> RTD("cqg.rtd",,"StudyData", $I$2, "BAR", "", "Close", $I$4, -$A2595, $I$6,$I$10,,$I$8,$I$12)</f>
        <v/>
      </c>
    </row>
    <row r="2596" spans="1:6" x14ac:dyDescent="0.3">
      <c r="A2596" s="1">
        <f t="shared" si="40"/>
        <v>2594</v>
      </c>
      <c r="B2596" s="6" t="str">
        <f xml:space="preserve"> RTD("cqg.rtd",,"StudyData", $I$2, "BAR", "", "Time", $I$4,-$A2596,$I$6,$I$10, "","False","T")</f>
        <v/>
      </c>
      <c r="C2596" s="3" t="str">
        <f xml:space="preserve"> RTD("cqg.rtd",,"StudyData", $I$2, "BAR", "", "Open", $I$4, -$A2596, $I$6,$I$10,,$I$8,$I$12)</f>
        <v/>
      </c>
      <c r="D2596" s="3" t="str">
        <f xml:space="preserve"> RTD("cqg.rtd",,"StudyData", $I$2, "BAR", "", "High", $I$4, -$A2596, $I$6,$I$10,,$I$8,$I$12)</f>
        <v/>
      </c>
      <c r="E2596" s="3" t="str">
        <f xml:space="preserve"> RTD("cqg.rtd",,"StudyData", $I$2, "BAR", "", "Low", $I$4, -$A2596, $I$6,$I$10,,$I$8,$I$12)</f>
        <v/>
      </c>
      <c r="F2596" s="3" t="str">
        <f xml:space="preserve"> RTD("cqg.rtd",,"StudyData", $I$2, "BAR", "", "Close", $I$4, -$A2596, $I$6,$I$10,,$I$8,$I$12)</f>
        <v/>
      </c>
    </row>
    <row r="2597" spans="1:6" x14ac:dyDescent="0.3">
      <c r="A2597" s="1">
        <f t="shared" si="40"/>
        <v>2595</v>
      </c>
      <c r="B2597" s="6" t="str">
        <f xml:space="preserve"> RTD("cqg.rtd",,"StudyData", $I$2, "BAR", "", "Time", $I$4,-$A2597,$I$6,$I$10, "","False","T")</f>
        <v/>
      </c>
      <c r="C2597" s="3" t="str">
        <f xml:space="preserve"> RTD("cqg.rtd",,"StudyData", $I$2, "BAR", "", "Open", $I$4, -$A2597, $I$6,$I$10,,$I$8,$I$12)</f>
        <v/>
      </c>
      <c r="D2597" s="3" t="str">
        <f xml:space="preserve"> RTD("cqg.rtd",,"StudyData", $I$2, "BAR", "", "High", $I$4, -$A2597, $I$6,$I$10,,$I$8,$I$12)</f>
        <v/>
      </c>
      <c r="E2597" s="3" t="str">
        <f xml:space="preserve"> RTD("cqg.rtd",,"StudyData", $I$2, "BAR", "", "Low", $I$4, -$A2597, $I$6,$I$10,,$I$8,$I$12)</f>
        <v/>
      </c>
      <c r="F2597" s="3" t="str">
        <f xml:space="preserve"> RTD("cqg.rtd",,"StudyData", $I$2, "BAR", "", "Close", $I$4, -$A2597, $I$6,$I$10,,$I$8,$I$12)</f>
        <v/>
      </c>
    </row>
    <row r="2598" spans="1:6" x14ac:dyDescent="0.3">
      <c r="A2598" s="1">
        <f t="shared" si="40"/>
        <v>2596</v>
      </c>
      <c r="B2598" s="6" t="str">
        <f xml:space="preserve"> RTD("cqg.rtd",,"StudyData", $I$2, "BAR", "", "Time", $I$4,-$A2598,$I$6,$I$10, "","False","T")</f>
        <v/>
      </c>
      <c r="C2598" s="3" t="str">
        <f xml:space="preserve"> RTD("cqg.rtd",,"StudyData", $I$2, "BAR", "", "Open", $I$4, -$A2598, $I$6,$I$10,,$I$8,$I$12)</f>
        <v/>
      </c>
      <c r="D2598" s="3" t="str">
        <f xml:space="preserve"> RTD("cqg.rtd",,"StudyData", $I$2, "BAR", "", "High", $I$4, -$A2598, $I$6,$I$10,,$I$8,$I$12)</f>
        <v/>
      </c>
      <c r="E2598" s="3" t="str">
        <f xml:space="preserve"> RTD("cqg.rtd",,"StudyData", $I$2, "BAR", "", "Low", $I$4, -$A2598, $I$6,$I$10,,$I$8,$I$12)</f>
        <v/>
      </c>
      <c r="F2598" s="3" t="str">
        <f xml:space="preserve"> RTD("cqg.rtd",,"StudyData", $I$2, "BAR", "", "Close", $I$4, -$A2598, $I$6,$I$10,,$I$8,$I$12)</f>
        <v/>
      </c>
    </row>
    <row r="2599" spans="1:6" x14ac:dyDescent="0.3">
      <c r="A2599" s="1">
        <f t="shared" si="40"/>
        <v>2597</v>
      </c>
      <c r="B2599" s="6" t="str">
        <f xml:space="preserve"> RTD("cqg.rtd",,"StudyData", $I$2, "BAR", "", "Time", $I$4,-$A2599,$I$6,$I$10, "","False","T")</f>
        <v/>
      </c>
      <c r="C2599" s="3" t="str">
        <f xml:space="preserve"> RTD("cqg.rtd",,"StudyData", $I$2, "BAR", "", "Open", $I$4, -$A2599, $I$6,$I$10,,$I$8,$I$12)</f>
        <v/>
      </c>
      <c r="D2599" s="3" t="str">
        <f xml:space="preserve"> RTD("cqg.rtd",,"StudyData", $I$2, "BAR", "", "High", $I$4, -$A2599, $I$6,$I$10,,$I$8,$I$12)</f>
        <v/>
      </c>
      <c r="E2599" s="3" t="str">
        <f xml:space="preserve"> RTD("cqg.rtd",,"StudyData", $I$2, "BAR", "", "Low", $I$4, -$A2599, $I$6,$I$10,,$I$8,$I$12)</f>
        <v/>
      </c>
      <c r="F2599" s="3" t="str">
        <f xml:space="preserve"> RTD("cqg.rtd",,"StudyData", $I$2, "BAR", "", "Close", $I$4, -$A2599, $I$6,$I$10,,$I$8,$I$12)</f>
        <v/>
      </c>
    </row>
    <row r="2600" spans="1:6" x14ac:dyDescent="0.3">
      <c r="A2600" s="1">
        <f t="shared" si="40"/>
        <v>2598</v>
      </c>
      <c r="B2600" s="6" t="str">
        <f xml:space="preserve"> RTD("cqg.rtd",,"StudyData", $I$2, "BAR", "", "Time", $I$4,-$A2600,$I$6,$I$10, "","False","T")</f>
        <v/>
      </c>
      <c r="C2600" s="3" t="str">
        <f xml:space="preserve"> RTD("cqg.rtd",,"StudyData", $I$2, "BAR", "", "Open", $I$4, -$A2600, $I$6,$I$10,,$I$8,$I$12)</f>
        <v/>
      </c>
      <c r="D2600" s="3" t="str">
        <f xml:space="preserve"> RTD("cqg.rtd",,"StudyData", $I$2, "BAR", "", "High", $I$4, -$A2600, $I$6,$I$10,,$I$8,$I$12)</f>
        <v/>
      </c>
      <c r="E2600" s="3" t="str">
        <f xml:space="preserve"> RTD("cqg.rtd",,"StudyData", $I$2, "BAR", "", "Low", $I$4, -$A2600, $I$6,$I$10,,$I$8,$I$12)</f>
        <v/>
      </c>
      <c r="F2600" s="3" t="str">
        <f xml:space="preserve"> RTD("cqg.rtd",,"StudyData", $I$2, "BAR", "", "Close", $I$4, -$A2600, $I$6,$I$10,,$I$8,$I$12)</f>
        <v/>
      </c>
    </row>
    <row r="2601" spans="1:6" x14ac:dyDescent="0.3">
      <c r="A2601" s="1">
        <f t="shared" si="40"/>
        <v>2599</v>
      </c>
      <c r="B2601" s="6" t="str">
        <f xml:space="preserve"> RTD("cqg.rtd",,"StudyData", $I$2, "BAR", "", "Time", $I$4,-$A2601,$I$6,$I$10, "","False","T")</f>
        <v/>
      </c>
      <c r="C2601" s="3" t="str">
        <f xml:space="preserve"> RTD("cqg.rtd",,"StudyData", $I$2, "BAR", "", "Open", $I$4, -$A2601, $I$6,$I$10,,$I$8,$I$12)</f>
        <v/>
      </c>
      <c r="D2601" s="3" t="str">
        <f xml:space="preserve"> RTD("cqg.rtd",,"StudyData", $I$2, "BAR", "", "High", $I$4, -$A2601, $I$6,$I$10,,$I$8,$I$12)</f>
        <v/>
      </c>
      <c r="E2601" s="3" t="str">
        <f xml:space="preserve"> RTD("cqg.rtd",,"StudyData", $I$2, "BAR", "", "Low", $I$4, -$A2601, $I$6,$I$10,,$I$8,$I$12)</f>
        <v/>
      </c>
      <c r="F2601" s="3" t="str">
        <f xml:space="preserve"> RTD("cqg.rtd",,"StudyData", $I$2, "BAR", "", "Close", $I$4, -$A2601, $I$6,$I$10,,$I$8,$I$12)</f>
        <v/>
      </c>
    </row>
    <row r="2602" spans="1:6" x14ac:dyDescent="0.3">
      <c r="A2602" s="1">
        <f t="shared" si="40"/>
        <v>2600</v>
      </c>
      <c r="B2602" s="6" t="str">
        <f xml:space="preserve"> RTD("cqg.rtd",,"StudyData", $I$2, "BAR", "", "Time", $I$4,-$A2602,$I$6,$I$10, "","False","T")</f>
        <v/>
      </c>
      <c r="C2602" s="3" t="str">
        <f xml:space="preserve"> RTD("cqg.rtd",,"StudyData", $I$2, "BAR", "", "Open", $I$4, -$A2602, $I$6,$I$10,,$I$8,$I$12)</f>
        <v/>
      </c>
      <c r="D2602" s="3" t="str">
        <f xml:space="preserve"> RTD("cqg.rtd",,"StudyData", $I$2, "BAR", "", "High", $I$4, -$A2602, $I$6,$I$10,,$I$8,$I$12)</f>
        <v/>
      </c>
      <c r="E2602" s="3" t="str">
        <f xml:space="preserve"> RTD("cqg.rtd",,"StudyData", $I$2, "BAR", "", "Low", $I$4, -$A2602, $I$6,$I$10,,$I$8,$I$12)</f>
        <v/>
      </c>
      <c r="F2602" s="3" t="str">
        <f xml:space="preserve"> RTD("cqg.rtd",,"StudyData", $I$2, "BAR", "", "Close", $I$4, -$A2602, $I$6,$I$10,,$I$8,$I$12)</f>
        <v/>
      </c>
    </row>
    <row r="2603" spans="1:6" x14ac:dyDescent="0.3">
      <c r="A2603" s="1">
        <f t="shared" si="40"/>
        <v>2601</v>
      </c>
      <c r="B2603" s="6" t="str">
        <f xml:space="preserve"> RTD("cqg.rtd",,"StudyData", $I$2, "BAR", "", "Time", $I$4,-$A2603,$I$6,$I$10, "","False","T")</f>
        <v/>
      </c>
      <c r="C2603" s="3" t="str">
        <f xml:space="preserve"> RTD("cqg.rtd",,"StudyData", $I$2, "BAR", "", "Open", $I$4, -$A2603, $I$6,$I$10,,$I$8,$I$12)</f>
        <v/>
      </c>
      <c r="D2603" s="3" t="str">
        <f xml:space="preserve"> RTD("cqg.rtd",,"StudyData", $I$2, "BAR", "", "High", $I$4, -$A2603, $I$6,$I$10,,$I$8,$I$12)</f>
        <v/>
      </c>
      <c r="E2603" s="3" t="str">
        <f xml:space="preserve"> RTD("cqg.rtd",,"StudyData", $I$2, "BAR", "", "Low", $I$4, -$A2603, $I$6,$I$10,,$I$8,$I$12)</f>
        <v/>
      </c>
      <c r="F2603" s="3" t="str">
        <f xml:space="preserve"> RTD("cqg.rtd",,"StudyData", $I$2, "BAR", "", "Close", $I$4, -$A2603, $I$6,$I$10,,$I$8,$I$12)</f>
        <v/>
      </c>
    </row>
    <row r="2604" spans="1:6" x14ac:dyDescent="0.3">
      <c r="A2604" s="1">
        <f t="shared" si="40"/>
        <v>2602</v>
      </c>
      <c r="B2604" s="6" t="str">
        <f xml:space="preserve"> RTD("cqg.rtd",,"StudyData", $I$2, "BAR", "", "Time", $I$4,-$A2604,$I$6,$I$10, "","False","T")</f>
        <v/>
      </c>
      <c r="C2604" s="3" t="str">
        <f xml:space="preserve"> RTD("cqg.rtd",,"StudyData", $I$2, "BAR", "", "Open", $I$4, -$A2604, $I$6,$I$10,,$I$8,$I$12)</f>
        <v/>
      </c>
      <c r="D2604" s="3" t="str">
        <f xml:space="preserve"> RTD("cqg.rtd",,"StudyData", $I$2, "BAR", "", "High", $I$4, -$A2604, $I$6,$I$10,,$I$8,$I$12)</f>
        <v/>
      </c>
      <c r="E2604" s="3" t="str">
        <f xml:space="preserve"> RTD("cqg.rtd",,"StudyData", $I$2, "BAR", "", "Low", $I$4, -$A2604, $I$6,$I$10,,$I$8,$I$12)</f>
        <v/>
      </c>
      <c r="F2604" s="3" t="str">
        <f xml:space="preserve"> RTD("cqg.rtd",,"StudyData", $I$2, "BAR", "", "Close", $I$4, -$A2604, $I$6,$I$10,,$I$8,$I$12)</f>
        <v/>
      </c>
    </row>
    <row r="2605" spans="1:6" x14ac:dyDescent="0.3">
      <c r="A2605" s="1">
        <f t="shared" si="40"/>
        <v>2603</v>
      </c>
      <c r="B2605" s="6" t="str">
        <f xml:space="preserve"> RTD("cqg.rtd",,"StudyData", $I$2, "BAR", "", "Time", $I$4,-$A2605,$I$6,$I$10, "","False","T")</f>
        <v/>
      </c>
      <c r="C2605" s="3" t="str">
        <f xml:space="preserve"> RTD("cqg.rtd",,"StudyData", $I$2, "BAR", "", "Open", $I$4, -$A2605, $I$6,$I$10,,$I$8,$I$12)</f>
        <v/>
      </c>
      <c r="D2605" s="3" t="str">
        <f xml:space="preserve"> RTD("cqg.rtd",,"StudyData", $I$2, "BAR", "", "High", $I$4, -$A2605, $I$6,$I$10,,$I$8,$I$12)</f>
        <v/>
      </c>
      <c r="E2605" s="3" t="str">
        <f xml:space="preserve"> RTD("cqg.rtd",,"StudyData", $I$2, "BAR", "", "Low", $I$4, -$A2605, $I$6,$I$10,,$I$8,$I$12)</f>
        <v/>
      </c>
      <c r="F2605" s="3" t="str">
        <f xml:space="preserve"> RTD("cqg.rtd",,"StudyData", $I$2, "BAR", "", "Close", $I$4, -$A2605, $I$6,$I$10,,$I$8,$I$12)</f>
        <v/>
      </c>
    </row>
    <row r="2606" spans="1:6" x14ac:dyDescent="0.3">
      <c r="A2606" s="1">
        <f t="shared" si="40"/>
        <v>2604</v>
      </c>
      <c r="B2606" s="6" t="str">
        <f xml:space="preserve"> RTD("cqg.rtd",,"StudyData", $I$2, "BAR", "", "Time", $I$4,-$A2606,$I$6,$I$10, "","False","T")</f>
        <v/>
      </c>
      <c r="C2606" s="3" t="str">
        <f xml:space="preserve"> RTD("cqg.rtd",,"StudyData", $I$2, "BAR", "", "Open", $I$4, -$A2606, $I$6,$I$10,,$I$8,$I$12)</f>
        <v/>
      </c>
      <c r="D2606" s="3" t="str">
        <f xml:space="preserve"> RTD("cqg.rtd",,"StudyData", $I$2, "BAR", "", "High", $I$4, -$A2606, $I$6,$I$10,,$I$8,$I$12)</f>
        <v/>
      </c>
      <c r="E2606" s="3" t="str">
        <f xml:space="preserve"> RTD("cqg.rtd",,"StudyData", $I$2, "BAR", "", "Low", $I$4, -$A2606, $I$6,$I$10,,$I$8,$I$12)</f>
        <v/>
      </c>
      <c r="F2606" s="3" t="str">
        <f xml:space="preserve"> RTD("cqg.rtd",,"StudyData", $I$2, "BAR", "", "Close", $I$4, -$A2606, $I$6,$I$10,,$I$8,$I$12)</f>
        <v/>
      </c>
    </row>
    <row r="2607" spans="1:6" x14ac:dyDescent="0.3">
      <c r="A2607" s="1">
        <f t="shared" si="40"/>
        <v>2605</v>
      </c>
      <c r="B2607" s="6" t="str">
        <f xml:space="preserve"> RTD("cqg.rtd",,"StudyData", $I$2, "BAR", "", "Time", $I$4,-$A2607,$I$6,$I$10, "","False","T")</f>
        <v/>
      </c>
      <c r="C2607" s="3" t="str">
        <f xml:space="preserve"> RTD("cqg.rtd",,"StudyData", $I$2, "BAR", "", "Open", $I$4, -$A2607, $I$6,$I$10,,$I$8,$I$12)</f>
        <v/>
      </c>
      <c r="D2607" s="3" t="str">
        <f xml:space="preserve"> RTD("cqg.rtd",,"StudyData", $I$2, "BAR", "", "High", $I$4, -$A2607, $I$6,$I$10,,$I$8,$I$12)</f>
        <v/>
      </c>
      <c r="E2607" s="3" t="str">
        <f xml:space="preserve"> RTD("cqg.rtd",,"StudyData", $I$2, "BAR", "", "Low", $I$4, -$A2607, $I$6,$I$10,,$I$8,$I$12)</f>
        <v/>
      </c>
      <c r="F2607" s="3" t="str">
        <f xml:space="preserve"> RTD("cqg.rtd",,"StudyData", $I$2, "BAR", "", "Close", $I$4, -$A2607, $I$6,$I$10,,$I$8,$I$12)</f>
        <v/>
      </c>
    </row>
    <row r="2608" spans="1:6" x14ac:dyDescent="0.3">
      <c r="A2608" s="1">
        <f t="shared" si="40"/>
        <v>2606</v>
      </c>
      <c r="B2608" s="6" t="str">
        <f xml:space="preserve"> RTD("cqg.rtd",,"StudyData", $I$2, "BAR", "", "Time", $I$4,-$A2608,$I$6,$I$10, "","False","T")</f>
        <v/>
      </c>
      <c r="C2608" s="3" t="str">
        <f xml:space="preserve"> RTD("cqg.rtd",,"StudyData", $I$2, "BAR", "", "Open", $I$4, -$A2608, $I$6,$I$10,,$I$8,$I$12)</f>
        <v/>
      </c>
      <c r="D2608" s="3" t="str">
        <f xml:space="preserve"> RTD("cqg.rtd",,"StudyData", $I$2, "BAR", "", "High", $I$4, -$A2608, $I$6,$I$10,,$I$8,$I$12)</f>
        <v/>
      </c>
      <c r="E2608" s="3" t="str">
        <f xml:space="preserve"> RTD("cqg.rtd",,"StudyData", $I$2, "BAR", "", "Low", $I$4, -$A2608, $I$6,$I$10,,$I$8,$I$12)</f>
        <v/>
      </c>
      <c r="F2608" s="3" t="str">
        <f xml:space="preserve"> RTD("cqg.rtd",,"StudyData", $I$2, "BAR", "", "Close", $I$4, -$A2608, $I$6,$I$10,,$I$8,$I$12)</f>
        <v/>
      </c>
    </row>
    <row r="2609" spans="1:6" x14ac:dyDescent="0.3">
      <c r="A2609" s="1">
        <f t="shared" si="40"/>
        <v>2607</v>
      </c>
      <c r="B2609" s="6" t="str">
        <f xml:space="preserve"> RTD("cqg.rtd",,"StudyData", $I$2, "BAR", "", "Time", $I$4,-$A2609,$I$6,$I$10, "","False","T")</f>
        <v/>
      </c>
      <c r="C2609" s="3" t="str">
        <f xml:space="preserve"> RTD("cqg.rtd",,"StudyData", $I$2, "BAR", "", "Open", $I$4, -$A2609, $I$6,$I$10,,$I$8,$I$12)</f>
        <v/>
      </c>
      <c r="D2609" s="3" t="str">
        <f xml:space="preserve"> RTD("cqg.rtd",,"StudyData", $I$2, "BAR", "", "High", $I$4, -$A2609, $I$6,$I$10,,$I$8,$I$12)</f>
        <v/>
      </c>
      <c r="E2609" s="3" t="str">
        <f xml:space="preserve"> RTD("cqg.rtd",,"StudyData", $I$2, "BAR", "", "Low", $I$4, -$A2609, $I$6,$I$10,,$I$8,$I$12)</f>
        <v/>
      </c>
      <c r="F2609" s="3" t="str">
        <f xml:space="preserve"> RTD("cqg.rtd",,"StudyData", $I$2, "BAR", "", "Close", $I$4, -$A2609, $I$6,$I$10,,$I$8,$I$12)</f>
        <v/>
      </c>
    </row>
    <row r="2610" spans="1:6" x14ac:dyDescent="0.3">
      <c r="A2610" s="1">
        <f t="shared" si="40"/>
        <v>2608</v>
      </c>
      <c r="B2610" s="6" t="str">
        <f xml:space="preserve"> RTD("cqg.rtd",,"StudyData", $I$2, "BAR", "", "Time", $I$4,-$A2610,$I$6,$I$10, "","False","T")</f>
        <v/>
      </c>
      <c r="C2610" s="3" t="str">
        <f xml:space="preserve"> RTD("cqg.rtd",,"StudyData", $I$2, "BAR", "", "Open", $I$4, -$A2610, $I$6,$I$10,,$I$8,$I$12)</f>
        <v/>
      </c>
      <c r="D2610" s="3" t="str">
        <f xml:space="preserve"> RTD("cqg.rtd",,"StudyData", $I$2, "BAR", "", "High", $I$4, -$A2610, $I$6,$I$10,,$I$8,$I$12)</f>
        <v/>
      </c>
      <c r="E2610" s="3" t="str">
        <f xml:space="preserve"> RTD("cqg.rtd",,"StudyData", $I$2, "BAR", "", "Low", $I$4, -$A2610, $I$6,$I$10,,$I$8,$I$12)</f>
        <v/>
      </c>
      <c r="F2610" s="3" t="str">
        <f xml:space="preserve"> RTD("cqg.rtd",,"StudyData", $I$2, "BAR", "", "Close", $I$4, -$A2610, $I$6,$I$10,,$I$8,$I$12)</f>
        <v/>
      </c>
    </row>
    <row r="2611" spans="1:6" x14ac:dyDescent="0.3">
      <c r="A2611" s="1">
        <f t="shared" si="40"/>
        <v>2609</v>
      </c>
      <c r="B2611" s="6" t="str">
        <f xml:space="preserve"> RTD("cqg.rtd",,"StudyData", $I$2, "BAR", "", "Time", $I$4,-$A2611,$I$6,$I$10, "","False","T")</f>
        <v/>
      </c>
      <c r="C2611" s="3" t="str">
        <f xml:space="preserve"> RTD("cqg.rtd",,"StudyData", $I$2, "BAR", "", "Open", $I$4, -$A2611, $I$6,$I$10,,$I$8,$I$12)</f>
        <v/>
      </c>
      <c r="D2611" s="3" t="str">
        <f xml:space="preserve"> RTD("cqg.rtd",,"StudyData", $I$2, "BAR", "", "High", $I$4, -$A2611, $I$6,$I$10,,$I$8,$I$12)</f>
        <v/>
      </c>
      <c r="E2611" s="3" t="str">
        <f xml:space="preserve"> RTD("cqg.rtd",,"StudyData", $I$2, "BAR", "", "Low", $I$4, -$A2611, $I$6,$I$10,,$I$8,$I$12)</f>
        <v/>
      </c>
      <c r="F2611" s="3" t="str">
        <f xml:space="preserve"> RTD("cqg.rtd",,"StudyData", $I$2, "BAR", "", "Close", $I$4, -$A2611, $I$6,$I$10,,$I$8,$I$12)</f>
        <v/>
      </c>
    </row>
    <row r="2612" spans="1:6" x14ac:dyDescent="0.3">
      <c r="A2612" s="1">
        <f t="shared" si="40"/>
        <v>2610</v>
      </c>
      <c r="B2612" s="6" t="str">
        <f xml:space="preserve"> RTD("cqg.rtd",,"StudyData", $I$2, "BAR", "", "Time", $I$4,-$A2612,$I$6,$I$10, "","False","T")</f>
        <v/>
      </c>
      <c r="C2612" s="3" t="str">
        <f xml:space="preserve"> RTD("cqg.rtd",,"StudyData", $I$2, "BAR", "", "Open", $I$4, -$A2612, $I$6,$I$10,,$I$8,$I$12)</f>
        <v/>
      </c>
      <c r="D2612" s="3" t="str">
        <f xml:space="preserve"> RTD("cqg.rtd",,"StudyData", $I$2, "BAR", "", "High", $I$4, -$A2612, $I$6,$I$10,,$I$8,$I$12)</f>
        <v/>
      </c>
      <c r="E2612" s="3" t="str">
        <f xml:space="preserve"> RTD("cqg.rtd",,"StudyData", $I$2, "BAR", "", "Low", $I$4, -$A2612, $I$6,$I$10,,$I$8,$I$12)</f>
        <v/>
      </c>
      <c r="F2612" s="3" t="str">
        <f xml:space="preserve"> RTD("cqg.rtd",,"StudyData", $I$2, "BAR", "", "Close", $I$4, -$A2612, $I$6,$I$10,,$I$8,$I$12)</f>
        <v/>
      </c>
    </row>
    <row r="2613" spans="1:6" x14ac:dyDescent="0.3">
      <c r="A2613" s="1">
        <f t="shared" si="40"/>
        <v>2611</v>
      </c>
      <c r="B2613" s="6" t="str">
        <f xml:space="preserve"> RTD("cqg.rtd",,"StudyData", $I$2, "BAR", "", "Time", $I$4,-$A2613,$I$6,$I$10, "","False","T")</f>
        <v/>
      </c>
      <c r="C2613" s="3" t="str">
        <f xml:space="preserve"> RTD("cqg.rtd",,"StudyData", $I$2, "BAR", "", "Open", $I$4, -$A2613, $I$6,$I$10,,$I$8,$I$12)</f>
        <v/>
      </c>
      <c r="D2613" s="3" t="str">
        <f xml:space="preserve"> RTD("cqg.rtd",,"StudyData", $I$2, "BAR", "", "High", $I$4, -$A2613, $I$6,$I$10,,$I$8,$I$12)</f>
        <v/>
      </c>
      <c r="E2613" s="3" t="str">
        <f xml:space="preserve"> RTD("cqg.rtd",,"StudyData", $I$2, "BAR", "", "Low", $I$4, -$A2613, $I$6,$I$10,,$I$8,$I$12)</f>
        <v/>
      </c>
      <c r="F2613" s="3" t="str">
        <f xml:space="preserve"> RTD("cqg.rtd",,"StudyData", $I$2, "BAR", "", "Close", $I$4, -$A2613, $I$6,$I$10,,$I$8,$I$12)</f>
        <v/>
      </c>
    </row>
    <row r="2614" spans="1:6" x14ac:dyDescent="0.3">
      <c r="A2614" s="1">
        <f t="shared" si="40"/>
        <v>2612</v>
      </c>
      <c r="B2614" s="6" t="str">
        <f xml:space="preserve"> RTD("cqg.rtd",,"StudyData", $I$2, "BAR", "", "Time", $I$4,-$A2614,$I$6,$I$10, "","False","T")</f>
        <v/>
      </c>
      <c r="C2614" s="3" t="str">
        <f xml:space="preserve"> RTD("cqg.rtd",,"StudyData", $I$2, "BAR", "", "Open", $I$4, -$A2614, $I$6,$I$10,,$I$8,$I$12)</f>
        <v/>
      </c>
      <c r="D2614" s="3" t="str">
        <f xml:space="preserve"> RTD("cqg.rtd",,"StudyData", $I$2, "BAR", "", "High", $I$4, -$A2614, $I$6,$I$10,,$I$8,$I$12)</f>
        <v/>
      </c>
      <c r="E2614" s="3" t="str">
        <f xml:space="preserve"> RTD("cqg.rtd",,"StudyData", $I$2, "BAR", "", "Low", $I$4, -$A2614, $I$6,$I$10,,$I$8,$I$12)</f>
        <v/>
      </c>
      <c r="F2614" s="3" t="str">
        <f xml:space="preserve"> RTD("cqg.rtd",,"StudyData", $I$2, "BAR", "", "Close", $I$4, -$A2614, $I$6,$I$10,,$I$8,$I$12)</f>
        <v/>
      </c>
    </row>
    <row r="2615" spans="1:6" x14ac:dyDescent="0.3">
      <c r="A2615" s="1">
        <f t="shared" si="40"/>
        <v>2613</v>
      </c>
      <c r="B2615" s="6" t="str">
        <f xml:space="preserve"> RTD("cqg.rtd",,"StudyData", $I$2, "BAR", "", "Time", $I$4,-$A2615,$I$6,$I$10, "","False","T")</f>
        <v/>
      </c>
      <c r="C2615" s="3" t="str">
        <f xml:space="preserve"> RTD("cqg.rtd",,"StudyData", $I$2, "BAR", "", "Open", $I$4, -$A2615, $I$6,$I$10,,$I$8,$I$12)</f>
        <v/>
      </c>
      <c r="D2615" s="3" t="str">
        <f xml:space="preserve"> RTD("cqg.rtd",,"StudyData", $I$2, "BAR", "", "High", $I$4, -$A2615, $I$6,$I$10,,$I$8,$I$12)</f>
        <v/>
      </c>
      <c r="E2615" s="3" t="str">
        <f xml:space="preserve"> RTD("cqg.rtd",,"StudyData", $I$2, "BAR", "", "Low", $I$4, -$A2615, $I$6,$I$10,,$I$8,$I$12)</f>
        <v/>
      </c>
      <c r="F2615" s="3" t="str">
        <f xml:space="preserve"> RTD("cqg.rtd",,"StudyData", $I$2, "BAR", "", "Close", $I$4, -$A2615, $I$6,$I$10,,$I$8,$I$12)</f>
        <v/>
      </c>
    </row>
    <row r="2616" spans="1:6" x14ac:dyDescent="0.3">
      <c r="A2616" s="1">
        <f t="shared" si="40"/>
        <v>2614</v>
      </c>
      <c r="B2616" s="6" t="str">
        <f xml:space="preserve"> RTD("cqg.rtd",,"StudyData", $I$2, "BAR", "", "Time", $I$4,-$A2616,$I$6,$I$10, "","False","T")</f>
        <v/>
      </c>
      <c r="C2616" s="3" t="str">
        <f xml:space="preserve"> RTD("cqg.rtd",,"StudyData", $I$2, "BAR", "", "Open", $I$4, -$A2616, $I$6,$I$10,,$I$8,$I$12)</f>
        <v/>
      </c>
      <c r="D2616" s="3" t="str">
        <f xml:space="preserve"> RTD("cqg.rtd",,"StudyData", $I$2, "BAR", "", "High", $I$4, -$A2616, $I$6,$I$10,,$I$8,$I$12)</f>
        <v/>
      </c>
      <c r="E2616" s="3" t="str">
        <f xml:space="preserve"> RTD("cqg.rtd",,"StudyData", $I$2, "BAR", "", "Low", $I$4, -$A2616, $I$6,$I$10,,$I$8,$I$12)</f>
        <v/>
      </c>
      <c r="F2616" s="3" t="str">
        <f xml:space="preserve"> RTD("cqg.rtd",,"StudyData", $I$2, "BAR", "", "Close", $I$4, -$A2616, $I$6,$I$10,,$I$8,$I$12)</f>
        <v/>
      </c>
    </row>
    <row r="2617" spans="1:6" x14ac:dyDescent="0.3">
      <c r="A2617" s="1">
        <f t="shared" si="40"/>
        <v>2615</v>
      </c>
      <c r="B2617" s="6" t="str">
        <f xml:space="preserve"> RTD("cqg.rtd",,"StudyData", $I$2, "BAR", "", "Time", $I$4,-$A2617,$I$6,$I$10, "","False","T")</f>
        <v/>
      </c>
      <c r="C2617" s="3" t="str">
        <f xml:space="preserve"> RTD("cqg.rtd",,"StudyData", $I$2, "BAR", "", "Open", $I$4, -$A2617, $I$6,$I$10,,$I$8,$I$12)</f>
        <v/>
      </c>
      <c r="D2617" s="3" t="str">
        <f xml:space="preserve"> RTD("cqg.rtd",,"StudyData", $I$2, "BAR", "", "High", $I$4, -$A2617, $I$6,$I$10,,$I$8,$I$12)</f>
        <v/>
      </c>
      <c r="E2617" s="3" t="str">
        <f xml:space="preserve"> RTD("cqg.rtd",,"StudyData", $I$2, "BAR", "", "Low", $I$4, -$A2617, $I$6,$I$10,,$I$8,$I$12)</f>
        <v/>
      </c>
      <c r="F2617" s="3" t="str">
        <f xml:space="preserve"> RTD("cqg.rtd",,"StudyData", $I$2, "BAR", "", "Close", $I$4, -$A2617, $I$6,$I$10,,$I$8,$I$12)</f>
        <v/>
      </c>
    </row>
    <row r="2618" spans="1:6" x14ac:dyDescent="0.3">
      <c r="A2618" s="1">
        <f t="shared" si="40"/>
        <v>2616</v>
      </c>
      <c r="B2618" s="6" t="str">
        <f xml:space="preserve"> RTD("cqg.rtd",,"StudyData", $I$2, "BAR", "", "Time", $I$4,-$A2618,$I$6,$I$10, "","False","T")</f>
        <v/>
      </c>
      <c r="C2618" s="3" t="str">
        <f xml:space="preserve"> RTD("cqg.rtd",,"StudyData", $I$2, "BAR", "", "Open", $I$4, -$A2618, $I$6,$I$10,,$I$8,$I$12)</f>
        <v/>
      </c>
      <c r="D2618" s="3" t="str">
        <f xml:space="preserve"> RTD("cqg.rtd",,"StudyData", $I$2, "BAR", "", "High", $I$4, -$A2618, $I$6,$I$10,,$I$8,$I$12)</f>
        <v/>
      </c>
      <c r="E2618" s="3" t="str">
        <f xml:space="preserve"> RTD("cqg.rtd",,"StudyData", $I$2, "BAR", "", "Low", $I$4, -$A2618, $I$6,$I$10,,$I$8,$I$12)</f>
        <v/>
      </c>
      <c r="F2618" s="3" t="str">
        <f xml:space="preserve"> RTD("cqg.rtd",,"StudyData", $I$2, "BAR", "", "Close", $I$4, -$A2618, $I$6,$I$10,,$I$8,$I$12)</f>
        <v/>
      </c>
    </row>
    <row r="2619" spans="1:6" x14ac:dyDescent="0.3">
      <c r="A2619" s="1">
        <f t="shared" si="40"/>
        <v>2617</v>
      </c>
      <c r="B2619" s="6" t="str">
        <f xml:space="preserve"> RTD("cqg.rtd",,"StudyData", $I$2, "BAR", "", "Time", $I$4,-$A2619,$I$6,$I$10, "","False","T")</f>
        <v/>
      </c>
      <c r="C2619" s="3" t="str">
        <f xml:space="preserve"> RTD("cqg.rtd",,"StudyData", $I$2, "BAR", "", "Open", $I$4, -$A2619, $I$6,$I$10,,$I$8,$I$12)</f>
        <v/>
      </c>
      <c r="D2619" s="3" t="str">
        <f xml:space="preserve"> RTD("cqg.rtd",,"StudyData", $I$2, "BAR", "", "High", $I$4, -$A2619, $I$6,$I$10,,$I$8,$I$12)</f>
        <v/>
      </c>
      <c r="E2619" s="3" t="str">
        <f xml:space="preserve"> RTD("cqg.rtd",,"StudyData", $I$2, "BAR", "", "Low", $I$4, -$A2619, $I$6,$I$10,,$I$8,$I$12)</f>
        <v/>
      </c>
      <c r="F2619" s="3" t="str">
        <f xml:space="preserve"> RTD("cqg.rtd",,"StudyData", $I$2, "BAR", "", "Close", $I$4, -$A2619, $I$6,$I$10,,$I$8,$I$12)</f>
        <v/>
      </c>
    </row>
    <row r="2620" spans="1:6" x14ac:dyDescent="0.3">
      <c r="A2620" s="1">
        <f t="shared" si="40"/>
        <v>2618</v>
      </c>
      <c r="B2620" s="6" t="str">
        <f xml:space="preserve"> RTD("cqg.rtd",,"StudyData", $I$2, "BAR", "", "Time", $I$4,-$A2620,$I$6,$I$10, "","False","T")</f>
        <v/>
      </c>
      <c r="C2620" s="3" t="str">
        <f xml:space="preserve"> RTD("cqg.rtd",,"StudyData", $I$2, "BAR", "", "Open", $I$4, -$A2620, $I$6,$I$10,,$I$8,$I$12)</f>
        <v/>
      </c>
      <c r="D2620" s="3" t="str">
        <f xml:space="preserve"> RTD("cqg.rtd",,"StudyData", $I$2, "BAR", "", "High", $I$4, -$A2620, $I$6,$I$10,,$I$8,$I$12)</f>
        <v/>
      </c>
      <c r="E2620" s="3" t="str">
        <f xml:space="preserve"> RTD("cqg.rtd",,"StudyData", $I$2, "BAR", "", "Low", $I$4, -$A2620, $I$6,$I$10,,$I$8,$I$12)</f>
        <v/>
      </c>
      <c r="F2620" s="3" t="str">
        <f xml:space="preserve"> RTD("cqg.rtd",,"StudyData", $I$2, "BAR", "", "Close", $I$4, -$A2620, $I$6,$I$10,,$I$8,$I$12)</f>
        <v/>
      </c>
    </row>
    <row r="2621" spans="1:6" x14ac:dyDescent="0.3">
      <c r="A2621" s="1">
        <f t="shared" si="40"/>
        <v>2619</v>
      </c>
      <c r="B2621" s="6" t="str">
        <f xml:space="preserve"> RTD("cqg.rtd",,"StudyData", $I$2, "BAR", "", "Time", $I$4,-$A2621,$I$6,$I$10, "","False","T")</f>
        <v/>
      </c>
      <c r="C2621" s="3" t="str">
        <f xml:space="preserve"> RTD("cqg.rtd",,"StudyData", $I$2, "BAR", "", "Open", $I$4, -$A2621, $I$6,$I$10,,$I$8,$I$12)</f>
        <v/>
      </c>
      <c r="D2621" s="3" t="str">
        <f xml:space="preserve"> RTD("cqg.rtd",,"StudyData", $I$2, "BAR", "", "High", $I$4, -$A2621, $I$6,$I$10,,$I$8,$I$12)</f>
        <v/>
      </c>
      <c r="E2621" s="3" t="str">
        <f xml:space="preserve"> RTD("cqg.rtd",,"StudyData", $I$2, "BAR", "", "Low", $I$4, -$A2621, $I$6,$I$10,,$I$8,$I$12)</f>
        <v/>
      </c>
      <c r="F2621" s="3" t="str">
        <f xml:space="preserve"> RTD("cqg.rtd",,"StudyData", $I$2, "BAR", "", "Close", $I$4, -$A2621, $I$6,$I$10,,$I$8,$I$12)</f>
        <v/>
      </c>
    </row>
    <row r="2622" spans="1:6" x14ac:dyDescent="0.3">
      <c r="A2622" s="1">
        <f t="shared" si="40"/>
        <v>2620</v>
      </c>
      <c r="B2622" s="6" t="str">
        <f xml:space="preserve"> RTD("cqg.rtd",,"StudyData", $I$2, "BAR", "", "Time", $I$4,-$A2622,$I$6,$I$10, "","False","T")</f>
        <v/>
      </c>
      <c r="C2622" s="3" t="str">
        <f xml:space="preserve"> RTD("cqg.rtd",,"StudyData", $I$2, "BAR", "", "Open", $I$4, -$A2622, $I$6,$I$10,,$I$8,$I$12)</f>
        <v/>
      </c>
      <c r="D2622" s="3" t="str">
        <f xml:space="preserve"> RTD("cqg.rtd",,"StudyData", $I$2, "BAR", "", "High", $I$4, -$A2622, $I$6,$I$10,,$I$8,$I$12)</f>
        <v/>
      </c>
      <c r="E2622" s="3" t="str">
        <f xml:space="preserve"> RTD("cqg.rtd",,"StudyData", $I$2, "BAR", "", "Low", $I$4, -$A2622, $I$6,$I$10,,$I$8,$I$12)</f>
        <v/>
      </c>
      <c r="F2622" s="3" t="str">
        <f xml:space="preserve"> RTD("cqg.rtd",,"StudyData", $I$2, "BAR", "", "Close", $I$4, -$A2622, $I$6,$I$10,,$I$8,$I$12)</f>
        <v/>
      </c>
    </row>
    <row r="2623" spans="1:6" x14ac:dyDescent="0.3">
      <c r="A2623" s="1">
        <f t="shared" si="40"/>
        <v>2621</v>
      </c>
      <c r="B2623" s="6" t="str">
        <f xml:space="preserve"> RTD("cqg.rtd",,"StudyData", $I$2, "BAR", "", "Time", $I$4,-$A2623,$I$6,$I$10, "","False","T")</f>
        <v/>
      </c>
      <c r="C2623" s="3" t="str">
        <f xml:space="preserve"> RTD("cqg.rtd",,"StudyData", $I$2, "BAR", "", "Open", $I$4, -$A2623, $I$6,$I$10,,$I$8,$I$12)</f>
        <v/>
      </c>
      <c r="D2623" s="3" t="str">
        <f xml:space="preserve"> RTD("cqg.rtd",,"StudyData", $I$2, "BAR", "", "High", $I$4, -$A2623, $I$6,$I$10,,$I$8,$I$12)</f>
        <v/>
      </c>
      <c r="E2623" s="3" t="str">
        <f xml:space="preserve"> RTD("cqg.rtd",,"StudyData", $I$2, "BAR", "", "Low", $I$4, -$A2623, $I$6,$I$10,,$I$8,$I$12)</f>
        <v/>
      </c>
      <c r="F2623" s="3" t="str">
        <f xml:space="preserve"> RTD("cqg.rtd",,"StudyData", $I$2, "BAR", "", "Close", $I$4, -$A2623, $I$6,$I$10,,$I$8,$I$12)</f>
        <v/>
      </c>
    </row>
    <row r="2624" spans="1:6" x14ac:dyDescent="0.3">
      <c r="A2624" s="1">
        <f t="shared" si="40"/>
        <v>2622</v>
      </c>
      <c r="B2624" s="6" t="str">
        <f xml:space="preserve"> RTD("cqg.rtd",,"StudyData", $I$2, "BAR", "", "Time", $I$4,-$A2624,$I$6,$I$10, "","False","T")</f>
        <v/>
      </c>
      <c r="C2624" s="3" t="str">
        <f xml:space="preserve"> RTD("cqg.rtd",,"StudyData", $I$2, "BAR", "", "Open", $I$4, -$A2624, $I$6,$I$10,,$I$8,$I$12)</f>
        <v/>
      </c>
      <c r="D2624" s="3" t="str">
        <f xml:space="preserve"> RTD("cqg.rtd",,"StudyData", $I$2, "BAR", "", "High", $I$4, -$A2624, $I$6,$I$10,,$I$8,$I$12)</f>
        <v/>
      </c>
      <c r="E2624" s="3" t="str">
        <f xml:space="preserve"> RTD("cqg.rtd",,"StudyData", $I$2, "BAR", "", "Low", $I$4, -$A2624, $I$6,$I$10,,$I$8,$I$12)</f>
        <v/>
      </c>
      <c r="F2624" s="3" t="str">
        <f xml:space="preserve"> RTD("cqg.rtd",,"StudyData", $I$2, "BAR", "", "Close", $I$4, -$A2624, $I$6,$I$10,,$I$8,$I$12)</f>
        <v/>
      </c>
    </row>
    <row r="2625" spans="1:6" x14ac:dyDescent="0.3">
      <c r="A2625" s="1">
        <f t="shared" si="40"/>
        <v>2623</v>
      </c>
      <c r="B2625" s="6" t="str">
        <f xml:space="preserve"> RTD("cqg.rtd",,"StudyData", $I$2, "BAR", "", "Time", $I$4,-$A2625,$I$6,$I$10, "","False","T")</f>
        <v/>
      </c>
      <c r="C2625" s="3" t="str">
        <f xml:space="preserve"> RTD("cqg.rtd",,"StudyData", $I$2, "BAR", "", "Open", $I$4, -$A2625, $I$6,$I$10,,$I$8,$I$12)</f>
        <v/>
      </c>
      <c r="D2625" s="3" t="str">
        <f xml:space="preserve"> RTD("cqg.rtd",,"StudyData", $I$2, "BAR", "", "High", $I$4, -$A2625, $I$6,$I$10,,$I$8,$I$12)</f>
        <v/>
      </c>
      <c r="E2625" s="3" t="str">
        <f xml:space="preserve"> RTD("cqg.rtd",,"StudyData", $I$2, "BAR", "", "Low", $I$4, -$A2625, $I$6,$I$10,,$I$8,$I$12)</f>
        <v/>
      </c>
      <c r="F2625" s="3" t="str">
        <f xml:space="preserve"> RTD("cqg.rtd",,"StudyData", $I$2, "BAR", "", "Close", $I$4, -$A2625, $I$6,$I$10,,$I$8,$I$12)</f>
        <v/>
      </c>
    </row>
    <row r="2626" spans="1:6" x14ac:dyDescent="0.3">
      <c r="A2626" s="1">
        <f t="shared" si="40"/>
        <v>2624</v>
      </c>
      <c r="B2626" s="6" t="str">
        <f xml:space="preserve"> RTD("cqg.rtd",,"StudyData", $I$2, "BAR", "", "Time", $I$4,-$A2626,$I$6,$I$10, "","False","T")</f>
        <v/>
      </c>
      <c r="C2626" s="3" t="str">
        <f xml:space="preserve"> RTD("cqg.rtd",,"StudyData", $I$2, "BAR", "", "Open", $I$4, -$A2626, $I$6,$I$10,,$I$8,$I$12)</f>
        <v/>
      </c>
      <c r="D2626" s="3" t="str">
        <f xml:space="preserve"> RTD("cqg.rtd",,"StudyData", $I$2, "BAR", "", "High", $I$4, -$A2626, $I$6,$I$10,,$I$8,$I$12)</f>
        <v/>
      </c>
      <c r="E2626" s="3" t="str">
        <f xml:space="preserve"> RTD("cqg.rtd",,"StudyData", $I$2, "BAR", "", "Low", $I$4, -$A2626, $I$6,$I$10,,$I$8,$I$12)</f>
        <v/>
      </c>
      <c r="F2626" s="3" t="str">
        <f xml:space="preserve"> RTD("cqg.rtd",,"StudyData", $I$2, "BAR", "", "Close", $I$4, -$A2626, $I$6,$I$10,,$I$8,$I$12)</f>
        <v/>
      </c>
    </row>
    <row r="2627" spans="1:6" x14ac:dyDescent="0.3">
      <c r="A2627" s="1">
        <f t="shared" si="40"/>
        <v>2625</v>
      </c>
      <c r="B2627" s="6" t="str">
        <f xml:space="preserve"> RTD("cqg.rtd",,"StudyData", $I$2, "BAR", "", "Time", $I$4,-$A2627,$I$6,$I$10, "","False","T")</f>
        <v/>
      </c>
      <c r="C2627" s="3" t="str">
        <f xml:space="preserve"> RTD("cqg.rtd",,"StudyData", $I$2, "BAR", "", "Open", $I$4, -$A2627, $I$6,$I$10,,$I$8,$I$12)</f>
        <v/>
      </c>
      <c r="D2627" s="3" t="str">
        <f xml:space="preserve"> RTD("cqg.rtd",,"StudyData", $I$2, "BAR", "", "High", $I$4, -$A2627, $I$6,$I$10,,$I$8,$I$12)</f>
        <v/>
      </c>
      <c r="E2627" s="3" t="str">
        <f xml:space="preserve"> RTD("cqg.rtd",,"StudyData", $I$2, "BAR", "", "Low", $I$4, -$A2627, $I$6,$I$10,,$I$8,$I$12)</f>
        <v/>
      </c>
      <c r="F2627" s="3" t="str">
        <f xml:space="preserve"> RTD("cqg.rtd",,"StudyData", $I$2, "BAR", "", "Close", $I$4, -$A2627, $I$6,$I$10,,$I$8,$I$12)</f>
        <v/>
      </c>
    </row>
    <row r="2628" spans="1:6" x14ac:dyDescent="0.3">
      <c r="A2628" s="1">
        <f t="shared" ref="A2628:A2691" si="41">A2627+1</f>
        <v>2626</v>
      </c>
      <c r="B2628" s="6" t="str">
        <f xml:space="preserve"> RTD("cqg.rtd",,"StudyData", $I$2, "BAR", "", "Time", $I$4,-$A2628,$I$6,$I$10, "","False","T")</f>
        <v/>
      </c>
      <c r="C2628" s="3" t="str">
        <f xml:space="preserve"> RTD("cqg.rtd",,"StudyData", $I$2, "BAR", "", "Open", $I$4, -$A2628, $I$6,$I$10,,$I$8,$I$12)</f>
        <v/>
      </c>
      <c r="D2628" s="3" t="str">
        <f xml:space="preserve"> RTD("cqg.rtd",,"StudyData", $I$2, "BAR", "", "High", $I$4, -$A2628, $I$6,$I$10,,$I$8,$I$12)</f>
        <v/>
      </c>
      <c r="E2628" s="3" t="str">
        <f xml:space="preserve"> RTD("cqg.rtd",,"StudyData", $I$2, "BAR", "", "Low", $I$4, -$A2628, $I$6,$I$10,,$I$8,$I$12)</f>
        <v/>
      </c>
      <c r="F2628" s="3" t="str">
        <f xml:space="preserve"> RTD("cqg.rtd",,"StudyData", $I$2, "BAR", "", "Close", $I$4, -$A2628, $I$6,$I$10,,$I$8,$I$12)</f>
        <v/>
      </c>
    </row>
    <row r="2629" spans="1:6" x14ac:dyDescent="0.3">
      <c r="A2629" s="1">
        <f t="shared" si="41"/>
        <v>2627</v>
      </c>
      <c r="B2629" s="6" t="str">
        <f xml:space="preserve"> RTD("cqg.rtd",,"StudyData", $I$2, "BAR", "", "Time", $I$4,-$A2629,$I$6,$I$10, "","False","T")</f>
        <v/>
      </c>
      <c r="C2629" s="3" t="str">
        <f xml:space="preserve"> RTD("cqg.rtd",,"StudyData", $I$2, "BAR", "", "Open", $I$4, -$A2629, $I$6,$I$10,,$I$8,$I$12)</f>
        <v/>
      </c>
      <c r="D2629" s="3" t="str">
        <f xml:space="preserve"> RTD("cqg.rtd",,"StudyData", $I$2, "BAR", "", "High", $I$4, -$A2629, $I$6,$I$10,,$I$8,$I$12)</f>
        <v/>
      </c>
      <c r="E2629" s="3" t="str">
        <f xml:space="preserve"> RTD("cqg.rtd",,"StudyData", $I$2, "BAR", "", "Low", $I$4, -$A2629, $I$6,$I$10,,$I$8,$I$12)</f>
        <v/>
      </c>
      <c r="F2629" s="3" t="str">
        <f xml:space="preserve"> RTD("cqg.rtd",,"StudyData", $I$2, "BAR", "", "Close", $I$4, -$A2629, $I$6,$I$10,,$I$8,$I$12)</f>
        <v/>
      </c>
    </row>
    <row r="2630" spans="1:6" x14ac:dyDescent="0.3">
      <c r="A2630" s="1">
        <f t="shared" si="41"/>
        <v>2628</v>
      </c>
      <c r="B2630" s="6" t="str">
        <f xml:space="preserve"> RTD("cqg.rtd",,"StudyData", $I$2, "BAR", "", "Time", $I$4,-$A2630,$I$6,$I$10, "","False","T")</f>
        <v/>
      </c>
      <c r="C2630" s="3" t="str">
        <f xml:space="preserve"> RTD("cqg.rtd",,"StudyData", $I$2, "BAR", "", "Open", $I$4, -$A2630, $I$6,$I$10,,$I$8,$I$12)</f>
        <v/>
      </c>
      <c r="D2630" s="3" t="str">
        <f xml:space="preserve"> RTD("cqg.rtd",,"StudyData", $I$2, "BAR", "", "High", $I$4, -$A2630, $I$6,$I$10,,$I$8,$I$12)</f>
        <v/>
      </c>
      <c r="E2630" s="3" t="str">
        <f xml:space="preserve"> RTD("cqg.rtd",,"StudyData", $I$2, "BAR", "", "Low", $I$4, -$A2630, $I$6,$I$10,,$I$8,$I$12)</f>
        <v/>
      </c>
      <c r="F2630" s="3" t="str">
        <f xml:space="preserve"> RTD("cqg.rtd",,"StudyData", $I$2, "BAR", "", "Close", $I$4, -$A2630, $I$6,$I$10,,$I$8,$I$12)</f>
        <v/>
      </c>
    </row>
    <row r="2631" spans="1:6" x14ac:dyDescent="0.3">
      <c r="A2631" s="1">
        <f t="shared" si="41"/>
        <v>2629</v>
      </c>
      <c r="B2631" s="6" t="str">
        <f xml:space="preserve"> RTD("cqg.rtd",,"StudyData", $I$2, "BAR", "", "Time", $I$4,-$A2631,$I$6,$I$10, "","False","T")</f>
        <v/>
      </c>
      <c r="C2631" s="3" t="str">
        <f xml:space="preserve"> RTD("cqg.rtd",,"StudyData", $I$2, "BAR", "", "Open", $I$4, -$A2631, $I$6,$I$10,,$I$8,$I$12)</f>
        <v/>
      </c>
      <c r="D2631" s="3" t="str">
        <f xml:space="preserve"> RTD("cqg.rtd",,"StudyData", $I$2, "BAR", "", "High", $I$4, -$A2631, $I$6,$I$10,,$I$8,$I$12)</f>
        <v/>
      </c>
      <c r="E2631" s="3" t="str">
        <f xml:space="preserve"> RTD("cqg.rtd",,"StudyData", $I$2, "BAR", "", "Low", $I$4, -$A2631, $I$6,$I$10,,$I$8,$I$12)</f>
        <v/>
      </c>
      <c r="F2631" s="3" t="str">
        <f xml:space="preserve"> RTD("cqg.rtd",,"StudyData", $I$2, "BAR", "", "Close", $I$4, -$A2631, $I$6,$I$10,,$I$8,$I$12)</f>
        <v/>
      </c>
    </row>
    <row r="2632" spans="1:6" x14ac:dyDescent="0.3">
      <c r="A2632" s="1">
        <f t="shared" si="41"/>
        <v>2630</v>
      </c>
      <c r="B2632" s="6" t="str">
        <f xml:space="preserve"> RTD("cqg.rtd",,"StudyData", $I$2, "BAR", "", "Time", $I$4,-$A2632,$I$6,$I$10, "","False","T")</f>
        <v/>
      </c>
      <c r="C2632" s="3" t="str">
        <f xml:space="preserve"> RTD("cqg.rtd",,"StudyData", $I$2, "BAR", "", "Open", $I$4, -$A2632, $I$6,$I$10,,$I$8,$I$12)</f>
        <v/>
      </c>
      <c r="D2632" s="3" t="str">
        <f xml:space="preserve"> RTD("cqg.rtd",,"StudyData", $I$2, "BAR", "", "High", $I$4, -$A2632, $I$6,$I$10,,$I$8,$I$12)</f>
        <v/>
      </c>
      <c r="E2632" s="3" t="str">
        <f xml:space="preserve"> RTD("cqg.rtd",,"StudyData", $I$2, "BAR", "", "Low", $I$4, -$A2632, $I$6,$I$10,,$I$8,$I$12)</f>
        <v/>
      </c>
      <c r="F2632" s="3" t="str">
        <f xml:space="preserve"> RTD("cqg.rtd",,"StudyData", $I$2, "BAR", "", "Close", $I$4, -$A2632, $I$6,$I$10,,$I$8,$I$12)</f>
        <v/>
      </c>
    </row>
    <row r="2633" spans="1:6" x14ac:dyDescent="0.3">
      <c r="A2633" s="1">
        <f t="shared" si="41"/>
        <v>2631</v>
      </c>
      <c r="B2633" s="6" t="str">
        <f xml:space="preserve"> RTD("cqg.rtd",,"StudyData", $I$2, "BAR", "", "Time", $I$4,-$A2633,$I$6,$I$10, "","False","T")</f>
        <v/>
      </c>
      <c r="C2633" s="3" t="str">
        <f xml:space="preserve"> RTD("cqg.rtd",,"StudyData", $I$2, "BAR", "", "Open", $I$4, -$A2633, $I$6,$I$10,,$I$8,$I$12)</f>
        <v/>
      </c>
      <c r="D2633" s="3" t="str">
        <f xml:space="preserve"> RTD("cqg.rtd",,"StudyData", $I$2, "BAR", "", "High", $I$4, -$A2633, $I$6,$I$10,,$I$8,$I$12)</f>
        <v/>
      </c>
      <c r="E2633" s="3" t="str">
        <f xml:space="preserve"> RTD("cqg.rtd",,"StudyData", $I$2, "BAR", "", "Low", $I$4, -$A2633, $I$6,$I$10,,$I$8,$I$12)</f>
        <v/>
      </c>
      <c r="F2633" s="3" t="str">
        <f xml:space="preserve"> RTD("cqg.rtd",,"StudyData", $I$2, "BAR", "", "Close", $I$4, -$A2633, $I$6,$I$10,,$I$8,$I$12)</f>
        <v/>
      </c>
    </row>
    <row r="2634" spans="1:6" x14ac:dyDescent="0.3">
      <c r="A2634" s="1">
        <f t="shared" si="41"/>
        <v>2632</v>
      </c>
      <c r="B2634" s="6" t="str">
        <f xml:space="preserve"> RTD("cqg.rtd",,"StudyData", $I$2, "BAR", "", "Time", $I$4,-$A2634,$I$6,$I$10, "","False","T")</f>
        <v/>
      </c>
      <c r="C2634" s="3" t="str">
        <f xml:space="preserve"> RTD("cqg.rtd",,"StudyData", $I$2, "BAR", "", "Open", $I$4, -$A2634, $I$6,$I$10,,$I$8,$I$12)</f>
        <v/>
      </c>
      <c r="D2634" s="3" t="str">
        <f xml:space="preserve"> RTD("cqg.rtd",,"StudyData", $I$2, "BAR", "", "High", $I$4, -$A2634, $I$6,$I$10,,$I$8,$I$12)</f>
        <v/>
      </c>
      <c r="E2634" s="3" t="str">
        <f xml:space="preserve"> RTD("cqg.rtd",,"StudyData", $I$2, "BAR", "", "Low", $I$4, -$A2634, $I$6,$I$10,,$I$8,$I$12)</f>
        <v/>
      </c>
      <c r="F2634" s="3" t="str">
        <f xml:space="preserve"> RTD("cqg.rtd",,"StudyData", $I$2, "BAR", "", "Close", $I$4, -$A2634, $I$6,$I$10,,$I$8,$I$12)</f>
        <v/>
      </c>
    </row>
    <row r="2635" spans="1:6" x14ac:dyDescent="0.3">
      <c r="A2635" s="1">
        <f t="shared" si="41"/>
        <v>2633</v>
      </c>
      <c r="B2635" s="6" t="str">
        <f xml:space="preserve"> RTD("cqg.rtd",,"StudyData", $I$2, "BAR", "", "Time", $I$4,-$A2635,$I$6,$I$10, "","False","T")</f>
        <v/>
      </c>
      <c r="C2635" s="3" t="str">
        <f xml:space="preserve"> RTD("cqg.rtd",,"StudyData", $I$2, "BAR", "", "Open", $I$4, -$A2635, $I$6,$I$10,,$I$8,$I$12)</f>
        <v/>
      </c>
      <c r="D2635" s="3" t="str">
        <f xml:space="preserve"> RTD("cqg.rtd",,"StudyData", $I$2, "BAR", "", "High", $I$4, -$A2635, $I$6,$I$10,,$I$8,$I$12)</f>
        <v/>
      </c>
      <c r="E2635" s="3" t="str">
        <f xml:space="preserve"> RTD("cqg.rtd",,"StudyData", $I$2, "BAR", "", "Low", $I$4, -$A2635, $I$6,$I$10,,$I$8,$I$12)</f>
        <v/>
      </c>
      <c r="F2635" s="3" t="str">
        <f xml:space="preserve"> RTD("cqg.rtd",,"StudyData", $I$2, "BAR", "", "Close", $I$4, -$A2635, $I$6,$I$10,,$I$8,$I$12)</f>
        <v/>
      </c>
    </row>
    <row r="2636" spans="1:6" x14ac:dyDescent="0.3">
      <c r="A2636" s="1">
        <f t="shared" si="41"/>
        <v>2634</v>
      </c>
      <c r="B2636" s="6" t="str">
        <f xml:space="preserve"> RTD("cqg.rtd",,"StudyData", $I$2, "BAR", "", "Time", $I$4,-$A2636,$I$6,$I$10, "","False","T")</f>
        <v/>
      </c>
      <c r="C2636" s="3" t="str">
        <f xml:space="preserve"> RTD("cqg.rtd",,"StudyData", $I$2, "BAR", "", "Open", $I$4, -$A2636, $I$6,$I$10,,$I$8,$I$12)</f>
        <v/>
      </c>
      <c r="D2636" s="3" t="str">
        <f xml:space="preserve"> RTD("cqg.rtd",,"StudyData", $I$2, "BAR", "", "High", $I$4, -$A2636, $I$6,$I$10,,$I$8,$I$12)</f>
        <v/>
      </c>
      <c r="E2636" s="3" t="str">
        <f xml:space="preserve"> RTD("cqg.rtd",,"StudyData", $I$2, "BAR", "", "Low", $I$4, -$A2636, $I$6,$I$10,,$I$8,$I$12)</f>
        <v/>
      </c>
      <c r="F2636" s="3" t="str">
        <f xml:space="preserve"> RTD("cqg.rtd",,"StudyData", $I$2, "BAR", "", "Close", $I$4, -$A2636, $I$6,$I$10,,$I$8,$I$12)</f>
        <v/>
      </c>
    </row>
    <row r="2637" spans="1:6" x14ac:dyDescent="0.3">
      <c r="A2637" s="1">
        <f t="shared" si="41"/>
        <v>2635</v>
      </c>
      <c r="B2637" s="6" t="str">
        <f xml:space="preserve"> RTD("cqg.rtd",,"StudyData", $I$2, "BAR", "", "Time", $I$4,-$A2637,$I$6,$I$10, "","False","T")</f>
        <v/>
      </c>
      <c r="C2637" s="3" t="str">
        <f xml:space="preserve"> RTD("cqg.rtd",,"StudyData", $I$2, "BAR", "", "Open", $I$4, -$A2637, $I$6,$I$10,,$I$8,$I$12)</f>
        <v/>
      </c>
      <c r="D2637" s="3" t="str">
        <f xml:space="preserve"> RTD("cqg.rtd",,"StudyData", $I$2, "BAR", "", "High", $I$4, -$A2637, $I$6,$I$10,,$I$8,$I$12)</f>
        <v/>
      </c>
      <c r="E2637" s="3" t="str">
        <f xml:space="preserve"> RTD("cqg.rtd",,"StudyData", $I$2, "BAR", "", "Low", $I$4, -$A2637, $I$6,$I$10,,$I$8,$I$12)</f>
        <v/>
      </c>
      <c r="F2637" s="3" t="str">
        <f xml:space="preserve"> RTD("cqg.rtd",,"StudyData", $I$2, "BAR", "", "Close", $I$4, -$A2637, $I$6,$I$10,,$I$8,$I$12)</f>
        <v/>
      </c>
    </row>
    <row r="2638" spans="1:6" x14ac:dyDescent="0.3">
      <c r="A2638" s="1">
        <f t="shared" si="41"/>
        <v>2636</v>
      </c>
      <c r="B2638" s="6" t="str">
        <f xml:space="preserve"> RTD("cqg.rtd",,"StudyData", $I$2, "BAR", "", "Time", $I$4,-$A2638,$I$6,$I$10, "","False","T")</f>
        <v/>
      </c>
      <c r="C2638" s="3" t="str">
        <f xml:space="preserve"> RTD("cqg.rtd",,"StudyData", $I$2, "BAR", "", "Open", $I$4, -$A2638, $I$6,$I$10,,$I$8,$I$12)</f>
        <v/>
      </c>
      <c r="D2638" s="3" t="str">
        <f xml:space="preserve"> RTD("cqg.rtd",,"StudyData", $I$2, "BAR", "", "High", $I$4, -$A2638, $I$6,$I$10,,$I$8,$I$12)</f>
        <v/>
      </c>
      <c r="E2638" s="3" t="str">
        <f xml:space="preserve"> RTD("cqg.rtd",,"StudyData", $I$2, "BAR", "", "Low", $I$4, -$A2638, $I$6,$I$10,,$I$8,$I$12)</f>
        <v/>
      </c>
      <c r="F2638" s="3" t="str">
        <f xml:space="preserve"> RTD("cqg.rtd",,"StudyData", $I$2, "BAR", "", "Close", $I$4, -$A2638, $I$6,$I$10,,$I$8,$I$12)</f>
        <v/>
      </c>
    </row>
    <row r="2639" spans="1:6" x14ac:dyDescent="0.3">
      <c r="A2639" s="1">
        <f t="shared" si="41"/>
        <v>2637</v>
      </c>
      <c r="B2639" s="6" t="str">
        <f xml:space="preserve"> RTD("cqg.rtd",,"StudyData", $I$2, "BAR", "", "Time", $I$4,-$A2639,$I$6,$I$10, "","False","T")</f>
        <v/>
      </c>
      <c r="C2639" s="3" t="str">
        <f xml:space="preserve"> RTD("cqg.rtd",,"StudyData", $I$2, "BAR", "", "Open", $I$4, -$A2639, $I$6,$I$10,,$I$8,$I$12)</f>
        <v/>
      </c>
      <c r="D2639" s="3" t="str">
        <f xml:space="preserve"> RTD("cqg.rtd",,"StudyData", $I$2, "BAR", "", "High", $I$4, -$A2639, $I$6,$I$10,,$I$8,$I$12)</f>
        <v/>
      </c>
      <c r="E2639" s="3" t="str">
        <f xml:space="preserve"> RTD("cqg.rtd",,"StudyData", $I$2, "BAR", "", "Low", $I$4, -$A2639, $I$6,$I$10,,$I$8,$I$12)</f>
        <v/>
      </c>
      <c r="F2639" s="3" t="str">
        <f xml:space="preserve"> RTD("cqg.rtd",,"StudyData", $I$2, "BAR", "", "Close", $I$4, -$A2639, $I$6,$I$10,,$I$8,$I$12)</f>
        <v/>
      </c>
    </row>
    <row r="2640" spans="1:6" x14ac:dyDescent="0.3">
      <c r="A2640" s="1">
        <f t="shared" si="41"/>
        <v>2638</v>
      </c>
      <c r="B2640" s="6" t="str">
        <f xml:space="preserve"> RTD("cqg.rtd",,"StudyData", $I$2, "BAR", "", "Time", $I$4,-$A2640,$I$6,$I$10, "","False","T")</f>
        <v/>
      </c>
      <c r="C2640" s="3" t="str">
        <f xml:space="preserve"> RTD("cqg.rtd",,"StudyData", $I$2, "BAR", "", "Open", $I$4, -$A2640, $I$6,$I$10,,$I$8,$I$12)</f>
        <v/>
      </c>
      <c r="D2640" s="3" t="str">
        <f xml:space="preserve"> RTD("cqg.rtd",,"StudyData", $I$2, "BAR", "", "High", $I$4, -$A2640, $I$6,$I$10,,$I$8,$I$12)</f>
        <v/>
      </c>
      <c r="E2640" s="3" t="str">
        <f xml:space="preserve"> RTD("cqg.rtd",,"StudyData", $I$2, "BAR", "", "Low", $I$4, -$A2640, $I$6,$I$10,,$I$8,$I$12)</f>
        <v/>
      </c>
      <c r="F2640" s="3" t="str">
        <f xml:space="preserve"> RTD("cqg.rtd",,"StudyData", $I$2, "BAR", "", "Close", $I$4, -$A2640, $I$6,$I$10,,$I$8,$I$12)</f>
        <v/>
      </c>
    </row>
    <row r="2641" spans="1:6" x14ac:dyDescent="0.3">
      <c r="A2641" s="1">
        <f t="shared" si="41"/>
        <v>2639</v>
      </c>
      <c r="B2641" s="6" t="str">
        <f xml:space="preserve"> RTD("cqg.rtd",,"StudyData", $I$2, "BAR", "", "Time", $I$4,-$A2641,$I$6,$I$10, "","False","T")</f>
        <v/>
      </c>
      <c r="C2641" s="3" t="str">
        <f xml:space="preserve"> RTD("cqg.rtd",,"StudyData", $I$2, "BAR", "", "Open", $I$4, -$A2641, $I$6,$I$10,,$I$8,$I$12)</f>
        <v/>
      </c>
      <c r="D2641" s="3" t="str">
        <f xml:space="preserve"> RTD("cqg.rtd",,"StudyData", $I$2, "BAR", "", "High", $I$4, -$A2641, $I$6,$I$10,,$I$8,$I$12)</f>
        <v/>
      </c>
      <c r="E2641" s="3" t="str">
        <f xml:space="preserve"> RTD("cqg.rtd",,"StudyData", $I$2, "BAR", "", "Low", $I$4, -$A2641, $I$6,$I$10,,$I$8,$I$12)</f>
        <v/>
      </c>
      <c r="F2641" s="3" t="str">
        <f xml:space="preserve"> RTD("cqg.rtd",,"StudyData", $I$2, "BAR", "", "Close", $I$4, -$A2641, $I$6,$I$10,,$I$8,$I$12)</f>
        <v/>
      </c>
    </row>
    <row r="2642" spans="1:6" x14ac:dyDescent="0.3">
      <c r="A2642" s="1">
        <f t="shared" si="41"/>
        <v>2640</v>
      </c>
      <c r="B2642" s="6" t="str">
        <f xml:space="preserve"> RTD("cqg.rtd",,"StudyData", $I$2, "BAR", "", "Time", $I$4,-$A2642,$I$6,$I$10, "","False","T")</f>
        <v/>
      </c>
      <c r="C2642" s="3" t="str">
        <f xml:space="preserve"> RTD("cqg.rtd",,"StudyData", $I$2, "BAR", "", "Open", $I$4, -$A2642, $I$6,$I$10,,$I$8,$I$12)</f>
        <v/>
      </c>
      <c r="D2642" s="3" t="str">
        <f xml:space="preserve"> RTD("cqg.rtd",,"StudyData", $I$2, "BAR", "", "High", $I$4, -$A2642, $I$6,$I$10,,$I$8,$I$12)</f>
        <v/>
      </c>
      <c r="E2642" s="3" t="str">
        <f xml:space="preserve"> RTD("cqg.rtd",,"StudyData", $I$2, "BAR", "", "Low", $I$4, -$A2642, $I$6,$I$10,,$I$8,$I$12)</f>
        <v/>
      </c>
      <c r="F2642" s="3" t="str">
        <f xml:space="preserve"> RTD("cqg.rtd",,"StudyData", $I$2, "BAR", "", "Close", $I$4, -$A2642, $I$6,$I$10,,$I$8,$I$12)</f>
        <v/>
      </c>
    </row>
    <row r="2643" spans="1:6" x14ac:dyDescent="0.3">
      <c r="A2643" s="1">
        <f t="shared" si="41"/>
        <v>2641</v>
      </c>
      <c r="B2643" s="6" t="str">
        <f xml:space="preserve"> RTD("cqg.rtd",,"StudyData", $I$2, "BAR", "", "Time", $I$4,-$A2643,$I$6,$I$10, "","False","T")</f>
        <v/>
      </c>
      <c r="C2643" s="3" t="str">
        <f xml:space="preserve"> RTD("cqg.rtd",,"StudyData", $I$2, "BAR", "", "Open", $I$4, -$A2643, $I$6,$I$10,,$I$8,$I$12)</f>
        <v/>
      </c>
      <c r="D2643" s="3" t="str">
        <f xml:space="preserve"> RTD("cqg.rtd",,"StudyData", $I$2, "BAR", "", "High", $I$4, -$A2643, $I$6,$I$10,,$I$8,$I$12)</f>
        <v/>
      </c>
      <c r="E2643" s="3" t="str">
        <f xml:space="preserve"> RTD("cqg.rtd",,"StudyData", $I$2, "BAR", "", "Low", $I$4, -$A2643, $I$6,$I$10,,$I$8,$I$12)</f>
        <v/>
      </c>
      <c r="F2643" s="3" t="str">
        <f xml:space="preserve"> RTD("cqg.rtd",,"StudyData", $I$2, "BAR", "", "Close", $I$4, -$A2643, $I$6,$I$10,,$I$8,$I$12)</f>
        <v/>
      </c>
    </row>
    <row r="2644" spans="1:6" x14ac:dyDescent="0.3">
      <c r="A2644" s="1">
        <f t="shared" si="41"/>
        <v>2642</v>
      </c>
      <c r="B2644" s="6" t="str">
        <f xml:space="preserve"> RTD("cqg.rtd",,"StudyData", $I$2, "BAR", "", "Time", $I$4,-$A2644,$I$6,$I$10, "","False","T")</f>
        <v/>
      </c>
      <c r="C2644" s="3" t="str">
        <f xml:space="preserve"> RTD("cqg.rtd",,"StudyData", $I$2, "BAR", "", "Open", $I$4, -$A2644, $I$6,$I$10,,$I$8,$I$12)</f>
        <v/>
      </c>
      <c r="D2644" s="3" t="str">
        <f xml:space="preserve"> RTD("cqg.rtd",,"StudyData", $I$2, "BAR", "", "High", $I$4, -$A2644, $I$6,$I$10,,$I$8,$I$12)</f>
        <v/>
      </c>
      <c r="E2644" s="3" t="str">
        <f xml:space="preserve"> RTD("cqg.rtd",,"StudyData", $I$2, "BAR", "", "Low", $I$4, -$A2644, $I$6,$I$10,,$I$8,$I$12)</f>
        <v/>
      </c>
      <c r="F2644" s="3" t="str">
        <f xml:space="preserve"> RTD("cqg.rtd",,"StudyData", $I$2, "BAR", "", "Close", $I$4, -$A2644, $I$6,$I$10,,$I$8,$I$12)</f>
        <v/>
      </c>
    </row>
    <row r="2645" spans="1:6" x14ac:dyDescent="0.3">
      <c r="A2645" s="1">
        <f t="shared" si="41"/>
        <v>2643</v>
      </c>
      <c r="B2645" s="6" t="str">
        <f xml:space="preserve"> RTD("cqg.rtd",,"StudyData", $I$2, "BAR", "", "Time", $I$4,-$A2645,$I$6,$I$10, "","False","T")</f>
        <v/>
      </c>
      <c r="C2645" s="3" t="str">
        <f xml:space="preserve"> RTD("cqg.rtd",,"StudyData", $I$2, "BAR", "", "Open", $I$4, -$A2645, $I$6,$I$10,,$I$8,$I$12)</f>
        <v/>
      </c>
      <c r="D2645" s="3" t="str">
        <f xml:space="preserve"> RTD("cqg.rtd",,"StudyData", $I$2, "BAR", "", "High", $I$4, -$A2645, $I$6,$I$10,,$I$8,$I$12)</f>
        <v/>
      </c>
      <c r="E2645" s="3" t="str">
        <f xml:space="preserve"> RTD("cqg.rtd",,"StudyData", $I$2, "BAR", "", "Low", $I$4, -$A2645, $I$6,$I$10,,$I$8,$I$12)</f>
        <v/>
      </c>
      <c r="F2645" s="3" t="str">
        <f xml:space="preserve"> RTD("cqg.rtd",,"StudyData", $I$2, "BAR", "", "Close", $I$4, -$A2645, $I$6,$I$10,,$I$8,$I$12)</f>
        <v/>
      </c>
    </row>
    <row r="2646" spans="1:6" x14ac:dyDescent="0.3">
      <c r="A2646" s="1">
        <f t="shared" si="41"/>
        <v>2644</v>
      </c>
      <c r="B2646" s="6" t="str">
        <f xml:space="preserve"> RTD("cqg.rtd",,"StudyData", $I$2, "BAR", "", "Time", $I$4,-$A2646,$I$6,$I$10, "","False","T")</f>
        <v/>
      </c>
      <c r="C2646" s="3" t="str">
        <f xml:space="preserve"> RTD("cqg.rtd",,"StudyData", $I$2, "BAR", "", "Open", $I$4, -$A2646, $I$6,$I$10,,$I$8,$I$12)</f>
        <v/>
      </c>
      <c r="D2646" s="3" t="str">
        <f xml:space="preserve"> RTD("cqg.rtd",,"StudyData", $I$2, "BAR", "", "High", $I$4, -$A2646, $I$6,$I$10,,$I$8,$I$12)</f>
        <v/>
      </c>
      <c r="E2646" s="3" t="str">
        <f xml:space="preserve"> RTD("cqg.rtd",,"StudyData", $I$2, "BAR", "", "Low", $I$4, -$A2646, $I$6,$I$10,,$I$8,$I$12)</f>
        <v/>
      </c>
      <c r="F2646" s="3" t="str">
        <f xml:space="preserve"> RTD("cqg.rtd",,"StudyData", $I$2, "BAR", "", "Close", $I$4, -$A2646, $I$6,$I$10,,$I$8,$I$12)</f>
        <v/>
      </c>
    </row>
    <row r="2647" spans="1:6" x14ac:dyDescent="0.3">
      <c r="A2647" s="1">
        <f t="shared" si="41"/>
        <v>2645</v>
      </c>
      <c r="B2647" s="6" t="str">
        <f xml:space="preserve"> RTD("cqg.rtd",,"StudyData", $I$2, "BAR", "", "Time", $I$4,-$A2647,$I$6,$I$10, "","False","T")</f>
        <v/>
      </c>
      <c r="C2647" s="3" t="str">
        <f xml:space="preserve"> RTD("cqg.rtd",,"StudyData", $I$2, "BAR", "", "Open", $I$4, -$A2647, $I$6,$I$10,,$I$8,$I$12)</f>
        <v/>
      </c>
      <c r="D2647" s="3" t="str">
        <f xml:space="preserve"> RTD("cqg.rtd",,"StudyData", $I$2, "BAR", "", "High", $I$4, -$A2647, $I$6,$I$10,,$I$8,$I$12)</f>
        <v/>
      </c>
      <c r="E2647" s="3" t="str">
        <f xml:space="preserve"> RTD("cqg.rtd",,"StudyData", $I$2, "BAR", "", "Low", $I$4, -$A2647, $I$6,$I$10,,$I$8,$I$12)</f>
        <v/>
      </c>
      <c r="F2647" s="3" t="str">
        <f xml:space="preserve"> RTD("cqg.rtd",,"StudyData", $I$2, "BAR", "", "Close", $I$4, -$A2647, $I$6,$I$10,,$I$8,$I$12)</f>
        <v/>
      </c>
    </row>
    <row r="2648" spans="1:6" x14ac:dyDescent="0.3">
      <c r="A2648" s="1">
        <f t="shared" si="41"/>
        <v>2646</v>
      </c>
      <c r="B2648" s="6" t="str">
        <f xml:space="preserve"> RTD("cqg.rtd",,"StudyData", $I$2, "BAR", "", "Time", $I$4,-$A2648,$I$6,$I$10, "","False","T")</f>
        <v/>
      </c>
      <c r="C2648" s="3" t="str">
        <f xml:space="preserve"> RTD("cqg.rtd",,"StudyData", $I$2, "BAR", "", "Open", $I$4, -$A2648, $I$6,$I$10,,$I$8,$I$12)</f>
        <v/>
      </c>
      <c r="D2648" s="3" t="str">
        <f xml:space="preserve"> RTD("cqg.rtd",,"StudyData", $I$2, "BAR", "", "High", $I$4, -$A2648, $I$6,$I$10,,$I$8,$I$12)</f>
        <v/>
      </c>
      <c r="E2648" s="3" t="str">
        <f xml:space="preserve"> RTD("cqg.rtd",,"StudyData", $I$2, "BAR", "", "Low", $I$4, -$A2648, $I$6,$I$10,,$I$8,$I$12)</f>
        <v/>
      </c>
      <c r="F2648" s="3" t="str">
        <f xml:space="preserve"> RTD("cqg.rtd",,"StudyData", $I$2, "BAR", "", "Close", $I$4, -$A2648, $I$6,$I$10,,$I$8,$I$12)</f>
        <v/>
      </c>
    </row>
    <row r="2649" spans="1:6" x14ac:dyDescent="0.3">
      <c r="A2649" s="1">
        <f t="shared" si="41"/>
        <v>2647</v>
      </c>
      <c r="B2649" s="6" t="str">
        <f xml:space="preserve"> RTD("cqg.rtd",,"StudyData", $I$2, "BAR", "", "Time", $I$4,-$A2649,$I$6,$I$10, "","False","T")</f>
        <v/>
      </c>
      <c r="C2649" s="3" t="str">
        <f xml:space="preserve"> RTD("cqg.rtd",,"StudyData", $I$2, "BAR", "", "Open", $I$4, -$A2649, $I$6,$I$10,,$I$8,$I$12)</f>
        <v/>
      </c>
      <c r="D2649" s="3" t="str">
        <f xml:space="preserve"> RTD("cqg.rtd",,"StudyData", $I$2, "BAR", "", "High", $I$4, -$A2649, $I$6,$I$10,,$I$8,$I$12)</f>
        <v/>
      </c>
      <c r="E2649" s="3" t="str">
        <f xml:space="preserve"> RTD("cqg.rtd",,"StudyData", $I$2, "BAR", "", "Low", $I$4, -$A2649, $I$6,$I$10,,$I$8,$I$12)</f>
        <v/>
      </c>
      <c r="F2649" s="3" t="str">
        <f xml:space="preserve"> RTD("cqg.rtd",,"StudyData", $I$2, "BAR", "", "Close", $I$4, -$A2649, $I$6,$I$10,,$I$8,$I$12)</f>
        <v/>
      </c>
    </row>
    <row r="2650" spans="1:6" x14ac:dyDescent="0.3">
      <c r="A2650" s="1">
        <f t="shared" si="41"/>
        <v>2648</v>
      </c>
      <c r="B2650" s="6" t="str">
        <f xml:space="preserve"> RTD("cqg.rtd",,"StudyData", $I$2, "BAR", "", "Time", $I$4,-$A2650,$I$6,$I$10, "","False","T")</f>
        <v/>
      </c>
      <c r="C2650" s="3" t="str">
        <f xml:space="preserve"> RTD("cqg.rtd",,"StudyData", $I$2, "BAR", "", "Open", $I$4, -$A2650, $I$6,$I$10,,$I$8,$I$12)</f>
        <v/>
      </c>
      <c r="D2650" s="3" t="str">
        <f xml:space="preserve"> RTD("cqg.rtd",,"StudyData", $I$2, "BAR", "", "High", $I$4, -$A2650, $I$6,$I$10,,$I$8,$I$12)</f>
        <v/>
      </c>
      <c r="E2650" s="3" t="str">
        <f xml:space="preserve"> RTD("cqg.rtd",,"StudyData", $I$2, "BAR", "", "Low", $I$4, -$A2650, $I$6,$I$10,,$I$8,$I$12)</f>
        <v/>
      </c>
      <c r="F2650" s="3" t="str">
        <f xml:space="preserve"> RTD("cqg.rtd",,"StudyData", $I$2, "BAR", "", "Close", $I$4, -$A2650, $I$6,$I$10,,$I$8,$I$12)</f>
        <v/>
      </c>
    </row>
    <row r="2651" spans="1:6" x14ac:dyDescent="0.3">
      <c r="A2651" s="1">
        <f t="shared" si="41"/>
        <v>2649</v>
      </c>
      <c r="B2651" s="6" t="str">
        <f xml:space="preserve"> RTD("cqg.rtd",,"StudyData", $I$2, "BAR", "", "Time", $I$4,-$A2651,$I$6,$I$10, "","False","T")</f>
        <v/>
      </c>
      <c r="C2651" s="3" t="str">
        <f xml:space="preserve"> RTD("cqg.rtd",,"StudyData", $I$2, "BAR", "", "Open", $I$4, -$A2651, $I$6,$I$10,,$I$8,$I$12)</f>
        <v/>
      </c>
      <c r="D2651" s="3" t="str">
        <f xml:space="preserve"> RTD("cqg.rtd",,"StudyData", $I$2, "BAR", "", "High", $I$4, -$A2651, $I$6,$I$10,,$I$8,$I$12)</f>
        <v/>
      </c>
      <c r="E2651" s="3" t="str">
        <f xml:space="preserve"> RTD("cqg.rtd",,"StudyData", $I$2, "BAR", "", "Low", $I$4, -$A2651, $I$6,$I$10,,$I$8,$I$12)</f>
        <v/>
      </c>
      <c r="F2651" s="3" t="str">
        <f xml:space="preserve"> RTD("cqg.rtd",,"StudyData", $I$2, "BAR", "", "Close", $I$4, -$A2651, $I$6,$I$10,,$I$8,$I$12)</f>
        <v/>
      </c>
    </row>
    <row r="2652" spans="1:6" x14ac:dyDescent="0.3">
      <c r="A2652" s="1">
        <f t="shared" si="41"/>
        <v>2650</v>
      </c>
      <c r="B2652" s="6" t="str">
        <f xml:space="preserve"> RTD("cqg.rtd",,"StudyData", $I$2, "BAR", "", "Time", $I$4,-$A2652,$I$6,$I$10, "","False","T")</f>
        <v/>
      </c>
      <c r="C2652" s="3" t="str">
        <f xml:space="preserve"> RTD("cqg.rtd",,"StudyData", $I$2, "BAR", "", "Open", $I$4, -$A2652, $I$6,$I$10,,$I$8,$I$12)</f>
        <v/>
      </c>
      <c r="D2652" s="3" t="str">
        <f xml:space="preserve"> RTD("cqg.rtd",,"StudyData", $I$2, "BAR", "", "High", $I$4, -$A2652, $I$6,$I$10,,$I$8,$I$12)</f>
        <v/>
      </c>
      <c r="E2652" s="3" t="str">
        <f xml:space="preserve"> RTD("cqg.rtd",,"StudyData", $I$2, "BAR", "", "Low", $I$4, -$A2652, $I$6,$I$10,,$I$8,$I$12)</f>
        <v/>
      </c>
      <c r="F2652" s="3" t="str">
        <f xml:space="preserve"> RTD("cqg.rtd",,"StudyData", $I$2, "BAR", "", "Close", $I$4, -$A2652, $I$6,$I$10,,$I$8,$I$12)</f>
        <v/>
      </c>
    </row>
    <row r="2653" spans="1:6" x14ac:dyDescent="0.3">
      <c r="A2653" s="1">
        <f t="shared" si="41"/>
        <v>2651</v>
      </c>
      <c r="B2653" s="6" t="str">
        <f xml:space="preserve"> RTD("cqg.rtd",,"StudyData", $I$2, "BAR", "", "Time", $I$4,-$A2653,$I$6,$I$10, "","False","T")</f>
        <v/>
      </c>
      <c r="C2653" s="3" t="str">
        <f xml:space="preserve"> RTD("cqg.rtd",,"StudyData", $I$2, "BAR", "", "Open", $I$4, -$A2653, $I$6,$I$10,,$I$8,$I$12)</f>
        <v/>
      </c>
      <c r="D2653" s="3" t="str">
        <f xml:space="preserve"> RTD("cqg.rtd",,"StudyData", $I$2, "BAR", "", "High", $I$4, -$A2653, $I$6,$I$10,,$I$8,$I$12)</f>
        <v/>
      </c>
      <c r="E2653" s="3" t="str">
        <f xml:space="preserve"> RTD("cqg.rtd",,"StudyData", $I$2, "BAR", "", "Low", $I$4, -$A2653, $I$6,$I$10,,$I$8,$I$12)</f>
        <v/>
      </c>
      <c r="F2653" s="3" t="str">
        <f xml:space="preserve"> RTD("cqg.rtd",,"StudyData", $I$2, "BAR", "", "Close", $I$4, -$A2653, $I$6,$I$10,,$I$8,$I$12)</f>
        <v/>
      </c>
    </row>
    <row r="2654" spans="1:6" x14ac:dyDescent="0.3">
      <c r="A2654" s="1">
        <f t="shared" si="41"/>
        <v>2652</v>
      </c>
      <c r="B2654" s="6" t="str">
        <f xml:space="preserve"> RTD("cqg.rtd",,"StudyData", $I$2, "BAR", "", "Time", $I$4,-$A2654,$I$6,$I$10, "","False","T")</f>
        <v/>
      </c>
      <c r="C2654" s="3" t="str">
        <f xml:space="preserve"> RTD("cqg.rtd",,"StudyData", $I$2, "BAR", "", "Open", $I$4, -$A2654, $I$6,$I$10,,$I$8,$I$12)</f>
        <v/>
      </c>
      <c r="D2654" s="3" t="str">
        <f xml:space="preserve"> RTD("cqg.rtd",,"StudyData", $I$2, "BAR", "", "High", $I$4, -$A2654, $I$6,$I$10,,$I$8,$I$12)</f>
        <v/>
      </c>
      <c r="E2654" s="3" t="str">
        <f xml:space="preserve"> RTD("cqg.rtd",,"StudyData", $I$2, "BAR", "", "Low", $I$4, -$A2654, $I$6,$I$10,,$I$8,$I$12)</f>
        <v/>
      </c>
      <c r="F2654" s="3" t="str">
        <f xml:space="preserve"> RTD("cqg.rtd",,"StudyData", $I$2, "BAR", "", "Close", $I$4, -$A2654, $I$6,$I$10,,$I$8,$I$12)</f>
        <v/>
      </c>
    </row>
    <row r="2655" spans="1:6" x14ac:dyDescent="0.3">
      <c r="A2655" s="1">
        <f t="shared" si="41"/>
        <v>2653</v>
      </c>
      <c r="B2655" s="6" t="str">
        <f xml:space="preserve"> RTD("cqg.rtd",,"StudyData", $I$2, "BAR", "", "Time", $I$4,-$A2655,$I$6,$I$10, "","False","T")</f>
        <v/>
      </c>
      <c r="C2655" s="3" t="str">
        <f xml:space="preserve"> RTD("cqg.rtd",,"StudyData", $I$2, "BAR", "", "Open", $I$4, -$A2655, $I$6,$I$10,,$I$8,$I$12)</f>
        <v/>
      </c>
      <c r="D2655" s="3" t="str">
        <f xml:space="preserve"> RTD("cqg.rtd",,"StudyData", $I$2, "BAR", "", "High", $I$4, -$A2655, $I$6,$I$10,,$I$8,$I$12)</f>
        <v/>
      </c>
      <c r="E2655" s="3" t="str">
        <f xml:space="preserve"> RTD("cqg.rtd",,"StudyData", $I$2, "BAR", "", "Low", $I$4, -$A2655, $I$6,$I$10,,$I$8,$I$12)</f>
        <v/>
      </c>
      <c r="F2655" s="3" t="str">
        <f xml:space="preserve"> RTD("cqg.rtd",,"StudyData", $I$2, "BAR", "", "Close", $I$4, -$A2655, $I$6,$I$10,,$I$8,$I$12)</f>
        <v/>
      </c>
    </row>
    <row r="2656" spans="1:6" x14ac:dyDescent="0.3">
      <c r="A2656" s="1">
        <f t="shared" si="41"/>
        <v>2654</v>
      </c>
      <c r="B2656" s="6" t="str">
        <f xml:space="preserve"> RTD("cqg.rtd",,"StudyData", $I$2, "BAR", "", "Time", $I$4,-$A2656,$I$6,$I$10, "","False","T")</f>
        <v/>
      </c>
      <c r="C2656" s="3" t="str">
        <f xml:space="preserve"> RTD("cqg.rtd",,"StudyData", $I$2, "BAR", "", "Open", $I$4, -$A2656, $I$6,$I$10,,$I$8,$I$12)</f>
        <v/>
      </c>
      <c r="D2656" s="3" t="str">
        <f xml:space="preserve"> RTD("cqg.rtd",,"StudyData", $I$2, "BAR", "", "High", $I$4, -$A2656, $I$6,$I$10,,$I$8,$I$12)</f>
        <v/>
      </c>
      <c r="E2656" s="3" t="str">
        <f xml:space="preserve"> RTD("cqg.rtd",,"StudyData", $I$2, "BAR", "", "Low", $I$4, -$A2656, $I$6,$I$10,,$I$8,$I$12)</f>
        <v/>
      </c>
      <c r="F2656" s="3" t="str">
        <f xml:space="preserve"> RTD("cqg.rtd",,"StudyData", $I$2, "BAR", "", "Close", $I$4, -$A2656, $I$6,$I$10,,$I$8,$I$12)</f>
        <v/>
      </c>
    </row>
    <row r="2657" spans="1:6" x14ac:dyDescent="0.3">
      <c r="A2657" s="1">
        <f t="shared" si="41"/>
        <v>2655</v>
      </c>
      <c r="B2657" s="6" t="str">
        <f xml:space="preserve"> RTD("cqg.rtd",,"StudyData", $I$2, "BAR", "", "Time", $I$4,-$A2657,$I$6,$I$10, "","False","T")</f>
        <v/>
      </c>
      <c r="C2657" s="3" t="str">
        <f xml:space="preserve"> RTD("cqg.rtd",,"StudyData", $I$2, "BAR", "", "Open", $I$4, -$A2657, $I$6,$I$10,,$I$8,$I$12)</f>
        <v/>
      </c>
      <c r="D2657" s="3" t="str">
        <f xml:space="preserve"> RTD("cqg.rtd",,"StudyData", $I$2, "BAR", "", "High", $I$4, -$A2657, $I$6,$I$10,,$I$8,$I$12)</f>
        <v/>
      </c>
      <c r="E2657" s="3" t="str">
        <f xml:space="preserve"> RTD("cqg.rtd",,"StudyData", $I$2, "BAR", "", "Low", $I$4, -$A2657, $I$6,$I$10,,$I$8,$I$12)</f>
        <v/>
      </c>
      <c r="F2657" s="3" t="str">
        <f xml:space="preserve"> RTD("cqg.rtd",,"StudyData", $I$2, "BAR", "", "Close", $I$4, -$A2657, $I$6,$I$10,,$I$8,$I$12)</f>
        <v/>
      </c>
    </row>
    <row r="2658" spans="1:6" x14ac:dyDescent="0.3">
      <c r="A2658" s="1">
        <f t="shared" si="41"/>
        <v>2656</v>
      </c>
      <c r="B2658" s="6" t="str">
        <f xml:space="preserve"> RTD("cqg.rtd",,"StudyData", $I$2, "BAR", "", "Time", $I$4,-$A2658,$I$6,$I$10, "","False","T")</f>
        <v/>
      </c>
      <c r="C2658" s="3" t="str">
        <f xml:space="preserve"> RTD("cqg.rtd",,"StudyData", $I$2, "BAR", "", "Open", $I$4, -$A2658, $I$6,$I$10,,$I$8,$I$12)</f>
        <v/>
      </c>
      <c r="D2658" s="3" t="str">
        <f xml:space="preserve"> RTD("cqg.rtd",,"StudyData", $I$2, "BAR", "", "High", $I$4, -$A2658, $I$6,$I$10,,$I$8,$I$12)</f>
        <v/>
      </c>
      <c r="E2658" s="3" t="str">
        <f xml:space="preserve"> RTD("cqg.rtd",,"StudyData", $I$2, "BAR", "", "Low", $I$4, -$A2658, $I$6,$I$10,,$I$8,$I$12)</f>
        <v/>
      </c>
      <c r="F2658" s="3" t="str">
        <f xml:space="preserve"> RTD("cqg.rtd",,"StudyData", $I$2, "BAR", "", "Close", $I$4, -$A2658, $I$6,$I$10,,$I$8,$I$12)</f>
        <v/>
      </c>
    </row>
    <row r="2659" spans="1:6" x14ac:dyDescent="0.3">
      <c r="A2659" s="1">
        <f t="shared" si="41"/>
        <v>2657</v>
      </c>
      <c r="B2659" s="6" t="str">
        <f xml:space="preserve"> RTD("cqg.rtd",,"StudyData", $I$2, "BAR", "", "Time", $I$4,-$A2659,$I$6,$I$10, "","False","T")</f>
        <v/>
      </c>
      <c r="C2659" s="3" t="str">
        <f xml:space="preserve"> RTD("cqg.rtd",,"StudyData", $I$2, "BAR", "", "Open", $I$4, -$A2659, $I$6,$I$10,,$I$8,$I$12)</f>
        <v/>
      </c>
      <c r="D2659" s="3" t="str">
        <f xml:space="preserve"> RTD("cqg.rtd",,"StudyData", $I$2, "BAR", "", "High", $I$4, -$A2659, $I$6,$I$10,,$I$8,$I$12)</f>
        <v/>
      </c>
      <c r="E2659" s="3" t="str">
        <f xml:space="preserve"> RTD("cqg.rtd",,"StudyData", $I$2, "BAR", "", "Low", $I$4, -$A2659, $I$6,$I$10,,$I$8,$I$12)</f>
        <v/>
      </c>
      <c r="F2659" s="3" t="str">
        <f xml:space="preserve"> RTD("cqg.rtd",,"StudyData", $I$2, "BAR", "", "Close", $I$4, -$A2659, $I$6,$I$10,,$I$8,$I$12)</f>
        <v/>
      </c>
    </row>
    <row r="2660" spans="1:6" x14ac:dyDescent="0.3">
      <c r="A2660" s="1">
        <f t="shared" si="41"/>
        <v>2658</v>
      </c>
      <c r="B2660" s="6" t="str">
        <f xml:space="preserve"> RTD("cqg.rtd",,"StudyData", $I$2, "BAR", "", "Time", $I$4,-$A2660,$I$6,$I$10, "","False","T")</f>
        <v/>
      </c>
      <c r="C2660" s="3" t="str">
        <f xml:space="preserve"> RTD("cqg.rtd",,"StudyData", $I$2, "BAR", "", "Open", $I$4, -$A2660, $I$6,$I$10,,$I$8,$I$12)</f>
        <v/>
      </c>
      <c r="D2660" s="3" t="str">
        <f xml:space="preserve"> RTD("cqg.rtd",,"StudyData", $I$2, "BAR", "", "High", $I$4, -$A2660, $I$6,$I$10,,$I$8,$I$12)</f>
        <v/>
      </c>
      <c r="E2660" s="3" t="str">
        <f xml:space="preserve"> RTD("cqg.rtd",,"StudyData", $I$2, "BAR", "", "Low", $I$4, -$A2660, $I$6,$I$10,,$I$8,$I$12)</f>
        <v/>
      </c>
      <c r="F2660" s="3" t="str">
        <f xml:space="preserve"> RTD("cqg.rtd",,"StudyData", $I$2, "BAR", "", "Close", $I$4, -$A2660, $I$6,$I$10,,$I$8,$I$12)</f>
        <v/>
      </c>
    </row>
    <row r="2661" spans="1:6" x14ac:dyDescent="0.3">
      <c r="A2661" s="1">
        <f t="shared" si="41"/>
        <v>2659</v>
      </c>
      <c r="B2661" s="6" t="str">
        <f xml:space="preserve"> RTD("cqg.rtd",,"StudyData", $I$2, "BAR", "", "Time", $I$4,-$A2661,$I$6,$I$10, "","False","T")</f>
        <v/>
      </c>
      <c r="C2661" s="3" t="str">
        <f xml:space="preserve"> RTD("cqg.rtd",,"StudyData", $I$2, "BAR", "", "Open", $I$4, -$A2661, $I$6,$I$10,,$I$8,$I$12)</f>
        <v/>
      </c>
      <c r="D2661" s="3" t="str">
        <f xml:space="preserve"> RTD("cqg.rtd",,"StudyData", $I$2, "BAR", "", "High", $I$4, -$A2661, $I$6,$I$10,,$I$8,$I$12)</f>
        <v/>
      </c>
      <c r="E2661" s="3" t="str">
        <f xml:space="preserve"> RTD("cqg.rtd",,"StudyData", $I$2, "BAR", "", "Low", $I$4, -$A2661, $I$6,$I$10,,$I$8,$I$12)</f>
        <v/>
      </c>
      <c r="F2661" s="3" t="str">
        <f xml:space="preserve"> RTD("cqg.rtd",,"StudyData", $I$2, "BAR", "", "Close", $I$4, -$A2661, $I$6,$I$10,,$I$8,$I$12)</f>
        <v/>
      </c>
    </row>
    <row r="2662" spans="1:6" x14ac:dyDescent="0.3">
      <c r="A2662" s="1">
        <f t="shared" si="41"/>
        <v>2660</v>
      </c>
      <c r="B2662" s="6" t="str">
        <f xml:space="preserve"> RTD("cqg.rtd",,"StudyData", $I$2, "BAR", "", "Time", $I$4,-$A2662,$I$6,$I$10, "","False","T")</f>
        <v/>
      </c>
      <c r="C2662" s="3" t="str">
        <f xml:space="preserve"> RTD("cqg.rtd",,"StudyData", $I$2, "BAR", "", "Open", $I$4, -$A2662, $I$6,$I$10,,$I$8,$I$12)</f>
        <v/>
      </c>
      <c r="D2662" s="3" t="str">
        <f xml:space="preserve"> RTD("cqg.rtd",,"StudyData", $I$2, "BAR", "", "High", $I$4, -$A2662, $I$6,$I$10,,$I$8,$I$12)</f>
        <v/>
      </c>
      <c r="E2662" s="3" t="str">
        <f xml:space="preserve"> RTD("cqg.rtd",,"StudyData", $I$2, "BAR", "", "Low", $I$4, -$A2662, $I$6,$I$10,,$I$8,$I$12)</f>
        <v/>
      </c>
      <c r="F2662" s="3" t="str">
        <f xml:space="preserve"> RTD("cqg.rtd",,"StudyData", $I$2, "BAR", "", "Close", $I$4, -$A2662, $I$6,$I$10,,$I$8,$I$12)</f>
        <v/>
      </c>
    </row>
    <row r="2663" spans="1:6" x14ac:dyDescent="0.3">
      <c r="A2663" s="1">
        <f t="shared" si="41"/>
        <v>2661</v>
      </c>
      <c r="B2663" s="6" t="str">
        <f xml:space="preserve"> RTD("cqg.rtd",,"StudyData", $I$2, "BAR", "", "Time", $I$4,-$A2663,$I$6,$I$10, "","False","T")</f>
        <v/>
      </c>
      <c r="C2663" s="3" t="str">
        <f xml:space="preserve"> RTD("cqg.rtd",,"StudyData", $I$2, "BAR", "", "Open", $I$4, -$A2663, $I$6,$I$10,,$I$8,$I$12)</f>
        <v/>
      </c>
      <c r="D2663" s="3" t="str">
        <f xml:space="preserve"> RTD("cqg.rtd",,"StudyData", $I$2, "BAR", "", "High", $I$4, -$A2663, $I$6,$I$10,,$I$8,$I$12)</f>
        <v/>
      </c>
      <c r="E2663" s="3" t="str">
        <f xml:space="preserve"> RTD("cqg.rtd",,"StudyData", $I$2, "BAR", "", "Low", $I$4, -$A2663, $I$6,$I$10,,$I$8,$I$12)</f>
        <v/>
      </c>
      <c r="F2663" s="3" t="str">
        <f xml:space="preserve"> RTD("cqg.rtd",,"StudyData", $I$2, "BAR", "", "Close", $I$4, -$A2663, $I$6,$I$10,,$I$8,$I$12)</f>
        <v/>
      </c>
    </row>
    <row r="2664" spans="1:6" x14ac:dyDescent="0.3">
      <c r="A2664" s="1">
        <f t="shared" si="41"/>
        <v>2662</v>
      </c>
      <c r="B2664" s="6" t="str">
        <f xml:space="preserve"> RTD("cqg.rtd",,"StudyData", $I$2, "BAR", "", "Time", $I$4,-$A2664,$I$6,$I$10, "","False","T")</f>
        <v/>
      </c>
      <c r="C2664" s="3" t="str">
        <f xml:space="preserve"> RTD("cqg.rtd",,"StudyData", $I$2, "BAR", "", "Open", $I$4, -$A2664, $I$6,$I$10,,$I$8,$I$12)</f>
        <v/>
      </c>
      <c r="D2664" s="3" t="str">
        <f xml:space="preserve"> RTD("cqg.rtd",,"StudyData", $I$2, "BAR", "", "High", $I$4, -$A2664, $I$6,$I$10,,$I$8,$I$12)</f>
        <v/>
      </c>
      <c r="E2664" s="3" t="str">
        <f xml:space="preserve"> RTD("cqg.rtd",,"StudyData", $I$2, "BAR", "", "Low", $I$4, -$A2664, $I$6,$I$10,,$I$8,$I$12)</f>
        <v/>
      </c>
      <c r="F2664" s="3" t="str">
        <f xml:space="preserve"> RTD("cqg.rtd",,"StudyData", $I$2, "BAR", "", "Close", $I$4, -$A2664, $I$6,$I$10,,$I$8,$I$12)</f>
        <v/>
      </c>
    </row>
    <row r="2665" spans="1:6" x14ac:dyDescent="0.3">
      <c r="A2665" s="1">
        <f t="shared" si="41"/>
        <v>2663</v>
      </c>
      <c r="B2665" s="6" t="str">
        <f xml:space="preserve"> RTD("cqg.rtd",,"StudyData", $I$2, "BAR", "", "Time", $I$4,-$A2665,$I$6,$I$10, "","False","T")</f>
        <v/>
      </c>
      <c r="C2665" s="3" t="str">
        <f xml:space="preserve"> RTD("cqg.rtd",,"StudyData", $I$2, "BAR", "", "Open", $I$4, -$A2665, $I$6,$I$10,,$I$8,$I$12)</f>
        <v/>
      </c>
      <c r="D2665" s="3" t="str">
        <f xml:space="preserve"> RTD("cqg.rtd",,"StudyData", $I$2, "BAR", "", "High", $I$4, -$A2665, $I$6,$I$10,,$I$8,$I$12)</f>
        <v/>
      </c>
      <c r="E2665" s="3" t="str">
        <f xml:space="preserve"> RTD("cqg.rtd",,"StudyData", $I$2, "BAR", "", "Low", $I$4, -$A2665, $I$6,$I$10,,$I$8,$I$12)</f>
        <v/>
      </c>
      <c r="F2665" s="3" t="str">
        <f xml:space="preserve"> RTD("cqg.rtd",,"StudyData", $I$2, "BAR", "", "Close", $I$4, -$A2665, $I$6,$I$10,,$I$8,$I$12)</f>
        <v/>
      </c>
    </row>
    <row r="2666" spans="1:6" x14ac:dyDescent="0.3">
      <c r="A2666" s="1">
        <f t="shared" si="41"/>
        <v>2664</v>
      </c>
      <c r="B2666" s="6" t="str">
        <f xml:space="preserve"> RTD("cqg.rtd",,"StudyData", $I$2, "BAR", "", "Time", $I$4,-$A2666,$I$6,$I$10, "","False","T")</f>
        <v/>
      </c>
      <c r="C2666" s="3" t="str">
        <f xml:space="preserve"> RTD("cqg.rtd",,"StudyData", $I$2, "BAR", "", "Open", $I$4, -$A2666, $I$6,$I$10,,$I$8,$I$12)</f>
        <v/>
      </c>
      <c r="D2666" s="3" t="str">
        <f xml:space="preserve"> RTD("cqg.rtd",,"StudyData", $I$2, "BAR", "", "High", $I$4, -$A2666, $I$6,$I$10,,$I$8,$I$12)</f>
        <v/>
      </c>
      <c r="E2666" s="3" t="str">
        <f xml:space="preserve"> RTD("cqg.rtd",,"StudyData", $I$2, "BAR", "", "Low", $I$4, -$A2666, $I$6,$I$10,,$I$8,$I$12)</f>
        <v/>
      </c>
      <c r="F2666" s="3" t="str">
        <f xml:space="preserve"> RTD("cqg.rtd",,"StudyData", $I$2, "BAR", "", "Close", $I$4, -$A2666, $I$6,$I$10,,$I$8,$I$12)</f>
        <v/>
      </c>
    </row>
    <row r="2667" spans="1:6" x14ac:dyDescent="0.3">
      <c r="A2667" s="1">
        <f t="shared" si="41"/>
        <v>2665</v>
      </c>
      <c r="B2667" s="6" t="str">
        <f xml:space="preserve"> RTD("cqg.rtd",,"StudyData", $I$2, "BAR", "", "Time", $I$4,-$A2667,$I$6,$I$10, "","False","T")</f>
        <v/>
      </c>
      <c r="C2667" s="3" t="str">
        <f xml:space="preserve"> RTD("cqg.rtd",,"StudyData", $I$2, "BAR", "", "Open", $I$4, -$A2667, $I$6,$I$10,,$I$8,$I$12)</f>
        <v/>
      </c>
      <c r="D2667" s="3" t="str">
        <f xml:space="preserve"> RTD("cqg.rtd",,"StudyData", $I$2, "BAR", "", "High", $I$4, -$A2667, $I$6,$I$10,,$I$8,$I$12)</f>
        <v/>
      </c>
      <c r="E2667" s="3" t="str">
        <f xml:space="preserve"> RTD("cqg.rtd",,"StudyData", $I$2, "BAR", "", "Low", $I$4, -$A2667, $I$6,$I$10,,$I$8,$I$12)</f>
        <v/>
      </c>
      <c r="F2667" s="3" t="str">
        <f xml:space="preserve"> RTD("cqg.rtd",,"StudyData", $I$2, "BAR", "", "Close", $I$4, -$A2667, $I$6,$I$10,,$I$8,$I$12)</f>
        <v/>
      </c>
    </row>
    <row r="2668" spans="1:6" x14ac:dyDescent="0.3">
      <c r="A2668" s="1">
        <f t="shared" si="41"/>
        <v>2666</v>
      </c>
      <c r="B2668" s="6" t="str">
        <f xml:space="preserve"> RTD("cqg.rtd",,"StudyData", $I$2, "BAR", "", "Time", $I$4,-$A2668,$I$6,$I$10, "","False","T")</f>
        <v/>
      </c>
      <c r="C2668" s="3" t="str">
        <f xml:space="preserve"> RTD("cqg.rtd",,"StudyData", $I$2, "BAR", "", "Open", $I$4, -$A2668, $I$6,$I$10,,$I$8,$I$12)</f>
        <v/>
      </c>
      <c r="D2668" s="3" t="str">
        <f xml:space="preserve"> RTD("cqg.rtd",,"StudyData", $I$2, "BAR", "", "High", $I$4, -$A2668, $I$6,$I$10,,$I$8,$I$12)</f>
        <v/>
      </c>
      <c r="E2668" s="3" t="str">
        <f xml:space="preserve"> RTD("cqg.rtd",,"StudyData", $I$2, "BAR", "", "Low", $I$4, -$A2668, $I$6,$I$10,,$I$8,$I$12)</f>
        <v/>
      </c>
      <c r="F2668" s="3" t="str">
        <f xml:space="preserve"> RTD("cqg.rtd",,"StudyData", $I$2, "BAR", "", "Close", $I$4, -$A2668, $I$6,$I$10,,$I$8,$I$12)</f>
        <v/>
      </c>
    </row>
    <row r="2669" spans="1:6" x14ac:dyDescent="0.3">
      <c r="A2669" s="1">
        <f t="shared" si="41"/>
        <v>2667</v>
      </c>
      <c r="B2669" s="6" t="str">
        <f xml:space="preserve"> RTD("cqg.rtd",,"StudyData", $I$2, "BAR", "", "Time", $I$4,-$A2669,$I$6,$I$10, "","False","T")</f>
        <v/>
      </c>
      <c r="C2669" s="3" t="str">
        <f xml:space="preserve"> RTD("cqg.rtd",,"StudyData", $I$2, "BAR", "", "Open", $I$4, -$A2669, $I$6,$I$10,,$I$8,$I$12)</f>
        <v/>
      </c>
      <c r="D2669" s="3" t="str">
        <f xml:space="preserve"> RTD("cqg.rtd",,"StudyData", $I$2, "BAR", "", "High", $I$4, -$A2669, $I$6,$I$10,,$I$8,$I$12)</f>
        <v/>
      </c>
      <c r="E2669" s="3" t="str">
        <f xml:space="preserve"> RTD("cqg.rtd",,"StudyData", $I$2, "BAR", "", "Low", $I$4, -$A2669, $I$6,$I$10,,$I$8,$I$12)</f>
        <v/>
      </c>
      <c r="F2669" s="3" t="str">
        <f xml:space="preserve"> RTD("cqg.rtd",,"StudyData", $I$2, "BAR", "", "Close", $I$4, -$A2669, $I$6,$I$10,,$I$8,$I$12)</f>
        <v/>
      </c>
    </row>
    <row r="2670" spans="1:6" x14ac:dyDescent="0.3">
      <c r="A2670" s="1">
        <f t="shared" si="41"/>
        <v>2668</v>
      </c>
      <c r="B2670" s="6" t="str">
        <f xml:space="preserve"> RTD("cqg.rtd",,"StudyData", $I$2, "BAR", "", "Time", $I$4,-$A2670,$I$6,$I$10, "","False","T")</f>
        <v/>
      </c>
      <c r="C2670" s="3" t="str">
        <f xml:space="preserve"> RTD("cqg.rtd",,"StudyData", $I$2, "BAR", "", "Open", $I$4, -$A2670, $I$6,$I$10,,$I$8,$I$12)</f>
        <v/>
      </c>
      <c r="D2670" s="3" t="str">
        <f xml:space="preserve"> RTD("cqg.rtd",,"StudyData", $I$2, "BAR", "", "High", $I$4, -$A2670, $I$6,$I$10,,$I$8,$I$12)</f>
        <v/>
      </c>
      <c r="E2670" s="3" t="str">
        <f xml:space="preserve"> RTD("cqg.rtd",,"StudyData", $I$2, "BAR", "", "Low", $I$4, -$A2670, $I$6,$I$10,,$I$8,$I$12)</f>
        <v/>
      </c>
      <c r="F2670" s="3" t="str">
        <f xml:space="preserve"> RTD("cqg.rtd",,"StudyData", $I$2, "BAR", "", "Close", $I$4, -$A2670, $I$6,$I$10,,$I$8,$I$12)</f>
        <v/>
      </c>
    </row>
    <row r="2671" spans="1:6" x14ac:dyDescent="0.3">
      <c r="A2671" s="1">
        <f t="shared" si="41"/>
        <v>2669</v>
      </c>
      <c r="B2671" s="6" t="str">
        <f xml:space="preserve"> RTD("cqg.rtd",,"StudyData", $I$2, "BAR", "", "Time", $I$4,-$A2671,$I$6,$I$10, "","False","T")</f>
        <v/>
      </c>
      <c r="C2671" s="3" t="str">
        <f xml:space="preserve"> RTD("cqg.rtd",,"StudyData", $I$2, "BAR", "", "Open", $I$4, -$A2671, $I$6,$I$10,,$I$8,$I$12)</f>
        <v/>
      </c>
      <c r="D2671" s="3" t="str">
        <f xml:space="preserve"> RTD("cqg.rtd",,"StudyData", $I$2, "BAR", "", "High", $I$4, -$A2671, $I$6,$I$10,,$I$8,$I$12)</f>
        <v/>
      </c>
      <c r="E2671" s="3" t="str">
        <f xml:space="preserve"> RTD("cqg.rtd",,"StudyData", $I$2, "BAR", "", "Low", $I$4, -$A2671, $I$6,$I$10,,$I$8,$I$12)</f>
        <v/>
      </c>
      <c r="F2671" s="3" t="str">
        <f xml:space="preserve"> RTD("cqg.rtd",,"StudyData", $I$2, "BAR", "", "Close", $I$4, -$A2671, $I$6,$I$10,,$I$8,$I$12)</f>
        <v/>
      </c>
    </row>
    <row r="2672" spans="1:6" x14ac:dyDescent="0.3">
      <c r="A2672" s="1">
        <f t="shared" si="41"/>
        <v>2670</v>
      </c>
      <c r="B2672" s="6" t="str">
        <f xml:space="preserve"> RTD("cqg.rtd",,"StudyData", $I$2, "BAR", "", "Time", $I$4,-$A2672,$I$6,$I$10, "","False","T")</f>
        <v/>
      </c>
      <c r="C2672" s="3" t="str">
        <f xml:space="preserve"> RTD("cqg.rtd",,"StudyData", $I$2, "BAR", "", "Open", $I$4, -$A2672, $I$6,$I$10,,$I$8,$I$12)</f>
        <v/>
      </c>
      <c r="D2672" s="3" t="str">
        <f xml:space="preserve"> RTD("cqg.rtd",,"StudyData", $I$2, "BAR", "", "High", $I$4, -$A2672, $I$6,$I$10,,$I$8,$I$12)</f>
        <v/>
      </c>
      <c r="E2672" s="3" t="str">
        <f xml:space="preserve"> RTD("cqg.rtd",,"StudyData", $I$2, "BAR", "", "Low", $I$4, -$A2672, $I$6,$I$10,,$I$8,$I$12)</f>
        <v/>
      </c>
      <c r="F2672" s="3" t="str">
        <f xml:space="preserve"> RTD("cqg.rtd",,"StudyData", $I$2, "BAR", "", "Close", $I$4, -$A2672, $I$6,$I$10,,$I$8,$I$12)</f>
        <v/>
      </c>
    </row>
    <row r="2673" spans="1:6" x14ac:dyDescent="0.3">
      <c r="A2673" s="1">
        <f t="shared" si="41"/>
        <v>2671</v>
      </c>
      <c r="B2673" s="6" t="str">
        <f xml:space="preserve"> RTD("cqg.rtd",,"StudyData", $I$2, "BAR", "", "Time", $I$4,-$A2673,$I$6,$I$10, "","False","T")</f>
        <v/>
      </c>
      <c r="C2673" s="3" t="str">
        <f xml:space="preserve"> RTD("cqg.rtd",,"StudyData", $I$2, "BAR", "", "Open", $I$4, -$A2673, $I$6,$I$10,,$I$8,$I$12)</f>
        <v/>
      </c>
      <c r="D2673" s="3" t="str">
        <f xml:space="preserve"> RTD("cqg.rtd",,"StudyData", $I$2, "BAR", "", "High", $I$4, -$A2673, $I$6,$I$10,,$I$8,$I$12)</f>
        <v/>
      </c>
      <c r="E2673" s="3" t="str">
        <f xml:space="preserve"> RTD("cqg.rtd",,"StudyData", $I$2, "BAR", "", "Low", $I$4, -$A2673, $I$6,$I$10,,$I$8,$I$12)</f>
        <v/>
      </c>
      <c r="F2673" s="3" t="str">
        <f xml:space="preserve"> RTD("cqg.rtd",,"StudyData", $I$2, "BAR", "", "Close", $I$4, -$A2673, $I$6,$I$10,,$I$8,$I$12)</f>
        <v/>
      </c>
    </row>
    <row r="2674" spans="1:6" x14ac:dyDescent="0.3">
      <c r="A2674" s="1">
        <f t="shared" si="41"/>
        <v>2672</v>
      </c>
      <c r="B2674" s="6" t="str">
        <f xml:space="preserve"> RTD("cqg.rtd",,"StudyData", $I$2, "BAR", "", "Time", $I$4,-$A2674,$I$6,$I$10, "","False","T")</f>
        <v/>
      </c>
      <c r="C2674" s="3" t="str">
        <f xml:space="preserve"> RTD("cqg.rtd",,"StudyData", $I$2, "BAR", "", "Open", $I$4, -$A2674, $I$6,$I$10,,$I$8,$I$12)</f>
        <v/>
      </c>
      <c r="D2674" s="3" t="str">
        <f xml:space="preserve"> RTD("cqg.rtd",,"StudyData", $I$2, "BAR", "", "High", $I$4, -$A2674, $I$6,$I$10,,$I$8,$I$12)</f>
        <v/>
      </c>
      <c r="E2674" s="3" t="str">
        <f xml:space="preserve"> RTD("cqg.rtd",,"StudyData", $I$2, "BAR", "", "Low", $I$4, -$A2674, $I$6,$I$10,,$I$8,$I$12)</f>
        <v/>
      </c>
      <c r="F2674" s="3" t="str">
        <f xml:space="preserve"> RTD("cqg.rtd",,"StudyData", $I$2, "BAR", "", "Close", $I$4, -$A2674, $I$6,$I$10,,$I$8,$I$12)</f>
        <v/>
      </c>
    </row>
    <row r="2675" spans="1:6" x14ac:dyDescent="0.3">
      <c r="A2675" s="1">
        <f t="shared" si="41"/>
        <v>2673</v>
      </c>
      <c r="B2675" s="6" t="str">
        <f xml:space="preserve"> RTD("cqg.rtd",,"StudyData", $I$2, "BAR", "", "Time", $I$4,-$A2675,$I$6,$I$10, "","False","T")</f>
        <v/>
      </c>
      <c r="C2675" s="3" t="str">
        <f xml:space="preserve"> RTD("cqg.rtd",,"StudyData", $I$2, "BAR", "", "Open", $I$4, -$A2675, $I$6,$I$10,,$I$8,$I$12)</f>
        <v/>
      </c>
      <c r="D2675" s="3" t="str">
        <f xml:space="preserve"> RTD("cqg.rtd",,"StudyData", $I$2, "BAR", "", "High", $I$4, -$A2675, $I$6,$I$10,,$I$8,$I$12)</f>
        <v/>
      </c>
      <c r="E2675" s="3" t="str">
        <f xml:space="preserve"> RTD("cqg.rtd",,"StudyData", $I$2, "BAR", "", "Low", $I$4, -$A2675, $I$6,$I$10,,$I$8,$I$12)</f>
        <v/>
      </c>
      <c r="F2675" s="3" t="str">
        <f xml:space="preserve"> RTD("cqg.rtd",,"StudyData", $I$2, "BAR", "", "Close", $I$4, -$A2675, $I$6,$I$10,,$I$8,$I$12)</f>
        <v/>
      </c>
    </row>
    <row r="2676" spans="1:6" x14ac:dyDescent="0.3">
      <c r="A2676" s="1">
        <f t="shared" si="41"/>
        <v>2674</v>
      </c>
      <c r="B2676" s="6" t="str">
        <f xml:space="preserve"> RTD("cqg.rtd",,"StudyData", $I$2, "BAR", "", "Time", $I$4,-$A2676,$I$6,$I$10, "","False","T")</f>
        <v/>
      </c>
      <c r="C2676" s="3" t="str">
        <f xml:space="preserve"> RTD("cqg.rtd",,"StudyData", $I$2, "BAR", "", "Open", $I$4, -$A2676, $I$6,$I$10,,$I$8,$I$12)</f>
        <v/>
      </c>
      <c r="D2676" s="3" t="str">
        <f xml:space="preserve"> RTD("cqg.rtd",,"StudyData", $I$2, "BAR", "", "High", $I$4, -$A2676, $I$6,$I$10,,$I$8,$I$12)</f>
        <v/>
      </c>
      <c r="E2676" s="3" t="str">
        <f xml:space="preserve"> RTD("cqg.rtd",,"StudyData", $I$2, "BAR", "", "Low", $I$4, -$A2676, $I$6,$I$10,,$I$8,$I$12)</f>
        <v/>
      </c>
      <c r="F2676" s="3" t="str">
        <f xml:space="preserve"> RTD("cqg.rtd",,"StudyData", $I$2, "BAR", "", "Close", $I$4, -$A2676, $I$6,$I$10,,$I$8,$I$12)</f>
        <v/>
      </c>
    </row>
    <row r="2677" spans="1:6" x14ac:dyDescent="0.3">
      <c r="A2677" s="1">
        <f t="shared" si="41"/>
        <v>2675</v>
      </c>
      <c r="B2677" s="6" t="str">
        <f xml:space="preserve"> RTD("cqg.rtd",,"StudyData", $I$2, "BAR", "", "Time", $I$4,-$A2677,$I$6,$I$10, "","False","T")</f>
        <v/>
      </c>
      <c r="C2677" s="3" t="str">
        <f xml:space="preserve"> RTD("cqg.rtd",,"StudyData", $I$2, "BAR", "", "Open", $I$4, -$A2677, $I$6,$I$10,,$I$8,$I$12)</f>
        <v/>
      </c>
      <c r="D2677" s="3" t="str">
        <f xml:space="preserve"> RTD("cqg.rtd",,"StudyData", $I$2, "BAR", "", "High", $I$4, -$A2677, $I$6,$I$10,,$I$8,$I$12)</f>
        <v/>
      </c>
      <c r="E2677" s="3" t="str">
        <f xml:space="preserve"> RTD("cqg.rtd",,"StudyData", $I$2, "BAR", "", "Low", $I$4, -$A2677, $I$6,$I$10,,$I$8,$I$12)</f>
        <v/>
      </c>
      <c r="F2677" s="3" t="str">
        <f xml:space="preserve"> RTD("cqg.rtd",,"StudyData", $I$2, "BAR", "", "Close", $I$4, -$A2677, $I$6,$I$10,,$I$8,$I$12)</f>
        <v/>
      </c>
    </row>
    <row r="2678" spans="1:6" x14ac:dyDescent="0.3">
      <c r="A2678" s="1">
        <f t="shared" si="41"/>
        <v>2676</v>
      </c>
      <c r="B2678" s="6" t="str">
        <f xml:space="preserve"> RTD("cqg.rtd",,"StudyData", $I$2, "BAR", "", "Time", $I$4,-$A2678,$I$6,$I$10, "","False","T")</f>
        <v/>
      </c>
      <c r="C2678" s="3" t="str">
        <f xml:space="preserve"> RTD("cqg.rtd",,"StudyData", $I$2, "BAR", "", "Open", $I$4, -$A2678, $I$6,$I$10,,$I$8,$I$12)</f>
        <v/>
      </c>
      <c r="D2678" s="3" t="str">
        <f xml:space="preserve"> RTD("cqg.rtd",,"StudyData", $I$2, "BAR", "", "High", $I$4, -$A2678, $I$6,$I$10,,$I$8,$I$12)</f>
        <v/>
      </c>
      <c r="E2678" s="3" t="str">
        <f xml:space="preserve"> RTD("cqg.rtd",,"StudyData", $I$2, "BAR", "", "Low", $I$4, -$A2678, $I$6,$I$10,,$I$8,$I$12)</f>
        <v/>
      </c>
      <c r="F2678" s="3" t="str">
        <f xml:space="preserve"> RTD("cqg.rtd",,"StudyData", $I$2, "BAR", "", "Close", $I$4, -$A2678, $I$6,$I$10,,$I$8,$I$12)</f>
        <v/>
      </c>
    </row>
    <row r="2679" spans="1:6" x14ac:dyDescent="0.3">
      <c r="A2679" s="1">
        <f t="shared" si="41"/>
        <v>2677</v>
      </c>
      <c r="B2679" s="6" t="str">
        <f xml:space="preserve"> RTD("cqg.rtd",,"StudyData", $I$2, "BAR", "", "Time", $I$4,-$A2679,$I$6,$I$10, "","False","T")</f>
        <v/>
      </c>
      <c r="C2679" s="3" t="str">
        <f xml:space="preserve"> RTD("cqg.rtd",,"StudyData", $I$2, "BAR", "", "Open", $I$4, -$A2679, $I$6,$I$10,,$I$8,$I$12)</f>
        <v/>
      </c>
      <c r="D2679" s="3" t="str">
        <f xml:space="preserve"> RTD("cqg.rtd",,"StudyData", $I$2, "BAR", "", "High", $I$4, -$A2679, $I$6,$I$10,,$I$8,$I$12)</f>
        <v/>
      </c>
      <c r="E2679" s="3" t="str">
        <f xml:space="preserve"> RTD("cqg.rtd",,"StudyData", $I$2, "BAR", "", "Low", $I$4, -$A2679, $I$6,$I$10,,$I$8,$I$12)</f>
        <v/>
      </c>
      <c r="F2679" s="3" t="str">
        <f xml:space="preserve"> RTD("cqg.rtd",,"StudyData", $I$2, "BAR", "", "Close", $I$4, -$A2679, $I$6,$I$10,,$I$8,$I$12)</f>
        <v/>
      </c>
    </row>
    <row r="2680" spans="1:6" x14ac:dyDescent="0.3">
      <c r="A2680" s="1">
        <f t="shared" si="41"/>
        <v>2678</v>
      </c>
      <c r="B2680" s="6" t="str">
        <f xml:space="preserve"> RTD("cqg.rtd",,"StudyData", $I$2, "BAR", "", "Time", $I$4,-$A2680,$I$6,$I$10, "","False","T")</f>
        <v/>
      </c>
      <c r="C2680" s="3" t="str">
        <f xml:space="preserve"> RTD("cqg.rtd",,"StudyData", $I$2, "BAR", "", "Open", $I$4, -$A2680, $I$6,$I$10,,$I$8,$I$12)</f>
        <v/>
      </c>
      <c r="D2680" s="3" t="str">
        <f xml:space="preserve"> RTD("cqg.rtd",,"StudyData", $I$2, "BAR", "", "High", $I$4, -$A2680, $I$6,$I$10,,$I$8,$I$12)</f>
        <v/>
      </c>
      <c r="E2680" s="3" t="str">
        <f xml:space="preserve"> RTD("cqg.rtd",,"StudyData", $I$2, "BAR", "", "Low", $I$4, -$A2680, $I$6,$I$10,,$I$8,$I$12)</f>
        <v/>
      </c>
      <c r="F2680" s="3" t="str">
        <f xml:space="preserve"> RTD("cqg.rtd",,"StudyData", $I$2, "BAR", "", "Close", $I$4, -$A2680, $I$6,$I$10,,$I$8,$I$12)</f>
        <v/>
      </c>
    </row>
    <row r="2681" spans="1:6" x14ac:dyDescent="0.3">
      <c r="A2681" s="1">
        <f t="shared" si="41"/>
        <v>2679</v>
      </c>
      <c r="B2681" s="6" t="str">
        <f xml:space="preserve"> RTD("cqg.rtd",,"StudyData", $I$2, "BAR", "", "Time", $I$4,-$A2681,$I$6,$I$10, "","False","T")</f>
        <v/>
      </c>
      <c r="C2681" s="3" t="str">
        <f xml:space="preserve"> RTD("cqg.rtd",,"StudyData", $I$2, "BAR", "", "Open", $I$4, -$A2681, $I$6,$I$10,,$I$8,$I$12)</f>
        <v/>
      </c>
      <c r="D2681" s="3" t="str">
        <f xml:space="preserve"> RTD("cqg.rtd",,"StudyData", $I$2, "BAR", "", "High", $I$4, -$A2681, $I$6,$I$10,,$I$8,$I$12)</f>
        <v/>
      </c>
      <c r="E2681" s="3" t="str">
        <f xml:space="preserve"> RTD("cqg.rtd",,"StudyData", $I$2, "BAR", "", "Low", $I$4, -$A2681, $I$6,$I$10,,$I$8,$I$12)</f>
        <v/>
      </c>
      <c r="F2681" s="3" t="str">
        <f xml:space="preserve"> RTD("cqg.rtd",,"StudyData", $I$2, "BAR", "", "Close", $I$4, -$A2681, $I$6,$I$10,,$I$8,$I$12)</f>
        <v/>
      </c>
    </row>
    <row r="2682" spans="1:6" x14ac:dyDescent="0.3">
      <c r="A2682" s="1">
        <f t="shared" si="41"/>
        <v>2680</v>
      </c>
      <c r="B2682" s="6" t="str">
        <f xml:space="preserve"> RTD("cqg.rtd",,"StudyData", $I$2, "BAR", "", "Time", $I$4,-$A2682,$I$6,$I$10, "","False","T")</f>
        <v/>
      </c>
      <c r="C2682" s="3" t="str">
        <f xml:space="preserve"> RTD("cqg.rtd",,"StudyData", $I$2, "BAR", "", "Open", $I$4, -$A2682, $I$6,$I$10,,$I$8,$I$12)</f>
        <v/>
      </c>
      <c r="D2682" s="3" t="str">
        <f xml:space="preserve"> RTD("cqg.rtd",,"StudyData", $I$2, "BAR", "", "High", $I$4, -$A2682, $I$6,$I$10,,$I$8,$I$12)</f>
        <v/>
      </c>
      <c r="E2682" s="3" t="str">
        <f xml:space="preserve"> RTD("cqg.rtd",,"StudyData", $I$2, "BAR", "", "Low", $I$4, -$A2682, $I$6,$I$10,,$I$8,$I$12)</f>
        <v/>
      </c>
      <c r="F2682" s="3" t="str">
        <f xml:space="preserve"> RTD("cqg.rtd",,"StudyData", $I$2, "BAR", "", "Close", $I$4, -$A2682, $I$6,$I$10,,$I$8,$I$12)</f>
        <v/>
      </c>
    </row>
    <row r="2683" spans="1:6" x14ac:dyDescent="0.3">
      <c r="A2683" s="1">
        <f t="shared" si="41"/>
        <v>2681</v>
      </c>
      <c r="B2683" s="6" t="str">
        <f xml:space="preserve"> RTD("cqg.rtd",,"StudyData", $I$2, "BAR", "", "Time", $I$4,-$A2683,$I$6,$I$10, "","False","T")</f>
        <v/>
      </c>
      <c r="C2683" s="3" t="str">
        <f xml:space="preserve"> RTD("cqg.rtd",,"StudyData", $I$2, "BAR", "", "Open", $I$4, -$A2683, $I$6,$I$10,,$I$8,$I$12)</f>
        <v/>
      </c>
      <c r="D2683" s="3" t="str">
        <f xml:space="preserve"> RTD("cqg.rtd",,"StudyData", $I$2, "BAR", "", "High", $I$4, -$A2683, $I$6,$I$10,,$I$8,$I$12)</f>
        <v/>
      </c>
      <c r="E2683" s="3" t="str">
        <f xml:space="preserve"> RTD("cqg.rtd",,"StudyData", $I$2, "BAR", "", "Low", $I$4, -$A2683, $I$6,$I$10,,$I$8,$I$12)</f>
        <v/>
      </c>
      <c r="F2683" s="3" t="str">
        <f xml:space="preserve"> RTD("cqg.rtd",,"StudyData", $I$2, "BAR", "", "Close", $I$4, -$A2683, $I$6,$I$10,,$I$8,$I$12)</f>
        <v/>
      </c>
    </row>
    <row r="2684" spans="1:6" x14ac:dyDescent="0.3">
      <c r="A2684" s="1">
        <f t="shared" si="41"/>
        <v>2682</v>
      </c>
      <c r="B2684" s="6" t="str">
        <f xml:space="preserve"> RTD("cqg.rtd",,"StudyData", $I$2, "BAR", "", "Time", $I$4,-$A2684,$I$6,$I$10, "","False","T")</f>
        <v/>
      </c>
      <c r="C2684" s="3" t="str">
        <f xml:space="preserve"> RTD("cqg.rtd",,"StudyData", $I$2, "BAR", "", "Open", $I$4, -$A2684, $I$6,$I$10,,$I$8,$I$12)</f>
        <v/>
      </c>
      <c r="D2684" s="3" t="str">
        <f xml:space="preserve"> RTD("cqg.rtd",,"StudyData", $I$2, "BAR", "", "High", $I$4, -$A2684, $I$6,$I$10,,$I$8,$I$12)</f>
        <v/>
      </c>
      <c r="E2684" s="3" t="str">
        <f xml:space="preserve"> RTD("cqg.rtd",,"StudyData", $I$2, "BAR", "", "Low", $I$4, -$A2684, $I$6,$I$10,,$I$8,$I$12)</f>
        <v/>
      </c>
      <c r="F2684" s="3" t="str">
        <f xml:space="preserve"> RTD("cqg.rtd",,"StudyData", $I$2, "BAR", "", "Close", $I$4, -$A2684, $I$6,$I$10,,$I$8,$I$12)</f>
        <v/>
      </c>
    </row>
    <row r="2685" spans="1:6" x14ac:dyDescent="0.3">
      <c r="A2685" s="1">
        <f t="shared" si="41"/>
        <v>2683</v>
      </c>
      <c r="B2685" s="6" t="str">
        <f xml:space="preserve"> RTD("cqg.rtd",,"StudyData", $I$2, "BAR", "", "Time", $I$4,-$A2685,$I$6,$I$10, "","False","T")</f>
        <v/>
      </c>
      <c r="C2685" s="3" t="str">
        <f xml:space="preserve"> RTD("cqg.rtd",,"StudyData", $I$2, "BAR", "", "Open", $I$4, -$A2685, $I$6,$I$10,,$I$8,$I$12)</f>
        <v/>
      </c>
      <c r="D2685" s="3" t="str">
        <f xml:space="preserve"> RTD("cqg.rtd",,"StudyData", $I$2, "BAR", "", "High", $I$4, -$A2685, $I$6,$I$10,,$I$8,$I$12)</f>
        <v/>
      </c>
      <c r="E2685" s="3" t="str">
        <f xml:space="preserve"> RTD("cqg.rtd",,"StudyData", $I$2, "BAR", "", "Low", $I$4, -$A2685, $I$6,$I$10,,$I$8,$I$12)</f>
        <v/>
      </c>
      <c r="F2685" s="3" t="str">
        <f xml:space="preserve"> RTD("cqg.rtd",,"StudyData", $I$2, "BAR", "", "Close", $I$4, -$A2685, $I$6,$I$10,,$I$8,$I$12)</f>
        <v/>
      </c>
    </row>
    <row r="2686" spans="1:6" x14ac:dyDescent="0.3">
      <c r="A2686" s="1">
        <f t="shared" si="41"/>
        <v>2684</v>
      </c>
      <c r="B2686" s="6" t="str">
        <f xml:space="preserve"> RTD("cqg.rtd",,"StudyData", $I$2, "BAR", "", "Time", $I$4,-$A2686,$I$6,$I$10, "","False","T")</f>
        <v/>
      </c>
      <c r="C2686" s="3" t="str">
        <f xml:space="preserve"> RTD("cqg.rtd",,"StudyData", $I$2, "BAR", "", "Open", $I$4, -$A2686, $I$6,$I$10,,$I$8,$I$12)</f>
        <v/>
      </c>
      <c r="D2686" s="3" t="str">
        <f xml:space="preserve"> RTD("cqg.rtd",,"StudyData", $I$2, "BAR", "", "High", $I$4, -$A2686, $I$6,$I$10,,$I$8,$I$12)</f>
        <v/>
      </c>
      <c r="E2686" s="3" t="str">
        <f xml:space="preserve"> RTD("cqg.rtd",,"StudyData", $I$2, "BAR", "", "Low", $I$4, -$A2686, $I$6,$I$10,,$I$8,$I$12)</f>
        <v/>
      </c>
      <c r="F2686" s="3" t="str">
        <f xml:space="preserve"> RTD("cqg.rtd",,"StudyData", $I$2, "BAR", "", "Close", $I$4, -$A2686, $I$6,$I$10,,$I$8,$I$12)</f>
        <v/>
      </c>
    </row>
    <row r="2687" spans="1:6" x14ac:dyDescent="0.3">
      <c r="A2687" s="1">
        <f t="shared" si="41"/>
        <v>2685</v>
      </c>
      <c r="B2687" s="6" t="str">
        <f xml:space="preserve"> RTD("cqg.rtd",,"StudyData", $I$2, "BAR", "", "Time", $I$4,-$A2687,$I$6,$I$10, "","False","T")</f>
        <v/>
      </c>
      <c r="C2687" s="3" t="str">
        <f xml:space="preserve"> RTD("cqg.rtd",,"StudyData", $I$2, "BAR", "", "Open", $I$4, -$A2687, $I$6,$I$10,,$I$8,$I$12)</f>
        <v/>
      </c>
      <c r="D2687" s="3" t="str">
        <f xml:space="preserve"> RTD("cqg.rtd",,"StudyData", $I$2, "BAR", "", "High", $I$4, -$A2687, $I$6,$I$10,,$I$8,$I$12)</f>
        <v/>
      </c>
      <c r="E2687" s="3" t="str">
        <f xml:space="preserve"> RTD("cqg.rtd",,"StudyData", $I$2, "BAR", "", "Low", $I$4, -$A2687, $I$6,$I$10,,$I$8,$I$12)</f>
        <v/>
      </c>
      <c r="F2687" s="3" t="str">
        <f xml:space="preserve"> RTD("cqg.rtd",,"StudyData", $I$2, "BAR", "", "Close", $I$4, -$A2687, $I$6,$I$10,,$I$8,$I$12)</f>
        <v/>
      </c>
    </row>
    <row r="2688" spans="1:6" x14ac:dyDescent="0.3">
      <c r="A2688" s="1">
        <f t="shared" si="41"/>
        <v>2686</v>
      </c>
      <c r="B2688" s="6" t="str">
        <f xml:space="preserve"> RTD("cqg.rtd",,"StudyData", $I$2, "BAR", "", "Time", $I$4,-$A2688,$I$6,$I$10, "","False","T")</f>
        <v/>
      </c>
      <c r="C2688" s="3" t="str">
        <f xml:space="preserve"> RTD("cqg.rtd",,"StudyData", $I$2, "BAR", "", "Open", $I$4, -$A2688, $I$6,$I$10,,$I$8,$I$12)</f>
        <v/>
      </c>
      <c r="D2688" s="3" t="str">
        <f xml:space="preserve"> RTD("cqg.rtd",,"StudyData", $I$2, "BAR", "", "High", $I$4, -$A2688, $I$6,$I$10,,$I$8,$I$12)</f>
        <v/>
      </c>
      <c r="E2688" s="3" t="str">
        <f xml:space="preserve"> RTD("cqg.rtd",,"StudyData", $I$2, "BAR", "", "Low", $I$4, -$A2688, $I$6,$I$10,,$I$8,$I$12)</f>
        <v/>
      </c>
      <c r="F2688" s="3" t="str">
        <f xml:space="preserve"> RTD("cqg.rtd",,"StudyData", $I$2, "BAR", "", "Close", $I$4, -$A2688, $I$6,$I$10,,$I$8,$I$12)</f>
        <v/>
      </c>
    </row>
    <row r="2689" spans="1:6" x14ac:dyDescent="0.3">
      <c r="A2689" s="1">
        <f t="shared" si="41"/>
        <v>2687</v>
      </c>
      <c r="B2689" s="6" t="str">
        <f xml:space="preserve"> RTD("cqg.rtd",,"StudyData", $I$2, "BAR", "", "Time", $I$4,-$A2689,$I$6,$I$10, "","False","T")</f>
        <v/>
      </c>
      <c r="C2689" s="3" t="str">
        <f xml:space="preserve"> RTD("cqg.rtd",,"StudyData", $I$2, "BAR", "", "Open", $I$4, -$A2689, $I$6,$I$10,,$I$8,$I$12)</f>
        <v/>
      </c>
      <c r="D2689" s="3" t="str">
        <f xml:space="preserve"> RTD("cqg.rtd",,"StudyData", $I$2, "BAR", "", "High", $I$4, -$A2689, $I$6,$I$10,,$I$8,$I$12)</f>
        <v/>
      </c>
      <c r="E2689" s="3" t="str">
        <f xml:space="preserve"> RTD("cqg.rtd",,"StudyData", $I$2, "BAR", "", "Low", $I$4, -$A2689, $I$6,$I$10,,$I$8,$I$12)</f>
        <v/>
      </c>
      <c r="F2689" s="3" t="str">
        <f xml:space="preserve"> RTD("cqg.rtd",,"StudyData", $I$2, "BAR", "", "Close", $I$4, -$A2689, $I$6,$I$10,,$I$8,$I$12)</f>
        <v/>
      </c>
    </row>
    <row r="2690" spans="1:6" x14ac:dyDescent="0.3">
      <c r="A2690" s="1">
        <f t="shared" si="41"/>
        <v>2688</v>
      </c>
      <c r="B2690" s="6" t="str">
        <f xml:space="preserve"> RTD("cqg.rtd",,"StudyData", $I$2, "BAR", "", "Time", $I$4,-$A2690,$I$6,$I$10, "","False","T")</f>
        <v/>
      </c>
      <c r="C2690" s="3" t="str">
        <f xml:space="preserve"> RTD("cqg.rtd",,"StudyData", $I$2, "BAR", "", "Open", $I$4, -$A2690, $I$6,$I$10,,$I$8,$I$12)</f>
        <v/>
      </c>
      <c r="D2690" s="3" t="str">
        <f xml:space="preserve"> RTD("cqg.rtd",,"StudyData", $I$2, "BAR", "", "High", $I$4, -$A2690, $I$6,$I$10,,$I$8,$I$12)</f>
        <v/>
      </c>
      <c r="E2690" s="3" t="str">
        <f xml:space="preserve"> RTD("cqg.rtd",,"StudyData", $I$2, "BAR", "", "Low", $I$4, -$A2690, $I$6,$I$10,,$I$8,$I$12)</f>
        <v/>
      </c>
      <c r="F2690" s="3" t="str">
        <f xml:space="preserve"> RTD("cqg.rtd",,"StudyData", $I$2, "BAR", "", "Close", $I$4, -$A2690, $I$6,$I$10,,$I$8,$I$12)</f>
        <v/>
      </c>
    </row>
    <row r="2691" spans="1:6" x14ac:dyDescent="0.3">
      <c r="A2691" s="1">
        <f t="shared" si="41"/>
        <v>2689</v>
      </c>
      <c r="B2691" s="6" t="str">
        <f xml:space="preserve"> RTD("cqg.rtd",,"StudyData", $I$2, "BAR", "", "Time", $I$4,-$A2691,$I$6,$I$10, "","False","T")</f>
        <v/>
      </c>
      <c r="C2691" s="3" t="str">
        <f xml:space="preserve"> RTD("cqg.rtd",,"StudyData", $I$2, "BAR", "", "Open", $I$4, -$A2691, $I$6,$I$10,,$I$8,$I$12)</f>
        <v/>
      </c>
      <c r="D2691" s="3" t="str">
        <f xml:space="preserve"> RTD("cqg.rtd",,"StudyData", $I$2, "BAR", "", "High", $I$4, -$A2691, $I$6,$I$10,,$I$8,$I$12)</f>
        <v/>
      </c>
      <c r="E2691" s="3" t="str">
        <f xml:space="preserve"> RTD("cqg.rtd",,"StudyData", $I$2, "BAR", "", "Low", $I$4, -$A2691, $I$6,$I$10,,$I$8,$I$12)</f>
        <v/>
      </c>
      <c r="F2691" s="3" t="str">
        <f xml:space="preserve"> RTD("cqg.rtd",,"StudyData", $I$2, "BAR", "", "Close", $I$4, -$A2691, $I$6,$I$10,,$I$8,$I$12)</f>
        <v/>
      </c>
    </row>
    <row r="2692" spans="1:6" x14ac:dyDescent="0.3">
      <c r="A2692" s="1">
        <f t="shared" ref="A2692:A2755" si="42">A2691+1</f>
        <v>2690</v>
      </c>
      <c r="B2692" s="6" t="str">
        <f xml:space="preserve"> RTD("cqg.rtd",,"StudyData", $I$2, "BAR", "", "Time", $I$4,-$A2692,$I$6,$I$10, "","False","T")</f>
        <v/>
      </c>
      <c r="C2692" s="3" t="str">
        <f xml:space="preserve"> RTD("cqg.rtd",,"StudyData", $I$2, "BAR", "", "Open", $I$4, -$A2692, $I$6,$I$10,,$I$8,$I$12)</f>
        <v/>
      </c>
      <c r="D2692" s="3" t="str">
        <f xml:space="preserve"> RTD("cqg.rtd",,"StudyData", $I$2, "BAR", "", "High", $I$4, -$A2692, $I$6,$I$10,,$I$8,$I$12)</f>
        <v/>
      </c>
      <c r="E2692" s="3" t="str">
        <f xml:space="preserve"> RTD("cqg.rtd",,"StudyData", $I$2, "BAR", "", "Low", $I$4, -$A2692, $I$6,$I$10,,$I$8,$I$12)</f>
        <v/>
      </c>
      <c r="F2692" s="3" t="str">
        <f xml:space="preserve"> RTD("cqg.rtd",,"StudyData", $I$2, "BAR", "", "Close", $I$4, -$A2692, $I$6,$I$10,,$I$8,$I$12)</f>
        <v/>
      </c>
    </row>
    <row r="2693" spans="1:6" x14ac:dyDescent="0.3">
      <c r="A2693" s="1">
        <f t="shared" si="42"/>
        <v>2691</v>
      </c>
      <c r="B2693" s="6" t="str">
        <f xml:space="preserve"> RTD("cqg.rtd",,"StudyData", $I$2, "BAR", "", "Time", $I$4,-$A2693,$I$6,$I$10, "","False","T")</f>
        <v/>
      </c>
      <c r="C2693" s="3" t="str">
        <f xml:space="preserve"> RTD("cqg.rtd",,"StudyData", $I$2, "BAR", "", "Open", $I$4, -$A2693, $I$6,$I$10,,$I$8,$I$12)</f>
        <v/>
      </c>
      <c r="D2693" s="3" t="str">
        <f xml:space="preserve"> RTD("cqg.rtd",,"StudyData", $I$2, "BAR", "", "High", $I$4, -$A2693, $I$6,$I$10,,$I$8,$I$12)</f>
        <v/>
      </c>
      <c r="E2693" s="3" t="str">
        <f xml:space="preserve"> RTD("cqg.rtd",,"StudyData", $I$2, "BAR", "", "Low", $I$4, -$A2693, $I$6,$I$10,,$I$8,$I$12)</f>
        <v/>
      </c>
      <c r="F2693" s="3" t="str">
        <f xml:space="preserve"> RTD("cqg.rtd",,"StudyData", $I$2, "BAR", "", "Close", $I$4, -$A2693, $I$6,$I$10,,$I$8,$I$12)</f>
        <v/>
      </c>
    </row>
    <row r="2694" spans="1:6" x14ac:dyDescent="0.3">
      <c r="A2694" s="1">
        <f t="shared" si="42"/>
        <v>2692</v>
      </c>
      <c r="B2694" s="6" t="str">
        <f xml:space="preserve"> RTD("cqg.rtd",,"StudyData", $I$2, "BAR", "", "Time", $I$4,-$A2694,$I$6,$I$10, "","False","T")</f>
        <v/>
      </c>
      <c r="C2694" s="3" t="str">
        <f xml:space="preserve"> RTD("cqg.rtd",,"StudyData", $I$2, "BAR", "", "Open", $I$4, -$A2694, $I$6,$I$10,,$I$8,$I$12)</f>
        <v/>
      </c>
      <c r="D2694" s="3" t="str">
        <f xml:space="preserve"> RTD("cqg.rtd",,"StudyData", $I$2, "BAR", "", "High", $I$4, -$A2694, $I$6,$I$10,,$I$8,$I$12)</f>
        <v/>
      </c>
      <c r="E2694" s="3" t="str">
        <f xml:space="preserve"> RTD("cqg.rtd",,"StudyData", $I$2, "BAR", "", "Low", $I$4, -$A2694, $I$6,$I$10,,$I$8,$I$12)</f>
        <v/>
      </c>
      <c r="F2694" s="3" t="str">
        <f xml:space="preserve"> RTD("cqg.rtd",,"StudyData", $I$2, "BAR", "", "Close", $I$4, -$A2694, $I$6,$I$10,,$I$8,$I$12)</f>
        <v/>
      </c>
    </row>
    <row r="2695" spans="1:6" x14ac:dyDescent="0.3">
      <c r="A2695" s="1">
        <f t="shared" si="42"/>
        <v>2693</v>
      </c>
      <c r="B2695" s="6" t="str">
        <f xml:space="preserve"> RTD("cqg.rtd",,"StudyData", $I$2, "BAR", "", "Time", $I$4,-$A2695,$I$6,$I$10, "","False","T")</f>
        <v/>
      </c>
      <c r="C2695" s="3" t="str">
        <f xml:space="preserve"> RTD("cqg.rtd",,"StudyData", $I$2, "BAR", "", "Open", $I$4, -$A2695, $I$6,$I$10,,$I$8,$I$12)</f>
        <v/>
      </c>
      <c r="D2695" s="3" t="str">
        <f xml:space="preserve"> RTD("cqg.rtd",,"StudyData", $I$2, "BAR", "", "High", $I$4, -$A2695, $I$6,$I$10,,$I$8,$I$12)</f>
        <v/>
      </c>
      <c r="E2695" s="3" t="str">
        <f xml:space="preserve"> RTD("cqg.rtd",,"StudyData", $I$2, "BAR", "", "Low", $I$4, -$A2695, $I$6,$I$10,,$I$8,$I$12)</f>
        <v/>
      </c>
      <c r="F2695" s="3" t="str">
        <f xml:space="preserve"> RTD("cqg.rtd",,"StudyData", $I$2, "BAR", "", "Close", $I$4, -$A2695, $I$6,$I$10,,$I$8,$I$12)</f>
        <v/>
      </c>
    </row>
    <row r="2696" spans="1:6" x14ac:dyDescent="0.3">
      <c r="A2696" s="1">
        <f t="shared" si="42"/>
        <v>2694</v>
      </c>
      <c r="B2696" s="6" t="str">
        <f xml:space="preserve"> RTD("cqg.rtd",,"StudyData", $I$2, "BAR", "", "Time", $I$4,-$A2696,$I$6,$I$10, "","False","T")</f>
        <v/>
      </c>
      <c r="C2696" s="3" t="str">
        <f xml:space="preserve"> RTD("cqg.rtd",,"StudyData", $I$2, "BAR", "", "Open", $I$4, -$A2696, $I$6,$I$10,,$I$8,$I$12)</f>
        <v/>
      </c>
      <c r="D2696" s="3" t="str">
        <f xml:space="preserve"> RTD("cqg.rtd",,"StudyData", $I$2, "BAR", "", "High", $I$4, -$A2696, $I$6,$I$10,,$I$8,$I$12)</f>
        <v/>
      </c>
      <c r="E2696" s="3" t="str">
        <f xml:space="preserve"> RTD("cqg.rtd",,"StudyData", $I$2, "BAR", "", "Low", $I$4, -$A2696, $I$6,$I$10,,$I$8,$I$12)</f>
        <v/>
      </c>
      <c r="F2696" s="3" t="str">
        <f xml:space="preserve"> RTD("cqg.rtd",,"StudyData", $I$2, "BAR", "", "Close", $I$4, -$A2696, $I$6,$I$10,,$I$8,$I$12)</f>
        <v/>
      </c>
    </row>
    <row r="2697" spans="1:6" x14ac:dyDescent="0.3">
      <c r="A2697" s="1">
        <f t="shared" si="42"/>
        <v>2695</v>
      </c>
      <c r="B2697" s="6" t="str">
        <f xml:space="preserve"> RTD("cqg.rtd",,"StudyData", $I$2, "BAR", "", "Time", $I$4,-$A2697,$I$6,$I$10, "","False","T")</f>
        <v/>
      </c>
      <c r="C2697" s="3" t="str">
        <f xml:space="preserve"> RTD("cqg.rtd",,"StudyData", $I$2, "BAR", "", "Open", $I$4, -$A2697, $I$6,$I$10,,$I$8,$I$12)</f>
        <v/>
      </c>
      <c r="D2697" s="3" t="str">
        <f xml:space="preserve"> RTD("cqg.rtd",,"StudyData", $I$2, "BAR", "", "High", $I$4, -$A2697, $I$6,$I$10,,$I$8,$I$12)</f>
        <v/>
      </c>
      <c r="E2697" s="3" t="str">
        <f xml:space="preserve"> RTD("cqg.rtd",,"StudyData", $I$2, "BAR", "", "Low", $I$4, -$A2697, $I$6,$I$10,,$I$8,$I$12)</f>
        <v/>
      </c>
      <c r="F2697" s="3" t="str">
        <f xml:space="preserve"> RTD("cqg.rtd",,"StudyData", $I$2, "BAR", "", "Close", $I$4, -$A2697, $I$6,$I$10,,$I$8,$I$12)</f>
        <v/>
      </c>
    </row>
    <row r="2698" spans="1:6" x14ac:dyDescent="0.3">
      <c r="A2698" s="1">
        <f t="shared" si="42"/>
        <v>2696</v>
      </c>
      <c r="B2698" s="6" t="str">
        <f xml:space="preserve"> RTD("cqg.rtd",,"StudyData", $I$2, "BAR", "", "Time", $I$4,-$A2698,$I$6,$I$10, "","False","T")</f>
        <v/>
      </c>
      <c r="C2698" s="3" t="str">
        <f xml:space="preserve"> RTD("cqg.rtd",,"StudyData", $I$2, "BAR", "", "Open", $I$4, -$A2698, $I$6,$I$10,,$I$8,$I$12)</f>
        <v/>
      </c>
      <c r="D2698" s="3" t="str">
        <f xml:space="preserve"> RTD("cqg.rtd",,"StudyData", $I$2, "BAR", "", "High", $I$4, -$A2698, $I$6,$I$10,,$I$8,$I$12)</f>
        <v/>
      </c>
      <c r="E2698" s="3" t="str">
        <f xml:space="preserve"> RTD("cqg.rtd",,"StudyData", $I$2, "BAR", "", "Low", $I$4, -$A2698, $I$6,$I$10,,$I$8,$I$12)</f>
        <v/>
      </c>
      <c r="F2698" s="3" t="str">
        <f xml:space="preserve"> RTD("cqg.rtd",,"StudyData", $I$2, "BAR", "", "Close", $I$4, -$A2698, $I$6,$I$10,,$I$8,$I$12)</f>
        <v/>
      </c>
    </row>
    <row r="2699" spans="1:6" x14ac:dyDescent="0.3">
      <c r="A2699" s="1">
        <f t="shared" si="42"/>
        <v>2697</v>
      </c>
      <c r="B2699" s="6" t="str">
        <f xml:space="preserve"> RTD("cqg.rtd",,"StudyData", $I$2, "BAR", "", "Time", $I$4,-$A2699,$I$6,$I$10, "","False","T")</f>
        <v/>
      </c>
      <c r="C2699" s="3" t="str">
        <f xml:space="preserve"> RTD("cqg.rtd",,"StudyData", $I$2, "BAR", "", "Open", $I$4, -$A2699, $I$6,$I$10,,$I$8,$I$12)</f>
        <v/>
      </c>
      <c r="D2699" s="3" t="str">
        <f xml:space="preserve"> RTD("cqg.rtd",,"StudyData", $I$2, "BAR", "", "High", $I$4, -$A2699, $I$6,$I$10,,$I$8,$I$12)</f>
        <v/>
      </c>
      <c r="E2699" s="3" t="str">
        <f xml:space="preserve"> RTD("cqg.rtd",,"StudyData", $I$2, "BAR", "", "Low", $I$4, -$A2699, $I$6,$I$10,,$I$8,$I$12)</f>
        <v/>
      </c>
      <c r="F2699" s="3" t="str">
        <f xml:space="preserve"> RTD("cqg.rtd",,"StudyData", $I$2, "BAR", "", "Close", $I$4, -$A2699, $I$6,$I$10,,$I$8,$I$12)</f>
        <v/>
      </c>
    </row>
    <row r="2700" spans="1:6" x14ac:dyDescent="0.3">
      <c r="A2700" s="1">
        <f t="shared" si="42"/>
        <v>2698</v>
      </c>
      <c r="B2700" s="6" t="str">
        <f xml:space="preserve"> RTD("cqg.rtd",,"StudyData", $I$2, "BAR", "", "Time", $I$4,-$A2700,$I$6,$I$10, "","False","T")</f>
        <v/>
      </c>
      <c r="C2700" s="3" t="str">
        <f xml:space="preserve"> RTD("cqg.rtd",,"StudyData", $I$2, "BAR", "", "Open", $I$4, -$A2700, $I$6,$I$10,,$I$8,$I$12)</f>
        <v/>
      </c>
      <c r="D2700" s="3" t="str">
        <f xml:space="preserve"> RTD("cqg.rtd",,"StudyData", $I$2, "BAR", "", "High", $I$4, -$A2700, $I$6,$I$10,,$I$8,$I$12)</f>
        <v/>
      </c>
      <c r="E2700" s="3" t="str">
        <f xml:space="preserve"> RTD("cqg.rtd",,"StudyData", $I$2, "BAR", "", "Low", $I$4, -$A2700, $I$6,$I$10,,$I$8,$I$12)</f>
        <v/>
      </c>
      <c r="F2700" s="3" t="str">
        <f xml:space="preserve"> RTD("cqg.rtd",,"StudyData", $I$2, "BAR", "", "Close", $I$4, -$A2700, $I$6,$I$10,,$I$8,$I$12)</f>
        <v/>
      </c>
    </row>
    <row r="2701" spans="1:6" x14ac:dyDescent="0.3">
      <c r="A2701" s="1">
        <f t="shared" si="42"/>
        <v>2699</v>
      </c>
      <c r="B2701" s="6" t="str">
        <f xml:space="preserve"> RTD("cqg.rtd",,"StudyData", $I$2, "BAR", "", "Time", $I$4,-$A2701,$I$6,$I$10, "","False","T")</f>
        <v/>
      </c>
      <c r="C2701" s="3" t="str">
        <f xml:space="preserve"> RTD("cqg.rtd",,"StudyData", $I$2, "BAR", "", "Open", $I$4, -$A2701, $I$6,$I$10,,$I$8,$I$12)</f>
        <v/>
      </c>
      <c r="D2701" s="3" t="str">
        <f xml:space="preserve"> RTD("cqg.rtd",,"StudyData", $I$2, "BAR", "", "High", $I$4, -$A2701, $I$6,$I$10,,$I$8,$I$12)</f>
        <v/>
      </c>
      <c r="E2701" s="3" t="str">
        <f xml:space="preserve"> RTD("cqg.rtd",,"StudyData", $I$2, "BAR", "", "Low", $I$4, -$A2701, $I$6,$I$10,,$I$8,$I$12)</f>
        <v/>
      </c>
      <c r="F2701" s="3" t="str">
        <f xml:space="preserve"> RTD("cqg.rtd",,"StudyData", $I$2, "BAR", "", "Close", $I$4, -$A2701, $I$6,$I$10,,$I$8,$I$12)</f>
        <v/>
      </c>
    </row>
    <row r="2702" spans="1:6" x14ac:dyDescent="0.3">
      <c r="A2702" s="1">
        <f t="shared" si="42"/>
        <v>2700</v>
      </c>
      <c r="B2702" s="6" t="str">
        <f xml:space="preserve"> RTD("cqg.rtd",,"StudyData", $I$2, "BAR", "", "Time", $I$4,-$A2702,$I$6,$I$10, "","False","T")</f>
        <v/>
      </c>
      <c r="C2702" s="3" t="str">
        <f xml:space="preserve"> RTD("cqg.rtd",,"StudyData", $I$2, "BAR", "", "Open", $I$4, -$A2702, $I$6,$I$10,,$I$8,$I$12)</f>
        <v/>
      </c>
      <c r="D2702" s="3" t="str">
        <f xml:space="preserve"> RTD("cqg.rtd",,"StudyData", $I$2, "BAR", "", "High", $I$4, -$A2702, $I$6,$I$10,,$I$8,$I$12)</f>
        <v/>
      </c>
      <c r="E2702" s="3" t="str">
        <f xml:space="preserve"> RTD("cqg.rtd",,"StudyData", $I$2, "BAR", "", "Low", $I$4, -$A2702, $I$6,$I$10,,$I$8,$I$12)</f>
        <v/>
      </c>
      <c r="F2702" s="3" t="str">
        <f xml:space="preserve"> RTD("cqg.rtd",,"StudyData", $I$2, "BAR", "", "Close", $I$4, -$A2702, $I$6,$I$10,,$I$8,$I$12)</f>
        <v/>
      </c>
    </row>
    <row r="2703" spans="1:6" x14ac:dyDescent="0.3">
      <c r="A2703" s="1">
        <f t="shared" si="42"/>
        <v>2701</v>
      </c>
      <c r="B2703" s="6" t="str">
        <f xml:space="preserve"> RTD("cqg.rtd",,"StudyData", $I$2, "BAR", "", "Time", $I$4,-$A2703,$I$6,$I$10, "","False","T")</f>
        <v/>
      </c>
      <c r="C2703" s="3" t="str">
        <f xml:space="preserve"> RTD("cqg.rtd",,"StudyData", $I$2, "BAR", "", "Open", $I$4, -$A2703, $I$6,$I$10,,$I$8,$I$12)</f>
        <v/>
      </c>
      <c r="D2703" s="3" t="str">
        <f xml:space="preserve"> RTD("cqg.rtd",,"StudyData", $I$2, "BAR", "", "High", $I$4, -$A2703, $I$6,$I$10,,$I$8,$I$12)</f>
        <v/>
      </c>
      <c r="E2703" s="3" t="str">
        <f xml:space="preserve"> RTD("cqg.rtd",,"StudyData", $I$2, "BAR", "", "Low", $I$4, -$A2703, $I$6,$I$10,,$I$8,$I$12)</f>
        <v/>
      </c>
      <c r="F2703" s="3" t="str">
        <f xml:space="preserve"> RTD("cqg.rtd",,"StudyData", $I$2, "BAR", "", "Close", $I$4, -$A2703, $I$6,$I$10,,$I$8,$I$12)</f>
        <v/>
      </c>
    </row>
    <row r="2704" spans="1:6" x14ac:dyDescent="0.3">
      <c r="A2704" s="1">
        <f t="shared" si="42"/>
        <v>2702</v>
      </c>
      <c r="B2704" s="6" t="str">
        <f xml:space="preserve"> RTD("cqg.rtd",,"StudyData", $I$2, "BAR", "", "Time", $I$4,-$A2704,$I$6,$I$10, "","False","T")</f>
        <v/>
      </c>
      <c r="C2704" s="3" t="str">
        <f xml:space="preserve"> RTD("cqg.rtd",,"StudyData", $I$2, "BAR", "", "Open", $I$4, -$A2704, $I$6,$I$10,,$I$8,$I$12)</f>
        <v/>
      </c>
      <c r="D2704" s="3" t="str">
        <f xml:space="preserve"> RTD("cqg.rtd",,"StudyData", $I$2, "BAR", "", "High", $I$4, -$A2704, $I$6,$I$10,,$I$8,$I$12)</f>
        <v/>
      </c>
      <c r="E2704" s="3" t="str">
        <f xml:space="preserve"> RTD("cqg.rtd",,"StudyData", $I$2, "BAR", "", "Low", $I$4, -$A2704, $I$6,$I$10,,$I$8,$I$12)</f>
        <v/>
      </c>
      <c r="F2704" s="3" t="str">
        <f xml:space="preserve"> RTD("cqg.rtd",,"StudyData", $I$2, "BAR", "", "Close", $I$4, -$A2704, $I$6,$I$10,,$I$8,$I$12)</f>
        <v/>
      </c>
    </row>
    <row r="2705" spans="1:6" x14ac:dyDescent="0.3">
      <c r="A2705" s="1">
        <f t="shared" si="42"/>
        <v>2703</v>
      </c>
      <c r="B2705" s="6" t="str">
        <f xml:space="preserve"> RTD("cqg.rtd",,"StudyData", $I$2, "BAR", "", "Time", $I$4,-$A2705,$I$6,$I$10, "","False","T")</f>
        <v/>
      </c>
      <c r="C2705" s="3" t="str">
        <f xml:space="preserve"> RTD("cqg.rtd",,"StudyData", $I$2, "BAR", "", "Open", $I$4, -$A2705, $I$6,$I$10,,$I$8,$I$12)</f>
        <v/>
      </c>
      <c r="D2705" s="3" t="str">
        <f xml:space="preserve"> RTD("cqg.rtd",,"StudyData", $I$2, "BAR", "", "High", $I$4, -$A2705, $I$6,$I$10,,$I$8,$I$12)</f>
        <v/>
      </c>
      <c r="E2705" s="3" t="str">
        <f xml:space="preserve"> RTD("cqg.rtd",,"StudyData", $I$2, "BAR", "", "Low", $I$4, -$A2705, $I$6,$I$10,,$I$8,$I$12)</f>
        <v/>
      </c>
      <c r="F2705" s="3" t="str">
        <f xml:space="preserve"> RTD("cqg.rtd",,"StudyData", $I$2, "BAR", "", "Close", $I$4, -$A2705, $I$6,$I$10,,$I$8,$I$12)</f>
        <v/>
      </c>
    </row>
    <row r="2706" spans="1:6" x14ac:dyDescent="0.3">
      <c r="A2706" s="1">
        <f t="shared" si="42"/>
        <v>2704</v>
      </c>
      <c r="B2706" s="6" t="str">
        <f xml:space="preserve"> RTD("cqg.rtd",,"StudyData", $I$2, "BAR", "", "Time", $I$4,-$A2706,$I$6,$I$10, "","False","T")</f>
        <v/>
      </c>
      <c r="C2706" s="3" t="str">
        <f xml:space="preserve"> RTD("cqg.rtd",,"StudyData", $I$2, "BAR", "", "Open", $I$4, -$A2706, $I$6,$I$10,,$I$8,$I$12)</f>
        <v/>
      </c>
      <c r="D2706" s="3" t="str">
        <f xml:space="preserve"> RTD("cqg.rtd",,"StudyData", $I$2, "BAR", "", "High", $I$4, -$A2706, $I$6,$I$10,,$I$8,$I$12)</f>
        <v/>
      </c>
      <c r="E2706" s="3" t="str">
        <f xml:space="preserve"> RTD("cqg.rtd",,"StudyData", $I$2, "BAR", "", "Low", $I$4, -$A2706, $I$6,$I$10,,$I$8,$I$12)</f>
        <v/>
      </c>
      <c r="F2706" s="3" t="str">
        <f xml:space="preserve"> RTD("cqg.rtd",,"StudyData", $I$2, "BAR", "", "Close", $I$4, -$A2706, $I$6,$I$10,,$I$8,$I$12)</f>
        <v/>
      </c>
    </row>
    <row r="2707" spans="1:6" x14ac:dyDescent="0.3">
      <c r="A2707" s="1">
        <f t="shared" si="42"/>
        <v>2705</v>
      </c>
      <c r="B2707" s="6" t="str">
        <f xml:space="preserve"> RTD("cqg.rtd",,"StudyData", $I$2, "BAR", "", "Time", $I$4,-$A2707,$I$6,$I$10, "","False","T")</f>
        <v/>
      </c>
      <c r="C2707" s="3" t="str">
        <f xml:space="preserve"> RTD("cqg.rtd",,"StudyData", $I$2, "BAR", "", "Open", $I$4, -$A2707, $I$6,$I$10,,$I$8,$I$12)</f>
        <v/>
      </c>
      <c r="D2707" s="3" t="str">
        <f xml:space="preserve"> RTD("cqg.rtd",,"StudyData", $I$2, "BAR", "", "High", $I$4, -$A2707, $I$6,$I$10,,$I$8,$I$12)</f>
        <v/>
      </c>
      <c r="E2707" s="3" t="str">
        <f xml:space="preserve"> RTD("cqg.rtd",,"StudyData", $I$2, "BAR", "", "Low", $I$4, -$A2707, $I$6,$I$10,,$I$8,$I$12)</f>
        <v/>
      </c>
      <c r="F2707" s="3" t="str">
        <f xml:space="preserve"> RTD("cqg.rtd",,"StudyData", $I$2, "BAR", "", "Close", $I$4, -$A2707, $I$6,$I$10,,$I$8,$I$12)</f>
        <v/>
      </c>
    </row>
    <row r="2708" spans="1:6" x14ac:dyDescent="0.3">
      <c r="A2708" s="1">
        <f t="shared" si="42"/>
        <v>2706</v>
      </c>
      <c r="B2708" s="6" t="str">
        <f xml:space="preserve"> RTD("cqg.rtd",,"StudyData", $I$2, "BAR", "", "Time", $I$4,-$A2708,$I$6,$I$10, "","False","T")</f>
        <v/>
      </c>
      <c r="C2708" s="3" t="str">
        <f xml:space="preserve"> RTD("cqg.rtd",,"StudyData", $I$2, "BAR", "", "Open", $I$4, -$A2708, $I$6,$I$10,,$I$8,$I$12)</f>
        <v/>
      </c>
      <c r="D2708" s="3" t="str">
        <f xml:space="preserve"> RTD("cqg.rtd",,"StudyData", $I$2, "BAR", "", "High", $I$4, -$A2708, $I$6,$I$10,,$I$8,$I$12)</f>
        <v/>
      </c>
      <c r="E2708" s="3" t="str">
        <f xml:space="preserve"> RTD("cqg.rtd",,"StudyData", $I$2, "BAR", "", "Low", $I$4, -$A2708, $I$6,$I$10,,$I$8,$I$12)</f>
        <v/>
      </c>
      <c r="F2708" s="3" t="str">
        <f xml:space="preserve"> RTD("cqg.rtd",,"StudyData", $I$2, "BAR", "", "Close", $I$4, -$A2708, $I$6,$I$10,,$I$8,$I$12)</f>
        <v/>
      </c>
    </row>
    <row r="2709" spans="1:6" x14ac:dyDescent="0.3">
      <c r="A2709" s="1">
        <f t="shared" si="42"/>
        <v>2707</v>
      </c>
      <c r="B2709" s="6" t="str">
        <f xml:space="preserve"> RTD("cqg.rtd",,"StudyData", $I$2, "BAR", "", "Time", $I$4,-$A2709,$I$6,$I$10, "","False","T")</f>
        <v/>
      </c>
      <c r="C2709" s="3" t="str">
        <f xml:space="preserve"> RTD("cqg.rtd",,"StudyData", $I$2, "BAR", "", "Open", $I$4, -$A2709, $I$6,$I$10,,$I$8,$I$12)</f>
        <v/>
      </c>
      <c r="D2709" s="3" t="str">
        <f xml:space="preserve"> RTD("cqg.rtd",,"StudyData", $I$2, "BAR", "", "High", $I$4, -$A2709, $I$6,$I$10,,$I$8,$I$12)</f>
        <v/>
      </c>
      <c r="E2709" s="3" t="str">
        <f xml:space="preserve"> RTD("cqg.rtd",,"StudyData", $I$2, "BAR", "", "Low", $I$4, -$A2709, $I$6,$I$10,,$I$8,$I$12)</f>
        <v/>
      </c>
      <c r="F2709" s="3" t="str">
        <f xml:space="preserve"> RTD("cqg.rtd",,"StudyData", $I$2, "BAR", "", "Close", $I$4, -$A2709, $I$6,$I$10,,$I$8,$I$12)</f>
        <v/>
      </c>
    </row>
    <row r="2710" spans="1:6" x14ac:dyDescent="0.3">
      <c r="A2710" s="1">
        <f t="shared" si="42"/>
        <v>2708</v>
      </c>
      <c r="B2710" s="6" t="str">
        <f xml:space="preserve"> RTD("cqg.rtd",,"StudyData", $I$2, "BAR", "", "Time", $I$4,-$A2710,$I$6,$I$10, "","False","T")</f>
        <v/>
      </c>
      <c r="C2710" s="3" t="str">
        <f xml:space="preserve"> RTD("cqg.rtd",,"StudyData", $I$2, "BAR", "", "Open", $I$4, -$A2710, $I$6,$I$10,,$I$8,$I$12)</f>
        <v/>
      </c>
      <c r="D2710" s="3" t="str">
        <f xml:space="preserve"> RTD("cqg.rtd",,"StudyData", $I$2, "BAR", "", "High", $I$4, -$A2710, $I$6,$I$10,,$I$8,$I$12)</f>
        <v/>
      </c>
      <c r="E2710" s="3" t="str">
        <f xml:space="preserve"> RTD("cqg.rtd",,"StudyData", $I$2, "BAR", "", "Low", $I$4, -$A2710, $I$6,$I$10,,$I$8,$I$12)</f>
        <v/>
      </c>
      <c r="F2710" s="3" t="str">
        <f xml:space="preserve"> RTD("cqg.rtd",,"StudyData", $I$2, "BAR", "", "Close", $I$4, -$A2710, $I$6,$I$10,,$I$8,$I$12)</f>
        <v/>
      </c>
    </row>
    <row r="2711" spans="1:6" x14ac:dyDescent="0.3">
      <c r="A2711" s="1">
        <f t="shared" si="42"/>
        <v>2709</v>
      </c>
      <c r="B2711" s="6" t="str">
        <f xml:space="preserve"> RTD("cqg.rtd",,"StudyData", $I$2, "BAR", "", "Time", $I$4,-$A2711,$I$6,$I$10, "","False","T")</f>
        <v/>
      </c>
      <c r="C2711" s="3" t="str">
        <f xml:space="preserve"> RTD("cqg.rtd",,"StudyData", $I$2, "BAR", "", "Open", $I$4, -$A2711, $I$6,$I$10,,$I$8,$I$12)</f>
        <v/>
      </c>
      <c r="D2711" s="3" t="str">
        <f xml:space="preserve"> RTD("cqg.rtd",,"StudyData", $I$2, "BAR", "", "High", $I$4, -$A2711, $I$6,$I$10,,$I$8,$I$12)</f>
        <v/>
      </c>
      <c r="E2711" s="3" t="str">
        <f xml:space="preserve"> RTD("cqg.rtd",,"StudyData", $I$2, "BAR", "", "Low", $I$4, -$A2711, $I$6,$I$10,,$I$8,$I$12)</f>
        <v/>
      </c>
      <c r="F2711" s="3" t="str">
        <f xml:space="preserve"> RTD("cqg.rtd",,"StudyData", $I$2, "BAR", "", "Close", $I$4, -$A2711, $I$6,$I$10,,$I$8,$I$12)</f>
        <v/>
      </c>
    </row>
    <row r="2712" spans="1:6" x14ac:dyDescent="0.3">
      <c r="A2712" s="1">
        <f t="shared" si="42"/>
        <v>2710</v>
      </c>
      <c r="B2712" s="6" t="str">
        <f xml:space="preserve"> RTD("cqg.rtd",,"StudyData", $I$2, "BAR", "", "Time", $I$4,-$A2712,$I$6,$I$10, "","False","T")</f>
        <v/>
      </c>
      <c r="C2712" s="3" t="str">
        <f xml:space="preserve"> RTD("cqg.rtd",,"StudyData", $I$2, "BAR", "", "Open", $I$4, -$A2712, $I$6,$I$10,,$I$8,$I$12)</f>
        <v/>
      </c>
      <c r="D2712" s="3" t="str">
        <f xml:space="preserve"> RTD("cqg.rtd",,"StudyData", $I$2, "BAR", "", "High", $I$4, -$A2712, $I$6,$I$10,,$I$8,$I$12)</f>
        <v/>
      </c>
      <c r="E2712" s="3" t="str">
        <f xml:space="preserve"> RTD("cqg.rtd",,"StudyData", $I$2, "BAR", "", "Low", $I$4, -$A2712, $I$6,$I$10,,$I$8,$I$12)</f>
        <v/>
      </c>
      <c r="F2712" s="3" t="str">
        <f xml:space="preserve"> RTD("cqg.rtd",,"StudyData", $I$2, "BAR", "", "Close", $I$4, -$A2712, $I$6,$I$10,,$I$8,$I$12)</f>
        <v/>
      </c>
    </row>
    <row r="2713" spans="1:6" x14ac:dyDescent="0.3">
      <c r="A2713" s="1">
        <f t="shared" si="42"/>
        <v>2711</v>
      </c>
      <c r="B2713" s="6" t="str">
        <f xml:space="preserve"> RTD("cqg.rtd",,"StudyData", $I$2, "BAR", "", "Time", $I$4,-$A2713,$I$6,$I$10, "","False","T")</f>
        <v/>
      </c>
      <c r="C2713" s="3" t="str">
        <f xml:space="preserve"> RTD("cqg.rtd",,"StudyData", $I$2, "BAR", "", "Open", $I$4, -$A2713, $I$6,$I$10,,$I$8,$I$12)</f>
        <v/>
      </c>
      <c r="D2713" s="3" t="str">
        <f xml:space="preserve"> RTD("cqg.rtd",,"StudyData", $I$2, "BAR", "", "High", $I$4, -$A2713, $I$6,$I$10,,$I$8,$I$12)</f>
        <v/>
      </c>
      <c r="E2713" s="3" t="str">
        <f xml:space="preserve"> RTD("cqg.rtd",,"StudyData", $I$2, "BAR", "", "Low", $I$4, -$A2713, $I$6,$I$10,,$I$8,$I$12)</f>
        <v/>
      </c>
      <c r="F2713" s="3" t="str">
        <f xml:space="preserve"> RTD("cqg.rtd",,"StudyData", $I$2, "BAR", "", "Close", $I$4, -$A2713, $I$6,$I$10,,$I$8,$I$12)</f>
        <v/>
      </c>
    </row>
    <row r="2714" spans="1:6" x14ac:dyDescent="0.3">
      <c r="A2714" s="1">
        <f t="shared" si="42"/>
        <v>2712</v>
      </c>
      <c r="B2714" s="6" t="str">
        <f xml:space="preserve"> RTD("cqg.rtd",,"StudyData", $I$2, "BAR", "", "Time", $I$4,-$A2714,$I$6,$I$10, "","False","T")</f>
        <v/>
      </c>
      <c r="C2714" s="3" t="str">
        <f xml:space="preserve"> RTD("cqg.rtd",,"StudyData", $I$2, "BAR", "", "Open", $I$4, -$A2714, $I$6,$I$10,,$I$8,$I$12)</f>
        <v/>
      </c>
      <c r="D2714" s="3" t="str">
        <f xml:space="preserve"> RTD("cqg.rtd",,"StudyData", $I$2, "BAR", "", "High", $I$4, -$A2714, $I$6,$I$10,,$I$8,$I$12)</f>
        <v/>
      </c>
      <c r="E2714" s="3" t="str">
        <f xml:space="preserve"> RTD("cqg.rtd",,"StudyData", $I$2, "BAR", "", "Low", $I$4, -$A2714, $I$6,$I$10,,$I$8,$I$12)</f>
        <v/>
      </c>
      <c r="F2714" s="3" t="str">
        <f xml:space="preserve"> RTD("cqg.rtd",,"StudyData", $I$2, "BAR", "", "Close", $I$4, -$A2714, $I$6,$I$10,,$I$8,$I$12)</f>
        <v/>
      </c>
    </row>
    <row r="2715" spans="1:6" x14ac:dyDescent="0.3">
      <c r="A2715" s="1">
        <f t="shared" si="42"/>
        <v>2713</v>
      </c>
      <c r="B2715" s="6" t="str">
        <f xml:space="preserve"> RTD("cqg.rtd",,"StudyData", $I$2, "BAR", "", "Time", $I$4,-$A2715,$I$6,$I$10, "","False","T")</f>
        <v/>
      </c>
      <c r="C2715" s="3" t="str">
        <f xml:space="preserve"> RTD("cqg.rtd",,"StudyData", $I$2, "BAR", "", "Open", $I$4, -$A2715, $I$6,$I$10,,$I$8,$I$12)</f>
        <v/>
      </c>
      <c r="D2715" s="3" t="str">
        <f xml:space="preserve"> RTD("cqg.rtd",,"StudyData", $I$2, "BAR", "", "High", $I$4, -$A2715, $I$6,$I$10,,$I$8,$I$12)</f>
        <v/>
      </c>
      <c r="E2715" s="3" t="str">
        <f xml:space="preserve"> RTD("cqg.rtd",,"StudyData", $I$2, "BAR", "", "Low", $I$4, -$A2715, $I$6,$I$10,,$I$8,$I$12)</f>
        <v/>
      </c>
      <c r="F2715" s="3" t="str">
        <f xml:space="preserve"> RTD("cqg.rtd",,"StudyData", $I$2, "BAR", "", "Close", $I$4, -$A2715, $I$6,$I$10,,$I$8,$I$12)</f>
        <v/>
      </c>
    </row>
    <row r="2716" spans="1:6" x14ac:dyDescent="0.3">
      <c r="A2716" s="1">
        <f t="shared" si="42"/>
        <v>2714</v>
      </c>
      <c r="B2716" s="6" t="str">
        <f xml:space="preserve"> RTD("cqg.rtd",,"StudyData", $I$2, "BAR", "", "Time", $I$4,-$A2716,$I$6,$I$10, "","False","T")</f>
        <v/>
      </c>
      <c r="C2716" s="3" t="str">
        <f xml:space="preserve"> RTD("cqg.rtd",,"StudyData", $I$2, "BAR", "", "Open", $I$4, -$A2716, $I$6,$I$10,,$I$8,$I$12)</f>
        <v/>
      </c>
      <c r="D2716" s="3" t="str">
        <f xml:space="preserve"> RTD("cqg.rtd",,"StudyData", $I$2, "BAR", "", "High", $I$4, -$A2716, $I$6,$I$10,,$I$8,$I$12)</f>
        <v/>
      </c>
      <c r="E2716" s="3" t="str">
        <f xml:space="preserve"> RTD("cqg.rtd",,"StudyData", $I$2, "BAR", "", "Low", $I$4, -$A2716, $I$6,$I$10,,$I$8,$I$12)</f>
        <v/>
      </c>
      <c r="F2716" s="3" t="str">
        <f xml:space="preserve"> RTD("cqg.rtd",,"StudyData", $I$2, "BAR", "", "Close", $I$4, -$A2716, $I$6,$I$10,,$I$8,$I$12)</f>
        <v/>
      </c>
    </row>
    <row r="2717" spans="1:6" x14ac:dyDescent="0.3">
      <c r="A2717" s="1">
        <f t="shared" si="42"/>
        <v>2715</v>
      </c>
      <c r="B2717" s="6" t="str">
        <f xml:space="preserve"> RTD("cqg.rtd",,"StudyData", $I$2, "BAR", "", "Time", $I$4,-$A2717,$I$6,$I$10, "","False","T")</f>
        <v/>
      </c>
      <c r="C2717" s="3" t="str">
        <f xml:space="preserve"> RTD("cqg.rtd",,"StudyData", $I$2, "BAR", "", "Open", $I$4, -$A2717, $I$6,$I$10,,$I$8,$I$12)</f>
        <v/>
      </c>
      <c r="D2717" s="3" t="str">
        <f xml:space="preserve"> RTD("cqg.rtd",,"StudyData", $I$2, "BAR", "", "High", $I$4, -$A2717, $I$6,$I$10,,$I$8,$I$12)</f>
        <v/>
      </c>
      <c r="E2717" s="3" t="str">
        <f xml:space="preserve"> RTD("cqg.rtd",,"StudyData", $I$2, "BAR", "", "Low", $I$4, -$A2717, $I$6,$I$10,,$I$8,$I$12)</f>
        <v/>
      </c>
      <c r="F2717" s="3" t="str">
        <f xml:space="preserve"> RTD("cqg.rtd",,"StudyData", $I$2, "BAR", "", "Close", $I$4, -$A2717, $I$6,$I$10,,$I$8,$I$12)</f>
        <v/>
      </c>
    </row>
    <row r="2718" spans="1:6" x14ac:dyDescent="0.3">
      <c r="A2718" s="1">
        <f t="shared" si="42"/>
        <v>2716</v>
      </c>
      <c r="B2718" s="6" t="str">
        <f xml:space="preserve"> RTD("cqg.rtd",,"StudyData", $I$2, "BAR", "", "Time", $I$4,-$A2718,$I$6,$I$10, "","False","T")</f>
        <v/>
      </c>
      <c r="C2718" s="3" t="str">
        <f xml:space="preserve"> RTD("cqg.rtd",,"StudyData", $I$2, "BAR", "", "Open", $I$4, -$A2718, $I$6,$I$10,,$I$8,$I$12)</f>
        <v/>
      </c>
      <c r="D2718" s="3" t="str">
        <f xml:space="preserve"> RTD("cqg.rtd",,"StudyData", $I$2, "BAR", "", "High", $I$4, -$A2718, $I$6,$I$10,,$I$8,$I$12)</f>
        <v/>
      </c>
      <c r="E2718" s="3" t="str">
        <f xml:space="preserve"> RTD("cqg.rtd",,"StudyData", $I$2, "BAR", "", "Low", $I$4, -$A2718, $I$6,$I$10,,$I$8,$I$12)</f>
        <v/>
      </c>
      <c r="F2718" s="3" t="str">
        <f xml:space="preserve"> RTD("cqg.rtd",,"StudyData", $I$2, "BAR", "", "Close", $I$4, -$A2718, $I$6,$I$10,,$I$8,$I$12)</f>
        <v/>
      </c>
    </row>
    <row r="2719" spans="1:6" x14ac:dyDescent="0.3">
      <c r="A2719" s="1">
        <f t="shared" si="42"/>
        <v>2717</v>
      </c>
      <c r="B2719" s="6" t="str">
        <f xml:space="preserve"> RTD("cqg.rtd",,"StudyData", $I$2, "BAR", "", "Time", $I$4,-$A2719,$I$6,$I$10, "","False","T")</f>
        <v/>
      </c>
      <c r="C2719" s="3" t="str">
        <f xml:space="preserve"> RTD("cqg.rtd",,"StudyData", $I$2, "BAR", "", "Open", $I$4, -$A2719, $I$6,$I$10,,$I$8,$I$12)</f>
        <v/>
      </c>
      <c r="D2719" s="3" t="str">
        <f xml:space="preserve"> RTD("cqg.rtd",,"StudyData", $I$2, "BAR", "", "High", $I$4, -$A2719, $I$6,$I$10,,$I$8,$I$12)</f>
        <v/>
      </c>
      <c r="E2719" s="3" t="str">
        <f xml:space="preserve"> RTD("cqg.rtd",,"StudyData", $I$2, "BAR", "", "Low", $I$4, -$A2719, $I$6,$I$10,,$I$8,$I$12)</f>
        <v/>
      </c>
      <c r="F2719" s="3" t="str">
        <f xml:space="preserve"> RTD("cqg.rtd",,"StudyData", $I$2, "BAR", "", "Close", $I$4, -$A2719, $I$6,$I$10,,$I$8,$I$12)</f>
        <v/>
      </c>
    </row>
    <row r="2720" spans="1:6" x14ac:dyDescent="0.3">
      <c r="A2720" s="1">
        <f t="shared" si="42"/>
        <v>2718</v>
      </c>
      <c r="B2720" s="6" t="str">
        <f xml:space="preserve"> RTD("cqg.rtd",,"StudyData", $I$2, "BAR", "", "Time", $I$4,-$A2720,$I$6,$I$10, "","False","T")</f>
        <v/>
      </c>
      <c r="C2720" s="3" t="str">
        <f xml:space="preserve"> RTD("cqg.rtd",,"StudyData", $I$2, "BAR", "", "Open", $I$4, -$A2720, $I$6,$I$10,,$I$8,$I$12)</f>
        <v/>
      </c>
      <c r="D2720" s="3" t="str">
        <f xml:space="preserve"> RTD("cqg.rtd",,"StudyData", $I$2, "BAR", "", "High", $I$4, -$A2720, $I$6,$I$10,,$I$8,$I$12)</f>
        <v/>
      </c>
      <c r="E2720" s="3" t="str">
        <f xml:space="preserve"> RTD("cqg.rtd",,"StudyData", $I$2, "BAR", "", "Low", $I$4, -$A2720, $I$6,$I$10,,$I$8,$I$12)</f>
        <v/>
      </c>
      <c r="F2720" s="3" t="str">
        <f xml:space="preserve"> RTD("cqg.rtd",,"StudyData", $I$2, "BAR", "", "Close", $I$4, -$A2720, $I$6,$I$10,,$I$8,$I$12)</f>
        <v/>
      </c>
    </row>
    <row r="2721" spans="1:6" x14ac:dyDescent="0.3">
      <c r="A2721" s="1">
        <f t="shared" si="42"/>
        <v>2719</v>
      </c>
      <c r="B2721" s="6" t="str">
        <f xml:space="preserve"> RTD("cqg.rtd",,"StudyData", $I$2, "BAR", "", "Time", $I$4,-$A2721,$I$6,$I$10, "","False","T")</f>
        <v/>
      </c>
      <c r="C2721" s="3" t="str">
        <f xml:space="preserve"> RTD("cqg.rtd",,"StudyData", $I$2, "BAR", "", "Open", $I$4, -$A2721, $I$6,$I$10,,$I$8,$I$12)</f>
        <v/>
      </c>
      <c r="D2721" s="3" t="str">
        <f xml:space="preserve"> RTD("cqg.rtd",,"StudyData", $I$2, "BAR", "", "High", $I$4, -$A2721, $I$6,$I$10,,$I$8,$I$12)</f>
        <v/>
      </c>
      <c r="E2721" s="3" t="str">
        <f xml:space="preserve"> RTD("cqg.rtd",,"StudyData", $I$2, "BAR", "", "Low", $I$4, -$A2721, $I$6,$I$10,,$I$8,$I$12)</f>
        <v/>
      </c>
      <c r="F2721" s="3" t="str">
        <f xml:space="preserve"> RTD("cqg.rtd",,"StudyData", $I$2, "BAR", "", "Close", $I$4, -$A2721, $I$6,$I$10,,$I$8,$I$12)</f>
        <v/>
      </c>
    </row>
    <row r="2722" spans="1:6" x14ac:dyDescent="0.3">
      <c r="A2722" s="1">
        <f t="shared" si="42"/>
        <v>2720</v>
      </c>
      <c r="B2722" s="6" t="str">
        <f xml:space="preserve"> RTD("cqg.rtd",,"StudyData", $I$2, "BAR", "", "Time", $I$4,-$A2722,$I$6,$I$10, "","False","T")</f>
        <v/>
      </c>
      <c r="C2722" s="3" t="str">
        <f xml:space="preserve"> RTD("cqg.rtd",,"StudyData", $I$2, "BAR", "", "Open", $I$4, -$A2722, $I$6,$I$10,,$I$8,$I$12)</f>
        <v/>
      </c>
      <c r="D2722" s="3" t="str">
        <f xml:space="preserve"> RTD("cqg.rtd",,"StudyData", $I$2, "BAR", "", "High", $I$4, -$A2722, $I$6,$I$10,,$I$8,$I$12)</f>
        <v/>
      </c>
      <c r="E2722" s="3" t="str">
        <f xml:space="preserve"> RTD("cqg.rtd",,"StudyData", $I$2, "BAR", "", "Low", $I$4, -$A2722, $I$6,$I$10,,$I$8,$I$12)</f>
        <v/>
      </c>
      <c r="F2722" s="3" t="str">
        <f xml:space="preserve"> RTD("cqg.rtd",,"StudyData", $I$2, "BAR", "", "Close", $I$4, -$A2722, $I$6,$I$10,,$I$8,$I$12)</f>
        <v/>
      </c>
    </row>
    <row r="2723" spans="1:6" x14ac:dyDescent="0.3">
      <c r="A2723" s="1">
        <f t="shared" si="42"/>
        <v>2721</v>
      </c>
      <c r="B2723" s="6" t="str">
        <f xml:space="preserve"> RTD("cqg.rtd",,"StudyData", $I$2, "BAR", "", "Time", $I$4,-$A2723,$I$6,$I$10, "","False","T")</f>
        <v/>
      </c>
      <c r="C2723" s="3" t="str">
        <f xml:space="preserve"> RTD("cqg.rtd",,"StudyData", $I$2, "BAR", "", "Open", $I$4, -$A2723, $I$6,$I$10,,$I$8,$I$12)</f>
        <v/>
      </c>
      <c r="D2723" s="3" t="str">
        <f xml:space="preserve"> RTD("cqg.rtd",,"StudyData", $I$2, "BAR", "", "High", $I$4, -$A2723, $I$6,$I$10,,$I$8,$I$12)</f>
        <v/>
      </c>
      <c r="E2723" s="3" t="str">
        <f xml:space="preserve"> RTD("cqg.rtd",,"StudyData", $I$2, "BAR", "", "Low", $I$4, -$A2723, $I$6,$I$10,,$I$8,$I$12)</f>
        <v/>
      </c>
      <c r="F2723" s="3" t="str">
        <f xml:space="preserve"> RTD("cqg.rtd",,"StudyData", $I$2, "BAR", "", "Close", $I$4, -$A2723, $I$6,$I$10,,$I$8,$I$12)</f>
        <v/>
      </c>
    </row>
    <row r="2724" spans="1:6" x14ac:dyDescent="0.3">
      <c r="A2724" s="1">
        <f t="shared" si="42"/>
        <v>2722</v>
      </c>
      <c r="B2724" s="6" t="str">
        <f xml:space="preserve"> RTD("cqg.rtd",,"StudyData", $I$2, "BAR", "", "Time", $I$4,-$A2724,$I$6,$I$10, "","False","T")</f>
        <v/>
      </c>
      <c r="C2724" s="3" t="str">
        <f xml:space="preserve"> RTD("cqg.rtd",,"StudyData", $I$2, "BAR", "", "Open", $I$4, -$A2724, $I$6,$I$10,,$I$8,$I$12)</f>
        <v/>
      </c>
      <c r="D2724" s="3" t="str">
        <f xml:space="preserve"> RTD("cqg.rtd",,"StudyData", $I$2, "BAR", "", "High", $I$4, -$A2724, $I$6,$I$10,,$I$8,$I$12)</f>
        <v/>
      </c>
      <c r="E2724" s="3" t="str">
        <f xml:space="preserve"> RTD("cqg.rtd",,"StudyData", $I$2, "BAR", "", "Low", $I$4, -$A2724, $I$6,$I$10,,$I$8,$I$12)</f>
        <v/>
      </c>
      <c r="F2724" s="3" t="str">
        <f xml:space="preserve"> RTD("cqg.rtd",,"StudyData", $I$2, "BAR", "", "Close", $I$4, -$A2724, $I$6,$I$10,,$I$8,$I$12)</f>
        <v/>
      </c>
    </row>
    <row r="2725" spans="1:6" x14ac:dyDescent="0.3">
      <c r="A2725" s="1">
        <f t="shared" si="42"/>
        <v>2723</v>
      </c>
      <c r="B2725" s="6" t="str">
        <f xml:space="preserve"> RTD("cqg.rtd",,"StudyData", $I$2, "BAR", "", "Time", $I$4,-$A2725,$I$6,$I$10, "","False","T")</f>
        <v/>
      </c>
      <c r="C2725" s="3" t="str">
        <f xml:space="preserve"> RTD("cqg.rtd",,"StudyData", $I$2, "BAR", "", "Open", $I$4, -$A2725, $I$6,$I$10,,$I$8,$I$12)</f>
        <v/>
      </c>
      <c r="D2725" s="3" t="str">
        <f xml:space="preserve"> RTD("cqg.rtd",,"StudyData", $I$2, "BAR", "", "High", $I$4, -$A2725, $I$6,$I$10,,$I$8,$I$12)</f>
        <v/>
      </c>
      <c r="E2725" s="3" t="str">
        <f xml:space="preserve"> RTD("cqg.rtd",,"StudyData", $I$2, "BAR", "", "Low", $I$4, -$A2725, $I$6,$I$10,,$I$8,$I$12)</f>
        <v/>
      </c>
      <c r="F2725" s="3" t="str">
        <f xml:space="preserve"> RTD("cqg.rtd",,"StudyData", $I$2, "BAR", "", "Close", $I$4, -$A2725, $I$6,$I$10,,$I$8,$I$12)</f>
        <v/>
      </c>
    </row>
    <row r="2726" spans="1:6" x14ac:dyDescent="0.3">
      <c r="A2726" s="1">
        <f t="shared" si="42"/>
        <v>2724</v>
      </c>
      <c r="B2726" s="6" t="str">
        <f xml:space="preserve"> RTD("cqg.rtd",,"StudyData", $I$2, "BAR", "", "Time", $I$4,-$A2726,$I$6,$I$10, "","False","T")</f>
        <v/>
      </c>
      <c r="C2726" s="3" t="str">
        <f xml:space="preserve"> RTD("cqg.rtd",,"StudyData", $I$2, "BAR", "", "Open", $I$4, -$A2726, $I$6,$I$10,,$I$8,$I$12)</f>
        <v/>
      </c>
      <c r="D2726" s="3" t="str">
        <f xml:space="preserve"> RTD("cqg.rtd",,"StudyData", $I$2, "BAR", "", "High", $I$4, -$A2726, $I$6,$I$10,,$I$8,$I$12)</f>
        <v/>
      </c>
      <c r="E2726" s="3" t="str">
        <f xml:space="preserve"> RTD("cqg.rtd",,"StudyData", $I$2, "BAR", "", "Low", $I$4, -$A2726, $I$6,$I$10,,$I$8,$I$12)</f>
        <v/>
      </c>
      <c r="F2726" s="3" t="str">
        <f xml:space="preserve"> RTD("cqg.rtd",,"StudyData", $I$2, "BAR", "", "Close", $I$4, -$A2726, $I$6,$I$10,,$I$8,$I$12)</f>
        <v/>
      </c>
    </row>
    <row r="2727" spans="1:6" x14ac:dyDescent="0.3">
      <c r="A2727" s="1">
        <f t="shared" si="42"/>
        <v>2725</v>
      </c>
      <c r="B2727" s="6" t="str">
        <f xml:space="preserve"> RTD("cqg.rtd",,"StudyData", $I$2, "BAR", "", "Time", $I$4,-$A2727,$I$6,$I$10, "","False","T")</f>
        <v/>
      </c>
      <c r="C2727" s="3" t="str">
        <f xml:space="preserve"> RTD("cqg.rtd",,"StudyData", $I$2, "BAR", "", "Open", $I$4, -$A2727, $I$6,$I$10,,$I$8,$I$12)</f>
        <v/>
      </c>
      <c r="D2727" s="3" t="str">
        <f xml:space="preserve"> RTD("cqg.rtd",,"StudyData", $I$2, "BAR", "", "High", $I$4, -$A2727, $I$6,$I$10,,$I$8,$I$12)</f>
        <v/>
      </c>
      <c r="E2727" s="3" t="str">
        <f xml:space="preserve"> RTD("cqg.rtd",,"StudyData", $I$2, "BAR", "", "Low", $I$4, -$A2727, $I$6,$I$10,,$I$8,$I$12)</f>
        <v/>
      </c>
      <c r="F2727" s="3" t="str">
        <f xml:space="preserve"> RTD("cqg.rtd",,"StudyData", $I$2, "BAR", "", "Close", $I$4, -$A2727, $I$6,$I$10,,$I$8,$I$12)</f>
        <v/>
      </c>
    </row>
    <row r="2728" spans="1:6" x14ac:dyDescent="0.3">
      <c r="A2728" s="1">
        <f t="shared" si="42"/>
        <v>2726</v>
      </c>
      <c r="B2728" s="6" t="str">
        <f xml:space="preserve"> RTD("cqg.rtd",,"StudyData", $I$2, "BAR", "", "Time", $I$4,-$A2728,$I$6,$I$10, "","False","T")</f>
        <v/>
      </c>
      <c r="C2728" s="3" t="str">
        <f xml:space="preserve"> RTD("cqg.rtd",,"StudyData", $I$2, "BAR", "", "Open", $I$4, -$A2728, $I$6,$I$10,,$I$8,$I$12)</f>
        <v/>
      </c>
      <c r="D2728" s="3" t="str">
        <f xml:space="preserve"> RTD("cqg.rtd",,"StudyData", $I$2, "BAR", "", "High", $I$4, -$A2728, $I$6,$I$10,,$I$8,$I$12)</f>
        <v/>
      </c>
      <c r="E2728" s="3" t="str">
        <f xml:space="preserve"> RTD("cqg.rtd",,"StudyData", $I$2, "BAR", "", "Low", $I$4, -$A2728, $I$6,$I$10,,$I$8,$I$12)</f>
        <v/>
      </c>
      <c r="F2728" s="3" t="str">
        <f xml:space="preserve"> RTD("cqg.rtd",,"StudyData", $I$2, "BAR", "", "Close", $I$4, -$A2728, $I$6,$I$10,,$I$8,$I$12)</f>
        <v/>
      </c>
    </row>
    <row r="2729" spans="1:6" x14ac:dyDescent="0.3">
      <c r="A2729" s="1">
        <f t="shared" si="42"/>
        <v>2727</v>
      </c>
      <c r="B2729" s="6" t="str">
        <f xml:space="preserve"> RTD("cqg.rtd",,"StudyData", $I$2, "BAR", "", "Time", $I$4,-$A2729,$I$6,$I$10, "","False","T")</f>
        <v/>
      </c>
      <c r="C2729" s="3" t="str">
        <f xml:space="preserve"> RTD("cqg.rtd",,"StudyData", $I$2, "BAR", "", "Open", $I$4, -$A2729, $I$6,$I$10,,$I$8,$I$12)</f>
        <v/>
      </c>
      <c r="D2729" s="3" t="str">
        <f xml:space="preserve"> RTD("cqg.rtd",,"StudyData", $I$2, "BAR", "", "High", $I$4, -$A2729, $I$6,$I$10,,$I$8,$I$12)</f>
        <v/>
      </c>
      <c r="E2729" s="3" t="str">
        <f xml:space="preserve"> RTD("cqg.rtd",,"StudyData", $I$2, "BAR", "", "Low", $I$4, -$A2729, $I$6,$I$10,,$I$8,$I$12)</f>
        <v/>
      </c>
      <c r="F2729" s="3" t="str">
        <f xml:space="preserve"> RTD("cqg.rtd",,"StudyData", $I$2, "BAR", "", "Close", $I$4, -$A2729, $I$6,$I$10,,$I$8,$I$12)</f>
        <v/>
      </c>
    </row>
    <row r="2730" spans="1:6" x14ac:dyDescent="0.3">
      <c r="A2730" s="1">
        <f t="shared" si="42"/>
        <v>2728</v>
      </c>
      <c r="B2730" s="6" t="str">
        <f xml:space="preserve"> RTD("cqg.rtd",,"StudyData", $I$2, "BAR", "", "Time", $I$4,-$A2730,$I$6,$I$10, "","False","T")</f>
        <v/>
      </c>
      <c r="C2730" s="3" t="str">
        <f xml:space="preserve"> RTD("cqg.rtd",,"StudyData", $I$2, "BAR", "", "Open", $I$4, -$A2730, $I$6,$I$10,,$I$8,$I$12)</f>
        <v/>
      </c>
      <c r="D2730" s="3" t="str">
        <f xml:space="preserve"> RTD("cqg.rtd",,"StudyData", $I$2, "BAR", "", "High", $I$4, -$A2730, $I$6,$I$10,,$I$8,$I$12)</f>
        <v/>
      </c>
      <c r="E2730" s="3" t="str">
        <f xml:space="preserve"> RTD("cqg.rtd",,"StudyData", $I$2, "BAR", "", "Low", $I$4, -$A2730, $I$6,$I$10,,$I$8,$I$12)</f>
        <v/>
      </c>
      <c r="F2730" s="3" t="str">
        <f xml:space="preserve"> RTD("cqg.rtd",,"StudyData", $I$2, "BAR", "", "Close", $I$4, -$A2730, $I$6,$I$10,,$I$8,$I$12)</f>
        <v/>
      </c>
    </row>
    <row r="2731" spans="1:6" x14ac:dyDescent="0.3">
      <c r="A2731" s="1">
        <f t="shared" si="42"/>
        <v>2729</v>
      </c>
      <c r="B2731" s="6" t="str">
        <f xml:space="preserve"> RTD("cqg.rtd",,"StudyData", $I$2, "BAR", "", "Time", $I$4,-$A2731,$I$6,$I$10, "","False","T")</f>
        <v/>
      </c>
      <c r="C2731" s="3" t="str">
        <f xml:space="preserve"> RTD("cqg.rtd",,"StudyData", $I$2, "BAR", "", "Open", $I$4, -$A2731, $I$6,$I$10,,$I$8,$I$12)</f>
        <v/>
      </c>
      <c r="D2731" s="3" t="str">
        <f xml:space="preserve"> RTD("cqg.rtd",,"StudyData", $I$2, "BAR", "", "High", $I$4, -$A2731, $I$6,$I$10,,$I$8,$I$12)</f>
        <v/>
      </c>
      <c r="E2731" s="3" t="str">
        <f xml:space="preserve"> RTD("cqg.rtd",,"StudyData", $I$2, "BAR", "", "Low", $I$4, -$A2731, $I$6,$I$10,,$I$8,$I$12)</f>
        <v/>
      </c>
      <c r="F2731" s="3" t="str">
        <f xml:space="preserve"> RTD("cqg.rtd",,"StudyData", $I$2, "BAR", "", "Close", $I$4, -$A2731, $I$6,$I$10,,$I$8,$I$12)</f>
        <v/>
      </c>
    </row>
    <row r="2732" spans="1:6" x14ac:dyDescent="0.3">
      <c r="A2732" s="1">
        <f t="shared" si="42"/>
        <v>2730</v>
      </c>
      <c r="B2732" s="6" t="str">
        <f xml:space="preserve"> RTD("cqg.rtd",,"StudyData", $I$2, "BAR", "", "Time", $I$4,-$A2732,$I$6,$I$10, "","False","T")</f>
        <v/>
      </c>
      <c r="C2732" s="3" t="str">
        <f xml:space="preserve"> RTD("cqg.rtd",,"StudyData", $I$2, "BAR", "", "Open", $I$4, -$A2732, $I$6,$I$10,,$I$8,$I$12)</f>
        <v/>
      </c>
      <c r="D2732" s="3" t="str">
        <f xml:space="preserve"> RTD("cqg.rtd",,"StudyData", $I$2, "BAR", "", "High", $I$4, -$A2732, $I$6,$I$10,,$I$8,$I$12)</f>
        <v/>
      </c>
      <c r="E2732" s="3" t="str">
        <f xml:space="preserve"> RTD("cqg.rtd",,"StudyData", $I$2, "BAR", "", "Low", $I$4, -$A2732, $I$6,$I$10,,$I$8,$I$12)</f>
        <v/>
      </c>
      <c r="F2732" s="3" t="str">
        <f xml:space="preserve"> RTD("cqg.rtd",,"StudyData", $I$2, "BAR", "", "Close", $I$4, -$A2732, $I$6,$I$10,,$I$8,$I$12)</f>
        <v/>
      </c>
    </row>
    <row r="2733" spans="1:6" x14ac:dyDescent="0.3">
      <c r="A2733" s="1">
        <f t="shared" si="42"/>
        <v>2731</v>
      </c>
      <c r="B2733" s="6" t="str">
        <f xml:space="preserve"> RTD("cqg.rtd",,"StudyData", $I$2, "BAR", "", "Time", $I$4,-$A2733,$I$6,$I$10, "","False","T")</f>
        <v/>
      </c>
      <c r="C2733" s="3" t="str">
        <f xml:space="preserve"> RTD("cqg.rtd",,"StudyData", $I$2, "BAR", "", "Open", $I$4, -$A2733, $I$6,$I$10,,$I$8,$I$12)</f>
        <v/>
      </c>
      <c r="D2733" s="3" t="str">
        <f xml:space="preserve"> RTD("cqg.rtd",,"StudyData", $I$2, "BAR", "", "High", $I$4, -$A2733, $I$6,$I$10,,$I$8,$I$12)</f>
        <v/>
      </c>
      <c r="E2733" s="3" t="str">
        <f xml:space="preserve"> RTD("cqg.rtd",,"StudyData", $I$2, "BAR", "", "Low", $I$4, -$A2733, $I$6,$I$10,,$I$8,$I$12)</f>
        <v/>
      </c>
      <c r="F2733" s="3" t="str">
        <f xml:space="preserve"> RTD("cqg.rtd",,"StudyData", $I$2, "BAR", "", "Close", $I$4, -$A2733, $I$6,$I$10,,$I$8,$I$12)</f>
        <v/>
      </c>
    </row>
    <row r="2734" spans="1:6" x14ac:dyDescent="0.3">
      <c r="A2734" s="1">
        <f t="shared" si="42"/>
        <v>2732</v>
      </c>
      <c r="B2734" s="6" t="str">
        <f xml:space="preserve"> RTD("cqg.rtd",,"StudyData", $I$2, "BAR", "", "Time", $I$4,-$A2734,$I$6,$I$10, "","False","T")</f>
        <v/>
      </c>
      <c r="C2734" s="3" t="str">
        <f xml:space="preserve"> RTD("cqg.rtd",,"StudyData", $I$2, "BAR", "", "Open", $I$4, -$A2734, $I$6,$I$10,,$I$8,$I$12)</f>
        <v/>
      </c>
      <c r="D2734" s="3" t="str">
        <f xml:space="preserve"> RTD("cqg.rtd",,"StudyData", $I$2, "BAR", "", "High", $I$4, -$A2734, $I$6,$I$10,,$I$8,$I$12)</f>
        <v/>
      </c>
      <c r="E2734" s="3" t="str">
        <f xml:space="preserve"> RTD("cqg.rtd",,"StudyData", $I$2, "BAR", "", "Low", $I$4, -$A2734, $I$6,$I$10,,$I$8,$I$12)</f>
        <v/>
      </c>
      <c r="F2734" s="3" t="str">
        <f xml:space="preserve"> RTD("cqg.rtd",,"StudyData", $I$2, "BAR", "", "Close", $I$4, -$A2734, $I$6,$I$10,,$I$8,$I$12)</f>
        <v/>
      </c>
    </row>
    <row r="2735" spans="1:6" x14ac:dyDescent="0.3">
      <c r="A2735" s="1">
        <f t="shared" si="42"/>
        <v>2733</v>
      </c>
      <c r="B2735" s="6" t="str">
        <f xml:space="preserve"> RTD("cqg.rtd",,"StudyData", $I$2, "BAR", "", "Time", $I$4,-$A2735,$I$6,$I$10, "","False","T")</f>
        <v/>
      </c>
      <c r="C2735" s="3" t="str">
        <f xml:space="preserve"> RTD("cqg.rtd",,"StudyData", $I$2, "BAR", "", "Open", $I$4, -$A2735, $I$6,$I$10,,$I$8,$I$12)</f>
        <v/>
      </c>
      <c r="D2735" s="3" t="str">
        <f xml:space="preserve"> RTD("cqg.rtd",,"StudyData", $I$2, "BAR", "", "High", $I$4, -$A2735, $I$6,$I$10,,$I$8,$I$12)</f>
        <v/>
      </c>
      <c r="E2735" s="3" t="str">
        <f xml:space="preserve"> RTD("cqg.rtd",,"StudyData", $I$2, "BAR", "", "Low", $I$4, -$A2735, $I$6,$I$10,,$I$8,$I$12)</f>
        <v/>
      </c>
      <c r="F2735" s="3" t="str">
        <f xml:space="preserve"> RTD("cqg.rtd",,"StudyData", $I$2, "BAR", "", "Close", $I$4, -$A2735, $I$6,$I$10,,$I$8,$I$12)</f>
        <v/>
      </c>
    </row>
    <row r="2736" spans="1:6" x14ac:dyDescent="0.3">
      <c r="A2736" s="1">
        <f t="shared" si="42"/>
        <v>2734</v>
      </c>
      <c r="B2736" s="6" t="str">
        <f xml:space="preserve"> RTD("cqg.rtd",,"StudyData", $I$2, "BAR", "", "Time", $I$4,-$A2736,$I$6,$I$10, "","False","T")</f>
        <v/>
      </c>
      <c r="C2736" s="3" t="str">
        <f xml:space="preserve"> RTD("cqg.rtd",,"StudyData", $I$2, "BAR", "", "Open", $I$4, -$A2736, $I$6,$I$10,,$I$8,$I$12)</f>
        <v/>
      </c>
      <c r="D2736" s="3" t="str">
        <f xml:space="preserve"> RTD("cqg.rtd",,"StudyData", $I$2, "BAR", "", "High", $I$4, -$A2736, $I$6,$I$10,,$I$8,$I$12)</f>
        <v/>
      </c>
      <c r="E2736" s="3" t="str">
        <f xml:space="preserve"> RTD("cqg.rtd",,"StudyData", $I$2, "BAR", "", "Low", $I$4, -$A2736, $I$6,$I$10,,$I$8,$I$12)</f>
        <v/>
      </c>
      <c r="F2736" s="3" t="str">
        <f xml:space="preserve"> RTD("cqg.rtd",,"StudyData", $I$2, "BAR", "", "Close", $I$4, -$A2736, $I$6,$I$10,,$I$8,$I$12)</f>
        <v/>
      </c>
    </row>
    <row r="2737" spans="1:6" x14ac:dyDescent="0.3">
      <c r="A2737" s="1">
        <f t="shared" si="42"/>
        <v>2735</v>
      </c>
      <c r="B2737" s="6" t="str">
        <f xml:space="preserve"> RTD("cqg.rtd",,"StudyData", $I$2, "BAR", "", "Time", $I$4,-$A2737,$I$6,$I$10, "","False","T")</f>
        <v/>
      </c>
      <c r="C2737" s="3" t="str">
        <f xml:space="preserve"> RTD("cqg.rtd",,"StudyData", $I$2, "BAR", "", "Open", $I$4, -$A2737, $I$6,$I$10,,$I$8,$I$12)</f>
        <v/>
      </c>
      <c r="D2737" s="3" t="str">
        <f xml:space="preserve"> RTD("cqg.rtd",,"StudyData", $I$2, "BAR", "", "High", $I$4, -$A2737, $I$6,$I$10,,$I$8,$I$12)</f>
        <v/>
      </c>
      <c r="E2737" s="3" t="str">
        <f xml:space="preserve"> RTD("cqg.rtd",,"StudyData", $I$2, "BAR", "", "Low", $I$4, -$A2737, $I$6,$I$10,,$I$8,$I$12)</f>
        <v/>
      </c>
      <c r="F2737" s="3" t="str">
        <f xml:space="preserve"> RTD("cqg.rtd",,"StudyData", $I$2, "BAR", "", "Close", $I$4, -$A2737, $I$6,$I$10,,$I$8,$I$12)</f>
        <v/>
      </c>
    </row>
    <row r="2738" spans="1:6" x14ac:dyDescent="0.3">
      <c r="A2738" s="1">
        <f t="shared" si="42"/>
        <v>2736</v>
      </c>
      <c r="B2738" s="6" t="str">
        <f xml:space="preserve"> RTD("cqg.rtd",,"StudyData", $I$2, "BAR", "", "Time", $I$4,-$A2738,$I$6,$I$10, "","False","T")</f>
        <v/>
      </c>
      <c r="C2738" s="3" t="str">
        <f xml:space="preserve"> RTD("cqg.rtd",,"StudyData", $I$2, "BAR", "", "Open", $I$4, -$A2738, $I$6,$I$10,,$I$8,$I$12)</f>
        <v/>
      </c>
      <c r="D2738" s="3" t="str">
        <f xml:space="preserve"> RTD("cqg.rtd",,"StudyData", $I$2, "BAR", "", "High", $I$4, -$A2738, $I$6,$I$10,,$I$8,$I$12)</f>
        <v/>
      </c>
      <c r="E2738" s="3" t="str">
        <f xml:space="preserve"> RTD("cqg.rtd",,"StudyData", $I$2, "BAR", "", "Low", $I$4, -$A2738, $I$6,$I$10,,$I$8,$I$12)</f>
        <v/>
      </c>
      <c r="F2738" s="3" t="str">
        <f xml:space="preserve"> RTD("cqg.rtd",,"StudyData", $I$2, "BAR", "", "Close", $I$4, -$A2738, $I$6,$I$10,,$I$8,$I$12)</f>
        <v/>
      </c>
    </row>
    <row r="2739" spans="1:6" x14ac:dyDescent="0.3">
      <c r="A2739" s="1">
        <f t="shared" si="42"/>
        <v>2737</v>
      </c>
      <c r="B2739" s="6" t="str">
        <f xml:space="preserve"> RTD("cqg.rtd",,"StudyData", $I$2, "BAR", "", "Time", $I$4,-$A2739,$I$6,$I$10, "","False","T")</f>
        <v/>
      </c>
      <c r="C2739" s="3" t="str">
        <f xml:space="preserve"> RTD("cqg.rtd",,"StudyData", $I$2, "BAR", "", "Open", $I$4, -$A2739, $I$6,$I$10,,$I$8,$I$12)</f>
        <v/>
      </c>
      <c r="D2739" s="3" t="str">
        <f xml:space="preserve"> RTD("cqg.rtd",,"StudyData", $I$2, "BAR", "", "High", $I$4, -$A2739, $I$6,$I$10,,$I$8,$I$12)</f>
        <v/>
      </c>
      <c r="E2739" s="3" t="str">
        <f xml:space="preserve"> RTD("cqg.rtd",,"StudyData", $I$2, "BAR", "", "Low", $I$4, -$A2739, $I$6,$I$10,,$I$8,$I$12)</f>
        <v/>
      </c>
      <c r="F2739" s="3" t="str">
        <f xml:space="preserve"> RTD("cqg.rtd",,"StudyData", $I$2, "BAR", "", "Close", $I$4, -$A2739, $I$6,$I$10,,$I$8,$I$12)</f>
        <v/>
      </c>
    </row>
    <row r="2740" spans="1:6" x14ac:dyDescent="0.3">
      <c r="A2740" s="1">
        <f t="shared" si="42"/>
        <v>2738</v>
      </c>
      <c r="B2740" s="6" t="str">
        <f xml:space="preserve"> RTD("cqg.rtd",,"StudyData", $I$2, "BAR", "", "Time", $I$4,-$A2740,$I$6,$I$10, "","False","T")</f>
        <v/>
      </c>
      <c r="C2740" s="3" t="str">
        <f xml:space="preserve"> RTD("cqg.rtd",,"StudyData", $I$2, "BAR", "", "Open", $I$4, -$A2740, $I$6,$I$10,,$I$8,$I$12)</f>
        <v/>
      </c>
      <c r="D2740" s="3" t="str">
        <f xml:space="preserve"> RTD("cqg.rtd",,"StudyData", $I$2, "BAR", "", "High", $I$4, -$A2740, $I$6,$I$10,,$I$8,$I$12)</f>
        <v/>
      </c>
      <c r="E2740" s="3" t="str">
        <f xml:space="preserve"> RTD("cqg.rtd",,"StudyData", $I$2, "BAR", "", "Low", $I$4, -$A2740, $I$6,$I$10,,$I$8,$I$12)</f>
        <v/>
      </c>
      <c r="F2740" s="3" t="str">
        <f xml:space="preserve"> RTD("cqg.rtd",,"StudyData", $I$2, "BAR", "", "Close", $I$4, -$A2740, $I$6,$I$10,,$I$8,$I$12)</f>
        <v/>
      </c>
    </row>
    <row r="2741" spans="1:6" x14ac:dyDescent="0.3">
      <c r="A2741" s="1">
        <f t="shared" si="42"/>
        <v>2739</v>
      </c>
      <c r="B2741" s="6" t="str">
        <f xml:space="preserve"> RTD("cqg.rtd",,"StudyData", $I$2, "BAR", "", "Time", $I$4,-$A2741,$I$6,$I$10, "","False","T")</f>
        <v/>
      </c>
      <c r="C2741" s="3" t="str">
        <f xml:space="preserve"> RTD("cqg.rtd",,"StudyData", $I$2, "BAR", "", "Open", $I$4, -$A2741, $I$6,$I$10,,$I$8,$I$12)</f>
        <v/>
      </c>
      <c r="D2741" s="3" t="str">
        <f xml:space="preserve"> RTD("cqg.rtd",,"StudyData", $I$2, "BAR", "", "High", $I$4, -$A2741, $I$6,$I$10,,$I$8,$I$12)</f>
        <v/>
      </c>
      <c r="E2741" s="3" t="str">
        <f xml:space="preserve"> RTD("cqg.rtd",,"StudyData", $I$2, "BAR", "", "Low", $I$4, -$A2741, $I$6,$I$10,,$I$8,$I$12)</f>
        <v/>
      </c>
      <c r="F2741" s="3" t="str">
        <f xml:space="preserve"> RTD("cqg.rtd",,"StudyData", $I$2, "BAR", "", "Close", $I$4, -$A2741, $I$6,$I$10,,$I$8,$I$12)</f>
        <v/>
      </c>
    </row>
    <row r="2742" spans="1:6" x14ac:dyDescent="0.3">
      <c r="A2742" s="1">
        <f t="shared" si="42"/>
        <v>2740</v>
      </c>
      <c r="B2742" s="6" t="str">
        <f xml:space="preserve"> RTD("cqg.rtd",,"StudyData", $I$2, "BAR", "", "Time", $I$4,-$A2742,$I$6,$I$10, "","False","T")</f>
        <v/>
      </c>
      <c r="C2742" s="3" t="str">
        <f xml:space="preserve"> RTD("cqg.rtd",,"StudyData", $I$2, "BAR", "", "Open", $I$4, -$A2742, $I$6,$I$10,,$I$8,$I$12)</f>
        <v/>
      </c>
      <c r="D2742" s="3" t="str">
        <f xml:space="preserve"> RTD("cqg.rtd",,"StudyData", $I$2, "BAR", "", "High", $I$4, -$A2742, $I$6,$I$10,,$I$8,$I$12)</f>
        <v/>
      </c>
      <c r="E2742" s="3" t="str">
        <f xml:space="preserve"> RTD("cqg.rtd",,"StudyData", $I$2, "BAR", "", "Low", $I$4, -$A2742, $I$6,$I$10,,$I$8,$I$12)</f>
        <v/>
      </c>
      <c r="F2742" s="3" t="str">
        <f xml:space="preserve"> RTD("cqg.rtd",,"StudyData", $I$2, "BAR", "", "Close", $I$4, -$A2742, $I$6,$I$10,,$I$8,$I$12)</f>
        <v/>
      </c>
    </row>
    <row r="2743" spans="1:6" x14ac:dyDescent="0.3">
      <c r="A2743" s="1">
        <f t="shared" si="42"/>
        <v>2741</v>
      </c>
      <c r="B2743" s="6" t="str">
        <f xml:space="preserve"> RTD("cqg.rtd",,"StudyData", $I$2, "BAR", "", "Time", $I$4,-$A2743,$I$6,$I$10, "","False","T")</f>
        <v/>
      </c>
      <c r="C2743" s="3" t="str">
        <f xml:space="preserve"> RTD("cqg.rtd",,"StudyData", $I$2, "BAR", "", "Open", $I$4, -$A2743, $I$6,$I$10,,$I$8,$I$12)</f>
        <v/>
      </c>
      <c r="D2743" s="3" t="str">
        <f xml:space="preserve"> RTD("cqg.rtd",,"StudyData", $I$2, "BAR", "", "High", $I$4, -$A2743, $I$6,$I$10,,$I$8,$I$12)</f>
        <v/>
      </c>
      <c r="E2743" s="3" t="str">
        <f xml:space="preserve"> RTD("cqg.rtd",,"StudyData", $I$2, "BAR", "", "Low", $I$4, -$A2743, $I$6,$I$10,,$I$8,$I$12)</f>
        <v/>
      </c>
      <c r="F2743" s="3" t="str">
        <f xml:space="preserve"> RTD("cqg.rtd",,"StudyData", $I$2, "BAR", "", "Close", $I$4, -$A2743, $I$6,$I$10,,$I$8,$I$12)</f>
        <v/>
      </c>
    </row>
    <row r="2744" spans="1:6" x14ac:dyDescent="0.3">
      <c r="A2744" s="1">
        <f t="shared" si="42"/>
        <v>2742</v>
      </c>
      <c r="B2744" s="6" t="str">
        <f xml:space="preserve"> RTD("cqg.rtd",,"StudyData", $I$2, "BAR", "", "Time", $I$4,-$A2744,$I$6,$I$10, "","False","T")</f>
        <v/>
      </c>
      <c r="C2744" s="3" t="str">
        <f xml:space="preserve"> RTD("cqg.rtd",,"StudyData", $I$2, "BAR", "", "Open", $I$4, -$A2744, $I$6,$I$10,,$I$8,$I$12)</f>
        <v/>
      </c>
      <c r="D2744" s="3" t="str">
        <f xml:space="preserve"> RTD("cqg.rtd",,"StudyData", $I$2, "BAR", "", "High", $I$4, -$A2744, $I$6,$I$10,,$I$8,$I$12)</f>
        <v/>
      </c>
      <c r="E2744" s="3" t="str">
        <f xml:space="preserve"> RTD("cqg.rtd",,"StudyData", $I$2, "BAR", "", "Low", $I$4, -$A2744, $I$6,$I$10,,$I$8,$I$12)</f>
        <v/>
      </c>
      <c r="F2744" s="3" t="str">
        <f xml:space="preserve"> RTD("cqg.rtd",,"StudyData", $I$2, "BAR", "", "Close", $I$4, -$A2744, $I$6,$I$10,,$I$8,$I$12)</f>
        <v/>
      </c>
    </row>
    <row r="2745" spans="1:6" x14ac:dyDescent="0.3">
      <c r="A2745" s="1">
        <f t="shared" si="42"/>
        <v>2743</v>
      </c>
      <c r="B2745" s="6" t="str">
        <f xml:space="preserve"> RTD("cqg.rtd",,"StudyData", $I$2, "BAR", "", "Time", $I$4,-$A2745,$I$6,$I$10, "","False","T")</f>
        <v/>
      </c>
      <c r="C2745" s="3" t="str">
        <f xml:space="preserve"> RTD("cqg.rtd",,"StudyData", $I$2, "BAR", "", "Open", $I$4, -$A2745, $I$6,$I$10,,$I$8,$I$12)</f>
        <v/>
      </c>
      <c r="D2745" s="3" t="str">
        <f xml:space="preserve"> RTD("cqg.rtd",,"StudyData", $I$2, "BAR", "", "High", $I$4, -$A2745, $I$6,$I$10,,$I$8,$I$12)</f>
        <v/>
      </c>
      <c r="E2745" s="3" t="str">
        <f xml:space="preserve"> RTD("cqg.rtd",,"StudyData", $I$2, "BAR", "", "Low", $I$4, -$A2745, $I$6,$I$10,,$I$8,$I$12)</f>
        <v/>
      </c>
      <c r="F2745" s="3" t="str">
        <f xml:space="preserve"> RTD("cqg.rtd",,"StudyData", $I$2, "BAR", "", "Close", $I$4, -$A2745, $I$6,$I$10,,$I$8,$I$12)</f>
        <v/>
      </c>
    </row>
    <row r="2746" spans="1:6" x14ac:dyDescent="0.3">
      <c r="A2746" s="1">
        <f t="shared" si="42"/>
        <v>2744</v>
      </c>
      <c r="B2746" s="6" t="str">
        <f xml:space="preserve"> RTD("cqg.rtd",,"StudyData", $I$2, "BAR", "", "Time", $I$4,-$A2746,$I$6,$I$10, "","False","T")</f>
        <v/>
      </c>
      <c r="C2746" s="3" t="str">
        <f xml:space="preserve"> RTD("cqg.rtd",,"StudyData", $I$2, "BAR", "", "Open", $I$4, -$A2746, $I$6,$I$10,,$I$8,$I$12)</f>
        <v/>
      </c>
      <c r="D2746" s="3" t="str">
        <f xml:space="preserve"> RTD("cqg.rtd",,"StudyData", $I$2, "BAR", "", "High", $I$4, -$A2746, $I$6,$I$10,,$I$8,$I$12)</f>
        <v/>
      </c>
      <c r="E2746" s="3" t="str">
        <f xml:space="preserve"> RTD("cqg.rtd",,"StudyData", $I$2, "BAR", "", "Low", $I$4, -$A2746, $I$6,$I$10,,$I$8,$I$12)</f>
        <v/>
      </c>
      <c r="F2746" s="3" t="str">
        <f xml:space="preserve"> RTD("cqg.rtd",,"StudyData", $I$2, "BAR", "", "Close", $I$4, -$A2746, $I$6,$I$10,,$I$8,$I$12)</f>
        <v/>
      </c>
    </row>
    <row r="2747" spans="1:6" x14ac:dyDescent="0.3">
      <c r="A2747" s="1">
        <f t="shared" si="42"/>
        <v>2745</v>
      </c>
      <c r="B2747" s="6" t="str">
        <f xml:space="preserve"> RTD("cqg.rtd",,"StudyData", $I$2, "BAR", "", "Time", $I$4,-$A2747,$I$6,$I$10, "","False","T")</f>
        <v/>
      </c>
      <c r="C2747" s="3" t="str">
        <f xml:space="preserve"> RTD("cqg.rtd",,"StudyData", $I$2, "BAR", "", "Open", $I$4, -$A2747, $I$6,$I$10,,$I$8,$I$12)</f>
        <v/>
      </c>
      <c r="D2747" s="3" t="str">
        <f xml:space="preserve"> RTD("cqg.rtd",,"StudyData", $I$2, "BAR", "", "High", $I$4, -$A2747, $I$6,$I$10,,$I$8,$I$12)</f>
        <v/>
      </c>
      <c r="E2747" s="3" t="str">
        <f xml:space="preserve"> RTD("cqg.rtd",,"StudyData", $I$2, "BAR", "", "Low", $I$4, -$A2747, $I$6,$I$10,,$I$8,$I$12)</f>
        <v/>
      </c>
      <c r="F2747" s="3" t="str">
        <f xml:space="preserve"> RTD("cqg.rtd",,"StudyData", $I$2, "BAR", "", "Close", $I$4, -$A2747, $I$6,$I$10,,$I$8,$I$12)</f>
        <v/>
      </c>
    </row>
    <row r="2748" spans="1:6" x14ac:dyDescent="0.3">
      <c r="A2748" s="1">
        <f t="shared" si="42"/>
        <v>2746</v>
      </c>
      <c r="B2748" s="6" t="str">
        <f xml:space="preserve"> RTD("cqg.rtd",,"StudyData", $I$2, "BAR", "", "Time", $I$4,-$A2748,$I$6,$I$10, "","False","T")</f>
        <v/>
      </c>
      <c r="C2748" s="3" t="str">
        <f xml:space="preserve"> RTD("cqg.rtd",,"StudyData", $I$2, "BAR", "", "Open", $I$4, -$A2748, $I$6,$I$10,,$I$8,$I$12)</f>
        <v/>
      </c>
      <c r="D2748" s="3" t="str">
        <f xml:space="preserve"> RTD("cqg.rtd",,"StudyData", $I$2, "BAR", "", "High", $I$4, -$A2748, $I$6,$I$10,,$I$8,$I$12)</f>
        <v/>
      </c>
      <c r="E2748" s="3" t="str">
        <f xml:space="preserve"> RTD("cqg.rtd",,"StudyData", $I$2, "BAR", "", "Low", $I$4, -$A2748, $I$6,$I$10,,$I$8,$I$12)</f>
        <v/>
      </c>
      <c r="F2748" s="3" t="str">
        <f xml:space="preserve"> RTD("cqg.rtd",,"StudyData", $I$2, "BAR", "", "Close", $I$4, -$A2748, $I$6,$I$10,,$I$8,$I$12)</f>
        <v/>
      </c>
    </row>
    <row r="2749" spans="1:6" x14ac:dyDescent="0.3">
      <c r="A2749" s="1">
        <f t="shared" si="42"/>
        <v>2747</v>
      </c>
      <c r="B2749" s="6" t="str">
        <f xml:space="preserve"> RTD("cqg.rtd",,"StudyData", $I$2, "BAR", "", "Time", $I$4,-$A2749,$I$6,$I$10, "","False","T")</f>
        <v/>
      </c>
      <c r="C2749" s="3" t="str">
        <f xml:space="preserve"> RTD("cqg.rtd",,"StudyData", $I$2, "BAR", "", "Open", $I$4, -$A2749, $I$6,$I$10,,$I$8,$I$12)</f>
        <v/>
      </c>
      <c r="D2749" s="3" t="str">
        <f xml:space="preserve"> RTD("cqg.rtd",,"StudyData", $I$2, "BAR", "", "High", $I$4, -$A2749, $I$6,$I$10,,$I$8,$I$12)</f>
        <v/>
      </c>
      <c r="E2749" s="3" t="str">
        <f xml:space="preserve"> RTD("cqg.rtd",,"StudyData", $I$2, "BAR", "", "Low", $I$4, -$A2749, $I$6,$I$10,,$I$8,$I$12)</f>
        <v/>
      </c>
      <c r="F2749" s="3" t="str">
        <f xml:space="preserve"> RTD("cqg.rtd",,"StudyData", $I$2, "BAR", "", "Close", $I$4, -$A2749, $I$6,$I$10,,$I$8,$I$12)</f>
        <v/>
      </c>
    </row>
    <row r="2750" spans="1:6" x14ac:dyDescent="0.3">
      <c r="A2750" s="1">
        <f t="shared" si="42"/>
        <v>2748</v>
      </c>
      <c r="B2750" s="6" t="str">
        <f xml:space="preserve"> RTD("cqg.rtd",,"StudyData", $I$2, "BAR", "", "Time", $I$4,-$A2750,$I$6,$I$10, "","False","T")</f>
        <v/>
      </c>
      <c r="C2750" s="3" t="str">
        <f xml:space="preserve"> RTD("cqg.rtd",,"StudyData", $I$2, "BAR", "", "Open", $I$4, -$A2750, $I$6,$I$10,,$I$8,$I$12)</f>
        <v/>
      </c>
      <c r="D2750" s="3" t="str">
        <f xml:space="preserve"> RTD("cqg.rtd",,"StudyData", $I$2, "BAR", "", "High", $I$4, -$A2750, $I$6,$I$10,,$I$8,$I$12)</f>
        <v/>
      </c>
      <c r="E2750" s="3" t="str">
        <f xml:space="preserve"> RTD("cqg.rtd",,"StudyData", $I$2, "BAR", "", "Low", $I$4, -$A2750, $I$6,$I$10,,$I$8,$I$12)</f>
        <v/>
      </c>
      <c r="F2750" s="3" t="str">
        <f xml:space="preserve"> RTD("cqg.rtd",,"StudyData", $I$2, "BAR", "", "Close", $I$4, -$A2750, $I$6,$I$10,,$I$8,$I$12)</f>
        <v/>
      </c>
    </row>
    <row r="2751" spans="1:6" x14ac:dyDescent="0.3">
      <c r="A2751" s="1">
        <f t="shared" si="42"/>
        <v>2749</v>
      </c>
      <c r="B2751" s="6" t="str">
        <f xml:space="preserve"> RTD("cqg.rtd",,"StudyData", $I$2, "BAR", "", "Time", $I$4,-$A2751,$I$6,$I$10, "","False","T")</f>
        <v/>
      </c>
      <c r="C2751" s="3" t="str">
        <f xml:space="preserve"> RTD("cqg.rtd",,"StudyData", $I$2, "BAR", "", "Open", $I$4, -$A2751, $I$6,$I$10,,$I$8,$I$12)</f>
        <v/>
      </c>
      <c r="D2751" s="3" t="str">
        <f xml:space="preserve"> RTD("cqg.rtd",,"StudyData", $I$2, "BAR", "", "High", $I$4, -$A2751, $I$6,$I$10,,$I$8,$I$12)</f>
        <v/>
      </c>
      <c r="E2751" s="3" t="str">
        <f xml:space="preserve"> RTD("cqg.rtd",,"StudyData", $I$2, "BAR", "", "Low", $I$4, -$A2751, $I$6,$I$10,,$I$8,$I$12)</f>
        <v/>
      </c>
      <c r="F2751" s="3" t="str">
        <f xml:space="preserve"> RTD("cqg.rtd",,"StudyData", $I$2, "BAR", "", "Close", $I$4, -$A2751, $I$6,$I$10,,$I$8,$I$12)</f>
        <v/>
      </c>
    </row>
    <row r="2752" spans="1:6" x14ac:dyDescent="0.3">
      <c r="A2752" s="1">
        <f t="shared" si="42"/>
        <v>2750</v>
      </c>
      <c r="B2752" s="6" t="str">
        <f xml:space="preserve"> RTD("cqg.rtd",,"StudyData", $I$2, "BAR", "", "Time", $I$4,-$A2752,$I$6,$I$10, "","False","T")</f>
        <v/>
      </c>
      <c r="C2752" s="3" t="str">
        <f xml:space="preserve"> RTD("cqg.rtd",,"StudyData", $I$2, "BAR", "", "Open", $I$4, -$A2752, $I$6,$I$10,,$I$8,$I$12)</f>
        <v/>
      </c>
      <c r="D2752" s="3" t="str">
        <f xml:space="preserve"> RTD("cqg.rtd",,"StudyData", $I$2, "BAR", "", "High", $I$4, -$A2752, $I$6,$I$10,,$I$8,$I$12)</f>
        <v/>
      </c>
      <c r="E2752" s="3" t="str">
        <f xml:space="preserve"> RTD("cqg.rtd",,"StudyData", $I$2, "BAR", "", "Low", $I$4, -$A2752, $I$6,$I$10,,$I$8,$I$12)</f>
        <v/>
      </c>
      <c r="F2752" s="3" t="str">
        <f xml:space="preserve"> RTD("cqg.rtd",,"StudyData", $I$2, "BAR", "", "Close", $I$4, -$A2752, $I$6,$I$10,,$I$8,$I$12)</f>
        <v/>
      </c>
    </row>
    <row r="2753" spans="1:6" x14ac:dyDescent="0.3">
      <c r="A2753" s="1">
        <f t="shared" si="42"/>
        <v>2751</v>
      </c>
      <c r="B2753" s="6" t="str">
        <f xml:space="preserve"> RTD("cqg.rtd",,"StudyData", $I$2, "BAR", "", "Time", $I$4,-$A2753,$I$6,$I$10, "","False","T")</f>
        <v/>
      </c>
      <c r="C2753" s="3" t="str">
        <f xml:space="preserve"> RTD("cqg.rtd",,"StudyData", $I$2, "BAR", "", "Open", $I$4, -$A2753, $I$6,$I$10,,$I$8,$I$12)</f>
        <v/>
      </c>
      <c r="D2753" s="3" t="str">
        <f xml:space="preserve"> RTD("cqg.rtd",,"StudyData", $I$2, "BAR", "", "High", $I$4, -$A2753, $I$6,$I$10,,$I$8,$I$12)</f>
        <v/>
      </c>
      <c r="E2753" s="3" t="str">
        <f xml:space="preserve"> RTD("cqg.rtd",,"StudyData", $I$2, "BAR", "", "Low", $I$4, -$A2753, $I$6,$I$10,,$I$8,$I$12)</f>
        <v/>
      </c>
      <c r="F2753" s="3" t="str">
        <f xml:space="preserve"> RTD("cqg.rtd",,"StudyData", $I$2, "BAR", "", "Close", $I$4, -$A2753, $I$6,$I$10,,$I$8,$I$12)</f>
        <v/>
      </c>
    </row>
    <row r="2754" spans="1:6" x14ac:dyDescent="0.3">
      <c r="A2754" s="1">
        <f t="shared" si="42"/>
        <v>2752</v>
      </c>
      <c r="B2754" s="6" t="str">
        <f xml:space="preserve"> RTD("cqg.rtd",,"StudyData", $I$2, "BAR", "", "Time", $I$4,-$A2754,$I$6,$I$10, "","False","T")</f>
        <v/>
      </c>
      <c r="C2754" s="3" t="str">
        <f xml:space="preserve"> RTD("cqg.rtd",,"StudyData", $I$2, "BAR", "", "Open", $I$4, -$A2754, $I$6,$I$10,,$I$8,$I$12)</f>
        <v/>
      </c>
      <c r="D2754" s="3" t="str">
        <f xml:space="preserve"> RTD("cqg.rtd",,"StudyData", $I$2, "BAR", "", "High", $I$4, -$A2754, $I$6,$I$10,,$I$8,$I$12)</f>
        <v/>
      </c>
      <c r="E2754" s="3" t="str">
        <f xml:space="preserve"> RTD("cqg.rtd",,"StudyData", $I$2, "BAR", "", "Low", $I$4, -$A2754, $I$6,$I$10,,$I$8,$I$12)</f>
        <v/>
      </c>
      <c r="F2754" s="3" t="str">
        <f xml:space="preserve"> RTD("cqg.rtd",,"StudyData", $I$2, "BAR", "", "Close", $I$4, -$A2754, $I$6,$I$10,,$I$8,$I$12)</f>
        <v/>
      </c>
    </row>
    <row r="2755" spans="1:6" x14ac:dyDescent="0.3">
      <c r="A2755" s="1">
        <f t="shared" si="42"/>
        <v>2753</v>
      </c>
      <c r="B2755" s="6" t="str">
        <f xml:space="preserve"> RTD("cqg.rtd",,"StudyData", $I$2, "BAR", "", "Time", $I$4,-$A2755,$I$6,$I$10, "","False","T")</f>
        <v/>
      </c>
      <c r="C2755" s="3" t="str">
        <f xml:space="preserve"> RTD("cqg.rtd",,"StudyData", $I$2, "BAR", "", "Open", $I$4, -$A2755, $I$6,$I$10,,$I$8,$I$12)</f>
        <v/>
      </c>
      <c r="D2755" s="3" t="str">
        <f xml:space="preserve"> RTD("cqg.rtd",,"StudyData", $I$2, "BAR", "", "High", $I$4, -$A2755, $I$6,$I$10,,$I$8,$I$12)</f>
        <v/>
      </c>
      <c r="E2755" s="3" t="str">
        <f xml:space="preserve"> RTD("cqg.rtd",,"StudyData", $I$2, "BAR", "", "Low", $I$4, -$A2755, $I$6,$I$10,,$I$8,$I$12)</f>
        <v/>
      </c>
      <c r="F2755" s="3" t="str">
        <f xml:space="preserve"> RTD("cqg.rtd",,"StudyData", $I$2, "BAR", "", "Close", $I$4, -$A2755, $I$6,$I$10,,$I$8,$I$12)</f>
        <v/>
      </c>
    </row>
    <row r="2756" spans="1:6" x14ac:dyDescent="0.3">
      <c r="A2756" s="1">
        <f t="shared" ref="A2756:A2819" si="43">A2755+1</f>
        <v>2754</v>
      </c>
      <c r="B2756" s="6" t="str">
        <f xml:space="preserve"> RTD("cqg.rtd",,"StudyData", $I$2, "BAR", "", "Time", $I$4,-$A2756,$I$6,$I$10, "","False","T")</f>
        <v/>
      </c>
      <c r="C2756" s="3" t="str">
        <f xml:space="preserve"> RTD("cqg.rtd",,"StudyData", $I$2, "BAR", "", "Open", $I$4, -$A2756, $I$6,$I$10,,$I$8,$I$12)</f>
        <v/>
      </c>
      <c r="D2756" s="3" t="str">
        <f xml:space="preserve"> RTD("cqg.rtd",,"StudyData", $I$2, "BAR", "", "High", $I$4, -$A2756, $I$6,$I$10,,$I$8,$I$12)</f>
        <v/>
      </c>
      <c r="E2756" s="3" t="str">
        <f xml:space="preserve"> RTD("cqg.rtd",,"StudyData", $I$2, "BAR", "", "Low", $I$4, -$A2756, $I$6,$I$10,,$I$8,$I$12)</f>
        <v/>
      </c>
      <c r="F2756" s="3" t="str">
        <f xml:space="preserve"> RTD("cqg.rtd",,"StudyData", $I$2, "BAR", "", "Close", $I$4, -$A2756, $I$6,$I$10,,$I$8,$I$12)</f>
        <v/>
      </c>
    </row>
    <row r="2757" spans="1:6" x14ac:dyDescent="0.3">
      <c r="A2757" s="1">
        <f t="shared" si="43"/>
        <v>2755</v>
      </c>
      <c r="B2757" s="6" t="str">
        <f xml:space="preserve"> RTD("cqg.rtd",,"StudyData", $I$2, "BAR", "", "Time", $I$4,-$A2757,$I$6,$I$10, "","False","T")</f>
        <v/>
      </c>
      <c r="C2757" s="3" t="str">
        <f xml:space="preserve"> RTD("cqg.rtd",,"StudyData", $I$2, "BAR", "", "Open", $I$4, -$A2757, $I$6,$I$10,,$I$8,$I$12)</f>
        <v/>
      </c>
      <c r="D2757" s="3" t="str">
        <f xml:space="preserve"> RTD("cqg.rtd",,"StudyData", $I$2, "BAR", "", "High", $I$4, -$A2757, $I$6,$I$10,,$I$8,$I$12)</f>
        <v/>
      </c>
      <c r="E2757" s="3" t="str">
        <f xml:space="preserve"> RTD("cqg.rtd",,"StudyData", $I$2, "BAR", "", "Low", $I$4, -$A2757, $I$6,$I$10,,$I$8,$I$12)</f>
        <v/>
      </c>
      <c r="F2757" s="3" t="str">
        <f xml:space="preserve"> RTD("cqg.rtd",,"StudyData", $I$2, "BAR", "", "Close", $I$4, -$A2757, $I$6,$I$10,,$I$8,$I$12)</f>
        <v/>
      </c>
    </row>
    <row r="2758" spans="1:6" x14ac:dyDescent="0.3">
      <c r="A2758" s="1">
        <f t="shared" si="43"/>
        <v>2756</v>
      </c>
      <c r="B2758" s="6" t="str">
        <f xml:space="preserve"> RTD("cqg.rtd",,"StudyData", $I$2, "BAR", "", "Time", $I$4,-$A2758,$I$6,$I$10, "","False","T")</f>
        <v/>
      </c>
      <c r="C2758" s="3" t="str">
        <f xml:space="preserve"> RTD("cqg.rtd",,"StudyData", $I$2, "BAR", "", "Open", $I$4, -$A2758, $I$6,$I$10,,$I$8,$I$12)</f>
        <v/>
      </c>
      <c r="D2758" s="3" t="str">
        <f xml:space="preserve"> RTD("cqg.rtd",,"StudyData", $I$2, "BAR", "", "High", $I$4, -$A2758, $I$6,$I$10,,$I$8,$I$12)</f>
        <v/>
      </c>
      <c r="E2758" s="3" t="str">
        <f xml:space="preserve"> RTD("cqg.rtd",,"StudyData", $I$2, "BAR", "", "Low", $I$4, -$A2758, $I$6,$I$10,,$I$8,$I$12)</f>
        <v/>
      </c>
      <c r="F2758" s="3" t="str">
        <f xml:space="preserve"> RTD("cqg.rtd",,"StudyData", $I$2, "BAR", "", "Close", $I$4, -$A2758, $I$6,$I$10,,$I$8,$I$12)</f>
        <v/>
      </c>
    </row>
    <row r="2759" spans="1:6" x14ac:dyDescent="0.3">
      <c r="A2759" s="1">
        <f t="shared" si="43"/>
        <v>2757</v>
      </c>
      <c r="B2759" s="6" t="str">
        <f xml:space="preserve"> RTD("cqg.rtd",,"StudyData", $I$2, "BAR", "", "Time", $I$4,-$A2759,$I$6,$I$10, "","False","T")</f>
        <v/>
      </c>
      <c r="C2759" s="3" t="str">
        <f xml:space="preserve"> RTD("cqg.rtd",,"StudyData", $I$2, "BAR", "", "Open", $I$4, -$A2759, $I$6,$I$10,,$I$8,$I$12)</f>
        <v/>
      </c>
      <c r="D2759" s="3" t="str">
        <f xml:space="preserve"> RTD("cqg.rtd",,"StudyData", $I$2, "BAR", "", "High", $I$4, -$A2759, $I$6,$I$10,,$I$8,$I$12)</f>
        <v/>
      </c>
      <c r="E2759" s="3" t="str">
        <f xml:space="preserve"> RTD("cqg.rtd",,"StudyData", $I$2, "BAR", "", "Low", $I$4, -$A2759, $I$6,$I$10,,$I$8,$I$12)</f>
        <v/>
      </c>
      <c r="F2759" s="3" t="str">
        <f xml:space="preserve"> RTD("cqg.rtd",,"StudyData", $I$2, "BAR", "", "Close", $I$4, -$A2759, $I$6,$I$10,,$I$8,$I$12)</f>
        <v/>
      </c>
    </row>
    <row r="2760" spans="1:6" x14ac:dyDescent="0.3">
      <c r="A2760" s="1">
        <f t="shared" si="43"/>
        <v>2758</v>
      </c>
      <c r="B2760" s="6" t="str">
        <f xml:space="preserve"> RTD("cqg.rtd",,"StudyData", $I$2, "BAR", "", "Time", $I$4,-$A2760,$I$6,$I$10, "","False","T")</f>
        <v/>
      </c>
      <c r="C2760" s="3" t="str">
        <f xml:space="preserve"> RTD("cqg.rtd",,"StudyData", $I$2, "BAR", "", "Open", $I$4, -$A2760, $I$6,$I$10,,$I$8,$I$12)</f>
        <v/>
      </c>
      <c r="D2760" s="3" t="str">
        <f xml:space="preserve"> RTD("cqg.rtd",,"StudyData", $I$2, "BAR", "", "High", $I$4, -$A2760, $I$6,$I$10,,$I$8,$I$12)</f>
        <v/>
      </c>
      <c r="E2760" s="3" t="str">
        <f xml:space="preserve"> RTD("cqg.rtd",,"StudyData", $I$2, "BAR", "", "Low", $I$4, -$A2760, $I$6,$I$10,,$I$8,$I$12)</f>
        <v/>
      </c>
      <c r="F2760" s="3" t="str">
        <f xml:space="preserve"> RTD("cqg.rtd",,"StudyData", $I$2, "BAR", "", "Close", $I$4, -$A2760, $I$6,$I$10,,$I$8,$I$12)</f>
        <v/>
      </c>
    </row>
    <row r="2761" spans="1:6" x14ac:dyDescent="0.3">
      <c r="A2761" s="1">
        <f t="shared" si="43"/>
        <v>2759</v>
      </c>
      <c r="B2761" s="6" t="str">
        <f xml:space="preserve"> RTD("cqg.rtd",,"StudyData", $I$2, "BAR", "", "Time", $I$4,-$A2761,$I$6,$I$10, "","False","T")</f>
        <v/>
      </c>
      <c r="C2761" s="3" t="str">
        <f xml:space="preserve"> RTD("cqg.rtd",,"StudyData", $I$2, "BAR", "", "Open", $I$4, -$A2761, $I$6,$I$10,,$I$8,$I$12)</f>
        <v/>
      </c>
      <c r="D2761" s="3" t="str">
        <f xml:space="preserve"> RTD("cqg.rtd",,"StudyData", $I$2, "BAR", "", "High", $I$4, -$A2761, $I$6,$I$10,,$I$8,$I$12)</f>
        <v/>
      </c>
      <c r="E2761" s="3" t="str">
        <f xml:space="preserve"> RTD("cqg.rtd",,"StudyData", $I$2, "BAR", "", "Low", $I$4, -$A2761, $I$6,$I$10,,$I$8,$I$12)</f>
        <v/>
      </c>
      <c r="F2761" s="3" t="str">
        <f xml:space="preserve"> RTD("cqg.rtd",,"StudyData", $I$2, "BAR", "", "Close", $I$4, -$A2761, $I$6,$I$10,,$I$8,$I$12)</f>
        <v/>
      </c>
    </row>
    <row r="2762" spans="1:6" x14ac:dyDescent="0.3">
      <c r="A2762" s="1">
        <f t="shared" si="43"/>
        <v>2760</v>
      </c>
      <c r="B2762" s="6" t="str">
        <f xml:space="preserve"> RTD("cqg.rtd",,"StudyData", $I$2, "BAR", "", "Time", $I$4,-$A2762,$I$6,$I$10, "","False","T")</f>
        <v/>
      </c>
      <c r="C2762" s="3" t="str">
        <f xml:space="preserve"> RTD("cqg.rtd",,"StudyData", $I$2, "BAR", "", "Open", $I$4, -$A2762, $I$6,$I$10,,$I$8,$I$12)</f>
        <v/>
      </c>
      <c r="D2762" s="3" t="str">
        <f xml:space="preserve"> RTD("cqg.rtd",,"StudyData", $I$2, "BAR", "", "High", $I$4, -$A2762, $I$6,$I$10,,$I$8,$I$12)</f>
        <v/>
      </c>
      <c r="E2762" s="3" t="str">
        <f xml:space="preserve"> RTD("cqg.rtd",,"StudyData", $I$2, "BAR", "", "Low", $I$4, -$A2762, $I$6,$I$10,,$I$8,$I$12)</f>
        <v/>
      </c>
      <c r="F2762" s="3" t="str">
        <f xml:space="preserve"> RTD("cqg.rtd",,"StudyData", $I$2, "BAR", "", "Close", $I$4, -$A2762, $I$6,$I$10,,$I$8,$I$12)</f>
        <v/>
      </c>
    </row>
    <row r="2763" spans="1:6" x14ac:dyDescent="0.3">
      <c r="A2763" s="1">
        <f t="shared" si="43"/>
        <v>2761</v>
      </c>
      <c r="B2763" s="6" t="str">
        <f xml:space="preserve"> RTD("cqg.rtd",,"StudyData", $I$2, "BAR", "", "Time", $I$4,-$A2763,$I$6,$I$10, "","False","T")</f>
        <v/>
      </c>
      <c r="C2763" s="3" t="str">
        <f xml:space="preserve"> RTD("cqg.rtd",,"StudyData", $I$2, "BAR", "", "Open", $I$4, -$A2763, $I$6,$I$10,,$I$8,$I$12)</f>
        <v/>
      </c>
      <c r="D2763" s="3" t="str">
        <f xml:space="preserve"> RTD("cqg.rtd",,"StudyData", $I$2, "BAR", "", "High", $I$4, -$A2763, $I$6,$I$10,,$I$8,$I$12)</f>
        <v/>
      </c>
      <c r="E2763" s="3" t="str">
        <f xml:space="preserve"> RTD("cqg.rtd",,"StudyData", $I$2, "BAR", "", "Low", $I$4, -$A2763, $I$6,$I$10,,$I$8,$I$12)</f>
        <v/>
      </c>
      <c r="F2763" s="3" t="str">
        <f xml:space="preserve"> RTD("cqg.rtd",,"StudyData", $I$2, "BAR", "", "Close", $I$4, -$A2763, $I$6,$I$10,,$I$8,$I$12)</f>
        <v/>
      </c>
    </row>
    <row r="2764" spans="1:6" x14ac:dyDescent="0.3">
      <c r="A2764" s="1">
        <f t="shared" si="43"/>
        <v>2762</v>
      </c>
      <c r="B2764" s="6" t="str">
        <f xml:space="preserve"> RTD("cqg.rtd",,"StudyData", $I$2, "BAR", "", "Time", $I$4,-$A2764,$I$6,$I$10, "","False","T")</f>
        <v/>
      </c>
      <c r="C2764" s="3" t="str">
        <f xml:space="preserve"> RTD("cqg.rtd",,"StudyData", $I$2, "BAR", "", "Open", $I$4, -$A2764, $I$6,$I$10,,$I$8,$I$12)</f>
        <v/>
      </c>
      <c r="D2764" s="3" t="str">
        <f xml:space="preserve"> RTD("cqg.rtd",,"StudyData", $I$2, "BAR", "", "High", $I$4, -$A2764, $I$6,$I$10,,$I$8,$I$12)</f>
        <v/>
      </c>
      <c r="E2764" s="3" t="str">
        <f xml:space="preserve"> RTD("cqg.rtd",,"StudyData", $I$2, "BAR", "", "Low", $I$4, -$A2764, $I$6,$I$10,,$I$8,$I$12)</f>
        <v/>
      </c>
      <c r="F2764" s="3" t="str">
        <f xml:space="preserve"> RTD("cqg.rtd",,"StudyData", $I$2, "BAR", "", "Close", $I$4, -$A2764, $I$6,$I$10,,$I$8,$I$12)</f>
        <v/>
      </c>
    </row>
    <row r="2765" spans="1:6" x14ac:dyDescent="0.3">
      <c r="A2765" s="1">
        <f t="shared" si="43"/>
        <v>2763</v>
      </c>
      <c r="B2765" s="6" t="str">
        <f xml:space="preserve"> RTD("cqg.rtd",,"StudyData", $I$2, "BAR", "", "Time", $I$4,-$A2765,$I$6,$I$10, "","False","T")</f>
        <v/>
      </c>
      <c r="C2765" s="3" t="str">
        <f xml:space="preserve"> RTD("cqg.rtd",,"StudyData", $I$2, "BAR", "", "Open", $I$4, -$A2765, $I$6,$I$10,,$I$8,$I$12)</f>
        <v/>
      </c>
      <c r="D2765" s="3" t="str">
        <f xml:space="preserve"> RTD("cqg.rtd",,"StudyData", $I$2, "BAR", "", "High", $I$4, -$A2765, $I$6,$I$10,,$I$8,$I$12)</f>
        <v/>
      </c>
      <c r="E2765" s="3" t="str">
        <f xml:space="preserve"> RTD("cqg.rtd",,"StudyData", $I$2, "BAR", "", "Low", $I$4, -$A2765, $I$6,$I$10,,$I$8,$I$12)</f>
        <v/>
      </c>
      <c r="F2765" s="3" t="str">
        <f xml:space="preserve"> RTD("cqg.rtd",,"StudyData", $I$2, "BAR", "", "Close", $I$4, -$A2765, $I$6,$I$10,,$I$8,$I$12)</f>
        <v/>
      </c>
    </row>
    <row r="2766" spans="1:6" x14ac:dyDescent="0.3">
      <c r="A2766" s="1">
        <f t="shared" si="43"/>
        <v>2764</v>
      </c>
      <c r="B2766" s="6" t="str">
        <f xml:space="preserve"> RTD("cqg.rtd",,"StudyData", $I$2, "BAR", "", "Time", $I$4,-$A2766,$I$6,$I$10, "","False","T")</f>
        <v/>
      </c>
      <c r="C2766" s="3" t="str">
        <f xml:space="preserve"> RTD("cqg.rtd",,"StudyData", $I$2, "BAR", "", "Open", $I$4, -$A2766, $I$6,$I$10,,$I$8,$I$12)</f>
        <v/>
      </c>
      <c r="D2766" s="3" t="str">
        <f xml:space="preserve"> RTD("cqg.rtd",,"StudyData", $I$2, "BAR", "", "High", $I$4, -$A2766, $I$6,$I$10,,$I$8,$I$12)</f>
        <v/>
      </c>
      <c r="E2766" s="3" t="str">
        <f xml:space="preserve"> RTD("cqg.rtd",,"StudyData", $I$2, "BAR", "", "Low", $I$4, -$A2766, $I$6,$I$10,,$I$8,$I$12)</f>
        <v/>
      </c>
      <c r="F2766" s="3" t="str">
        <f xml:space="preserve"> RTD("cqg.rtd",,"StudyData", $I$2, "BAR", "", "Close", $I$4, -$A2766, $I$6,$I$10,,$I$8,$I$12)</f>
        <v/>
      </c>
    </row>
    <row r="2767" spans="1:6" x14ac:dyDescent="0.3">
      <c r="A2767" s="1">
        <f t="shared" si="43"/>
        <v>2765</v>
      </c>
      <c r="B2767" s="6" t="str">
        <f xml:space="preserve"> RTD("cqg.rtd",,"StudyData", $I$2, "BAR", "", "Time", $I$4,-$A2767,$I$6,$I$10, "","False","T")</f>
        <v/>
      </c>
      <c r="C2767" s="3" t="str">
        <f xml:space="preserve"> RTD("cqg.rtd",,"StudyData", $I$2, "BAR", "", "Open", $I$4, -$A2767, $I$6,$I$10,,$I$8,$I$12)</f>
        <v/>
      </c>
      <c r="D2767" s="3" t="str">
        <f xml:space="preserve"> RTD("cqg.rtd",,"StudyData", $I$2, "BAR", "", "High", $I$4, -$A2767, $I$6,$I$10,,$I$8,$I$12)</f>
        <v/>
      </c>
      <c r="E2767" s="3" t="str">
        <f xml:space="preserve"> RTD("cqg.rtd",,"StudyData", $I$2, "BAR", "", "Low", $I$4, -$A2767, $I$6,$I$10,,$I$8,$I$12)</f>
        <v/>
      </c>
      <c r="F2767" s="3" t="str">
        <f xml:space="preserve"> RTD("cqg.rtd",,"StudyData", $I$2, "BAR", "", "Close", $I$4, -$A2767, $I$6,$I$10,,$I$8,$I$12)</f>
        <v/>
      </c>
    </row>
    <row r="2768" spans="1:6" x14ac:dyDescent="0.3">
      <c r="A2768" s="1">
        <f t="shared" si="43"/>
        <v>2766</v>
      </c>
      <c r="B2768" s="6" t="str">
        <f xml:space="preserve"> RTD("cqg.rtd",,"StudyData", $I$2, "BAR", "", "Time", $I$4,-$A2768,$I$6,$I$10, "","False","T")</f>
        <v/>
      </c>
      <c r="C2768" s="3" t="str">
        <f xml:space="preserve"> RTD("cqg.rtd",,"StudyData", $I$2, "BAR", "", "Open", $I$4, -$A2768, $I$6,$I$10,,$I$8,$I$12)</f>
        <v/>
      </c>
      <c r="D2768" s="3" t="str">
        <f xml:space="preserve"> RTD("cqg.rtd",,"StudyData", $I$2, "BAR", "", "High", $I$4, -$A2768, $I$6,$I$10,,$I$8,$I$12)</f>
        <v/>
      </c>
      <c r="E2768" s="3" t="str">
        <f xml:space="preserve"> RTD("cqg.rtd",,"StudyData", $I$2, "BAR", "", "Low", $I$4, -$A2768, $I$6,$I$10,,$I$8,$I$12)</f>
        <v/>
      </c>
      <c r="F2768" s="3" t="str">
        <f xml:space="preserve"> RTD("cqg.rtd",,"StudyData", $I$2, "BAR", "", "Close", $I$4, -$A2768, $I$6,$I$10,,$I$8,$I$12)</f>
        <v/>
      </c>
    </row>
    <row r="2769" spans="1:6" x14ac:dyDescent="0.3">
      <c r="A2769" s="1">
        <f t="shared" si="43"/>
        <v>2767</v>
      </c>
      <c r="B2769" s="6" t="str">
        <f xml:space="preserve"> RTD("cqg.rtd",,"StudyData", $I$2, "BAR", "", "Time", $I$4,-$A2769,$I$6,$I$10, "","False","T")</f>
        <v/>
      </c>
      <c r="C2769" s="3" t="str">
        <f xml:space="preserve"> RTD("cqg.rtd",,"StudyData", $I$2, "BAR", "", "Open", $I$4, -$A2769, $I$6,$I$10,,$I$8,$I$12)</f>
        <v/>
      </c>
      <c r="D2769" s="3" t="str">
        <f xml:space="preserve"> RTD("cqg.rtd",,"StudyData", $I$2, "BAR", "", "High", $I$4, -$A2769, $I$6,$I$10,,$I$8,$I$12)</f>
        <v/>
      </c>
      <c r="E2769" s="3" t="str">
        <f xml:space="preserve"> RTD("cqg.rtd",,"StudyData", $I$2, "BAR", "", "Low", $I$4, -$A2769, $I$6,$I$10,,$I$8,$I$12)</f>
        <v/>
      </c>
      <c r="F2769" s="3" t="str">
        <f xml:space="preserve"> RTD("cqg.rtd",,"StudyData", $I$2, "BAR", "", "Close", $I$4, -$A2769, $I$6,$I$10,,$I$8,$I$12)</f>
        <v/>
      </c>
    </row>
    <row r="2770" spans="1:6" x14ac:dyDescent="0.3">
      <c r="A2770" s="1">
        <f t="shared" si="43"/>
        <v>2768</v>
      </c>
      <c r="B2770" s="6" t="str">
        <f xml:space="preserve"> RTD("cqg.rtd",,"StudyData", $I$2, "BAR", "", "Time", $I$4,-$A2770,$I$6,$I$10, "","False","T")</f>
        <v/>
      </c>
      <c r="C2770" s="3" t="str">
        <f xml:space="preserve"> RTD("cqg.rtd",,"StudyData", $I$2, "BAR", "", "Open", $I$4, -$A2770, $I$6,$I$10,,$I$8,$I$12)</f>
        <v/>
      </c>
      <c r="D2770" s="3" t="str">
        <f xml:space="preserve"> RTD("cqg.rtd",,"StudyData", $I$2, "BAR", "", "High", $I$4, -$A2770, $I$6,$I$10,,$I$8,$I$12)</f>
        <v/>
      </c>
      <c r="E2770" s="3" t="str">
        <f xml:space="preserve"> RTD("cqg.rtd",,"StudyData", $I$2, "BAR", "", "Low", $I$4, -$A2770, $I$6,$I$10,,$I$8,$I$12)</f>
        <v/>
      </c>
      <c r="F2770" s="3" t="str">
        <f xml:space="preserve"> RTD("cqg.rtd",,"StudyData", $I$2, "BAR", "", "Close", $I$4, -$A2770, $I$6,$I$10,,$I$8,$I$12)</f>
        <v/>
      </c>
    </row>
    <row r="2771" spans="1:6" x14ac:dyDescent="0.3">
      <c r="A2771" s="1">
        <f t="shared" si="43"/>
        <v>2769</v>
      </c>
      <c r="B2771" s="6" t="str">
        <f xml:space="preserve"> RTD("cqg.rtd",,"StudyData", $I$2, "BAR", "", "Time", $I$4,-$A2771,$I$6,$I$10, "","False","T")</f>
        <v/>
      </c>
      <c r="C2771" s="3" t="str">
        <f xml:space="preserve"> RTD("cqg.rtd",,"StudyData", $I$2, "BAR", "", "Open", $I$4, -$A2771, $I$6,$I$10,,$I$8,$I$12)</f>
        <v/>
      </c>
      <c r="D2771" s="3" t="str">
        <f xml:space="preserve"> RTD("cqg.rtd",,"StudyData", $I$2, "BAR", "", "High", $I$4, -$A2771, $I$6,$I$10,,$I$8,$I$12)</f>
        <v/>
      </c>
      <c r="E2771" s="3" t="str">
        <f xml:space="preserve"> RTD("cqg.rtd",,"StudyData", $I$2, "BAR", "", "Low", $I$4, -$A2771, $I$6,$I$10,,$I$8,$I$12)</f>
        <v/>
      </c>
      <c r="F2771" s="3" t="str">
        <f xml:space="preserve"> RTD("cqg.rtd",,"StudyData", $I$2, "BAR", "", "Close", $I$4, -$A2771, $I$6,$I$10,,$I$8,$I$12)</f>
        <v/>
      </c>
    </row>
    <row r="2772" spans="1:6" x14ac:dyDescent="0.3">
      <c r="A2772" s="1">
        <f t="shared" si="43"/>
        <v>2770</v>
      </c>
      <c r="B2772" s="6" t="str">
        <f xml:space="preserve"> RTD("cqg.rtd",,"StudyData", $I$2, "BAR", "", "Time", $I$4,-$A2772,$I$6,$I$10, "","False","T")</f>
        <v/>
      </c>
      <c r="C2772" s="3" t="str">
        <f xml:space="preserve"> RTD("cqg.rtd",,"StudyData", $I$2, "BAR", "", "Open", $I$4, -$A2772, $I$6,$I$10,,$I$8,$I$12)</f>
        <v/>
      </c>
      <c r="D2772" s="3" t="str">
        <f xml:space="preserve"> RTD("cqg.rtd",,"StudyData", $I$2, "BAR", "", "High", $I$4, -$A2772, $I$6,$I$10,,$I$8,$I$12)</f>
        <v/>
      </c>
      <c r="E2772" s="3" t="str">
        <f xml:space="preserve"> RTD("cqg.rtd",,"StudyData", $I$2, "BAR", "", "Low", $I$4, -$A2772, $I$6,$I$10,,$I$8,$I$12)</f>
        <v/>
      </c>
      <c r="F2772" s="3" t="str">
        <f xml:space="preserve"> RTD("cqg.rtd",,"StudyData", $I$2, "BAR", "", "Close", $I$4, -$A2772, $I$6,$I$10,,$I$8,$I$12)</f>
        <v/>
      </c>
    </row>
    <row r="2773" spans="1:6" x14ac:dyDescent="0.3">
      <c r="A2773" s="1">
        <f t="shared" si="43"/>
        <v>2771</v>
      </c>
      <c r="B2773" s="6" t="str">
        <f xml:space="preserve"> RTD("cqg.rtd",,"StudyData", $I$2, "BAR", "", "Time", $I$4,-$A2773,$I$6,$I$10, "","False","T")</f>
        <v/>
      </c>
      <c r="C2773" s="3" t="str">
        <f xml:space="preserve"> RTD("cqg.rtd",,"StudyData", $I$2, "BAR", "", "Open", $I$4, -$A2773, $I$6,$I$10,,$I$8,$I$12)</f>
        <v/>
      </c>
      <c r="D2773" s="3" t="str">
        <f xml:space="preserve"> RTD("cqg.rtd",,"StudyData", $I$2, "BAR", "", "High", $I$4, -$A2773, $I$6,$I$10,,$I$8,$I$12)</f>
        <v/>
      </c>
      <c r="E2773" s="3" t="str">
        <f xml:space="preserve"> RTD("cqg.rtd",,"StudyData", $I$2, "BAR", "", "Low", $I$4, -$A2773, $I$6,$I$10,,$I$8,$I$12)</f>
        <v/>
      </c>
      <c r="F2773" s="3" t="str">
        <f xml:space="preserve"> RTD("cqg.rtd",,"StudyData", $I$2, "BAR", "", "Close", $I$4, -$A2773, $I$6,$I$10,,$I$8,$I$12)</f>
        <v/>
      </c>
    </row>
    <row r="2774" spans="1:6" x14ac:dyDescent="0.3">
      <c r="A2774" s="1">
        <f t="shared" si="43"/>
        <v>2772</v>
      </c>
      <c r="B2774" s="6" t="str">
        <f xml:space="preserve"> RTD("cqg.rtd",,"StudyData", $I$2, "BAR", "", "Time", $I$4,-$A2774,$I$6,$I$10, "","False","T")</f>
        <v/>
      </c>
      <c r="C2774" s="3" t="str">
        <f xml:space="preserve"> RTD("cqg.rtd",,"StudyData", $I$2, "BAR", "", "Open", $I$4, -$A2774, $I$6,$I$10,,$I$8,$I$12)</f>
        <v/>
      </c>
      <c r="D2774" s="3" t="str">
        <f xml:space="preserve"> RTD("cqg.rtd",,"StudyData", $I$2, "BAR", "", "High", $I$4, -$A2774, $I$6,$I$10,,$I$8,$I$12)</f>
        <v/>
      </c>
      <c r="E2774" s="3" t="str">
        <f xml:space="preserve"> RTD("cqg.rtd",,"StudyData", $I$2, "BAR", "", "Low", $I$4, -$A2774, $I$6,$I$10,,$I$8,$I$12)</f>
        <v/>
      </c>
      <c r="F2774" s="3" t="str">
        <f xml:space="preserve"> RTD("cqg.rtd",,"StudyData", $I$2, "BAR", "", "Close", $I$4, -$A2774, $I$6,$I$10,,$I$8,$I$12)</f>
        <v/>
      </c>
    </row>
    <row r="2775" spans="1:6" x14ac:dyDescent="0.3">
      <c r="A2775" s="1">
        <f t="shared" si="43"/>
        <v>2773</v>
      </c>
      <c r="B2775" s="6" t="str">
        <f xml:space="preserve"> RTD("cqg.rtd",,"StudyData", $I$2, "BAR", "", "Time", $I$4,-$A2775,$I$6,$I$10, "","False","T")</f>
        <v/>
      </c>
      <c r="C2775" s="3" t="str">
        <f xml:space="preserve"> RTD("cqg.rtd",,"StudyData", $I$2, "BAR", "", "Open", $I$4, -$A2775, $I$6,$I$10,,$I$8,$I$12)</f>
        <v/>
      </c>
      <c r="D2775" s="3" t="str">
        <f xml:space="preserve"> RTD("cqg.rtd",,"StudyData", $I$2, "BAR", "", "High", $I$4, -$A2775, $I$6,$I$10,,$I$8,$I$12)</f>
        <v/>
      </c>
      <c r="E2775" s="3" t="str">
        <f xml:space="preserve"> RTD("cqg.rtd",,"StudyData", $I$2, "BAR", "", "Low", $I$4, -$A2775, $I$6,$I$10,,$I$8,$I$12)</f>
        <v/>
      </c>
      <c r="F2775" s="3" t="str">
        <f xml:space="preserve"> RTD("cqg.rtd",,"StudyData", $I$2, "BAR", "", "Close", $I$4, -$A2775, $I$6,$I$10,,$I$8,$I$12)</f>
        <v/>
      </c>
    </row>
    <row r="2776" spans="1:6" x14ac:dyDescent="0.3">
      <c r="A2776" s="1">
        <f t="shared" si="43"/>
        <v>2774</v>
      </c>
      <c r="B2776" s="6" t="str">
        <f xml:space="preserve"> RTD("cqg.rtd",,"StudyData", $I$2, "BAR", "", "Time", $I$4,-$A2776,$I$6,$I$10, "","False","T")</f>
        <v/>
      </c>
      <c r="C2776" s="3" t="str">
        <f xml:space="preserve"> RTD("cqg.rtd",,"StudyData", $I$2, "BAR", "", "Open", $I$4, -$A2776, $I$6,$I$10,,$I$8,$I$12)</f>
        <v/>
      </c>
      <c r="D2776" s="3" t="str">
        <f xml:space="preserve"> RTD("cqg.rtd",,"StudyData", $I$2, "BAR", "", "High", $I$4, -$A2776, $I$6,$I$10,,$I$8,$I$12)</f>
        <v/>
      </c>
      <c r="E2776" s="3" t="str">
        <f xml:space="preserve"> RTD("cqg.rtd",,"StudyData", $I$2, "BAR", "", "Low", $I$4, -$A2776, $I$6,$I$10,,$I$8,$I$12)</f>
        <v/>
      </c>
      <c r="F2776" s="3" t="str">
        <f xml:space="preserve"> RTD("cqg.rtd",,"StudyData", $I$2, "BAR", "", "Close", $I$4, -$A2776, $I$6,$I$10,,$I$8,$I$12)</f>
        <v/>
      </c>
    </row>
    <row r="2777" spans="1:6" x14ac:dyDescent="0.3">
      <c r="A2777" s="1">
        <f t="shared" si="43"/>
        <v>2775</v>
      </c>
      <c r="B2777" s="6" t="str">
        <f xml:space="preserve"> RTD("cqg.rtd",,"StudyData", $I$2, "BAR", "", "Time", $I$4,-$A2777,$I$6,$I$10, "","False","T")</f>
        <v/>
      </c>
      <c r="C2777" s="3" t="str">
        <f xml:space="preserve"> RTD("cqg.rtd",,"StudyData", $I$2, "BAR", "", "Open", $I$4, -$A2777, $I$6,$I$10,,$I$8,$I$12)</f>
        <v/>
      </c>
      <c r="D2777" s="3" t="str">
        <f xml:space="preserve"> RTD("cqg.rtd",,"StudyData", $I$2, "BAR", "", "High", $I$4, -$A2777, $I$6,$I$10,,$I$8,$I$12)</f>
        <v/>
      </c>
      <c r="E2777" s="3" t="str">
        <f xml:space="preserve"> RTD("cqg.rtd",,"StudyData", $I$2, "BAR", "", "Low", $I$4, -$A2777, $I$6,$I$10,,$I$8,$I$12)</f>
        <v/>
      </c>
      <c r="F2777" s="3" t="str">
        <f xml:space="preserve"> RTD("cqg.rtd",,"StudyData", $I$2, "BAR", "", "Close", $I$4, -$A2777, $I$6,$I$10,,$I$8,$I$12)</f>
        <v/>
      </c>
    </row>
    <row r="2778" spans="1:6" x14ac:dyDescent="0.3">
      <c r="A2778" s="1">
        <f t="shared" si="43"/>
        <v>2776</v>
      </c>
      <c r="B2778" s="6" t="str">
        <f xml:space="preserve"> RTD("cqg.rtd",,"StudyData", $I$2, "BAR", "", "Time", $I$4,-$A2778,$I$6,$I$10, "","False","T")</f>
        <v/>
      </c>
      <c r="C2778" s="3" t="str">
        <f xml:space="preserve"> RTD("cqg.rtd",,"StudyData", $I$2, "BAR", "", "Open", $I$4, -$A2778, $I$6,$I$10,,$I$8,$I$12)</f>
        <v/>
      </c>
      <c r="D2778" s="3" t="str">
        <f xml:space="preserve"> RTD("cqg.rtd",,"StudyData", $I$2, "BAR", "", "High", $I$4, -$A2778, $I$6,$I$10,,$I$8,$I$12)</f>
        <v/>
      </c>
      <c r="E2778" s="3" t="str">
        <f xml:space="preserve"> RTD("cqg.rtd",,"StudyData", $I$2, "BAR", "", "Low", $I$4, -$A2778, $I$6,$I$10,,$I$8,$I$12)</f>
        <v/>
      </c>
      <c r="F2778" s="3" t="str">
        <f xml:space="preserve"> RTD("cqg.rtd",,"StudyData", $I$2, "BAR", "", "Close", $I$4, -$A2778, $I$6,$I$10,,$I$8,$I$12)</f>
        <v/>
      </c>
    </row>
    <row r="2779" spans="1:6" x14ac:dyDescent="0.3">
      <c r="A2779" s="1">
        <f t="shared" si="43"/>
        <v>2777</v>
      </c>
      <c r="B2779" s="6" t="str">
        <f xml:space="preserve"> RTD("cqg.rtd",,"StudyData", $I$2, "BAR", "", "Time", $I$4,-$A2779,$I$6,$I$10, "","False","T")</f>
        <v/>
      </c>
      <c r="C2779" s="3" t="str">
        <f xml:space="preserve"> RTD("cqg.rtd",,"StudyData", $I$2, "BAR", "", "Open", $I$4, -$A2779, $I$6,$I$10,,$I$8,$I$12)</f>
        <v/>
      </c>
      <c r="D2779" s="3" t="str">
        <f xml:space="preserve"> RTD("cqg.rtd",,"StudyData", $I$2, "BAR", "", "High", $I$4, -$A2779, $I$6,$I$10,,$I$8,$I$12)</f>
        <v/>
      </c>
      <c r="E2779" s="3" t="str">
        <f xml:space="preserve"> RTD("cqg.rtd",,"StudyData", $I$2, "BAR", "", "Low", $I$4, -$A2779, $I$6,$I$10,,$I$8,$I$12)</f>
        <v/>
      </c>
      <c r="F2779" s="3" t="str">
        <f xml:space="preserve"> RTD("cqg.rtd",,"StudyData", $I$2, "BAR", "", "Close", $I$4, -$A2779, $I$6,$I$10,,$I$8,$I$12)</f>
        <v/>
      </c>
    </row>
    <row r="2780" spans="1:6" x14ac:dyDescent="0.3">
      <c r="A2780" s="1">
        <f t="shared" si="43"/>
        <v>2778</v>
      </c>
      <c r="B2780" s="6" t="str">
        <f xml:space="preserve"> RTD("cqg.rtd",,"StudyData", $I$2, "BAR", "", "Time", $I$4,-$A2780,$I$6,$I$10, "","False","T")</f>
        <v/>
      </c>
      <c r="C2780" s="3" t="str">
        <f xml:space="preserve"> RTD("cqg.rtd",,"StudyData", $I$2, "BAR", "", "Open", $I$4, -$A2780, $I$6,$I$10,,$I$8,$I$12)</f>
        <v/>
      </c>
      <c r="D2780" s="3" t="str">
        <f xml:space="preserve"> RTD("cqg.rtd",,"StudyData", $I$2, "BAR", "", "High", $I$4, -$A2780, $I$6,$I$10,,$I$8,$I$12)</f>
        <v/>
      </c>
      <c r="E2780" s="3" t="str">
        <f xml:space="preserve"> RTD("cqg.rtd",,"StudyData", $I$2, "BAR", "", "Low", $I$4, -$A2780, $I$6,$I$10,,$I$8,$I$12)</f>
        <v/>
      </c>
      <c r="F2780" s="3" t="str">
        <f xml:space="preserve"> RTD("cqg.rtd",,"StudyData", $I$2, "BAR", "", "Close", $I$4, -$A2780, $I$6,$I$10,,$I$8,$I$12)</f>
        <v/>
      </c>
    </row>
    <row r="2781" spans="1:6" x14ac:dyDescent="0.3">
      <c r="A2781" s="1">
        <f t="shared" si="43"/>
        <v>2779</v>
      </c>
      <c r="B2781" s="6" t="str">
        <f xml:space="preserve"> RTD("cqg.rtd",,"StudyData", $I$2, "BAR", "", "Time", $I$4,-$A2781,$I$6,$I$10, "","False","T")</f>
        <v/>
      </c>
      <c r="C2781" s="3" t="str">
        <f xml:space="preserve"> RTD("cqg.rtd",,"StudyData", $I$2, "BAR", "", "Open", $I$4, -$A2781, $I$6,$I$10,,$I$8,$I$12)</f>
        <v/>
      </c>
      <c r="D2781" s="3" t="str">
        <f xml:space="preserve"> RTD("cqg.rtd",,"StudyData", $I$2, "BAR", "", "High", $I$4, -$A2781, $I$6,$I$10,,$I$8,$I$12)</f>
        <v/>
      </c>
      <c r="E2781" s="3" t="str">
        <f xml:space="preserve"> RTD("cqg.rtd",,"StudyData", $I$2, "BAR", "", "Low", $I$4, -$A2781, $I$6,$I$10,,$I$8,$I$12)</f>
        <v/>
      </c>
      <c r="F2781" s="3" t="str">
        <f xml:space="preserve"> RTD("cqg.rtd",,"StudyData", $I$2, "BAR", "", "Close", $I$4, -$A2781, $I$6,$I$10,,$I$8,$I$12)</f>
        <v/>
      </c>
    </row>
    <row r="2782" spans="1:6" x14ac:dyDescent="0.3">
      <c r="A2782" s="1">
        <f t="shared" si="43"/>
        <v>2780</v>
      </c>
      <c r="B2782" s="6" t="str">
        <f xml:space="preserve"> RTD("cqg.rtd",,"StudyData", $I$2, "BAR", "", "Time", $I$4,-$A2782,$I$6,$I$10, "","False","T")</f>
        <v/>
      </c>
      <c r="C2782" s="3" t="str">
        <f xml:space="preserve"> RTD("cqg.rtd",,"StudyData", $I$2, "BAR", "", "Open", $I$4, -$A2782, $I$6,$I$10,,$I$8,$I$12)</f>
        <v/>
      </c>
      <c r="D2782" s="3" t="str">
        <f xml:space="preserve"> RTD("cqg.rtd",,"StudyData", $I$2, "BAR", "", "High", $I$4, -$A2782, $I$6,$I$10,,$I$8,$I$12)</f>
        <v/>
      </c>
      <c r="E2782" s="3" t="str">
        <f xml:space="preserve"> RTD("cqg.rtd",,"StudyData", $I$2, "BAR", "", "Low", $I$4, -$A2782, $I$6,$I$10,,$I$8,$I$12)</f>
        <v/>
      </c>
      <c r="F2782" s="3" t="str">
        <f xml:space="preserve"> RTD("cqg.rtd",,"StudyData", $I$2, "BAR", "", "Close", $I$4, -$A2782, $I$6,$I$10,,$I$8,$I$12)</f>
        <v/>
      </c>
    </row>
    <row r="2783" spans="1:6" x14ac:dyDescent="0.3">
      <c r="A2783" s="1">
        <f t="shared" si="43"/>
        <v>2781</v>
      </c>
      <c r="B2783" s="6" t="str">
        <f xml:space="preserve"> RTD("cqg.rtd",,"StudyData", $I$2, "BAR", "", "Time", $I$4,-$A2783,$I$6,$I$10, "","False","T")</f>
        <v/>
      </c>
      <c r="C2783" s="3" t="str">
        <f xml:space="preserve"> RTD("cqg.rtd",,"StudyData", $I$2, "BAR", "", "Open", $I$4, -$A2783, $I$6,$I$10,,$I$8,$I$12)</f>
        <v/>
      </c>
      <c r="D2783" s="3" t="str">
        <f xml:space="preserve"> RTD("cqg.rtd",,"StudyData", $I$2, "BAR", "", "High", $I$4, -$A2783, $I$6,$I$10,,$I$8,$I$12)</f>
        <v/>
      </c>
      <c r="E2783" s="3" t="str">
        <f xml:space="preserve"> RTD("cqg.rtd",,"StudyData", $I$2, "BAR", "", "Low", $I$4, -$A2783, $I$6,$I$10,,$I$8,$I$12)</f>
        <v/>
      </c>
      <c r="F2783" s="3" t="str">
        <f xml:space="preserve"> RTD("cqg.rtd",,"StudyData", $I$2, "BAR", "", "Close", $I$4, -$A2783, $I$6,$I$10,,$I$8,$I$12)</f>
        <v/>
      </c>
    </row>
    <row r="2784" spans="1:6" x14ac:dyDescent="0.3">
      <c r="A2784" s="1">
        <f t="shared" si="43"/>
        <v>2782</v>
      </c>
      <c r="B2784" s="6" t="str">
        <f xml:space="preserve"> RTD("cqg.rtd",,"StudyData", $I$2, "BAR", "", "Time", $I$4,-$A2784,$I$6,$I$10, "","False","T")</f>
        <v/>
      </c>
      <c r="C2784" s="3" t="str">
        <f xml:space="preserve"> RTD("cqg.rtd",,"StudyData", $I$2, "BAR", "", "Open", $I$4, -$A2784, $I$6,$I$10,,$I$8,$I$12)</f>
        <v/>
      </c>
      <c r="D2784" s="3" t="str">
        <f xml:space="preserve"> RTD("cqg.rtd",,"StudyData", $I$2, "BAR", "", "High", $I$4, -$A2784, $I$6,$I$10,,$I$8,$I$12)</f>
        <v/>
      </c>
      <c r="E2784" s="3" t="str">
        <f xml:space="preserve"> RTD("cqg.rtd",,"StudyData", $I$2, "BAR", "", "Low", $I$4, -$A2784, $I$6,$I$10,,$I$8,$I$12)</f>
        <v/>
      </c>
      <c r="F2784" s="3" t="str">
        <f xml:space="preserve"> RTD("cqg.rtd",,"StudyData", $I$2, "BAR", "", "Close", $I$4, -$A2784, $I$6,$I$10,,$I$8,$I$12)</f>
        <v/>
      </c>
    </row>
    <row r="2785" spans="1:6" x14ac:dyDescent="0.3">
      <c r="A2785" s="1">
        <f t="shared" si="43"/>
        <v>2783</v>
      </c>
      <c r="B2785" s="6" t="str">
        <f xml:space="preserve"> RTD("cqg.rtd",,"StudyData", $I$2, "BAR", "", "Time", $I$4,-$A2785,$I$6,$I$10, "","False","T")</f>
        <v/>
      </c>
      <c r="C2785" s="3" t="str">
        <f xml:space="preserve"> RTD("cqg.rtd",,"StudyData", $I$2, "BAR", "", "Open", $I$4, -$A2785, $I$6,$I$10,,$I$8,$I$12)</f>
        <v/>
      </c>
      <c r="D2785" s="3" t="str">
        <f xml:space="preserve"> RTD("cqg.rtd",,"StudyData", $I$2, "BAR", "", "High", $I$4, -$A2785, $I$6,$I$10,,$I$8,$I$12)</f>
        <v/>
      </c>
      <c r="E2785" s="3" t="str">
        <f xml:space="preserve"> RTD("cqg.rtd",,"StudyData", $I$2, "BAR", "", "Low", $I$4, -$A2785, $I$6,$I$10,,$I$8,$I$12)</f>
        <v/>
      </c>
      <c r="F2785" s="3" t="str">
        <f xml:space="preserve"> RTD("cqg.rtd",,"StudyData", $I$2, "BAR", "", "Close", $I$4, -$A2785, $I$6,$I$10,,$I$8,$I$12)</f>
        <v/>
      </c>
    </row>
    <row r="2786" spans="1:6" x14ac:dyDescent="0.3">
      <c r="A2786" s="1">
        <f t="shared" si="43"/>
        <v>2784</v>
      </c>
      <c r="B2786" s="6" t="str">
        <f xml:space="preserve"> RTD("cqg.rtd",,"StudyData", $I$2, "BAR", "", "Time", $I$4,-$A2786,$I$6,$I$10, "","False","T")</f>
        <v/>
      </c>
      <c r="C2786" s="3" t="str">
        <f xml:space="preserve"> RTD("cqg.rtd",,"StudyData", $I$2, "BAR", "", "Open", $I$4, -$A2786, $I$6,$I$10,,$I$8,$I$12)</f>
        <v/>
      </c>
      <c r="D2786" s="3" t="str">
        <f xml:space="preserve"> RTD("cqg.rtd",,"StudyData", $I$2, "BAR", "", "High", $I$4, -$A2786, $I$6,$I$10,,$I$8,$I$12)</f>
        <v/>
      </c>
      <c r="E2786" s="3" t="str">
        <f xml:space="preserve"> RTD("cqg.rtd",,"StudyData", $I$2, "BAR", "", "Low", $I$4, -$A2786, $I$6,$I$10,,$I$8,$I$12)</f>
        <v/>
      </c>
      <c r="F2786" s="3" t="str">
        <f xml:space="preserve"> RTD("cqg.rtd",,"StudyData", $I$2, "BAR", "", "Close", $I$4, -$A2786, $I$6,$I$10,,$I$8,$I$12)</f>
        <v/>
      </c>
    </row>
    <row r="2787" spans="1:6" x14ac:dyDescent="0.3">
      <c r="A2787" s="1">
        <f t="shared" si="43"/>
        <v>2785</v>
      </c>
      <c r="B2787" s="6" t="str">
        <f xml:space="preserve"> RTD("cqg.rtd",,"StudyData", $I$2, "BAR", "", "Time", $I$4,-$A2787,$I$6,$I$10, "","False","T")</f>
        <v/>
      </c>
      <c r="C2787" s="3" t="str">
        <f xml:space="preserve"> RTD("cqg.rtd",,"StudyData", $I$2, "BAR", "", "Open", $I$4, -$A2787, $I$6,$I$10,,$I$8,$I$12)</f>
        <v/>
      </c>
      <c r="D2787" s="3" t="str">
        <f xml:space="preserve"> RTD("cqg.rtd",,"StudyData", $I$2, "BAR", "", "High", $I$4, -$A2787, $I$6,$I$10,,$I$8,$I$12)</f>
        <v/>
      </c>
      <c r="E2787" s="3" t="str">
        <f xml:space="preserve"> RTD("cqg.rtd",,"StudyData", $I$2, "BAR", "", "Low", $I$4, -$A2787, $I$6,$I$10,,$I$8,$I$12)</f>
        <v/>
      </c>
      <c r="F2787" s="3" t="str">
        <f xml:space="preserve"> RTD("cqg.rtd",,"StudyData", $I$2, "BAR", "", "Close", $I$4, -$A2787, $I$6,$I$10,,$I$8,$I$12)</f>
        <v/>
      </c>
    </row>
    <row r="2788" spans="1:6" x14ac:dyDescent="0.3">
      <c r="A2788" s="1">
        <f t="shared" si="43"/>
        <v>2786</v>
      </c>
      <c r="B2788" s="6" t="str">
        <f xml:space="preserve"> RTD("cqg.rtd",,"StudyData", $I$2, "BAR", "", "Time", $I$4,-$A2788,$I$6,$I$10, "","False","T")</f>
        <v/>
      </c>
      <c r="C2788" s="3" t="str">
        <f xml:space="preserve"> RTD("cqg.rtd",,"StudyData", $I$2, "BAR", "", "Open", $I$4, -$A2788, $I$6,$I$10,,$I$8,$I$12)</f>
        <v/>
      </c>
      <c r="D2788" s="3" t="str">
        <f xml:space="preserve"> RTD("cqg.rtd",,"StudyData", $I$2, "BAR", "", "High", $I$4, -$A2788, $I$6,$I$10,,$I$8,$I$12)</f>
        <v/>
      </c>
      <c r="E2788" s="3" t="str">
        <f xml:space="preserve"> RTD("cqg.rtd",,"StudyData", $I$2, "BAR", "", "Low", $I$4, -$A2788, $I$6,$I$10,,$I$8,$I$12)</f>
        <v/>
      </c>
      <c r="F2788" s="3" t="str">
        <f xml:space="preserve"> RTD("cqg.rtd",,"StudyData", $I$2, "BAR", "", "Close", $I$4, -$A2788, $I$6,$I$10,,$I$8,$I$12)</f>
        <v/>
      </c>
    </row>
    <row r="2789" spans="1:6" x14ac:dyDescent="0.3">
      <c r="A2789" s="1">
        <f t="shared" si="43"/>
        <v>2787</v>
      </c>
      <c r="B2789" s="6" t="str">
        <f xml:space="preserve"> RTD("cqg.rtd",,"StudyData", $I$2, "BAR", "", "Time", $I$4,-$A2789,$I$6,$I$10, "","False","T")</f>
        <v/>
      </c>
      <c r="C2789" s="3" t="str">
        <f xml:space="preserve"> RTD("cqg.rtd",,"StudyData", $I$2, "BAR", "", "Open", $I$4, -$A2789, $I$6,$I$10,,$I$8,$I$12)</f>
        <v/>
      </c>
      <c r="D2789" s="3" t="str">
        <f xml:space="preserve"> RTD("cqg.rtd",,"StudyData", $I$2, "BAR", "", "High", $I$4, -$A2789, $I$6,$I$10,,$I$8,$I$12)</f>
        <v/>
      </c>
      <c r="E2789" s="3" t="str">
        <f xml:space="preserve"> RTD("cqg.rtd",,"StudyData", $I$2, "BAR", "", "Low", $I$4, -$A2789, $I$6,$I$10,,$I$8,$I$12)</f>
        <v/>
      </c>
      <c r="F2789" s="3" t="str">
        <f xml:space="preserve"> RTD("cqg.rtd",,"StudyData", $I$2, "BAR", "", "Close", $I$4, -$A2789, $I$6,$I$10,,$I$8,$I$12)</f>
        <v/>
      </c>
    </row>
    <row r="2790" spans="1:6" x14ac:dyDescent="0.3">
      <c r="A2790" s="1">
        <f t="shared" si="43"/>
        <v>2788</v>
      </c>
      <c r="B2790" s="6" t="str">
        <f xml:space="preserve"> RTD("cqg.rtd",,"StudyData", $I$2, "BAR", "", "Time", $I$4,-$A2790,$I$6,$I$10, "","False","T")</f>
        <v/>
      </c>
      <c r="C2790" s="3" t="str">
        <f xml:space="preserve"> RTD("cqg.rtd",,"StudyData", $I$2, "BAR", "", "Open", $I$4, -$A2790, $I$6,$I$10,,$I$8,$I$12)</f>
        <v/>
      </c>
      <c r="D2790" s="3" t="str">
        <f xml:space="preserve"> RTD("cqg.rtd",,"StudyData", $I$2, "BAR", "", "High", $I$4, -$A2790, $I$6,$I$10,,$I$8,$I$12)</f>
        <v/>
      </c>
      <c r="E2790" s="3" t="str">
        <f xml:space="preserve"> RTD("cqg.rtd",,"StudyData", $I$2, "BAR", "", "Low", $I$4, -$A2790, $I$6,$I$10,,$I$8,$I$12)</f>
        <v/>
      </c>
      <c r="F2790" s="3" t="str">
        <f xml:space="preserve"> RTD("cqg.rtd",,"StudyData", $I$2, "BAR", "", "Close", $I$4, -$A2790, $I$6,$I$10,,$I$8,$I$12)</f>
        <v/>
      </c>
    </row>
    <row r="2791" spans="1:6" x14ac:dyDescent="0.3">
      <c r="A2791" s="1">
        <f t="shared" si="43"/>
        <v>2789</v>
      </c>
      <c r="B2791" s="6" t="str">
        <f xml:space="preserve"> RTD("cqg.rtd",,"StudyData", $I$2, "BAR", "", "Time", $I$4,-$A2791,$I$6,$I$10, "","False","T")</f>
        <v/>
      </c>
      <c r="C2791" s="3" t="str">
        <f xml:space="preserve"> RTD("cqg.rtd",,"StudyData", $I$2, "BAR", "", "Open", $I$4, -$A2791, $I$6,$I$10,,$I$8,$I$12)</f>
        <v/>
      </c>
      <c r="D2791" s="3" t="str">
        <f xml:space="preserve"> RTD("cqg.rtd",,"StudyData", $I$2, "BAR", "", "High", $I$4, -$A2791, $I$6,$I$10,,$I$8,$I$12)</f>
        <v/>
      </c>
      <c r="E2791" s="3" t="str">
        <f xml:space="preserve"> RTD("cqg.rtd",,"StudyData", $I$2, "BAR", "", "Low", $I$4, -$A2791, $I$6,$I$10,,$I$8,$I$12)</f>
        <v/>
      </c>
      <c r="F2791" s="3" t="str">
        <f xml:space="preserve"> RTD("cqg.rtd",,"StudyData", $I$2, "BAR", "", "Close", $I$4, -$A2791, $I$6,$I$10,,$I$8,$I$12)</f>
        <v/>
      </c>
    </row>
    <row r="2792" spans="1:6" x14ac:dyDescent="0.3">
      <c r="A2792" s="1">
        <f t="shared" si="43"/>
        <v>2790</v>
      </c>
      <c r="B2792" s="6" t="str">
        <f xml:space="preserve"> RTD("cqg.rtd",,"StudyData", $I$2, "BAR", "", "Time", $I$4,-$A2792,$I$6,$I$10, "","False","T")</f>
        <v/>
      </c>
      <c r="C2792" s="3" t="str">
        <f xml:space="preserve"> RTD("cqg.rtd",,"StudyData", $I$2, "BAR", "", "Open", $I$4, -$A2792, $I$6,$I$10,,$I$8,$I$12)</f>
        <v/>
      </c>
      <c r="D2792" s="3" t="str">
        <f xml:space="preserve"> RTD("cqg.rtd",,"StudyData", $I$2, "BAR", "", "High", $I$4, -$A2792, $I$6,$I$10,,$I$8,$I$12)</f>
        <v/>
      </c>
      <c r="E2792" s="3" t="str">
        <f xml:space="preserve"> RTD("cqg.rtd",,"StudyData", $I$2, "BAR", "", "Low", $I$4, -$A2792, $I$6,$I$10,,$I$8,$I$12)</f>
        <v/>
      </c>
      <c r="F2792" s="3" t="str">
        <f xml:space="preserve"> RTD("cqg.rtd",,"StudyData", $I$2, "BAR", "", "Close", $I$4, -$A2792, $I$6,$I$10,,$I$8,$I$12)</f>
        <v/>
      </c>
    </row>
    <row r="2793" spans="1:6" x14ac:dyDescent="0.3">
      <c r="A2793" s="1">
        <f t="shared" si="43"/>
        <v>2791</v>
      </c>
      <c r="B2793" s="6" t="str">
        <f xml:space="preserve"> RTD("cqg.rtd",,"StudyData", $I$2, "BAR", "", "Time", $I$4,-$A2793,$I$6,$I$10, "","False","T")</f>
        <v/>
      </c>
      <c r="C2793" s="3" t="str">
        <f xml:space="preserve"> RTD("cqg.rtd",,"StudyData", $I$2, "BAR", "", "Open", $I$4, -$A2793, $I$6,$I$10,,$I$8,$I$12)</f>
        <v/>
      </c>
      <c r="D2793" s="3" t="str">
        <f xml:space="preserve"> RTD("cqg.rtd",,"StudyData", $I$2, "BAR", "", "High", $I$4, -$A2793, $I$6,$I$10,,$I$8,$I$12)</f>
        <v/>
      </c>
      <c r="E2793" s="3" t="str">
        <f xml:space="preserve"> RTD("cqg.rtd",,"StudyData", $I$2, "BAR", "", "Low", $I$4, -$A2793, $I$6,$I$10,,$I$8,$I$12)</f>
        <v/>
      </c>
      <c r="F2793" s="3" t="str">
        <f xml:space="preserve"> RTD("cqg.rtd",,"StudyData", $I$2, "BAR", "", "Close", $I$4, -$A2793, $I$6,$I$10,,$I$8,$I$12)</f>
        <v/>
      </c>
    </row>
    <row r="2794" spans="1:6" x14ac:dyDescent="0.3">
      <c r="A2794" s="1">
        <f t="shared" si="43"/>
        <v>2792</v>
      </c>
      <c r="B2794" s="6" t="str">
        <f xml:space="preserve"> RTD("cqg.rtd",,"StudyData", $I$2, "BAR", "", "Time", $I$4,-$A2794,$I$6,$I$10, "","False","T")</f>
        <v/>
      </c>
      <c r="C2794" s="3" t="str">
        <f xml:space="preserve"> RTD("cqg.rtd",,"StudyData", $I$2, "BAR", "", "Open", $I$4, -$A2794, $I$6,$I$10,,$I$8,$I$12)</f>
        <v/>
      </c>
      <c r="D2794" s="3" t="str">
        <f xml:space="preserve"> RTD("cqg.rtd",,"StudyData", $I$2, "BAR", "", "High", $I$4, -$A2794, $I$6,$I$10,,$I$8,$I$12)</f>
        <v/>
      </c>
      <c r="E2794" s="3" t="str">
        <f xml:space="preserve"> RTD("cqg.rtd",,"StudyData", $I$2, "BAR", "", "Low", $I$4, -$A2794, $I$6,$I$10,,$I$8,$I$12)</f>
        <v/>
      </c>
      <c r="F2794" s="3" t="str">
        <f xml:space="preserve"> RTD("cqg.rtd",,"StudyData", $I$2, "BAR", "", "Close", $I$4, -$A2794, $I$6,$I$10,,$I$8,$I$12)</f>
        <v/>
      </c>
    </row>
    <row r="2795" spans="1:6" x14ac:dyDescent="0.3">
      <c r="A2795" s="1">
        <f t="shared" si="43"/>
        <v>2793</v>
      </c>
      <c r="B2795" s="6" t="str">
        <f xml:space="preserve"> RTD("cqg.rtd",,"StudyData", $I$2, "BAR", "", "Time", $I$4,-$A2795,$I$6,$I$10, "","False","T")</f>
        <v/>
      </c>
      <c r="C2795" s="3" t="str">
        <f xml:space="preserve"> RTD("cqg.rtd",,"StudyData", $I$2, "BAR", "", "Open", $I$4, -$A2795, $I$6,$I$10,,$I$8,$I$12)</f>
        <v/>
      </c>
      <c r="D2795" s="3" t="str">
        <f xml:space="preserve"> RTD("cqg.rtd",,"StudyData", $I$2, "BAR", "", "High", $I$4, -$A2795, $I$6,$I$10,,$I$8,$I$12)</f>
        <v/>
      </c>
      <c r="E2795" s="3" t="str">
        <f xml:space="preserve"> RTD("cqg.rtd",,"StudyData", $I$2, "BAR", "", "Low", $I$4, -$A2795, $I$6,$I$10,,$I$8,$I$12)</f>
        <v/>
      </c>
      <c r="F2795" s="3" t="str">
        <f xml:space="preserve"> RTD("cqg.rtd",,"StudyData", $I$2, "BAR", "", "Close", $I$4, -$A2795, $I$6,$I$10,,$I$8,$I$12)</f>
        <v/>
      </c>
    </row>
    <row r="2796" spans="1:6" x14ac:dyDescent="0.3">
      <c r="A2796" s="1">
        <f t="shared" si="43"/>
        <v>2794</v>
      </c>
      <c r="B2796" s="6" t="str">
        <f xml:space="preserve"> RTD("cqg.rtd",,"StudyData", $I$2, "BAR", "", "Time", $I$4,-$A2796,$I$6,$I$10, "","False","T")</f>
        <v/>
      </c>
      <c r="C2796" s="3" t="str">
        <f xml:space="preserve"> RTD("cqg.rtd",,"StudyData", $I$2, "BAR", "", "Open", $I$4, -$A2796, $I$6,$I$10,,$I$8,$I$12)</f>
        <v/>
      </c>
      <c r="D2796" s="3" t="str">
        <f xml:space="preserve"> RTD("cqg.rtd",,"StudyData", $I$2, "BAR", "", "High", $I$4, -$A2796, $I$6,$I$10,,$I$8,$I$12)</f>
        <v/>
      </c>
      <c r="E2796" s="3" t="str">
        <f xml:space="preserve"> RTD("cqg.rtd",,"StudyData", $I$2, "BAR", "", "Low", $I$4, -$A2796, $I$6,$I$10,,$I$8,$I$12)</f>
        <v/>
      </c>
      <c r="F2796" s="3" t="str">
        <f xml:space="preserve"> RTD("cqg.rtd",,"StudyData", $I$2, "BAR", "", "Close", $I$4, -$A2796, $I$6,$I$10,,$I$8,$I$12)</f>
        <v/>
      </c>
    </row>
    <row r="2797" spans="1:6" x14ac:dyDescent="0.3">
      <c r="A2797" s="1">
        <f t="shared" si="43"/>
        <v>2795</v>
      </c>
      <c r="B2797" s="6" t="str">
        <f xml:space="preserve"> RTD("cqg.rtd",,"StudyData", $I$2, "BAR", "", "Time", $I$4,-$A2797,$I$6,$I$10, "","False","T")</f>
        <v/>
      </c>
      <c r="C2797" s="3" t="str">
        <f xml:space="preserve"> RTD("cqg.rtd",,"StudyData", $I$2, "BAR", "", "Open", $I$4, -$A2797, $I$6,$I$10,,$I$8,$I$12)</f>
        <v/>
      </c>
      <c r="D2797" s="3" t="str">
        <f xml:space="preserve"> RTD("cqg.rtd",,"StudyData", $I$2, "BAR", "", "High", $I$4, -$A2797, $I$6,$I$10,,$I$8,$I$12)</f>
        <v/>
      </c>
      <c r="E2797" s="3" t="str">
        <f xml:space="preserve"> RTD("cqg.rtd",,"StudyData", $I$2, "BAR", "", "Low", $I$4, -$A2797, $I$6,$I$10,,$I$8,$I$12)</f>
        <v/>
      </c>
      <c r="F2797" s="3" t="str">
        <f xml:space="preserve"> RTD("cqg.rtd",,"StudyData", $I$2, "BAR", "", "Close", $I$4, -$A2797, $I$6,$I$10,,$I$8,$I$12)</f>
        <v/>
      </c>
    </row>
    <row r="2798" spans="1:6" x14ac:dyDescent="0.3">
      <c r="A2798" s="1">
        <f t="shared" si="43"/>
        <v>2796</v>
      </c>
      <c r="B2798" s="6" t="str">
        <f xml:space="preserve"> RTD("cqg.rtd",,"StudyData", $I$2, "BAR", "", "Time", $I$4,-$A2798,$I$6,$I$10, "","False","T")</f>
        <v/>
      </c>
      <c r="C2798" s="3" t="str">
        <f xml:space="preserve"> RTD("cqg.rtd",,"StudyData", $I$2, "BAR", "", "Open", $I$4, -$A2798, $I$6,$I$10,,$I$8,$I$12)</f>
        <v/>
      </c>
      <c r="D2798" s="3" t="str">
        <f xml:space="preserve"> RTD("cqg.rtd",,"StudyData", $I$2, "BAR", "", "High", $I$4, -$A2798, $I$6,$I$10,,$I$8,$I$12)</f>
        <v/>
      </c>
      <c r="E2798" s="3" t="str">
        <f xml:space="preserve"> RTD("cqg.rtd",,"StudyData", $I$2, "BAR", "", "Low", $I$4, -$A2798, $I$6,$I$10,,$I$8,$I$12)</f>
        <v/>
      </c>
      <c r="F2798" s="3" t="str">
        <f xml:space="preserve"> RTD("cqg.rtd",,"StudyData", $I$2, "BAR", "", "Close", $I$4, -$A2798, $I$6,$I$10,,$I$8,$I$12)</f>
        <v/>
      </c>
    </row>
    <row r="2799" spans="1:6" x14ac:dyDescent="0.3">
      <c r="A2799" s="1">
        <f t="shared" si="43"/>
        <v>2797</v>
      </c>
      <c r="B2799" s="6" t="str">
        <f xml:space="preserve"> RTD("cqg.rtd",,"StudyData", $I$2, "BAR", "", "Time", $I$4,-$A2799,$I$6,$I$10, "","False","T")</f>
        <v/>
      </c>
      <c r="C2799" s="3" t="str">
        <f xml:space="preserve"> RTD("cqg.rtd",,"StudyData", $I$2, "BAR", "", "Open", $I$4, -$A2799, $I$6,$I$10,,$I$8,$I$12)</f>
        <v/>
      </c>
      <c r="D2799" s="3" t="str">
        <f xml:space="preserve"> RTD("cqg.rtd",,"StudyData", $I$2, "BAR", "", "High", $I$4, -$A2799, $I$6,$I$10,,$I$8,$I$12)</f>
        <v/>
      </c>
      <c r="E2799" s="3" t="str">
        <f xml:space="preserve"> RTD("cqg.rtd",,"StudyData", $I$2, "BAR", "", "Low", $I$4, -$A2799, $I$6,$I$10,,$I$8,$I$12)</f>
        <v/>
      </c>
      <c r="F2799" s="3" t="str">
        <f xml:space="preserve"> RTD("cqg.rtd",,"StudyData", $I$2, "BAR", "", "Close", $I$4, -$A2799, $I$6,$I$10,,$I$8,$I$12)</f>
        <v/>
      </c>
    </row>
    <row r="2800" spans="1:6" x14ac:dyDescent="0.3">
      <c r="A2800" s="1">
        <f t="shared" si="43"/>
        <v>2798</v>
      </c>
      <c r="B2800" s="6" t="str">
        <f xml:space="preserve"> RTD("cqg.rtd",,"StudyData", $I$2, "BAR", "", "Time", $I$4,-$A2800,$I$6,$I$10, "","False","T")</f>
        <v/>
      </c>
      <c r="C2800" s="3" t="str">
        <f xml:space="preserve"> RTD("cqg.rtd",,"StudyData", $I$2, "BAR", "", "Open", $I$4, -$A2800, $I$6,$I$10,,$I$8,$I$12)</f>
        <v/>
      </c>
      <c r="D2800" s="3" t="str">
        <f xml:space="preserve"> RTD("cqg.rtd",,"StudyData", $I$2, "BAR", "", "High", $I$4, -$A2800, $I$6,$I$10,,$I$8,$I$12)</f>
        <v/>
      </c>
      <c r="E2800" s="3" t="str">
        <f xml:space="preserve"> RTD("cqg.rtd",,"StudyData", $I$2, "BAR", "", "Low", $I$4, -$A2800, $I$6,$I$10,,$I$8,$I$12)</f>
        <v/>
      </c>
      <c r="F2800" s="3" t="str">
        <f xml:space="preserve"> RTD("cqg.rtd",,"StudyData", $I$2, "BAR", "", "Close", $I$4, -$A2800, $I$6,$I$10,,$I$8,$I$12)</f>
        <v/>
      </c>
    </row>
    <row r="2801" spans="1:6" x14ac:dyDescent="0.3">
      <c r="A2801" s="1">
        <f t="shared" si="43"/>
        <v>2799</v>
      </c>
      <c r="B2801" s="6" t="str">
        <f xml:space="preserve"> RTD("cqg.rtd",,"StudyData", $I$2, "BAR", "", "Time", $I$4,-$A2801,$I$6,$I$10, "","False","T")</f>
        <v/>
      </c>
      <c r="C2801" s="3" t="str">
        <f xml:space="preserve"> RTD("cqg.rtd",,"StudyData", $I$2, "BAR", "", "Open", $I$4, -$A2801, $I$6,$I$10,,$I$8,$I$12)</f>
        <v/>
      </c>
      <c r="D2801" s="3" t="str">
        <f xml:space="preserve"> RTD("cqg.rtd",,"StudyData", $I$2, "BAR", "", "High", $I$4, -$A2801, $I$6,$I$10,,$I$8,$I$12)</f>
        <v/>
      </c>
      <c r="E2801" s="3" t="str">
        <f xml:space="preserve"> RTD("cqg.rtd",,"StudyData", $I$2, "BAR", "", "Low", $I$4, -$A2801, $I$6,$I$10,,$I$8,$I$12)</f>
        <v/>
      </c>
      <c r="F2801" s="3" t="str">
        <f xml:space="preserve"> RTD("cqg.rtd",,"StudyData", $I$2, "BAR", "", "Close", $I$4, -$A2801, $I$6,$I$10,,$I$8,$I$12)</f>
        <v/>
      </c>
    </row>
    <row r="2802" spans="1:6" x14ac:dyDescent="0.3">
      <c r="A2802" s="1">
        <f t="shared" si="43"/>
        <v>2800</v>
      </c>
      <c r="B2802" s="6" t="str">
        <f xml:space="preserve"> RTD("cqg.rtd",,"StudyData", $I$2, "BAR", "", "Time", $I$4,-$A2802,$I$6,$I$10, "","False","T")</f>
        <v/>
      </c>
      <c r="C2802" s="3" t="str">
        <f xml:space="preserve"> RTD("cqg.rtd",,"StudyData", $I$2, "BAR", "", "Open", $I$4, -$A2802, $I$6,$I$10,,$I$8,$I$12)</f>
        <v/>
      </c>
      <c r="D2802" s="3" t="str">
        <f xml:space="preserve"> RTD("cqg.rtd",,"StudyData", $I$2, "BAR", "", "High", $I$4, -$A2802, $I$6,$I$10,,$I$8,$I$12)</f>
        <v/>
      </c>
      <c r="E2802" s="3" t="str">
        <f xml:space="preserve"> RTD("cqg.rtd",,"StudyData", $I$2, "BAR", "", "Low", $I$4, -$A2802, $I$6,$I$10,,$I$8,$I$12)</f>
        <v/>
      </c>
      <c r="F2802" s="3" t="str">
        <f xml:space="preserve"> RTD("cqg.rtd",,"StudyData", $I$2, "BAR", "", "Close", $I$4, -$A2802, $I$6,$I$10,,$I$8,$I$12)</f>
        <v/>
      </c>
    </row>
    <row r="2803" spans="1:6" x14ac:dyDescent="0.3">
      <c r="A2803" s="1">
        <f t="shared" si="43"/>
        <v>2801</v>
      </c>
      <c r="B2803" s="6" t="str">
        <f xml:space="preserve"> RTD("cqg.rtd",,"StudyData", $I$2, "BAR", "", "Time", $I$4,-$A2803,$I$6,$I$10, "","False","T")</f>
        <v/>
      </c>
      <c r="C2803" s="3" t="str">
        <f xml:space="preserve"> RTD("cqg.rtd",,"StudyData", $I$2, "BAR", "", "Open", $I$4, -$A2803, $I$6,$I$10,,$I$8,$I$12)</f>
        <v/>
      </c>
      <c r="D2803" s="3" t="str">
        <f xml:space="preserve"> RTD("cqg.rtd",,"StudyData", $I$2, "BAR", "", "High", $I$4, -$A2803, $I$6,$I$10,,$I$8,$I$12)</f>
        <v/>
      </c>
      <c r="E2803" s="3" t="str">
        <f xml:space="preserve"> RTD("cqg.rtd",,"StudyData", $I$2, "BAR", "", "Low", $I$4, -$A2803, $I$6,$I$10,,$I$8,$I$12)</f>
        <v/>
      </c>
      <c r="F2803" s="3" t="str">
        <f xml:space="preserve"> RTD("cqg.rtd",,"StudyData", $I$2, "BAR", "", "Close", $I$4, -$A2803, $I$6,$I$10,,$I$8,$I$12)</f>
        <v/>
      </c>
    </row>
    <row r="2804" spans="1:6" x14ac:dyDescent="0.3">
      <c r="A2804" s="1">
        <f t="shared" si="43"/>
        <v>2802</v>
      </c>
      <c r="B2804" s="6" t="str">
        <f xml:space="preserve"> RTD("cqg.rtd",,"StudyData", $I$2, "BAR", "", "Time", $I$4,-$A2804,$I$6,$I$10, "","False","T")</f>
        <v/>
      </c>
      <c r="C2804" s="3" t="str">
        <f xml:space="preserve"> RTD("cqg.rtd",,"StudyData", $I$2, "BAR", "", "Open", $I$4, -$A2804, $I$6,$I$10,,$I$8,$I$12)</f>
        <v/>
      </c>
      <c r="D2804" s="3" t="str">
        <f xml:space="preserve"> RTD("cqg.rtd",,"StudyData", $I$2, "BAR", "", "High", $I$4, -$A2804, $I$6,$I$10,,$I$8,$I$12)</f>
        <v/>
      </c>
      <c r="E2804" s="3" t="str">
        <f xml:space="preserve"> RTD("cqg.rtd",,"StudyData", $I$2, "BAR", "", "Low", $I$4, -$A2804, $I$6,$I$10,,$I$8,$I$12)</f>
        <v/>
      </c>
      <c r="F2804" s="3" t="str">
        <f xml:space="preserve"> RTD("cqg.rtd",,"StudyData", $I$2, "BAR", "", "Close", $I$4, -$A2804, $I$6,$I$10,,$I$8,$I$12)</f>
        <v/>
      </c>
    </row>
    <row r="2805" spans="1:6" x14ac:dyDescent="0.3">
      <c r="A2805" s="1">
        <f t="shared" si="43"/>
        <v>2803</v>
      </c>
      <c r="B2805" s="6" t="str">
        <f xml:space="preserve"> RTD("cqg.rtd",,"StudyData", $I$2, "BAR", "", "Time", $I$4,-$A2805,$I$6,$I$10, "","False","T")</f>
        <v/>
      </c>
      <c r="C2805" s="3" t="str">
        <f xml:space="preserve"> RTD("cqg.rtd",,"StudyData", $I$2, "BAR", "", "Open", $I$4, -$A2805, $I$6,$I$10,,$I$8,$I$12)</f>
        <v/>
      </c>
      <c r="D2805" s="3" t="str">
        <f xml:space="preserve"> RTD("cqg.rtd",,"StudyData", $I$2, "BAR", "", "High", $I$4, -$A2805, $I$6,$I$10,,$I$8,$I$12)</f>
        <v/>
      </c>
      <c r="E2805" s="3" t="str">
        <f xml:space="preserve"> RTD("cqg.rtd",,"StudyData", $I$2, "BAR", "", "Low", $I$4, -$A2805, $I$6,$I$10,,$I$8,$I$12)</f>
        <v/>
      </c>
      <c r="F2805" s="3" t="str">
        <f xml:space="preserve"> RTD("cqg.rtd",,"StudyData", $I$2, "BAR", "", "Close", $I$4, -$A2805, $I$6,$I$10,,$I$8,$I$12)</f>
        <v/>
      </c>
    </row>
    <row r="2806" spans="1:6" x14ac:dyDescent="0.3">
      <c r="A2806" s="1">
        <f t="shared" si="43"/>
        <v>2804</v>
      </c>
      <c r="B2806" s="6" t="str">
        <f xml:space="preserve"> RTD("cqg.rtd",,"StudyData", $I$2, "BAR", "", "Time", $I$4,-$A2806,$I$6,$I$10, "","False","T")</f>
        <v/>
      </c>
      <c r="C2806" s="3" t="str">
        <f xml:space="preserve"> RTD("cqg.rtd",,"StudyData", $I$2, "BAR", "", "Open", $I$4, -$A2806, $I$6,$I$10,,$I$8,$I$12)</f>
        <v/>
      </c>
      <c r="D2806" s="3" t="str">
        <f xml:space="preserve"> RTD("cqg.rtd",,"StudyData", $I$2, "BAR", "", "High", $I$4, -$A2806, $I$6,$I$10,,$I$8,$I$12)</f>
        <v/>
      </c>
      <c r="E2806" s="3" t="str">
        <f xml:space="preserve"> RTD("cqg.rtd",,"StudyData", $I$2, "BAR", "", "Low", $I$4, -$A2806, $I$6,$I$10,,$I$8,$I$12)</f>
        <v/>
      </c>
      <c r="F2806" s="3" t="str">
        <f xml:space="preserve"> RTD("cqg.rtd",,"StudyData", $I$2, "BAR", "", "Close", $I$4, -$A2806, $I$6,$I$10,,$I$8,$I$12)</f>
        <v/>
      </c>
    </row>
    <row r="2807" spans="1:6" x14ac:dyDescent="0.3">
      <c r="A2807" s="1">
        <f t="shared" si="43"/>
        <v>2805</v>
      </c>
      <c r="B2807" s="6" t="str">
        <f xml:space="preserve"> RTD("cqg.rtd",,"StudyData", $I$2, "BAR", "", "Time", $I$4,-$A2807,$I$6,$I$10, "","False","T")</f>
        <v/>
      </c>
      <c r="C2807" s="3" t="str">
        <f xml:space="preserve"> RTD("cqg.rtd",,"StudyData", $I$2, "BAR", "", "Open", $I$4, -$A2807, $I$6,$I$10,,$I$8,$I$12)</f>
        <v/>
      </c>
      <c r="D2807" s="3" t="str">
        <f xml:space="preserve"> RTD("cqg.rtd",,"StudyData", $I$2, "BAR", "", "High", $I$4, -$A2807, $I$6,$I$10,,$I$8,$I$12)</f>
        <v/>
      </c>
      <c r="E2807" s="3" t="str">
        <f xml:space="preserve"> RTD("cqg.rtd",,"StudyData", $I$2, "BAR", "", "Low", $I$4, -$A2807, $I$6,$I$10,,$I$8,$I$12)</f>
        <v/>
      </c>
      <c r="F2807" s="3" t="str">
        <f xml:space="preserve"> RTD("cqg.rtd",,"StudyData", $I$2, "BAR", "", "Close", $I$4, -$A2807, $I$6,$I$10,,$I$8,$I$12)</f>
        <v/>
      </c>
    </row>
    <row r="2808" spans="1:6" x14ac:dyDescent="0.3">
      <c r="A2808" s="1">
        <f t="shared" si="43"/>
        <v>2806</v>
      </c>
      <c r="B2808" s="6" t="str">
        <f xml:space="preserve"> RTD("cqg.rtd",,"StudyData", $I$2, "BAR", "", "Time", $I$4,-$A2808,$I$6,$I$10, "","False","T")</f>
        <v/>
      </c>
      <c r="C2808" s="3" t="str">
        <f xml:space="preserve"> RTD("cqg.rtd",,"StudyData", $I$2, "BAR", "", "Open", $I$4, -$A2808, $I$6,$I$10,,$I$8,$I$12)</f>
        <v/>
      </c>
      <c r="D2808" s="3" t="str">
        <f xml:space="preserve"> RTD("cqg.rtd",,"StudyData", $I$2, "BAR", "", "High", $I$4, -$A2808, $I$6,$I$10,,$I$8,$I$12)</f>
        <v/>
      </c>
      <c r="E2808" s="3" t="str">
        <f xml:space="preserve"> RTD("cqg.rtd",,"StudyData", $I$2, "BAR", "", "Low", $I$4, -$A2808, $I$6,$I$10,,$I$8,$I$12)</f>
        <v/>
      </c>
      <c r="F2808" s="3" t="str">
        <f xml:space="preserve"> RTD("cqg.rtd",,"StudyData", $I$2, "BAR", "", "Close", $I$4, -$A2808, $I$6,$I$10,,$I$8,$I$12)</f>
        <v/>
      </c>
    </row>
    <row r="2809" spans="1:6" x14ac:dyDescent="0.3">
      <c r="A2809" s="1">
        <f t="shared" si="43"/>
        <v>2807</v>
      </c>
      <c r="B2809" s="6" t="str">
        <f xml:space="preserve"> RTD("cqg.rtd",,"StudyData", $I$2, "BAR", "", "Time", $I$4,-$A2809,$I$6,$I$10, "","False","T")</f>
        <v/>
      </c>
      <c r="C2809" s="3" t="str">
        <f xml:space="preserve"> RTD("cqg.rtd",,"StudyData", $I$2, "BAR", "", "Open", $I$4, -$A2809, $I$6,$I$10,,$I$8,$I$12)</f>
        <v/>
      </c>
      <c r="D2809" s="3" t="str">
        <f xml:space="preserve"> RTD("cqg.rtd",,"StudyData", $I$2, "BAR", "", "High", $I$4, -$A2809, $I$6,$I$10,,$I$8,$I$12)</f>
        <v/>
      </c>
      <c r="E2809" s="3" t="str">
        <f xml:space="preserve"> RTD("cqg.rtd",,"StudyData", $I$2, "BAR", "", "Low", $I$4, -$A2809, $I$6,$I$10,,$I$8,$I$12)</f>
        <v/>
      </c>
      <c r="F2809" s="3" t="str">
        <f xml:space="preserve"> RTD("cqg.rtd",,"StudyData", $I$2, "BAR", "", "Close", $I$4, -$A2809, $I$6,$I$10,,$I$8,$I$12)</f>
        <v/>
      </c>
    </row>
    <row r="2810" spans="1:6" x14ac:dyDescent="0.3">
      <c r="A2810" s="1">
        <f t="shared" si="43"/>
        <v>2808</v>
      </c>
      <c r="B2810" s="6" t="str">
        <f xml:space="preserve"> RTD("cqg.rtd",,"StudyData", $I$2, "BAR", "", "Time", $I$4,-$A2810,$I$6,$I$10, "","False","T")</f>
        <v/>
      </c>
      <c r="C2810" s="3" t="str">
        <f xml:space="preserve"> RTD("cqg.rtd",,"StudyData", $I$2, "BAR", "", "Open", $I$4, -$A2810, $I$6,$I$10,,$I$8,$I$12)</f>
        <v/>
      </c>
      <c r="D2810" s="3" t="str">
        <f xml:space="preserve"> RTD("cqg.rtd",,"StudyData", $I$2, "BAR", "", "High", $I$4, -$A2810, $I$6,$I$10,,$I$8,$I$12)</f>
        <v/>
      </c>
      <c r="E2810" s="3" t="str">
        <f xml:space="preserve"> RTD("cqg.rtd",,"StudyData", $I$2, "BAR", "", "Low", $I$4, -$A2810, $I$6,$I$10,,$I$8,$I$12)</f>
        <v/>
      </c>
      <c r="F2810" s="3" t="str">
        <f xml:space="preserve"> RTD("cqg.rtd",,"StudyData", $I$2, "BAR", "", "Close", $I$4, -$A2810, $I$6,$I$10,,$I$8,$I$12)</f>
        <v/>
      </c>
    </row>
    <row r="2811" spans="1:6" x14ac:dyDescent="0.3">
      <c r="A2811" s="1">
        <f t="shared" si="43"/>
        <v>2809</v>
      </c>
      <c r="B2811" s="6" t="str">
        <f xml:space="preserve"> RTD("cqg.rtd",,"StudyData", $I$2, "BAR", "", "Time", $I$4,-$A2811,$I$6,$I$10, "","False","T")</f>
        <v/>
      </c>
      <c r="C2811" s="3" t="str">
        <f xml:space="preserve"> RTD("cqg.rtd",,"StudyData", $I$2, "BAR", "", "Open", $I$4, -$A2811, $I$6,$I$10,,$I$8,$I$12)</f>
        <v/>
      </c>
      <c r="D2811" s="3" t="str">
        <f xml:space="preserve"> RTD("cqg.rtd",,"StudyData", $I$2, "BAR", "", "High", $I$4, -$A2811, $I$6,$I$10,,$I$8,$I$12)</f>
        <v/>
      </c>
      <c r="E2811" s="3" t="str">
        <f xml:space="preserve"> RTD("cqg.rtd",,"StudyData", $I$2, "BAR", "", "Low", $I$4, -$A2811, $I$6,$I$10,,$I$8,$I$12)</f>
        <v/>
      </c>
      <c r="F2811" s="3" t="str">
        <f xml:space="preserve"> RTD("cqg.rtd",,"StudyData", $I$2, "BAR", "", "Close", $I$4, -$A2811, $I$6,$I$10,,$I$8,$I$12)</f>
        <v/>
      </c>
    </row>
    <row r="2812" spans="1:6" x14ac:dyDescent="0.3">
      <c r="A2812" s="1">
        <f t="shared" si="43"/>
        <v>2810</v>
      </c>
      <c r="B2812" s="6" t="str">
        <f xml:space="preserve"> RTD("cqg.rtd",,"StudyData", $I$2, "BAR", "", "Time", $I$4,-$A2812,$I$6,$I$10, "","False","T")</f>
        <v/>
      </c>
      <c r="C2812" s="3" t="str">
        <f xml:space="preserve"> RTD("cqg.rtd",,"StudyData", $I$2, "BAR", "", "Open", $I$4, -$A2812, $I$6,$I$10,,$I$8,$I$12)</f>
        <v/>
      </c>
      <c r="D2812" s="3" t="str">
        <f xml:space="preserve"> RTD("cqg.rtd",,"StudyData", $I$2, "BAR", "", "High", $I$4, -$A2812, $I$6,$I$10,,$I$8,$I$12)</f>
        <v/>
      </c>
      <c r="E2812" s="3" t="str">
        <f xml:space="preserve"> RTD("cqg.rtd",,"StudyData", $I$2, "BAR", "", "Low", $I$4, -$A2812, $I$6,$I$10,,$I$8,$I$12)</f>
        <v/>
      </c>
      <c r="F2812" s="3" t="str">
        <f xml:space="preserve"> RTD("cqg.rtd",,"StudyData", $I$2, "BAR", "", "Close", $I$4, -$A2812, $I$6,$I$10,,$I$8,$I$12)</f>
        <v/>
      </c>
    </row>
    <row r="2813" spans="1:6" x14ac:dyDescent="0.3">
      <c r="A2813" s="1">
        <f t="shared" si="43"/>
        <v>2811</v>
      </c>
      <c r="B2813" s="6" t="str">
        <f xml:space="preserve"> RTD("cqg.rtd",,"StudyData", $I$2, "BAR", "", "Time", $I$4,-$A2813,$I$6,$I$10, "","False","T")</f>
        <v/>
      </c>
      <c r="C2813" s="3" t="str">
        <f xml:space="preserve"> RTD("cqg.rtd",,"StudyData", $I$2, "BAR", "", "Open", $I$4, -$A2813, $I$6,$I$10,,$I$8,$I$12)</f>
        <v/>
      </c>
      <c r="D2813" s="3" t="str">
        <f xml:space="preserve"> RTD("cqg.rtd",,"StudyData", $I$2, "BAR", "", "High", $I$4, -$A2813, $I$6,$I$10,,$I$8,$I$12)</f>
        <v/>
      </c>
      <c r="E2813" s="3" t="str">
        <f xml:space="preserve"> RTD("cqg.rtd",,"StudyData", $I$2, "BAR", "", "Low", $I$4, -$A2813, $I$6,$I$10,,$I$8,$I$12)</f>
        <v/>
      </c>
      <c r="F2813" s="3" t="str">
        <f xml:space="preserve"> RTD("cqg.rtd",,"StudyData", $I$2, "BAR", "", "Close", $I$4, -$A2813, $I$6,$I$10,,$I$8,$I$12)</f>
        <v/>
      </c>
    </row>
    <row r="2814" spans="1:6" x14ac:dyDescent="0.3">
      <c r="A2814" s="1">
        <f t="shared" si="43"/>
        <v>2812</v>
      </c>
      <c r="B2814" s="6" t="str">
        <f xml:space="preserve"> RTD("cqg.rtd",,"StudyData", $I$2, "BAR", "", "Time", $I$4,-$A2814,$I$6,$I$10, "","False","T")</f>
        <v/>
      </c>
      <c r="C2814" s="3" t="str">
        <f xml:space="preserve"> RTD("cqg.rtd",,"StudyData", $I$2, "BAR", "", "Open", $I$4, -$A2814, $I$6,$I$10,,$I$8,$I$12)</f>
        <v/>
      </c>
      <c r="D2814" s="3" t="str">
        <f xml:space="preserve"> RTD("cqg.rtd",,"StudyData", $I$2, "BAR", "", "High", $I$4, -$A2814, $I$6,$I$10,,$I$8,$I$12)</f>
        <v/>
      </c>
      <c r="E2814" s="3" t="str">
        <f xml:space="preserve"> RTD("cqg.rtd",,"StudyData", $I$2, "BAR", "", "Low", $I$4, -$A2814, $I$6,$I$10,,$I$8,$I$12)</f>
        <v/>
      </c>
      <c r="F2814" s="3" t="str">
        <f xml:space="preserve"> RTD("cqg.rtd",,"StudyData", $I$2, "BAR", "", "Close", $I$4, -$A2814, $I$6,$I$10,,$I$8,$I$12)</f>
        <v/>
      </c>
    </row>
    <row r="2815" spans="1:6" x14ac:dyDescent="0.3">
      <c r="A2815" s="1">
        <f t="shared" si="43"/>
        <v>2813</v>
      </c>
      <c r="B2815" s="6" t="str">
        <f xml:space="preserve"> RTD("cqg.rtd",,"StudyData", $I$2, "BAR", "", "Time", $I$4,-$A2815,$I$6,$I$10, "","False","T")</f>
        <v/>
      </c>
      <c r="C2815" s="3" t="str">
        <f xml:space="preserve"> RTD("cqg.rtd",,"StudyData", $I$2, "BAR", "", "Open", $I$4, -$A2815, $I$6,$I$10,,$I$8,$I$12)</f>
        <v/>
      </c>
      <c r="D2815" s="3" t="str">
        <f xml:space="preserve"> RTD("cqg.rtd",,"StudyData", $I$2, "BAR", "", "High", $I$4, -$A2815, $I$6,$I$10,,$I$8,$I$12)</f>
        <v/>
      </c>
      <c r="E2815" s="3" t="str">
        <f xml:space="preserve"> RTD("cqg.rtd",,"StudyData", $I$2, "BAR", "", "Low", $I$4, -$A2815, $I$6,$I$10,,$I$8,$I$12)</f>
        <v/>
      </c>
      <c r="F2815" s="3" t="str">
        <f xml:space="preserve"> RTD("cqg.rtd",,"StudyData", $I$2, "BAR", "", "Close", $I$4, -$A2815, $I$6,$I$10,,$I$8,$I$12)</f>
        <v/>
      </c>
    </row>
    <row r="2816" spans="1:6" x14ac:dyDescent="0.3">
      <c r="A2816" s="1">
        <f t="shared" si="43"/>
        <v>2814</v>
      </c>
      <c r="B2816" s="6" t="str">
        <f xml:space="preserve"> RTD("cqg.rtd",,"StudyData", $I$2, "BAR", "", "Time", $I$4,-$A2816,$I$6,$I$10, "","False","T")</f>
        <v/>
      </c>
      <c r="C2816" s="3" t="str">
        <f xml:space="preserve"> RTD("cqg.rtd",,"StudyData", $I$2, "BAR", "", "Open", $I$4, -$A2816, $I$6,$I$10,,$I$8,$I$12)</f>
        <v/>
      </c>
      <c r="D2816" s="3" t="str">
        <f xml:space="preserve"> RTD("cqg.rtd",,"StudyData", $I$2, "BAR", "", "High", $I$4, -$A2816, $I$6,$I$10,,$I$8,$I$12)</f>
        <v/>
      </c>
      <c r="E2816" s="3" t="str">
        <f xml:space="preserve"> RTD("cqg.rtd",,"StudyData", $I$2, "BAR", "", "Low", $I$4, -$A2816, $I$6,$I$10,,$I$8,$I$12)</f>
        <v/>
      </c>
      <c r="F2816" s="3" t="str">
        <f xml:space="preserve"> RTD("cqg.rtd",,"StudyData", $I$2, "BAR", "", "Close", $I$4, -$A2816, $I$6,$I$10,,$I$8,$I$12)</f>
        <v/>
      </c>
    </row>
    <row r="2817" spans="1:6" x14ac:dyDescent="0.3">
      <c r="A2817" s="1">
        <f t="shared" si="43"/>
        <v>2815</v>
      </c>
      <c r="B2817" s="6" t="str">
        <f xml:space="preserve"> RTD("cqg.rtd",,"StudyData", $I$2, "BAR", "", "Time", $I$4,-$A2817,$I$6,$I$10, "","False","T")</f>
        <v/>
      </c>
      <c r="C2817" s="3" t="str">
        <f xml:space="preserve"> RTD("cqg.rtd",,"StudyData", $I$2, "BAR", "", "Open", $I$4, -$A2817, $I$6,$I$10,,$I$8,$I$12)</f>
        <v/>
      </c>
      <c r="D2817" s="3" t="str">
        <f xml:space="preserve"> RTD("cqg.rtd",,"StudyData", $I$2, "BAR", "", "High", $I$4, -$A2817, $I$6,$I$10,,$I$8,$I$12)</f>
        <v/>
      </c>
      <c r="E2817" s="3" t="str">
        <f xml:space="preserve"> RTD("cqg.rtd",,"StudyData", $I$2, "BAR", "", "Low", $I$4, -$A2817, $I$6,$I$10,,$I$8,$I$12)</f>
        <v/>
      </c>
      <c r="F2817" s="3" t="str">
        <f xml:space="preserve"> RTD("cqg.rtd",,"StudyData", $I$2, "BAR", "", "Close", $I$4, -$A2817, $I$6,$I$10,,$I$8,$I$12)</f>
        <v/>
      </c>
    </row>
    <row r="2818" spans="1:6" x14ac:dyDescent="0.3">
      <c r="A2818" s="1">
        <f t="shared" si="43"/>
        <v>2816</v>
      </c>
      <c r="B2818" s="6" t="str">
        <f xml:space="preserve"> RTD("cqg.rtd",,"StudyData", $I$2, "BAR", "", "Time", $I$4,-$A2818,$I$6,$I$10, "","False","T")</f>
        <v/>
      </c>
      <c r="C2818" s="3" t="str">
        <f xml:space="preserve"> RTD("cqg.rtd",,"StudyData", $I$2, "BAR", "", "Open", $I$4, -$A2818, $I$6,$I$10,,$I$8,$I$12)</f>
        <v/>
      </c>
      <c r="D2818" s="3" t="str">
        <f xml:space="preserve"> RTD("cqg.rtd",,"StudyData", $I$2, "BAR", "", "High", $I$4, -$A2818, $I$6,$I$10,,$I$8,$I$12)</f>
        <v/>
      </c>
      <c r="E2818" s="3" t="str">
        <f xml:space="preserve"> RTD("cqg.rtd",,"StudyData", $I$2, "BAR", "", "Low", $I$4, -$A2818, $I$6,$I$10,,$I$8,$I$12)</f>
        <v/>
      </c>
      <c r="F2818" s="3" t="str">
        <f xml:space="preserve"> RTD("cqg.rtd",,"StudyData", $I$2, "BAR", "", "Close", $I$4, -$A2818, $I$6,$I$10,,$I$8,$I$12)</f>
        <v/>
      </c>
    </row>
    <row r="2819" spans="1:6" x14ac:dyDescent="0.3">
      <c r="A2819" s="1">
        <f t="shared" si="43"/>
        <v>2817</v>
      </c>
      <c r="B2819" s="6" t="str">
        <f xml:space="preserve"> RTD("cqg.rtd",,"StudyData", $I$2, "BAR", "", "Time", $I$4,-$A2819,$I$6,$I$10, "","False","T")</f>
        <v/>
      </c>
      <c r="C2819" s="3" t="str">
        <f xml:space="preserve"> RTD("cqg.rtd",,"StudyData", $I$2, "BAR", "", "Open", $I$4, -$A2819, $I$6,$I$10,,$I$8,$I$12)</f>
        <v/>
      </c>
      <c r="D2819" s="3" t="str">
        <f xml:space="preserve"> RTD("cqg.rtd",,"StudyData", $I$2, "BAR", "", "High", $I$4, -$A2819, $I$6,$I$10,,$I$8,$I$12)</f>
        <v/>
      </c>
      <c r="E2819" s="3" t="str">
        <f xml:space="preserve"> RTD("cqg.rtd",,"StudyData", $I$2, "BAR", "", "Low", $I$4, -$A2819, $I$6,$I$10,,$I$8,$I$12)</f>
        <v/>
      </c>
      <c r="F2819" s="3" t="str">
        <f xml:space="preserve"> RTD("cqg.rtd",,"StudyData", $I$2, "BAR", "", "Close", $I$4, -$A2819, $I$6,$I$10,,$I$8,$I$12)</f>
        <v/>
      </c>
    </row>
    <row r="2820" spans="1:6" x14ac:dyDescent="0.3">
      <c r="A2820" s="1">
        <f t="shared" ref="A2820:A2883" si="44">A2819+1</f>
        <v>2818</v>
      </c>
      <c r="B2820" s="6" t="str">
        <f xml:space="preserve"> RTD("cqg.rtd",,"StudyData", $I$2, "BAR", "", "Time", $I$4,-$A2820,$I$6,$I$10, "","False","T")</f>
        <v/>
      </c>
      <c r="C2820" s="3" t="str">
        <f xml:space="preserve"> RTD("cqg.rtd",,"StudyData", $I$2, "BAR", "", "Open", $I$4, -$A2820, $I$6,$I$10,,$I$8,$I$12)</f>
        <v/>
      </c>
      <c r="D2820" s="3" t="str">
        <f xml:space="preserve"> RTD("cqg.rtd",,"StudyData", $I$2, "BAR", "", "High", $I$4, -$A2820, $I$6,$I$10,,$I$8,$I$12)</f>
        <v/>
      </c>
      <c r="E2820" s="3" t="str">
        <f xml:space="preserve"> RTD("cqg.rtd",,"StudyData", $I$2, "BAR", "", "Low", $I$4, -$A2820, $I$6,$I$10,,$I$8,$I$12)</f>
        <v/>
      </c>
      <c r="F2820" s="3" t="str">
        <f xml:space="preserve"> RTD("cqg.rtd",,"StudyData", $I$2, "BAR", "", "Close", $I$4, -$A2820, $I$6,$I$10,,$I$8,$I$12)</f>
        <v/>
      </c>
    </row>
    <row r="2821" spans="1:6" x14ac:dyDescent="0.3">
      <c r="A2821" s="1">
        <f t="shared" si="44"/>
        <v>2819</v>
      </c>
      <c r="B2821" s="6" t="str">
        <f xml:space="preserve"> RTD("cqg.rtd",,"StudyData", $I$2, "BAR", "", "Time", $I$4,-$A2821,$I$6,$I$10, "","False","T")</f>
        <v/>
      </c>
      <c r="C2821" s="3" t="str">
        <f xml:space="preserve"> RTD("cqg.rtd",,"StudyData", $I$2, "BAR", "", "Open", $I$4, -$A2821, $I$6,$I$10,,$I$8,$I$12)</f>
        <v/>
      </c>
      <c r="D2821" s="3" t="str">
        <f xml:space="preserve"> RTD("cqg.rtd",,"StudyData", $I$2, "BAR", "", "High", $I$4, -$A2821, $I$6,$I$10,,$I$8,$I$12)</f>
        <v/>
      </c>
      <c r="E2821" s="3" t="str">
        <f xml:space="preserve"> RTD("cqg.rtd",,"StudyData", $I$2, "BAR", "", "Low", $I$4, -$A2821, $I$6,$I$10,,$I$8,$I$12)</f>
        <v/>
      </c>
      <c r="F2821" s="3" t="str">
        <f xml:space="preserve"> RTD("cqg.rtd",,"StudyData", $I$2, "BAR", "", "Close", $I$4, -$A2821, $I$6,$I$10,,$I$8,$I$12)</f>
        <v/>
      </c>
    </row>
    <row r="2822" spans="1:6" x14ac:dyDescent="0.3">
      <c r="A2822" s="1">
        <f t="shared" si="44"/>
        <v>2820</v>
      </c>
      <c r="B2822" s="6" t="str">
        <f xml:space="preserve"> RTD("cqg.rtd",,"StudyData", $I$2, "BAR", "", "Time", $I$4,-$A2822,$I$6,$I$10, "","False","T")</f>
        <v/>
      </c>
      <c r="C2822" s="3" t="str">
        <f xml:space="preserve"> RTD("cqg.rtd",,"StudyData", $I$2, "BAR", "", "Open", $I$4, -$A2822, $I$6,$I$10,,$I$8,$I$12)</f>
        <v/>
      </c>
      <c r="D2822" s="3" t="str">
        <f xml:space="preserve"> RTD("cqg.rtd",,"StudyData", $I$2, "BAR", "", "High", $I$4, -$A2822, $I$6,$I$10,,$I$8,$I$12)</f>
        <v/>
      </c>
      <c r="E2822" s="3" t="str">
        <f xml:space="preserve"> RTD("cqg.rtd",,"StudyData", $I$2, "BAR", "", "Low", $I$4, -$A2822, $I$6,$I$10,,$I$8,$I$12)</f>
        <v/>
      </c>
      <c r="F2822" s="3" t="str">
        <f xml:space="preserve"> RTD("cqg.rtd",,"StudyData", $I$2, "BAR", "", "Close", $I$4, -$A2822, $I$6,$I$10,,$I$8,$I$12)</f>
        <v/>
      </c>
    </row>
    <row r="2823" spans="1:6" x14ac:dyDescent="0.3">
      <c r="A2823" s="1">
        <f t="shared" si="44"/>
        <v>2821</v>
      </c>
      <c r="B2823" s="6" t="str">
        <f xml:space="preserve"> RTD("cqg.rtd",,"StudyData", $I$2, "BAR", "", "Time", $I$4,-$A2823,$I$6,$I$10, "","False","T")</f>
        <v/>
      </c>
      <c r="C2823" s="3" t="str">
        <f xml:space="preserve"> RTD("cqg.rtd",,"StudyData", $I$2, "BAR", "", "Open", $I$4, -$A2823, $I$6,$I$10,,$I$8,$I$12)</f>
        <v/>
      </c>
      <c r="D2823" s="3" t="str">
        <f xml:space="preserve"> RTD("cqg.rtd",,"StudyData", $I$2, "BAR", "", "High", $I$4, -$A2823, $I$6,$I$10,,$I$8,$I$12)</f>
        <v/>
      </c>
      <c r="E2823" s="3" t="str">
        <f xml:space="preserve"> RTD("cqg.rtd",,"StudyData", $I$2, "BAR", "", "Low", $I$4, -$A2823, $I$6,$I$10,,$I$8,$I$12)</f>
        <v/>
      </c>
      <c r="F2823" s="3" t="str">
        <f xml:space="preserve"> RTD("cqg.rtd",,"StudyData", $I$2, "BAR", "", "Close", $I$4, -$A2823, $I$6,$I$10,,$I$8,$I$12)</f>
        <v/>
      </c>
    </row>
    <row r="2824" spans="1:6" x14ac:dyDescent="0.3">
      <c r="A2824" s="1">
        <f t="shared" si="44"/>
        <v>2822</v>
      </c>
      <c r="B2824" s="6" t="str">
        <f xml:space="preserve"> RTD("cqg.rtd",,"StudyData", $I$2, "BAR", "", "Time", $I$4,-$A2824,$I$6,$I$10, "","False","T")</f>
        <v/>
      </c>
      <c r="C2824" s="3" t="str">
        <f xml:space="preserve"> RTD("cqg.rtd",,"StudyData", $I$2, "BAR", "", "Open", $I$4, -$A2824, $I$6,$I$10,,$I$8,$I$12)</f>
        <v/>
      </c>
      <c r="D2824" s="3" t="str">
        <f xml:space="preserve"> RTD("cqg.rtd",,"StudyData", $I$2, "BAR", "", "High", $I$4, -$A2824, $I$6,$I$10,,$I$8,$I$12)</f>
        <v/>
      </c>
      <c r="E2824" s="3" t="str">
        <f xml:space="preserve"> RTD("cqg.rtd",,"StudyData", $I$2, "BAR", "", "Low", $I$4, -$A2824, $I$6,$I$10,,$I$8,$I$12)</f>
        <v/>
      </c>
      <c r="F2824" s="3" t="str">
        <f xml:space="preserve"> RTD("cqg.rtd",,"StudyData", $I$2, "BAR", "", "Close", $I$4, -$A2824, $I$6,$I$10,,$I$8,$I$12)</f>
        <v/>
      </c>
    </row>
    <row r="2825" spans="1:6" x14ac:dyDescent="0.3">
      <c r="A2825" s="1">
        <f t="shared" si="44"/>
        <v>2823</v>
      </c>
      <c r="B2825" s="6" t="str">
        <f xml:space="preserve"> RTD("cqg.rtd",,"StudyData", $I$2, "BAR", "", "Time", $I$4,-$A2825,$I$6,$I$10, "","False","T")</f>
        <v/>
      </c>
      <c r="C2825" s="3" t="str">
        <f xml:space="preserve"> RTD("cqg.rtd",,"StudyData", $I$2, "BAR", "", "Open", $I$4, -$A2825, $I$6,$I$10,,$I$8,$I$12)</f>
        <v/>
      </c>
      <c r="D2825" s="3" t="str">
        <f xml:space="preserve"> RTD("cqg.rtd",,"StudyData", $I$2, "BAR", "", "High", $I$4, -$A2825, $I$6,$I$10,,$I$8,$I$12)</f>
        <v/>
      </c>
      <c r="E2825" s="3" t="str">
        <f xml:space="preserve"> RTD("cqg.rtd",,"StudyData", $I$2, "BAR", "", "Low", $I$4, -$A2825, $I$6,$I$10,,$I$8,$I$12)</f>
        <v/>
      </c>
      <c r="F2825" s="3" t="str">
        <f xml:space="preserve"> RTD("cqg.rtd",,"StudyData", $I$2, "BAR", "", "Close", $I$4, -$A2825, $I$6,$I$10,,$I$8,$I$12)</f>
        <v/>
      </c>
    </row>
    <row r="2826" spans="1:6" x14ac:dyDescent="0.3">
      <c r="A2826" s="1">
        <f t="shared" si="44"/>
        <v>2824</v>
      </c>
      <c r="B2826" s="6" t="str">
        <f xml:space="preserve"> RTD("cqg.rtd",,"StudyData", $I$2, "BAR", "", "Time", $I$4,-$A2826,$I$6,$I$10, "","False","T")</f>
        <v/>
      </c>
      <c r="C2826" s="3" t="str">
        <f xml:space="preserve"> RTD("cqg.rtd",,"StudyData", $I$2, "BAR", "", "Open", $I$4, -$A2826, $I$6,$I$10,,$I$8,$I$12)</f>
        <v/>
      </c>
      <c r="D2826" s="3" t="str">
        <f xml:space="preserve"> RTD("cqg.rtd",,"StudyData", $I$2, "BAR", "", "High", $I$4, -$A2826, $I$6,$I$10,,$I$8,$I$12)</f>
        <v/>
      </c>
      <c r="E2826" s="3" t="str">
        <f xml:space="preserve"> RTD("cqg.rtd",,"StudyData", $I$2, "BAR", "", "Low", $I$4, -$A2826, $I$6,$I$10,,$I$8,$I$12)</f>
        <v/>
      </c>
      <c r="F2826" s="3" t="str">
        <f xml:space="preserve"> RTD("cqg.rtd",,"StudyData", $I$2, "BAR", "", "Close", $I$4, -$A2826, $I$6,$I$10,,$I$8,$I$12)</f>
        <v/>
      </c>
    </row>
    <row r="2827" spans="1:6" x14ac:dyDescent="0.3">
      <c r="A2827" s="1">
        <f t="shared" si="44"/>
        <v>2825</v>
      </c>
      <c r="B2827" s="6" t="str">
        <f xml:space="preserve"> RTD("cqg.rtd",,"StudyData", $I$2, "BAR", "", "Time", $I$4,-$A2827,$I$6,$I$10, "","False","T")</f>
        <v/>
      </c>
      <c r="C2827" s="3" t="str">
        <f xml:space="preserve"> RTD("cqg.rtd",,"StudyData", $I$2, "BAR", "", "Open", $I$4, -$A2827, $I$6,$I$10,,$I$8,$I$12)</f>
        <v/>
      </c>
      <c r="D2827" s="3" t="str">
        <f xml:space="preserve"> RTD("cqg.rtd",,"StudyData", $I$2, "BAR", "", "High", $I$4, -$A2827, $I$6,$I$10,,$I$8,$I$12)</f>
        <v/>
      </c>
      <c r="E2827" s="3" t="str">
        <f xml:space="preserve"> RTD("cqg.rtd",,"StudyData", $I$2, "BAR", "", "Low", $I$4, -$A2827, $I$6,$I$10,,$I$8,$I$12)</f>
        <v/>
      </c>
      <c r="F2827" s="3" t="str">
        <f xml:space="preserve"> RTD("cqg.rtd",,"StudyData", $I$2, "BAR", "", "Close", $I$4, -$A2827, $I$6,$I$10,,$I$8,$I$12)</f>
        <v/>
      </c>
    </row>
    <row r="2828" spans="1:6" x14ac:dyDescent="0.3">
      <c r="A2828" s="1">
        <f t="shared" si="44"/>
        <v>2826</v>
      </c>
      <c r="B2828" s="6" t="str">
        <f xml:space="preserve"> RTD("cqg.rtd",,"StudyData", $I$2, "BAR", "", "Time", $I$4,-$A2828,$I$6,$I$10, "","False","T")</f>
        <v/>
      </c>
      <c r="C2828" s="3" t="str">
        <f xml:space="preserve"> RTD("cqg.rtd",,"StudyData", $I$2, "BAR", "", "Open", $I$4, -$A2828, $I$6,$I$10,,$I$8,$I$12)</f>
        <v/>
      </c>
      <c r="D2828" s="3" t="str">
        <f xml:space="preserve"> RTD("cqg.rtd",,"StudyData", $I$2, "BAR", "", "High", $I$4, -$A2828, $I$6,$I$10,,$I$8,$I$12)</f>
        <v/>
      </c>
      <c r="E2828" s="3" t="str">
        <f xml:space="preserve"> RTD("cqg.rtd",,"StudyData", $I$2, "BAR", "", "Low", $I$4, -$A2828, $I$6,$I$10,,$I$8,$I$12)</f>
        <v/>
      </c>
      <c r="F2828" s="3" t="str">
        <f xml:space="preserve"> RTD("cqg.rtd",,"StudyData", $I$2, "BAR", "", "Close", $I$4, -$A2828, $I$6,$I$10,,$I$8,$I$12)</f>
        <v/>
      </c>
    </row>
    <row r="2829" spans="1:6" x14ac:dyDescent="0.3">
      <c r="A2829" s="1">
        <f t="shared" si="44"/>
        <v>2827</v>
      </c>
      <c r="B2829" s="6" t="str">
        <f xml:space="preserve"> RTD("cqg.rtd",,"StudyData", $I$2, "BAR", "", "Time", $I$4,-$A2829,$I$6,$I$10, "","False","T")</f>
        <v/>
      </c>
      <c r="C2829" s="3" t="str">
        <f xml:space="preserve"> RTD("cqg.rtd",,"StudyData", $I$2, "BAR", "", "Open", $I$4, -$A2829, $I$6,$I$10,,$I$8,$I$12)</f>
        <v/>
      </c>
      <c r="D2829" s="3" t="str">
        <f xml:space="preserve"> RTD("cqg.rtd",,"StudyData", $I$2, "BAR", "", "High", $I$4, -$A2829, $I$6,$I$10,,$I$8,$I$12)</f>
        <v/>
      </c>
      <c r="E2829" s="3" t="str">
        <f xml:space="preserve"> RTD("cqg.rtd",,"StudyData", $I$2, "BAR", "", "Low", $I$4, -$A2829, $I$6,$I$10,,$I$8,$I$12)</f>
        <v/>
      </c>
      <c r="F2829" s="3" t="str">
        <f xml:space="preserve"> RTD("cqg.rtd",,"StudyData", $I$2, "BAR", "", "Close", $I$4, -$A2829, $I$6,$I$10,,$I$8,$I$12)</f>
        <v/>
      </c>
    </row>
    <row r="2830" spans="1:6" x14ac:dyDescent="0.3">
      <c r="A2830" s="1">
        <f t="shared" si="44"/>
        <v>2828</v>
      </c>
      <c r="B2830" s="6" t="str">
        <f xml:space="preserve"> RTD("cqg.rtd",,"StudyData", $I$2, "BAR", "", "Time", $I$4,-$A2830,$I$6,$I$10, "","False","T")</f>
        <v/>
      </c>
      <c r="C2830" s="3" t="str">
        <f xml:space="preserve"> RTD("cqg.rtd",,"StudyData", $I$2, "BAR", "", "Open", $I$4, -$A2830, $I$6,$I$10,,$I$8,$I$12)</f>
        <v/>
      </c>
      <c r="D2830" s="3" t="str">
        <f xml:space="preserve"> RTD("cqg.rtd",,"StudyData", $I$2, "BAR", "", "High", $I$4, -$A2830, $I$6,$I$10,,$I$8,$I$12)</f>
        <v/>
      </c>
      <c r="E2830" s="3" t="str">
        <f xml:space="preserve"> RTD("cqg.rtd",,"StudyData", $I$2, "BAR", "", "Low", $I$4, -$A2830, $I$6,$I$10,,$I$8,$I$12)</f>
        <v/>
      </c>
      <c r="F2830" s="3" t="str">
        <f xml:space="preserve"> RTD("cqg.rtd",,"StudyData", $I$2, "BAR", "", "Close", $I$4, -$A2830, $I$6,$I$10,,$I$8,$I$12)</f>
        <v/>
      </c>
    </row>
    <row r="2831" spans="1:6" x14ac:dyDescent="0.3">
      <c r="A2831" s="1">
        <f t="shared" si="44"/>
        <v>2829</v>
      </c>
      <c r="B2831" s="6" t="str">
        <f xml:space="preserve"> RTD("cqg.rtd",,"StudyData", $I$2, "BAR", "", "Time", $I$4,-$A2831,$I$6,$I$10, "","False","T")</f>
        <v/>
      </c>
      <c r="C2831" s="3" t="str">
        <f xml:space="preserve"> RTD("cqg.rtd",,"StudyData", $I$2, "BAR", "", "Open", $I$4, -$A2831, $I$6,$I$10,,$I$8,$I$12)</f>
        <v/>
      </c>
      <c r="D2831" s="3" t="str">
        <f xml:space="preserve"> RTD("cqg.rtd",,"StudyData", $I$2, "BAR", "", "High", $I$4, -$A2831, $I$6,$I$10,,$I$8,$I$12)</f>
        <v/>
      </c>
      <c r="E2831" s="3" t="str">
        <f xml:space="preserve"> RTD("cqg.rtd",,"StudyData", $I$2, "BAR", "", "Low", $I$4, -$A2831, $I$6,$I$10,,$I$8,$I$12)</f>
        <v/>
      </c>
      <c r="F2831" s="3" t="str">
        <f xml:space="preserve"> RTD("cqg.rtd",,"StudyData", $I$2, "BAR", "", "Close", $I$4, -$A2831, $I$6,$I$10,,$I$8,$I$12)</f>
        <v/>
      </c>
    </row>
    <row r="2832" spans="1:6" x14ac:dyDescent="0.3">
      <c r="A2832" s="1">
        <f t="shared" si="44"/>
        <v>2830</v>
      </c>
      <c r="B2832" s="6" t="str">
        <f xml:space="preserve"> RTD("cqg.rtd",,"StudyData", $I$2, "BAR", "", "Time", $I$4,-$A2832,$I$6,$I$10, "","False","T")</f>
        <v/>
      </c>
      <c r="C2832" s="3" t="str">
        <f xml:space="preserve"> RTD("cqg.rtd",,"StudyData", $I$2, "BAR", "", "Open", $I$4, -$A2832, $I$6,$I$10,,$I$8,$I$12)</f>
        <v/>
      </c>
      <c r="D2832" s="3" t="str">
        <f xml:space="preserve"> RTD("cqg.rtd",,"StudyData", $I$2, "BAR", "", "High", $I$4, -$A2832, $I$6,$I$10,,$I$8,$I$12)</f>
        <v/>
      </c>
      <c r="E2832" s="3" t="str">
        <f xml:space="preserve"> RTD("cqg.rtd",,"StudyData", $I$2, "BAR", "", "Low", $I$4, -$A2832, $I$6,$I$10,,$I$8,$I$12)</f>
        <v/>
      </c>
      <c r="F2832" s="3" t="str">
        <f xml:space="preserve"> RTD("cqg.rtd",,"StudyData", $I$2, "BAR", "", "Close", $I$4, -$A2832, $I$6,$I$10,,$I$8,$I$12)</f>
        <v/>
      </c>
    </row>
    <row r="2833" spans="1:6" x14ac:dyDescent="0.3">
      <c r="A2833" s="1">
        <f t="shared" si="44"/>
        <v>2831</v>
      </c>
      <c r="B2833" s="6" t="str">
        <f xml:space="preserve"> RTD("cqg.rtd",,"StudyData", $I$2, "BAR", "", "Time", $I$4,-$A2833,$I$6,$I$10, "","False","T")</f>
        <v/>
      </c>
      <c r="C2833" s="3" t="str">
        <f xml:space="preserve"> RTD("cqg.rtd",,"StudyData", $I$2, "BAR", "", "Open", $I$4, -$A2833, $I$6,$I$10,,$I$8,$I$12)</f>
        <v/>
      </c>
      <c r="D2833" s="3" t="str">
        <f xml:space="preserve"> RTD("cqg.rtd",,"StudyData", $I$2, "BAR", "", "High", $I$4, -$A2833, $I$6,$I$10,,$I$8,$I$12)</f>
        <v/>
      </c>
      <c r="E2833" s="3" t="str">
        <f xml:space="preserve"> RTD("cqg.rtd",,"StudyData", $I$2, "BAR", "", "Low", $I$4, -$A2833, $I$6,$I$10,,$I$8,$I$12)</f>
        <v/>
      </c>
      <c r="F2833" s="3" t="str">
        <f xml:space="preserve"> RTD("cqg.rtd",,"StudyData", $I$2, "BAR", "", "Close", $I$4, -$A2833, $I$6,$I$10,,$I$8,$I$12)</f>
        <v/>
      </c>
    </row>
    <row r="2834" spans="1:6" x14ac:dyDescent="0.3">
      <c r="A2834" s="1">
        <f t="shared" si="44"/>
        <v>2832</v>
      </c>
      <c r="B2834" s="6" t="str">
        <f xml:space="preserve"> RTD("cqg.rtd",,"StudyData", $I$2, "BAR", "", "Time", $I$4,-$A2834,$I$6,$I$10, "","False","T")</f>
        <v/>
      </c>
      <c r="C2834" s="3" t="str">
        <f xml:space="preserve"> RTD("cqg.rtd",,"StudyData", $I$2, "BAR", "", "Open", $I$4, -$A2834, $I$6,$I$10,,$I$8,$I$12)</f>
        <v/>
      </c>
      <c r="D2834" s="3" t="str">
        <f xml:space="preserve"> RTD("cqg.rtd",,"StudyData", $I$2, "BAR", "", "High", $I$4, -$A2834, $I$6,$I$10,,$I$8,$I$12)</f>
        <v/>
      </c>
      <c r="E2834" s="3" t="str">
        <f xml:space="preserve"> RTD("cqg.rtd",,"StudyData", $I$2, "BAR", "", "Low", $I$4, -$A2834, $I$6,$I$10,,$I$8,$I$12)</f>
        <v/>
      </c>
      <c r="F2834" s="3" t="str">
        <f xml:space="preserve"> RTD("cqg.rtd",,"StudyData", $I$2, "BAR", "", "Close", $I$4, -$A2834, $I$6,$I$10,,$I$8,$I$12)</f>
        <v/>
      </c>
    </row>
    <row r="2835" spans="1:6" x14ac:dyDescent="0.3">
      <c r="A2835" s="1">
        <f t="shared" si="44"/>
        <v>2833</v>
      </c>
      <c r="B2835" s="6" t="str">
        <f xml:space="preserve"> RTD("cqg.rtd",,"StudyData", $I$2, "BAR", "", "Time", $I$4,-$A2835,$I$6,$I$10, "","False","T")</f>
        <v/>
      </c>
      <c r="C2835" s="3" t="str">
        <f xml:space="preserve"> RTD("cqg.rtd",,"StudyData", $I$2, "BAR", "", "Open", $I$4, -$A2835, $I$6,$I$10,,$I$8,$I$12)</f>
        <v/>
      </c>
      <c r="D2835" s="3" t="str">
        <f xml:space="preserve"> RTD("cqg.rtd",,"StudyData", $I$2, "BAR", "", "High", $I$4, -$A2835, $I$6,$I$10,,$I$8,$I$12)</f>
        <v/>
      </c>
      <c r="E2835" s="3" t="str">
        <f xml:space="preserve"> RTD("cqg.rtd",,"StudyData", $I$2, "BAR", "", "Low", $I$4, -$A2835, $I$6,$I$10,,$I$8,$I$12)</f>
        <v/>
      </c>
      <c r="F2835" s="3" t="str">
        <f xml:space="preserve"> RTD("cqg.rtd",,"StudyData", $I$2, "BAR", "", "Close", $I$4, -$A2835, $I$6,$I$10,,$I$8,$I$12)</f>
        <v/>
      </c>
    </row>
    <row r="2836" spans="1:6" x14ac:dyDescent="0.3">
      <c r="A2836" s="1">
        <f t="shared" si="44"/>
        <v>2834</v>
      </c>
      <c r="B2836" s="6" t="str">
        <f xml:space="preserve"> RTD("cqg.rtd",,"StudyData", $I$2, "BAR", "", "Time", $I$4,-$A2836,$I$6,$I$10, "","False","T")</f>
        <v/>
      </c>
      <c r="C2836" s="3" t="str">
        <f xml:space="preserve"> RTD("cqg.rtd",,"StudyData", $I$2, "BAR", "", "Open", $I$4, -$A2836, $I$6,$I$10,,$I$8,$I$12)</f>
        <v/>
      </c>
      <c r="D2836" s="3" t="str">
        <f xml:space="preserve"> RTD("cqg.rtd",,"StudyData", $I$2, "BAR", "", "High", $I$4, -$A2836, $I$6,$I$10,,$I$8,$I$12)</f>
        <v/>
      </c>
      <c r="E2836" s="3" t="str">
        <f xml:space="preserve"> RTD("cqg.rtd",,"StudyData", $I$2, "BAR", "", "Low", $I$4, -$A2836, $I$6,$I$10,,$I$8,$I$12)</f>
        <v/>
      </c>
      <c r="F2836" s="3" t="str">
        <f xml:space="preserve"> RTD("cqg.rtd",,"StudyData", $I$2, "BAR", "", "Close", $I$4, -$A2836, $I$6,$I$10,,$I$8,$I$12)</f>
        <v/>
      </c>
    </row>
    <row r="2837" spans="1:6" x14ac:dyDescent="0.3">
      <c r="A2837" s="1">
        <f t="shared" si="44"/>
        <v>2835</v>
      </c>
      <c r="B2837" s="6" t="str">
        <f xml:space="preserve"> RTD("cqg.rtd",,"StudyData", $I$2, "BAR", "", "Time", $I$4,-$A2837,$I$6,$I$10, "","False","T")</f>
        <v/>
      </c>
      <c r="C2837" s="3" t="str">
        <f xml:space="preserve"> RTD("cqg.rtd",,"StudyData", $I$2, "BAR", "", "Open", $I$4, -$A2837, $I$6,$I$10,,$I$8,$I$12)</f>
        <v/>
      </c>
      <c r="D2837" s="3" t="str">
        <f xml:space="preserve"> RTD("cqg.rtd",,"StudyData", $I$2, "BAR", "", "High", $I$4, -$A2837, $I$6,$I$10,,$I$8,$I$12)</f>
        <v/>
      </c>
      <c r="E2837" s="3" t="str">
        <f xml:space="preserve"> RTD("cqg.rtd",,"StudyData", $I$2, "BAR", "", "Low", $I$4, -$A2837, $I$6,$I$10,,$I$8,$I$12)</f>
        <v/>
      </c>
      <c r="F2837" s="3" t="str">
        <f xml:space="preserve"> RTD("cqg.rtd",,"StudyData", $I$2, "BAR", "", "Close", $I$4, -$A2837, $I$6,$I$10,,$I$8,$I$12)</f>
        <v/>
      </c>
    </row>
    <row r="2838" spans="1:6" x14ac:dyDescent="0.3">
      <c r="A2838" s="1">
        <f t="shared" si="44"/>
        <v>2836</v>
      </c>
      <c r="B2838" s="6" t="str">
        <f xml:space="preserve"> RTD("cqg.rtd",,"StudyData", $I$2, "BAR", "", "Time", $I$4,-$A2838,$I$6,$I$10, "","False","T")</f>
        <v/>
      </c>
      <c r="C2838" s="3" t="str">
        <f xml:space="preserve"> RTD("cqg.rtd",,"StudyData", $I$2, "BAR", "", "Open", $I$4, -$A2838, $I$6,$I$10,,$I$8,$I$12)</f>
        <v/>
      </c>
      <c r="D2838" s="3" t="str">
        <f xml:space="preserve"> RTD("cqg.rtd",,"StudyData", $I$2, "BAR", "", "High", $I$4, -$A2838, $I$6,$I$10,,$I$8,$I$12)</f>
        <v/>
      </c>
      <c r="E2838" s="3" t="str">
        <f xml:space="preserve"> RTD("cqg.rtd",,"StudyData", $I$2, "BAR", "", "Low", $I$4, -$A2838, $I$6,$I$10,,$I$8,$I$12)</f>
        <v/>
      </c>
      <c r="F2838" s="3" t="str">
        <f xml:space="preserve"> RTD("cqg.rtd",,"StudyData", $I$2, "BAR", "", "Close", $I$4, -$A2838, $I$6,$I$10,,$I$8,$I$12)</f>
        <v/>
      </c>
    </row>
    <row r="2839" spans="1:6" x14ac:dyDescent="0.3">
      <c r="A2839" s="1">
        <f t="shared" si="44"/>
        <v>2837</v>
      </c>
      <c r="B2839" s="6" t="str">
        <f xml:space="preserve"> RTD("cqg.rtd",,"StudyData", $I$2, "BAR", "", "Time", $I$4,-$A2839,$I$6,$I$10, "","False","T")</f>
        <v/>
      </c>
      <c r="C2839" s="3" t="str">
        <f xml:space="preserve"> RTD("cqg.rtd",,"StudyData", $I$2, "BAR", "", "Open", $I$4, -$A2839, $I$6,$I$10,,$I$8,$I$12)</f>
        <v/>
      </c>
      <c r="D2839" s="3" t="str">
        <f xml:space="preserve"> RTD("cqg.rtd",,"StudyData", $I$2, "BAR", "", "High", $I$4, -$A2839, $I$6,$I$10,,$I$8,$I$12)</f>
        <v/>
      </c>
      <c r="E2839" s="3" t="str">
        <f xml:space="preserve"> RTD("cqg.rtd",,"StudyData", $I$2, "BAR", "", "Low", $I$4, -$A2839, $I$6,$I$10,,$I$8,$I$12)</f>
        <v/>
      </c>
      <c r="F2839" s="3" t="str">
        <f xml:space="preserve"> RTD("cqg.rtd",,"StudyData", $I$2, "BAR", "", "Close", $I$4, -$A2839, $I$6,$I$10,,$I$8,$I$12)</f>
        <v/>
      </c>
    </row>
    <row r="2840" spans="1:6" x14ac:dyDescent="0.3">
      <c r="A2840" s="1">
        <f t="shared" si="44"/>
        <v>2838</v>
      </c>
      <c r="B2840" s="6" t="str">
        <f xml:space="preserve"> RTD("cqg.rtd",,"StudyData", $I$2, "BAR", "", "Time", $I$4,-$A2840,$I$6,$I$10, "","False","T")</f>
        <v/>
      </c>
      <c r="C2840" s="3" t="str">
        <f xml:space="preserve"> RTD("cqg.rtd",,"StudyData", $I$2, "BAR", "", "Open", $I$4, -$A2840, $I$6,$I$10,,$I$8,$I$12)</f>
        <v/>
      </c>
      <c r="D2840" s="3" t="str">
        <f xml:space="preserve"> RTD("cqg.rtd",,"StudyData", $I$2, "BAR", "", "High", $I$4, -$A2840, $I$6,$I$10,,$I$8,$I$12)</f>
        <v/>
      </c>
      <c r="E2840" s="3" t="str">
        <f xml:space="preserve"> RTD("cqg.rtd",,"StudyData", $I$2, "BAR", "", "Low", $I$4, -$A2840, $I$6,$I$10,,$I$8,$I$12)</f>
        <v/>
      </c>
      <c r="F2840" s="3" t="str">
        <f xml:space="preserve"> RTD("cqg.rtd",,"StudyData", $I$2, "BAR", "", "Close", $I$4, -$A2840, $I$6,$I$10,,$I$8,$I$12)</f>
        <v/>
      </c>
    </row>
    <row r="2841" spans="1:6" x14ac:dyDescent="0.3">
      <c r="A2841" s="1">
        <f t="shared" si="44"/>
        <v>2839</v>
      </c>
      <c r="B2841" s="6" t="str">
        <f xml:space="preserve"> RTD("cqg.rtd",,"StudyData", $I$2, "BAR", "", "Time", $I$4,-$A2841,$I$6,$I$10, "","False","T")</f>
        <v/>
      </c>
      <c r="C2841" s="3" t="str">
        <f xml:space="preserve"> RTD("cqg.rtd",,"StudyData", $I$2, "BAR", "", "Open", $I$4, -$A2841, $I$6,$I$10,,$I$8,$I$12)</f>
        <v/>
      </c>
      <c r="D2841" s="3" t="str">
        <f xml:space="preserve"> RTD("cqg.rtd",,"StudyData", $I$2, "BAR", "", "High", $I$4, -$A2841, $I$6,$I$10,,$I$8,$I$12)</f>
        <v/>
      </c>
      <c r="E2841" s="3" t="str">
        <f xml:space="preserve"> RTD("cqg.rtd",,"StudyData", $I$2, "BAR", "", "Low", $I$4, -$A2841, $I$6,$I$10,,$I$8,$I$12)</f>
        <v/>
      </c>
      <c r="F2841" s="3" t="str">
        <f xml:space="preserve"> RTD("cqg.rtd",,"StudyData", $I$2, "BAR", "", "Close", $I$4, -$A2841, $I$6,$I$10,,$I$8,$I$12)</f>
        <v/>
      </c>
    </row>
    <row r="2842" spans="1:6" x14ac:dyDescent="0.3">
      <c r="A2842" s="1">
        <f t="shared" si="44"/>
        <v>2840</v>
      </c>
      <c r="B2842" s="6" t="str">
        <f xml:space="preserve"> RTD("cqg.rtd",,"StudyData", $I$2, "BAR", "", "Time", $I$4,-$A2842,$I$6,$I$10, "","False","T")</f>
        <v/>
      </c>
      <c r="C2842" s="3" t="str">
        <f xml:space="preserve"> RTD("cqg.rtd",,"StudyData", $I$2, "BAR", "", "Open", $I$4, -$A2842, $I$6,$I$10,,$I$8,$I$12)</f>
        <v/>
      </c>
      <c r="D2842" s="3" t="str">
        <f xml:space="preserve"> RTD("cqg.rtd",,"StudyData", $I$2, "BAR", "", "High", $I$4, -$A2842, $I$6,$I$10,,$I$8,$I$12)</f>
        <v/>
      </c>
      <c r="E2842" s="3" t="str">
        <f xml:space="preserve"> RTD("cqg.rtd",,"StudyData", $I$2, "BAR", "", "Low", $I$4, -$A2842, $I$6,$I$10,,$I$8,$I$12)</f>
        <v/>
      </c>
      <c r="F2842" s="3" t="str">
        <f xml:space="preserve"> RTD("cqg.rtd",,"StudyData", $I$2, "BAR", "", "Close", $I$4, -$A2842, $I$6,$I$10,,$I$8,$I$12)</f>
        <v/>
      </c>
    </row>
    <row r="2843" spans="1:6" x14ac:dyDescent="0.3">
      <c r="A2843" s="1">
        <f t="shared" si="44"/>
        <v>2841</v>
      </c>
      <c r="B2843" s="6" t="str">
        <f xml:space="preserve"> RTD("cqg.rtd",,"StudyData", $I$2, "BAR", "", "Time", $I$4,-$A2843,$I$6,$I$10, "","False","T")</f>
        <v/>
      </c>
      <c r="C2843" s="3" t="str">
        <f xml:space="preserve"> RTD("cqg.rtd",,"StudyData", $I$2, "BAR", "", "Open", $I$4, -$A2843, $I$6,$I$10,,$I$8,$I$12)</f>
        <v/>
      </c>
      <c r="D2843" s="3" t="str">
        <f xml:space="preserve"> RTD("cqg.rtd",,"StudyData", $I$2, "BAR", "", "High", $I$4, -$A2843, $I$6,$I$10,,$I$8,$I$12)</f>
        <v/>
      </c>
      <c r="E2843" s="3" t="str">
        <f xml:space="preserve"> RTD("cqg.rtd",,"StudyData", $I$2, "BAR", "", "Low", $I$4, -$A2843, $I$6,$I$10,,$I$8,$I$12)</f>
        <v/>
      </c>
      <c r="F2843" s="3" t="str">
        <f xml:space="preserve"> RTD("cqg.rtd",,"StudyData", $I$2, "BAR", "", "Close", $I$4, -$A2843, $I$6,$I$10,,$I$8,$I$12)</f>
        <v/>
      </c>
    </row>
    <row r="2844" spans="1:6" x14ac:dyDescent="0.3">
      <c r="A2844" s="1">
        <f t="shared" si="44"/>
        <v>2842</v>
      </c>
      <c r="B2844" s="6" t="str">
        <f xml:space="preserve"> RTD("cqg.rtd",,"StudyData", $I$2, "BAR", "", "Time", $I$4,-$A2844,$I$6,$I$10, "","False","T")</f>
        <v/>
      </c>
      <c r="C2844" s="3" t="str">
        <f xml:space="preserve"> RTD("cqg.rtd",,"StudyData", $I$2, "BAR", "", "Open", $I$4, -$A2844, $I$6,$I$10,,$I$8,$I$12)</f>
        <v/>
      </c>
      <c r="D2844" s="3" t="str">
        <f xml:space="preserve"> RTD("cqg.rtd",,"StudyData", $I$2, "BAR", "", "High", $I$4, -$A2844, $I$6,$I$10,,$I$8,$I$12)</f>
        <v/>
      </c>
      <c r="E2844" s="3" t="str">
        <f xml:space="preserve"> RTD("cqg.rtd",,"StudyData", $I$2, "BAR", "", "Low", $I$4, -$A2844, $I$6,$I$10,,$I$8,$I$12)</f>
        <v/>
      </c>
      <c r="F2844" s="3" t="str">
        <f xml:space="preserve"> RTD("cqg.rtd",,"StudyData", $I$2, "BAR", "", "Close", $I$4, -$A2844, $I$6,$I$10,,$I$8,$I$12)</f>
        <v/>
      </c>
    </row>
    <row r="2845" spans="1:6" x14ac:dyDescent="0.3">
      <c r="A2845" s="1">
        <f t="shared" si="44"/>
        <v>2843</v>
      </c>
      <c r="B2845" s="6" t="str">
        <f xml:space="preserve"> RTD("cqg.rtd",,"StudyData", $I$2, "BAR", "", "Time", $I$4,-$A2845,$I$6,$I$10, "","False","T")</f>
        <v/>
      </c>
      <c r="C2845" s="3" t="str">
        <f xml:space="preserve"> RTD("cqg.rtd",,"StudyData", $I$2, "BAR", "", "Open", $I$4, -$A2845, $I$6,$I$10,,$I$8,$I$12)</f>
        <v/>
      </c>
      <c r="D2845" s="3" t="str">
        <f xml:space="preserve"> RTD("cqg.rtd",,"StudyData", $I$2, "BAR", "", "High", $I$4, -$A2845, $I$6,$I$10,,$I$8,$I$12)</f>
        <v/>
      </c>
      <c r="E2845" s="3" t="str">
        <f xml:space="preserve"> RTD("cqg.rtd",,"StudyData", $I$2, "BAR", "", "Low", $I$4, -$A2845, $I$6,$I$10,,$I$8,$I$12)</f>
        <v/>
      </c>
      <c r="F2845" s="3" t="str">
        <f xml:space="preserve"> RTD("cqg.rtd",,"StudyData", $I$2, "BAR", "", "Close", $I$4, -$A2845, $I$6,$I$10,,$I$8,$I$12)</f>
        <v/>
      </c>
    </row>
    <row r="2846" spans="1:6" x14ac:dyDescent="0.3">
      <c r="A2846" s="1">
        <f t="shared" si="44"/>
        <v>2844</v>
      </c>
      <c r="B2846" s="6" t="str">
        <f xml:space="preserve"> RTD("cqg.rtd",,"StudyData", $I$2, "BAR", "", "Time", $I$4,-$A2846,$I$6,$I$10, "","False","T")</f>
        <v/>
      </c>
      <c r="C2846" s="3" t="str">
        <f xml:space="preserve"> RTD("cqg.rtd",,"StudyData", $I$2, "BAR", "", "Open", $I$4, -$A2846, $I$6,$I$10,,$I$8,$I$12)</f>
        <v/>
      </c>
      <c r="D2846" s="3" t="str">
        <f xml:space="preserve"> RTD("cqg.rtd",,"StudyData", $I$2, "BAR", "", "High", $I$4, -$A2846, $I$6,$I$10,,$I$8,$I$12)</f>
        <v/>
      </c>
      <c r="E2846" s="3" t="str">
        <f xml:space="preserve"> RTD("cqg.rtd",,"StudyData", $I$2, "BAR", "", "Low", $I$4, -$A2846, $I$6,$I$10,,$I$8,$I$12)</f>
        <v/>
      </c>
      <c r="F2846" s="3" t="str">
        <f xml:space="preserve"> RTD("cqg.rtd",,"StudyData", $I$2, "BAR", "", "Close", $I$4, -$A2846, $I$6,$I$10,,$I$8,$I$12)</f>
        <v/>
      </c>
    </row>
    <row r="2847" spans="1:6" x14ac:dyDescent="0.3">
      <c r="A2847" s="1">
        <f t="shared" si="44"/>
        <v>2845</v>
      </c>
      <c r="B2847" s="6" t="str">
        <f xml:space="preserve"> RTD("cqg.rtd",,"StudyData", $I$2, "BAR", "", "Time", $I$4,-$A2847,$I$6,$I$10, "","False","T")</f>
        <v/>
      </c>
      <c r="C2847" s="3" t="str">
        <f xml:space="preserve"> RTD("cqg.rtd",,"StudyData", $I$2, "BAR", "", "Open", $I$4, -$A2847, $I$6,$I$10,,$I$8,$I$12)</f>
        <v/>
      </c>
      <c r="D2847" s="3" t="str">
        <f xml:space="preserve"> RTD("cqg.rtd",,"StudyData", $I$2, "BAR", "", "High", $I$4, -$A2847, $I$6,$I$10,,$I$8,$I$12)</f>
        <v/>
      </c>
      <c r="E2847" s="3" t="str">
        <f xml:space="preserve"> RTD("cqg.rtd",,"StudyData", $I$2, "BAR", "", "Low", $I$4, -$A2847, $I$6,$I$10,,$I$8,$I$12)</f>
        <v/>
      </c>
      <c r="F2847" s="3" t="str">
        <f xml:space="preserve"> RTD("cqg.rtd",,"StudyData", $I$2, "BAR", "", "Close", $I$4, -$A2847, $I$6,$I$10,,$I$8,$I$12)</f>
        <v/>
      </c>
    </row>
    <row r="2848" spans="1:6" x14ac:dyDescent="0.3">
      <c r="A2848" s="1">
        <f t="shared" si="44"/>
        <v>2846</v>
      </c>
      <c r="B2848" s="6" t="str">
        <f xml:space="preserve"> RTD("cqg.rtd",,"StudyData", $I$2, "BAR", "", "Time", $I$4,-$A2848,$I$6,$I$10, "","False","T")</f>
        <v/>
      </c>
      <c r="C2848" s="3" t="str">
        <f xml:space="preserve"> RTD("cqg.rtd",,"StudyData", $I$2, "BAR", "", "Open", $I$4, -$A2848, $I$6,$I$10,,$I$8,$I$12)</f>
        <v/>
      </c>
      <c r="D2848" s="3" t="str">
        <f xml:space="preserve"> RTD("cqg.rtd",,"StudyData", $I$2, "BAR", "", "High", $I$4, -$A2848, $I$6,$I$10,,$I$8,$I$12)</f>
        <v/>
      </c>
      <c r="E2848" s="3" t="str">
        <f xml:space="preserve"> RTD("cqg.rtd",,"StudyData", $I$2, "BAR", "", "Low", $I$4, -$A2848, $I$6,$I$10,,$I$8,$I$12)</f>
        <v/>
      </c>
      <c r="F2848" s="3" t="str">
        <f xml:space="preserve"> RTD("cqg.rtd",,"StudyData", $I$2, "BAR", "", "Close", $I$4, -$A2848, $I$6,$I$10,,$I$8,$I$12)</f>
        <v/>
      </c>
    </row>
    <row r="2849" spans="1:6" x14ac:dyDescent="0.3">
      <c r="A2849" s="1">
        <f t="shared" si="44"/>
        <v>2847</v>
      </c>
      <c r="B2849" s="6" t="str">
        <f xml:space="preserve"> RTD("cqg.rtd",,"StudyData", $I$2, "BAR", "", "Time", $I$4,-$A2849,$I$6,$I$10, "","False","T")</f>
        <v/>
      </c>
      <c r="C2849" s="3" t="str">
        <f xml:space="preserve"> RTD("cqg.rtd",,"StudyData", $I$2, "BAR", "", "Open", $I$4, -$A2849, $I$6,$I$10,,$I$8,$I$12)</f>
        <v/>
      </c>
      <c r="D2849" s="3" t="str">
        <f xml:space="preserve"> RTD("cqg.rtd",,"StudyData", $I$2, "BAR", "", "High", $I$4, -$A2849, $I$6,$I$10,,$I$8,$I$12)</f>
        <v/>
      </c>
      <c r="E2849" s="3" t="str">
        <f xml:space="preserve"> RTD("cqg.rtd",,"StudyData", $I$2, "BAR", "", "Low", $I$4, -$A2849, $I$6,$I$10,,$I$8,$I$12)</f>
        <v/>
      </c>
      <c r="F2849" s="3" t="str">
        <f xml:space="preserve"> RTD("cqg.rtd",,"StudyData", $I$2, "BAR", "", "Close", $I$4, -$A2849, $I$6,$I$10,,$I$8,$I$12)</f>
        <v/>
      </c>
    </row>
    <row r="2850" spans="1:6" x14ac:dyDescent="0.3">
      <c r="A2850" s="1">
        <f t="shared" si="44"/>
        <v>2848</v>
      </c>
      <c r="B2850" s="6" t="str">
        <f xml:space="preserve"> RTD("cqg.rtd",,"StudyData", $I$2, "BAR", "", "Time", $I$4,-$A2850,$I$6,$I$10, "","False","T")</f>
        <v/>
      </c>
      <c r="C2850" s="3" t="str">
        <f xml:space="preserve"> RTD("cqg.rtd",,"StudyData", $I$2, "BAR", "", "Open", $I$4, -$A2850, $I$6,$I$10,,$I$8,$I$12)</f>
        <v/>
      </c>
      <c r="D2850" s="3" t="str">
        <f xml:space="preserve"> RTD("cqg.rtd",,"StudyData", $I$2, "BAR", "", "High", $I$4, -$A2850, $I$6,$I$10,,$I$8,$I$12)</f>
        <v/>
      </c>
      <c r="E2850" s="3" t="str">
        <f xml:space="preserve"> RTD("cqg.rtd",,"StudyData", $I$2, "BAR", "", "Low", $I$4, -$A2850, $I$6,$I$10,,$I$8,$I$12)</f>
        <v/>
      </c>
      <c r="F2850" s="3" t="str">
        <f xml:space="preserve"> RTD("cqg.rtd",,"StudyData", $I$2, "BAR", "", "Close", $I$4, -$A2850, $I$6,$I$10,,$I$8,$I$12)</f>
        <v/>
      </c>
    </row>
    <row r="2851" spans="1:6" x14ac:dyDescent="0.3">
      <c r="A2851" s="1">
        <f t="shared" si="44"/>
        <v>2849</v>
      </c>
      <c r="B2851" s="6" t="str">
        <f xml:space="preserve"> RTD("cqg.rtd",,"StudyData", $I$2, "BAR", "", "Time", $I$4,-$A2851,$I$6,$I$10, "","False","T")</f>
        <v/>
      </c>
      <c r="C2851" s="3" t="str">
        <f xml:space="preserve"> RTD("cqg.rtd",,"StudyData", $I$2, "BAR", "", "Open", $I$4, -$A2851, $I$6,$I$10,,$I$8,$I$12)</f>
        <v/>
      </c>
      <c r="D2851" s="3" t="str">
        <f xml:space="preserve"> RTD("cqg.rtd",,"StudyData", $I$2, "BAR", "", "High", $I$4, -$A2851, $I$6,$I$10,,$I$8,$I$12)</f>
        <v/>
      </c>
      <c r="E2851" s="3" t="str">
        <f xml:space="preserve"> RTD("cqg.rtd",,"StudyData", $I$2, "BAR", "", "Low", $I$4, -$A2851, $I$6,$I$10,,$I$8,$I$12)</f>
        <v/>
      </c>
      <c r="F2851" s="3" t="str">
        <f xml:space="preserve"> RTD("cqg.rtd",,"StudyData", $I$2, "BAR", "", "Close", $I$4, -$A2851, $I$6,$I$10,,$I$8,$I$12)</f>
        <v/>
      </c>
    </row>
    <row r="2852" spans="1:6" x14ac:dyDescent="0.3">
      <c r="A2852" s="1">
        <f t="shared" si="44"/>
        <v>2850</v>
      </c>
      <c r="B2852" s="6" t="str">
        <f xml:space="preserve"> RTD("cqg.rtd",,"StudyData", $I$2, "BAR", "", "Time", $I$4,-$A2852,$I$6,$I$10, "","False","T")</f>
        <v/>
      </c>
      <c r="C2852" s="3" t="str">
        <f xml:space="preserve"> RTD("cqg.rtd",,"StudyData", $I$2, "BAR", "", "Open", $I$4, -$A2852, $I$6,$I$10,,$I$8,$I$12)</f>
        <v/>
      </c>
      <c r="D2852" s="3" t="str">
        <f xml:space="preserve"> RTD("cqg.rtd",,"StudyData", $I$2, "BAR", "", "High", $I$4, -$A2852, $I$6,$I$10,,$I$8,$I$12)</f>
        <v/>
      </c>
      <c r="E2852" s="3" t="str">
        <f xml:space="preserve"> RTD("cqg.rtd",,"StudyData", $I$2, "BAR", "", "Low", $I$4, -$A2852, $I$6,$I$10,,$I$8,$I$12)</f>
        <v/>
      </c>
      <c r="F2852" s="3" t="str">
        <f xml:space="preserve"> RTD("cqg.rtd",,"StudyData", $I$2, "BAR", "", "Close", $I$4, -$A2852, $I$6,$I$10,,$I$8,$I$12)</f>
        <v/>
      </c>
    </row>
    <row r="2853" spans="1:6" x14ac:dyDescent="0.3">
      <c r="A2853" s="1">
        <f t="shared" si="44"/>
        <v>2851</v>
      </c>
      <c r="B2853" s="6" t="str">
        <f xml:space="preserve"> RTD("cqg.rtd",,"StudyData", $I$2, "BAR", "", "Time", $I$4,-$A2853,$I$6,$I$10, "","False","T")</f>
        <v/>
      </c>
      <c r="C2853" s="3" t="str">
        <f xml:space="preserve"> RTD("cqg.rtd",,"StudyData", $I$2, "BAR", "", "Open", $I$4, -$A2853, $I$6,$I$10,,$I$8,$I$12)</f>
        <v/>
      </c>
      <c r="D2853" s="3" t="str">
        <f xml:space="preserve"> RTD("cqg.rtd",,"StudyData", $I$2, "BAR", "", "High", $I$4, -$A2853, $I$6,$I$10,,$I$8,$I$12)</f>
        <v/>
      </c>
      <c r="E2853" s="3" t="str">
        <f xml:space="preserve"> RTD("cqg.rtd",,"StudyData", $I$2, "BAR", "", "Low", $I$4, -$A2853, $I$6,$I$10,,$I$8,$I$12)</f>
        <v/>
      </c>
      <c r="F2853" s="3" t="str">
        <f xml:space="preserve"> RTD("cqg.rtd",,"StudyData", $I$2, "BAR", "", "Close", $I$4, -$A2853, $I$6,$I$10,,$I$8,$I$12)</f>
        <v/>
      </c>
    </row>
    <row r="2854" spans="1:6" x14ac:dyDescent="0.3">
      <c r="A2854" s="1">
        <f t="shared" si="44"/>
        <v>2852</v>
      </c>
      <c r="B2854" s="6" t="str">
        <f xml:space="preserve"> RTD("cqg.rtd",,"StudyData", $I$2, "BAR", "", "Time", $I$4,-$A2854,$I$6,$I$10, "","False","T")</f>
        <v/>
      </c>
      <c r="C2854" s="3" t="str">
        <f xml:space="preserve"> RTD("cqg.rtd",,"StudyData", $I$2, "BAR", "", "Open", $I$4, -$A2854, $I$6,$I$10,,$I$8,$I$12)</f>
        <v/>
      </c>
      <c r="D2854" s="3" t="str">
        <f xml:space="preserve"> RTD("cqg.rtd",,"StudyData", $I$2, "BAR", "", "High", $I$4, -$A2854, $I$6,$I$10,,$I$8,$I$12)</f>
        <v/>
      </c>
      <c r="E2854" s="3" t="str">
        <f xml:space="preserve"> RTD("cqg.rtd",,"StudyData", $I$2, "BAR", "", "Low", $I$4, -$A2854, $I$6,$I$10,,$I$8,$I$12)</f>
        <v/>
      </c>
      <c r="F2854" s="3" t="str">
        <f xml:space="preserve"> RTD("cqg.rtd",,"StudyData", $I$2, "BAR", "", "Close", $I$4, -$A2854, $I$6,$I$10,,$I$8,$I$12)</f>
        <v/>
      </c>
    </row>
    <row r="2855" spans="1:6" x14ac:dyDescent="0.3">
      <c r="A2855" s="1">
        <f t="shared" si="44"/>
        <v>2853</v>
      </c>
      <c r="B2855" s="6" t="str">
        <f xml:space="preserve"> RTD("cqg.rtd",,"StudyData", $I$2, "BAR", "", "Time", $I$4,-$A2855,$I$6,$I$10, "","False","T")</f>
        <v/>
      </c>
      <c r="C2855" s="3" t="str">
        <f xml:space="preserve"> RTD("cqg.rtd",,"StudyData", $I$2, "BAR", "", "Open", $I$4, -$A2855, $I$6,$I$10,,$I$8,$I$12)</f>
        <v/>
      </c>
      <c r="D2855" s="3" t="str">
        <f xml:space="preserve"> RTD("cqg.rtd",,"StudyData", $I$2, "BAR", "", "High", $I$4, -$A2855, $I$6,$I$10,,$I$8,$I$12)</f>
        <v/>
      </c>
      <c r="E2855" s="3" t="str">
        <f xml:space="preserve"> RTD("cqg.rtd",,"StudyData", $I$2, "BAR", "", "Low", $I$4, -$A2855, $I$6,$I$10,,$I$8,$I$12)</f>
        <v/>
      </c>
      <c r="F2855" s="3" t="str">
        <f xml:space="preserve"> RTD("cqg.rtd",,"StudyData", $I$2, "BAR", "", "Close", $I$4, -$A2855, $I$6,$I$10,,$I$8,$I$12)</f>
        <v/>
      </c>
    </row>
    <row r="2856" spans="1:6" x14ac:dyDescent="0.3">
      <c r="A2856" s="1">
        <f t="shared" si="44"/>
        <v>2854</v>
      </c>
      <c r="B2856" s="6" t="str">
        <f xml:space="preserve"> RTD("cqg.rtd",,"StudyData", $I$2, "BAR", "", "Time", $I$4,-$A2856,$I$6,$I$10, "","False","T")</f>
        <v/>
      </c>
      <c r="C2856" s="3" t="str">
        <f xml:space="preserve"> RTD("cqg.rtd",,"StudyData", $I$2, "BAR", "", "Open", $I$4, -$A2856, $I$6,$I$10,,$I$8,$I$12)</f>
        <v/>
      </c>
      <c r="D2856" s="3" t="str">
        <f xml:space="preserve"> RTD("cqg.rtd",,"StudyData", $I$2, "BAR", "", "High", $I$4, -$A2856, $I$6,$I$10,,$I$8,$I$12)</f>
        <v/>
      </c>
      <c r="E2856" s="3" t="str">
        <f xml:space="preserve"> RTD("cqg.rtd",,"StudyData", $I$2, "BAR", "", "Low", $I$4, -$A2856, $I$6,$I$10,,$I$8,$I$12)</f>
        <v/>
      </c>
      <c r="F2856" s="3" t="str">
        <f xml:space="preserve"> RTD("cqg.rtd",,"StudyData", $I$2, "BAR", "", "Close", $I$4, -$A2856, $I$6,$I$10,,$I$8,$I$12)</f>
        <v/>
      </c>
    </row>
    <row r="2857" spans="1:6" x14ac:dyDescent="0.3">
      <c r="A2857" s="1">
        <f t="shared" si="44"/>
        <v>2855</v>
      </c>
      <c r="B2857" s="6" t="str">
        <f xml:space="preserve"> RTD("cqg.rtd",,"StudyData", $I$2, "BAR", "", "Time", $I$4,-$A2857,$I$6,$I$10, "","False","T")</f>
        <v/>
      </c>
      <c r="C2857" s="3" t="str">
        <f xml:space="preserve"> RTD("cqg.rtd",,"StudyData", $I$2, "BAR", "", "Open", $I$4, -$A2857, $I$6,$I$10,,$I$8,$I$12)</f>
        <v/>
      </c>
      <c r="D2857" s="3" t="str">
        <f xml:space="preserve"> RTD("cqg.rtd",,"StudyData", $I$2, "BAR", "", "High", $I$4, -$A2857, $I$6,$I$10,,$I$8,$I$12)</f>
        <v/>
      </c>
      <c r="E2857" s="3" t="str">
        <f xml:space="preserve"> RTD("cqg.rtd",,"StudyData", $I$2, "BAR", "", "Low", $I$4, -$A2857, $I$6,$I$10,,$I$8,$I$12)</f>
        <v/>
      </c>
      <c r="F2857" s="3" t="str">
        <f xml:space="preserve"> RTD("cqg.rtd",,"StudyData", $I$2, "BAR", "", "Close", $I$4, -$A2857, $I$6,$I$10,,$I$8,$I$12)</f>
        <v/>
      </c>
    </row>
    <row r="2858" spans="1:6" x14ac:dyDescent="0.3">
      <c r="A2858" s="1">
        <f t="shared" si="44"/>
        <v>2856</v>
      </c>
      <c r="B2858" s="6" t="str">
        <f xml:space="preserve"> RTD("cqg.rtd",,"StudyData", $I$2, "BAR", "", "Time", $I$4,-$A2858,$I$6,$I$10, "","False","T")</f>
        <v/>
      </c>
      <c r="C2858" s="3" t="str">
        <f xml:space="preserve"> RTD("cqg.rtd",,"StudyData", $I$2, "BAR", "", "Open", $I$4, -$A2858, $I$6,$I$10,,$I$8,$I$12)</f>
        <v/>
      </c>
      <c r="D2858" s="3" t="str">
        <f xml:space="preserve"> RTD("cqg.rtd",,"StudyData", $I$2, "BAR", "", "High", $I$4, -$A2858, $I$6,$I$10,,$I$8,$I$12)</f>
        <v/>
      </c>
      <c r="E2858" s="3" t="str">
        <f xml:space="preserve"> RTD("cqg.rtd",,"StudyData", $I$2, "BAR", "", "Low", $I$4, -$A2858, $I$6,$I$10,,$I$8,$I$12)</f>
        <v/>
      </c>
      <c r="F2858" s="3" t="str">
        <f xml:space="preserve"> RTD("cqg.rtd",,"StudyData", $I$2, "BAR", "", "Close", $I$4, -$A2858, $I$6,$I$10,,$I$8,$I$12)</f>
        <v/>
      </c>
    </row>
    <row r="2859" spans="1:6" x14ac:dyDescent="0.3">
      <c r="A2859" s="1">
        <f t="shared" si="44"/>
        <v>2857</v>
      </c>
      <c r="B2859" s="6" t="str">
        <f xml:space="preserve"> RTD("cqg.rtd",,"StudyData", $I$2, "BAR", "", "Time", $I$4,-$A2859,$I$6,$I$10, "","False","T")</f>
        <v/>
      </c>
      <c r="C2859" s="3" t="str">
        <f xml:space="preserve"> RTD("cqg.rtd",,"StudyData", $I$2, "BAR", "", "Open", $I$4, -$A2859, $I$6,$I$10,,$I$8,$I$12)</f>
        <v/>
      </c>
      <c r="D2859" s="3" t="str">
        <f xml:space="preserve"> RTD("cqg.rtd",,"StudyData", $I$2, "BAR", "", "High", $I$4, -$A2859, $I$6,$I$10,,$I$8,$I$12)</f>
        <v/>
      </c>
      <c r="E2859" s="3" t="str">
        <f xml:space="preserve"> RTD("cqg.rtd",,"StudyData", $I$2, "BAR", "", "Low", $I$4, -$A2859, $I$6,$I$10,,$I$8,$I$12)</f>
        <v/>
      </c>
      <c r="F2859" s="3" t="str">
        <f xml:space="preserve"> RTD("cqg.rtd",,"StudyData", $I$2, "BAR", "", "Close", $I$4, -$A2859, $I$6,$I$10,,$I$8,$I$12)</f>
        <v/>
      </c>
    </row>
    <row r="2860" spans="1:6" x14ac:dyDescent="0.3">
      <c r="A2860" s="1">
        <f t="shared" si="44"/>
        <v>2858</v>
      </c>
      <c r="B2860" s="6" t="str">
        <f xml:space="preserve"> RTD("cqg.rtd",,"StudyData", $I$2, "BAR", "", "Time", $I$4,-$A2860,$I$6,$I$10, "","False","T")</f>
        <v/>
      </c>
      <c r="C2860" s="3" t="str">
        <f xml:space="preserve"> RTD("cqg.rtd",,"StudyData", $I$2, "BAR", "", "Open", $I$4, -$A2860, $I$6,$I$10,,$I$8,$I$12)</f>
        <v/>
      </c>
      <c r="D2860" s="3" t="str">
        <f xml:space="preserve"> RTD("cqg.rtd",,"StudyData", $I$2, "BAR", "", "High", $I$4, -$A2860, $I$6,$I$10,,$I$8,$I$12)</f>
        <v/>
      </c>
      <c r="E2860" s="3" t="str">
        <f xml:space="preserve"> RTD("cqg.rtd",,"StudyData", $I$2, "BAR", "", "Low", $I$4, -$A2860, $I$6,$I$10,,$I$8,$I$12)</f>
        <v/>
      </c>
      <c r="F2860" s="3" t="str">
        <f xml:space="preserve"> RTD("cqg.rtd",,"StudyData", $I$2, "BAR", "", "Close", $I$4, -$A2860, $I$6,$I$10,,$I$8,$I$12)</f>
        <v/>
      </c>
    </row>
    <row r="2861" spans="1:6" x14ac:dyDescent="0.3">
      <c r="A2861" s="1">
        <f t="shared" si="44"/>
        <v>2859</v>
      </c>
      <c r="B2861" s="6" t="str">
        <f xml:space="preserve"> RTD("cqg.rtd",,"StudyData", $I$2, "BAR", "", "Time", $I$4,-$A2861,$I$6,$I$10, "","False","T")</f>
        <v/>
      </c>
      <c r="C2861" s="3" t="str">
        <f xml:space="preserve"> RTD("cqg.rtd",,"StudyData", $I$2, "BAR", "", "Open", $I$4, -$A2861, $I$6,$I$10,,$I$8,$I$12)</f>
        <v/>
      </c>
      <c r="D2861" s="3" t="str">
        <f xml:space="preserve"> RTD("cqg.rtd",,"StudyData", $I$2, "BAR", "", "High", $I$4, -$A2861, $I$6,$I$10,,$I$8,$I$12)</f>
        <v/>
      </c>
      <c r="E2861" s="3" t="str">
        <f xml:space="preserve"> RTD("cqg.rtd",,"StudyData", $I$2, "BAR", "", "Low", $I$4, -$A2861, $I$6,$I$10,,$I$8,$I$12)</f>
        <v/>
      </c>
      <c r="F2861" s="3" t="str">
        <f xml:space="preserve"> RTD("cqg.rtd",,"StudyData", $I$2, "BAR", "", "Close", $I$4, -$A2861, $I$6,$I$10,,$I$8,$I$12)</f>
        <v/>
      </c>
    </row>
    <row r="2862" spans="1:6" x14ac:dyDescent="0.3">
      <c r="A2862" s="1">
        <f t="shared" si="44"/>
        <v>2860</v>
      </c>
      <c r="B2862" s="6" t="str">
        <f xml:space="preserve"> RTD("cqg.rtd",,"StudyData", $I$2, "BAR", "", "Time", $I$4,-$A2862,$I$6,$I$10, "","False","T")</f>
        <v/>
      </c>
      <c r="C2862" s="3" t="str">
        <f xml:space="preserve"> RTD("cqg.rtd",,"StudyData", $I$2, "BAR", "", "Open", $I$4, -$A2862, $I$6,$I$10,,$I$8,$I$12)</f>
        <v/>
      </c>
      <c r="D2862" s="3" t="str">
        <f xml:space="preserve"> RTD("cqg.rtd",,"StudyData", $I$2, "BAR", "", "High", $I$4, -$A2862, $I$6,$I$10,,$I$8,$I$12)</f>
        <v/>
      </c>
      <c r="E2862" s="3" t="str">
        <f xml:space="preserve"> RTD("cqg.rtd",,"StudyData", $I$2, "BAR", "", "Low", $I$4, -$A2862, $I$6,$I$10,,$I$8,$I$12)</f>
        <v/>
      </c>
      <c r="F2862" s="3" t="str">
        <f xml:space="preserve"> RTD("cqg.rtd",,"StudyData", $I$2, "BAR", "", "Close", $I$4, -$A2862, $I$6,$I$10,,$I$8,$I$12)</f>
        <v/>
      </c>
    </row>
    <row r="2863" spans="1:6" x14ac:dyDescent="0.3">
      <c r="A2863" s="1">
        <f t="shared" si="44"/>
        <v>2861</v>
      </c>
      <c r="B2863" s="6" t="str">
        <f xml:space="preserve"> RTD("cqg.rtd",,"StudyData", $I$2, "BAR", "", "Time", $I$4,-$A2863,$I$6,$I$10, "","False","T")</f>
        <v/>
      </c>
      <c r="C2863" s="3" t="str">
        <f xml:space="preserve"> RTD("cqg.rtd",,"StudyData", $I$2, "BAR", "", "Open", $I$4, -$A2863, $I$6,$I$10,,$I$8,$I$12)</f>
        <v/>
      </c>
      <c r="D2863" s="3" t="str">
        <f xml:space="preserve"> RTD("cqg.rtd",,"StudyData", $I$2, "BAR", "", "High", $I$4, -$A2863, $I$6,$I$10,,$I$8,$I$12)</f>
        <v/>
      </c>
      <c r="E2863" s="3" t="str">
        <f xml:space="preserve"> RTD("cqg.rtd",,"StudyData", $I$2, "BAR", "", "Low", $I$4, -$A2863, $I$6,$I$10,,$I$8,$I$12)</f>
        <v/>
      </c>
      <c r="F2863" s="3" t="str">
        <f xml:space="preserve"> RTD("cqg.rtd",,"StudyData", $I$2, "BAR", "", "Close", $I$4, -$A2863, $I$6,$I$10,,$I$8,$I$12)</f>
        <v/>
      </c>
    </row>
    <row r="2864" spans="1:6" x14ac:dyDescent="0.3">
      <c r="A2864" s="1">
        <f t="shared" si="44"/>
        <v>2862</v>
      </c>
      <c r="B2864" s="6" t="str">
        <f xml:space="preserve"> RTD("cqg.rtd",,"StudyData", $I$2, "BAR", "", "Time", $I$4,-$A2864,$I$6,$I$10, "","False","T")</f>
        <v/>
      </c>
      <c r="C2864" s="3" t="str">
        <f xml:space="preserve"> RTD("cqg.rtd",,"StudyData", $I$2, "BAR", "", "Open", $I$4, -$A2864, $I$6,$I$10,,$I$8,$I$12)</f>
        <v/>
      </c>
      <c r="D2864" s="3" t="str">
        <f xml:space="preserve"> RTD("cqg.rtd",,"StudyData", $I$2, "BAR", "", "High", $I$4, -$A2864, $I$6,$I$10,,$I$8,$I$12)</f>
        <v/>
      </c>
      <c r="E2864" s="3" t="str">
        <f xml:space="preserve"> RTD("cqg.rtd",,"StudyData", $I$2, "BAR", "", "Low", $I$4, -$A2864, $I$6,$I$10,,$I$8,$I$12)</f>
        <v/>
      </c>
      <c r="F2864" s="3" t="str">
        <f xml:space="preserve"> RTD("cqg.rtd",,"StudyData", $I$2, "BAR", "", "Close", $I$4, -$A2864, $I$6,$I$10,,$I$8,$I$12)</f>
        <v/>
      </c>
    </row>
    <row r="2865" spans="1:6" x14ac:dyDescent="0.3">
      <c r="A2865" s="1">
        <f t="shared" si="44"/>
        <v>2863</v>
      </c>
      <c r="B2865" s="6" t="str">
        <f xml:space="preserve"> RTD("cqg.rtd",,"StudyData", $I$2, "BAR", "", "Time", $I$4,-$A2865,$I$6,$I$10, "","False","T")</f>
        <v/>
      </c>
      <c r="C2865" s="3" t="str">
        <f xml:space="preserve"> RTD("cqg.rtd",,"StudyData", $I$2, "BAR", "", "Open", $I$4, -$A2865, $I$6,$I$10,,$I$8,$I$12)</f>
        <v/>
      </c>
      <c r="D2865" s="3" t="str">
        <f xml:space="preserve"> RTD("cqg.rtd",,"StudyData", $I$2, "BAR", "", "High", $I$4, -$A2865, $I$6,$I$10,,$I$8,$I$12)</f>
        <v/>
      </c>
      <c r="E2865" s="3" t="str">
        <f xml:space="preserve"> RTD("cqg.rtd",,"StudyData", $I$2, "BAR", "", "Low", $I$4, -$A2865, $I$6,$I$10,,$I$8,$I$12)</f>
        <v/>
      </c>
      <c r="F2865" s="3" t="str">
        <f xml:space="preserve"> RTD("cqg.rtd",,"StudyData", $I$2, "BAR", "", "Close", $I$4, -$A2865, $I$6,$I$10,,$I$8,$I$12)</f>
        <v/>
      </c>
    </row>
    <row r="2866" spans="1:6" x14ac:dyDescent="0.3">
      <c r="A2866" s="1">
        <f t="shared" si="44"/>
        <v>2864</v>
      </c>
      <c r="B2866" s="6" t="str">
        <f xml:space="preserve"> RTD("cqg.rtd",,"StudyData", $I$2, "BAR", "", "Time", $I$4,-$A2866,$I$6,$I$10, "","False","T")</f>
        <v/>
      </c>
      <c r="C2866" s="3" t="str">
        <f xml:space="preserve"> RTD("cqg.rtd",,"StudyData", $I$2, "BAR", "", "Open", $I$4, -$A2866, $I$6,$I$10,,$I$8,$I$12)</f>
        <v/>
      </c>
      <c r="D2866" s="3" t="str">
        <f xml:space="preserve"> RTD("cqg.rtd",,"StudyData", $I$2, "BAR", "", "High", $I$4, -$A2866, $I$6,$I$10,,$I$8,$I$12)</f>
        <v/>
      </c>
      <c r="E2866" s="3" t="str">
        <f xml:space="preserve"> RTD("cqg.rtd",,"StudyData", $I$2, "BAR", "", "Low", $I$4, -$A2866, $I$6,$I$10,,$I$8,$I$12)</f>
        <v/>
      </c>
      <c r="F2866" s="3" t="str">
        <f xml:space="preserve"> RTD("cqg.rtd",,"StudyData", $I$2, "BAR", "", "Close", $I$4, -$A2866, $I$6,$I$10,,$I$8,$I$12)</f>
        <v/>
      </c>
    </row>
    <row r="2867" spans="1:6" x14ac:dyDescent="0.3">
      <c r="A2867" s="1">
        <f t="shared" si="44"/>
        <v>2865</v>
      </c>
      <c r="B2867" s="6" t="str">
        <f xml:space="preserve"> RTD("cqg.rtd",,"StudyData", $I$2, "BAR", "", "Time", $I$4,-$A2867,$I$6,$I$10, "","False","T")</f>
        <v/>
      </c>
      <c r="C2867" s="3" t="str">
        <f xml:space="preserve"> RTD("cqg.rtd",,"StudyData", $I$2, "BAR", "", "Open", $I$4, -$A2867, $I$6,$I$10,,$I$8,$I$12)</f>
        <v/>
      </c>
      <c r="D2867" s="3" t="str">
        <f xml:space="preserve"> RTD("cqg.rtd",,"StudyData", $I$2, "BAR", "", "High", $I$4, -$A2867, $I$6,$I$10,,$I$8,$I$12)</f>
        <v/>
      </c>
      <c r="E2867" s="3" t="str">
        <f xml:space="preserve"> RTD("cqg.rtd",,"StudyData", $I$2, "BAR", "", "Low", $I$4, -$A2867, $I$6,$I$10,,$I$8,$I$12)</f>
        <v/>
      </c>
      <c r="F2867" s="3" t="str">
        <f xml:space="preserve"> RTD("cqg.rtd",,"StudyData", $I$2, "BAR", "", "Close", $I$4, -$A2867, $I$6,$I$10,,$I$8,$I$12)</f>
        <v/>
      </c>
    </row>
    <row r="2868" spans="1:6" x14ac:dyDescent="0.3">
      <c r="A2868" s="1">
        <f t="shared" si="44"/>
        <v>2866</v>
      </c>
      <c r="B2868" s="6" t="str">
        <f xml:space="preserve"> RTD("cqg.rtd",,"StudyData", $I$2, "BAR", "", "Time", $I$4,-$A2868,$I$6,$I$10, "","False","T")</f>
        <v/>
      </c>
      <c r="C2868" s="3" t="str">
        <f xml:space="preserve"> RTD("cqg.rtd",,"StudyData", $I$2, "BAR", "", "Open", $I$4, -$A2868, $I$6,$I$10,,$I$8,$I$12)</f>
        <v/>
      </c>
      <c r="D2868" s="3" t="str">
        <f xml:space="preserve"> RTD("cqg.rtd",,"StudyData", $I$2, "BAR", "", "High", $I$4, -$A2868, $I$6,$I$10,,$I$8,$I$12)</f>
        <v/>
      </c>
      <c r="E2868" s="3" t="str">
        <f xml:space="preserve"> RTD("cqg.rtd",,"StudyData", $I$2, "BAR", "", "Low", $I$4, -$A2868, $I$6,$I$10,,$I$8,$I$12)</f>
        <v/>
      </c>
      <c r="F2868" s="3" t="str">
        <f xml:space="preserve"> RTD("cqg.rtd",,"StudyData", $I$2, "BAR", "", "Close", $I$4, -$A2868, $I$6,$I$10,,$I$8,$I$12)</f>
        <v/>
      </c>
    </row>
    <row r="2869" spans="1:6" x14ac:dyDescent="0.3">
      <c r="A2869" s="1">
        <f t="shared" si="44"/>
        <v>2867</v>
      </c>
      <c r="B2869" s="6" t="str">
        <f xml:space="preserve"> RTD("cqg.rtd",,"StudyData", $I$2, "BAR", "", "Time", $I$4,-$A2869,$I$6,$I$10, "","False","T")</f>
        <v/>
      </c>
      <c r="C2869" s="3" t="str">
        <f xml:space="preserve"> RTD("cqg.rtd",,"StudyData", $I$2, "BAR", "", "Open", $I$4, -$A2869, $I$6,$I$10,,$I$8,$I$12)</f>
        <v/>
      </c>
      <c r="D2869" s="3" t="str">
        <f xml:space="preserve"> RTD("cqg.rtd",,"StudyData", $I$2, "BAR", "", "High", $I$4, -$A2869, $I$6,$I$10,,$I$8,$I$12)</f>
        <v/>
      </c>
      <c r="E2869" s="3" t="str">
        <f xml:space="preserve"> RTD("cqg.rtd",,"StudyData", $I$2, "BAR", "", "Low", $I$4, -$A2869, $I$6,$I$10,,$I$8,$I$12)</f>
        <v/>
      </c>
      <c r="F2869" s="3" t="str">
        <f xml:space="preserve"> RTD("cqg.rtd",,"StudyData", $I$2, "BAR", "", "Close", $I$4, -$A2869, $I$6,$I$10,,$I$8,$I$12)</f>
        <v/>
      </c>
    </row>
    <row r="2870" spans="1:6" x14ac:dyDescent="0.3">
      <c r="A2870" s="1">
        <f t="shared" si="44"/>
        <v>2868</v>
      </c>
      <c r="B2870" s="6" t="str">
        <f xml:space="preserve"> RTD("cqg.rtd",,"StudyData", $I$2, "BAR", "", "Time", $I$4,-$A2870,$I$6,$I$10, "","False","T")</f>
        <v/>
      </c>
      <c r="C2870" s="3" t="str">
        <f xml:space="preserve"> RTD("cqg.rtd",,"StudyData", $I$2, "BAR", "", "Open", $I$4, -$A2870, $I$6,$I$10,,$I$8,$I$12)</f>
        <v/>
      </c>
      <c r="D2870" s="3" t="str">
        <f xml:space="preserve"> RTD("cqg.rtd",,"StudyData", $I$2, "BAR", "", "High", $I$4, -$A2870, $I$6,$I$10,,$I$8,$I$12)</f>
        <v/>
      </c>
      <c r="E2870" s="3" t="str">
        <f xml:space="preserve"> RTD("cqg.rtd",,"StudyData", $I$2, "BAR", "", "Low", $I$4, -$A2870, $I$6,$I$10,,$I$8,$I$12)</f>
        <v/>
      </c>
      <c r="F2870" s="3" t="str">
        <f xml:space="preserve"> RTD("cqg.rtd",,"StudyData", $I$2, "BAR", "", "Close", $I$4, -$A2870, $I$6,$I$10,,$I$8,$I$12)</f>
        <v/>
      </c>
    </row>
    <row r="2871" spans="1:6" x14ac:dyDescent="0.3">
      <c r="A2871" s="1">
        <f t="shared" si="44"/>
        <v>2869</v>
      </c>
      <c r="B2871" s="6" t="str">
        <f xml:space="preserve"> RTD("cqg.rtd",,"StudyData", $I$2, "BAR", "", "Time", $I$4,-$A2871,$I$6,$I$10, "","False","T")</f>
        <v/>
      </c>
      <c r="C2871" s="3" t="str">
        <f xml:space="preserve"> RTD("cqg.rtd",,"StudyData", $I$2, "BAR", "", "Open", $I$4, -$A2871, $I$6,$I$10,,$I$8,$I$12)</f>
        <v/>
      </c>
      <c r="D2871" s="3" t="str">
        <f xml:space="preserve"> RTD("cqg.rtd",,"StudyData", $I$2, "BAR", "", "High", $I$4, -$A2871, $I$6,$I$10,,$I$8,$I$12)</f>
        <v/>
      </c>
      <c r="E2871" s="3" t="str">
        <f xml:space="preserve"> RTD("cqg.rtd",,"StudyData", $I$2, "BAR", "", "Low", $I$4, -$A2871, $I$6,$I$10,,$I$8,$I$12)</f>
        <v/>
      </c>
      <c r="F2871" s="3" t="str">
        <f xml:space="preserve"> RTD("cqg.rtd",,"StudyData", $I$2, "BAR", "", "Close", $I$4, -$A2871, $I$6,$I$10,,$I$8,$I$12)</f>
        <v/>
      </c>
    </row>
    <row r="2872" spans="1:6" x14ac:dyDescent="0.3">
      <c r="A2872" s="1">
        <f t="shared" si="44"/>
        <v>2870</v>
      </c>
      <c r="B2872" s="6" t="str">
        <f xml:space="preserve"> RTD("cqg.rtd",,"StudyData", $I$2, "BAR", "", "Time", $I$4,-$A2872,$I$6,$I$10, "","False","T")</f>
        <v/>
      </c>
      <c r="C2872" s="3" t="str">
        <f xml:space="preserve"> RTD("cqg.rtd",,"StudyData", $I$2, "BAR", "", "Open", $I$4, -$A2872, $I$6,$I$10,,$I$8,$I$12)</f>
        <v/>
      </c>
      <c r="D2872" s="3" t="str">
        <f xml:space="preserve"> RTD("cqg.rtd",,"StudyData", $I$2, "BAR", "", "High", $I$4, -$A2872, $I$6,$I$10,,$I$8,$I$12)</f>
        <v/>
      </c>
      <c r="E2872" s="3" t="str">
        <f xml:space="preserve"> RTD("cqg.rtd",,"StudyData", $I$2, "BAR", "", "Low", $I$4, -$A2872, $I$6,$I$10,,$I$8,$I$12)</f>
        <v/>
      </c>
      <c r="F2872" s="3" t="str">
        <f xml:space="preserve"> RTD("cqg.rtd",,"StudyData", $I$2, "BAR", "", "Close", $I$4, -$A2872, $I$6,$I$10,,$I$8,$I$12)</f>
        <v/>
      </c>
    </row>
    <row r="2873" spans="1:6" x14ac:dyDescent="0.3">
      <c r="A2873" s="1">
        <f t="shared" si="44"/>
        <v>2871</v>
      </c>
      <c r="B2873" s="6" t="str">
        <f xml:space="preserve"> RTD("cqg.rtd",,"StudyData", $I$2, "BAR", "", "Time", $I$4,-$A2873,$I$6,$I$10, "","False","T")</f>
        <v/>
      </c>
      <c r="C2873" s="3" t="str">
        <f xml:space="preserve"> RTD("cqg.rtd",,"StudyData", $I$2, "BAR", "", "Open", $I$4, -$A2873, $I$6,$I$10,,$I$8,$I$12)</f>
        <v/>
      </c>
      <c r="D2873" s="3" t="str">
        <f xml:space="preserve"> RTD("cqg.rtd",,"StudyData", $I$2, "BAR", "", "High", $I$4, -$A2873, $I$6,$I$10,,$I$8,$I$12)</f>
        <v/>
      </c>
      <c r="E2873" s="3" t="str">
        <f xml:space="preserve"> RTD("cqg.rtd",,"StudyData", $I$2, "BAR", "", "Low", $I$4, -$A2873, $I$6,$I$10,,$I$8,$I$12)</f>
        <v/>
      </c>
      <c r="F2873" s="3" t="str">
        <f xml:space="preserve"> RTD("cqg.rtd",,"StudyData", $I$2, "BAR", "", "Close", $I$4, -$A2873, $I$6,$I$10,,$I$8,$I$12)</f>
        <v/>
      </c>
    </row>
    <row r="2874" spans="1:6" x14ac:dyDescent="0.3">
      <c r="A2874" s="1">
        <f t="shared" si="44"/>
        <v>2872</v>
      </c>
      <c r="B2874" s="6" t="str">
        <f xml:space="preserve"> RTD("cqg.rtd",,"StudyData", $I$2, "BAR", "", "Time", $I$4,-$A2874,$I$6,$I$10, "","False","T")</f>
        <v/>
      </c>
      <c r="C2874" s="3" t="str">
        <f xml:space="preserve"> RTD("cqg.rtd",,"StudyData", $I$2, "BAR", "", "Open", $I$4, -$A2874, $I$6,$I$10,,$I$8,$I$12)</f>
        <v/>
      </c>
      <c r="D2874" s="3" t="str">
        <f xml:space="preserve"> RTD("cqg.rtd",,"StudyData", $I$2, "BAR", "", "High", $I$4, -$A2874, $I$6,$I$10,,$I$8,$I$12)</f>
        <v/>
      </c>
      <c r="E2874" s="3" t="str">
        <f xml:space="preserve"> RTD("cqg.rtd",,"StudyData", $I$2, "BAR", "", "Low", $I$4, -$A2874, $I$6,$I$10,,$I$8,$I$12)</f>
        <v/>
      </c>
      <c r="F2874" s="3" t="str">
        <f xml:space="preserve"> RTD("cqg.rtd",,"StudyData", $I$2, "BAR", "", "Close", $I$4, -$A2874, $I$6,$I$10,,$I$8,$I$12)</f>
        <v/>
      </c>
    </row>
    <row r="2875" spans="1:6" x14ac:dyDescent="0.3">
      <c r="A2875" s="1">
        <f t="shared" si="44"/>
        <v>2873</v>
      </c>
      <c r="B2875" s="6" t="str">
        <f xml:space="preserve"> RTD("cqg.rtd",,"StudyData", $I$2, "BAR", "", "Time", $I$4,-$A2875,$I$6,$I$10, "","False","T")</f>
        <v/>
      </c>
      <c r="C2875" s="3" t="str">
        <f xml:space="preserve"> RTD("cqg.rtd",,"StudyData", $I$2, "BAR", "", "Open", $I$4, -$A2875, $I$6,$I$10,,$I$8,$I$12)</f>
        <v/>
      </c>
      <c r="D2875" s="3" t="str">
        <f xml:space="preserve"> RTD("cqg.rtd",,"StudyData", $I$2, "BAR", "", "High", $I$4, -$A2875, $I$6,$I$10,,$I$8,$I$12)</f>
        <v/>
      </c>
      <c r="E2875" s="3" t="str">
        <f xml:space="preserve"> RTD("cqg.rtd",,"StudyData", $I$2, "BAR", "", "Low", $I$4, -$A2875, $I$6,$I$10,,$I$8,$I$12)</f>
        <v/>
      </c>
      <c r="F2875" s="3" t="str">
        <f xml:space="preserve"> RTD("cqg.rtd",,"StudyData", $I$2, "BAR", "", "Close", $I$4, -$A2875, $I$6,$I$10,,$I$8,$I$12)</f>
        <v/>
      </c>
    </row>
    <row r="2876" spans="1:6" x14ac:dyDescent="0.3">
      <c r="A2876" s="1">
        <f t="shared" si="44"/>
        <v>2874</v>
      </c>
      <c r="B2876" s="6" t="str">
        <f xml:space="preserve"> RTD("cqg.rtd",,"StudyData", $I$2, "BAR", "", "Time", $I$4,-$A2876,$I$6,$I$10, "","False","T")</f>
        <v/>
      </c>
      <c r="C2876" s="3" t="str">
        <f xml:space="preserve"> RTD("cqg.rtd",,"StudyData", $I$2, "BAR", "", "Open", $I$4, -$A2876, $I$6,$I$10,,$I$8,$I$12)</f>
        <v/>
      </c>
      <c r="D2876" s="3" t="str">
        <f xml:space="preserve"> RTD("cqg.rtd",,"StudyData", $I$2, "BAR", "", "High", $I$4, -$A2876, $I$6,$I$10,,$I$8,$I$12)</f>
        <v/>
      </c>
      <c r="E2876" s="3" t="str">
        <f xml:space="preserve"> RTD("cqg.rtd",,"StudyData", $I$2, "BAR", "", "Low", $I$4, -$A2876, $I$6,$I$10,,$I$8,$I$12)</f>
        <v/>
      </c>
      <c r="F2876" s="3" t="str">
        <f xml:space="preserve"> RTD("cqg.rtd",,"StudyData", $I$2, "BAR", "", "Close", $I$4, -$A2876, $I$6,$I$10,,$I$8,$I$12)</f>
        <v/>
      </c>
    </row>
    <row r="2877" spans="1:6" x14ac:dyDescent="0.3">
      <c r="A2877" s="1">
        <f t="shared" si="44"/>
        <v>2875</v>
      </c>
      <c r="B2877" s="6" t="str">
        <f xml:space="preserve"> RTD("cqg.rtd",,"StudyData", $I$2, "BAR", "", "Time", $I$4,-$A2877,$I$6,$I$10, "","False","T")</f>
        <v/>
      </c>
      <c r="C2877" s="3" t="str">
        <f xml:space="preserve"> RTD("cqg.rtd",,"StudyData", $I$2, "BAR", "", "Open", $I$4, -$A2877, $I$6,$I$10,,$I$8,$I$12)</f>
        <v/>
      </c>
      <c r="D2877" s="3" t="str">
        <f xml:space="preserve"> RTD("cqg.rtd",,"StudyData", $I$2, "BAR", "", "High", $I$4, -$A2877, $I$6,$I$10,,$I$8,$I$12)</f>
        <v/>
      </c>
      <c r="E2877" s="3" t="str">
        <f xml:space="preserve"> RTD("cqg.rtd",,"StudyData", $I$2, "BAR", "", "Low", $I$4, -$A2877, $I$6,$I$10,,$I$8,$I$12)</f>
        <v/>
      </c>
      <c r="F2877" s="3" t="str">
        <f xml:space="preserve"> RTD("cqg.rtd",,"StudyData", $I$2, "BAR", "", "Close", $I$4, -$A2877, $I$6,$I$10,,$I$8,$I$12)</f>
        <v/>
      </c>
    </row>
    <row r="2878" spans="1:6" x14ac:dyDescent="0.3">
      <c r="A2878" s="1">
        <f t="shared" si="44"/>
        <v>2876</v>
      </c>
      <c r="B2878" s="6" t="str">
        <f xml:space="preserve"> RTD("cqg.rtd",,"StudyData", $I$2, "BAR", "", "Time", $I$4,-$A2878,$I$6,$I$10, "","False","T")</f>
        <v/>
      </c>
      <c r="C2878" s="3" t="str">
        <f xml:space="preserve"> RTD("cqg.rtd",,"StudyData", $I$2, "BAR", "", "Open", $I$4, -$A2878, $I$6,$I$10,,$I$8,$I$12)</f>
        <v/>
      </c>
      <c r="D2878" s="3" t="str">
        <f xml:space="preserve"> RTD("cqg.rtd",,"StudyData", $I$2, "BAR", "", "High", $I$4, -$A2878, $I$6,$I$10,,$I$8,$I$12)</f>
        <v/>
      </c>
      <c r="E2878" s="3" t="str">
        <f xml:space="preserve"> RTD("cqg.rtd",,"StudyData", $I$2, "BAR", "", "Low", $I$4, -$A2878, $I$6,$I$10,,$I$8,$I$12)</f>
        <v/>
      </c>
      <c r="F2878" s="3" t="str">
        <f xml:space="preserve"> RTD("cqg.rtd",,"StudyData", $I$2, "BAR", "", "Close", $I$4, -$A2878, $I$6,$I$10,,$I$8,$I$12)</f>
        <v/>
      </c>
    </row>
    <row r="2879" spans="1:6" x14ac:dyDescent="0.3">
      <c r="A2879" s="1">
        <f t="shared" si="44"/>
        <v>2877</v>
      </c>
      <c r="B2879" s="6" t="str">
        <f xml:space="preserve"> RTD("cqg.rtd",,"StudyData", $I$2, "BAR", "", "Time", $I$4,-$A2879,$I$6,$I$10, "","False","T")</f>
        <v/>
      </c>
      <c r="C2879" s="3" t="str">
        <f xml:space="preserve"> RTD("cqg.rtd",,"StudyData", $I$2, "BAR", "", "Open", $I$4, -$A2879, $I$6,$I$10,,$I$8,$I$12)</f>
        <v/>
      </c>
      <c r="D2879" s="3" t="str">
        <f xml:space="preserve"> RTD("cqg.rtd",,"StudyData", $I$2, "BAR", "", "High", $I$4, -$A2879, $I$6,$I$10,,$I$8,$I$12)</f>
        <v/>
      </c>
      <c r="E2879" s="3" t="str">
        <f xml:space="preserve"> RTD("cqg.rtd",,"StudyData", $I$2, "BAR", "", "Low", $I$4, -$A2879, $I$6,$I$10,,$I$8,$I$12)</f>
        <v/>
      </c>
      <c r="F2879" s="3" t="str">
        <f xml:space="preserve"> RTD("cqg.rtd",,"StudyData", $I$2, "BAR", "", "Close", $I$4, -$A2879, $I$6,$I$10,,$I$8,$I$12)</f>
        <v/>
      </c>
    </row>
    <row r="2880" spans="1:6" x14ac:dyDescent="0.3">
      <c r="A2880" s="1">
        <f t="shared" si="44"/>
        <v>2878</v>
      </c>
      <c r="B2880" s="6" t="str">
        <f xml:space="preserve"> RTD("cqg.rtd",,"StudyData", $I$2, "BAR", "", "Time", $I$4,-$A2880,$I$6,$I$10, "","False","T")</f>
        <v/>
      </c>
      <c r="C2880" s="3" t="str">
        <f xml:space="preserve"> RTD("cqg.rtd",,"StudyData", $I$2, "BAR", "", "Open", $I$4, -$A2880, $I$6,$I$10,,$I$8,$I$12)</f>
        <v/>
      </c>
      <c r="D2880" s="3" t="str">
        <f xml:space="preserve"> RTD("cqg.rtd",,"StudyData", $I$2, "BAR", "", "High", $I$4, -$A2880, $I$6,$I$10,,$I$8,$I$12)</f>
        <v/>
      </c>
      <c r="E2880" s="3" t="str">
        <f xml:space="preserve"> RTD("cqg.rtd",,"StudyData", $I$2, "BAR", "", "Low", $I$4, -$A2880, $I$6,$I$10,,$I$8,$I$12)</f>
        <v/>
      </c>
      <c r="F2880" s="3" t="str">
        <f xml:space="preserve"> RTD("cqg.rtd",,"StudyData", $I$2, "BAR", "", "Close", $I$4, -$A2880, $I$6,$I$10,,$I$8,$I$12)</f>
        <v/>
      </c>
    </row>
    <row r="2881" spans="1:6" x14ac:dyDescent="0.3">
      <c r="A2881" s="1">
        <f t="shared" si="44"/>
        <v>2879</v>
      </c>
      <c r="B2881" s="6" t="str">
        <f xml:space="preserve"> RTD("cqg.rtd",,"StudyData", $I$2, "BAR", "", "Time", $I$4,-$A2881,$I$6,$I$10, "","False","T")</f>
        <v/>
      </c>
      <c r="C2881" s="3" t="str">
        <f xml:space="preserve"> RTD("cqg.rtd",,"StudyData", $I$2, "BAR", "", "Open", $I$4, -$A2881, $I$6,$I$10,,$I$8,$I$12)</f>
        <v/>
      </c>
      <c r="D2881" s="3" t="str">
        <f xml:space="preserve"> RTD("cqg.rtd",,"StudyData", $I$2, "BAR", "", "High", $I$4, -$A2881, $I$6,$I$10,,$I$8,$I$12)</f>
        <v/>
      </c>
      <c r="E2881" s="3" t="str">
        <f xml:space="preserve"> RTD("cqg.rtd",,"StudyData", $I$2, "BAR", "", "Low", $I$4, -$A2881, $I$6,$I$10,,$I$8,$I$12)</f>
        <v/>
      </c>
      <c r="F2881" s="3" t="str">
        <f xml:space="preserve"> RTD("cqg.rtd",,"StudyData", $I$2, "BAR", "", "Close", $I$4, -$A2881, $I$6,$I$10,,$I$8,$I$12)</f>
        <v/>
      </c>
    </row>
    <row r="2882" spans="1:6" x14ac:dyDescent="0.3">
      <c r="A2882" s="1">
        <f t="shared" si="44"/>
        <v>2880</v>
      </c>
      <c r="B2882" s="6" t="str">
        <f xml:space="preserve"> RTD("cqg.rtd",,"StudyData", $I$2, "BAR", "", "Time", $I$4,-$A2882,$I$6,$I$10, "","False","T")</f>
        <v/>
      </c>
      <c r="C2882" s="3" t="str">
        <f xml:space="preserve"> RTD("cqg.rtd",,"StudyData", $I$2, "BAR", "", "Open", $I$4, -$A2882, $I$6,$I$10,,$I$8,$I$12)</f>
        <v/>
      </c>
      <c r="D2882" s="3" t="str">
        <f xml:space="preserve"> RTD("cqg.rtd",,"StudyData", $I$2, "BAR", "", "High", $I$4, -$A2882, $I$6,$I$10,,$I$8,$I$12)</f>
        <v/>
      </c>
      <c r="E2882" s="3" t="str">
        <f xml:space="preserve"> RTD("cqg.rtd",,"StudyData", $I$2, "BAR", "", "Low", $I$4, -$A2882, $I$6,$I$10,,$I$8,$I$12)</f>
        <v/>
      </c>
      <c r="F2882" s="3" t="str">
        <f xml:space="preserve"> RTD("cqg.rtd",,"StudyData", $I$2, "BAR", "", "Close", $I$4, -$A2882, $I$6,$I$10,,$I$8,$I$12)</f>
        <v/>
      </c>
    </row>
    <row r="2883" spans="1:6" x14ac:dyDescent="0.3">
      <c r="A2883" s="1">
        <f t="shared" si="44"/>
        <v>2881</v>
      </c>
      <c r="B2883" s="6" t="str">
        <f xml:space="preserve"> RTD("cqg.rtd",,"StudyData", $I$2, "BAR", "", "Time", $I$4,-$A2883,$I$6,$I$10, "","False","T")</f>
        <v/>
      </c>
      <c r="C2883" s="3" t="str">
        <f xml:space="preserve"> RTD("cqg.rtd",,"StudyData", $I$2, "BAR", "", "Open", $I$4, -$A2883, $I$6,$I$10,,$I$8,$I$12)</f>
        <v/>
      </c>
      <c r="D2883" s="3" t="str">
        <f xml:space="preserve"> RTD("cqg.rtd",,"StudyData", $I$2, "BAR", "", "High", $I$4, -$A2883, $I$6,$I$10,,$I$8,$I$12)</f>
        <v/>
      </c>
      <c r="E2883" s="3" t="str">
        <f xml:space="preserve"> RTD("cqg.rtd",,"StudyData", $I$2, "BAR", "", "Low", $I$4, -$A2883, $I$6,$I$10,,$I$8,$I$12)</f>
        <v/>
      </c>
      <c r="F2883" s="3" t="str">
        <f xml:space="preserve"> RTD("cqg.rtd",,"StudyData", $I$2, "BAR", "", "Close", $I$4, -$A2883, $I$6,$I$10,,$I$8,$I$12)</f>
        <v/>
      </c>
    </row>
    <row r="2884" spans="1:6" x14ac:dyDescent="0.3">
      <c r="A2884" s="1">
        <f t="shared" ref="A2884:A2947" si="45">A2883+1</f>
        <v>2882</v>
      </c>
      <c r="B2884" s="6" t="str">
        <f xml:space="preserve"> RTD("cqg.rtd",,"StudyData", $I$2, "BAR", "", "Time", $I$4,-$A2884,$I$6,$I$10, "","False","T")</f>
        <v/>
      </c>
      <c r="C2884" s="3" t="str">
        <f xml:space="preserve"> RTD("cqg.rtd",,"StudyData", $I$2, "BAR", "", "Open", $I$4, -$A2884, $I$6,$I$10,,$I$8,$I$12)</f>
        <v/>
      </c>
      <c r="D2884" s="3" t="str">
        <f xml:space="preserve"> RTD("cqg.rtd",,"StudyData", $I$2, "BAR", "", "High", $I$4, -$A2884, $I$6,$I$10,,$I$8,$I$12)</f>
        <v/>
      </c>
      <c r="E2884" s="3" t="str">
        <f xml:space="preserve"> RTD("cqg.rtd",,"StudyData", $I$2, "BAR", "", "Low", $I$4, -$A2884, $I$6,$I$10,,$I$8,$I$12)</f>
        <v/>
      </c>
      <c r="F2884" s="3" t="str">
        <f xml:space="preserve"> RTD("cqg.rtd",,"StudyData", $I$2, "BAR", "", "Close", $I$4, -$A2884, $I$6,$I$10,,$I$8,$I$12)</f>
        <v/>
      </c>
    </row>
    <row r="2885" spans="1:6" x14ac:dyDescent="0.3">
      <c r="A2885" s="1">
        <f t="shared" si="45"/>
        <v>2883</v>
      </c>
      <c r="B2885" s="6" t="str">
        <f xml:space="preserve"> RTD("cqg.rtd",,"StudyData", $I$2, "BAR", "", "Time", $I$4,-$A2885,$I$6,$I$10, "","False","T")</f>
        <v/>
      </c>
      <c r="C2885" s="3" t="str">
        <f xml:space="preserve"> RTD("cqg.rtd",,"StudyData", $I$2, "BAR", "", "Open", $I$4, -$A2885, $I$6,$I$10,,$I$8,$I$12)</f>
        <v/>
      </c>
      <c r="D2885" s="3" t="str">
        <f xml:space="preserve"> RTD("cqg.rtd",,"StudyData", $I$2, "BAR", "", "High", $I$4, -$A2885, $I$6,$I$10,,$I$8,$I$12)</f>
        <v/>
      </c>
      <c r="E2885" s="3" t="str">
        <f xml:space="preserve"> RTD("cqg.rtd",,"StudyData", $I$2, "BAR", "", "Low", $I$4, -$A2885, $I$6,$I$10,,$I$8,$I$12)</f>
        <v/>
      </c>
      <c r="F2885" s="3" t="str">
        <f xml:space="preserve"> RTD("cqg.rtd",,"StudyData", $I$2, "BAR", "", "Close", $I$4, -$A2885, $I$6,$I$10,,$I$8,$I$12)</f>
        <v/>
      </c>
    </row>
    <row r="2886" spans="1:6" x14ac:dyDescent="0.3">
      <c r="A2886" s="1">
        <f t="shared" si="45"/>
        <v>2884</v>
      </c>
      <c r="B2886" s="6" t="str">
        <f xml:space="preserve"> RTD("cqg.rtd",,"StudyData", $I$2, "BAR", "", "Time", $I$4,-$A2886,$I$6,$I$10, "","False","T")</f>
        <v/>
      </c>
      <c r="C2886" s="3" t="str">
        <f xml:space="preserve"> RTD("cqg.rtd",,"StudyData", $I$2, "BAR", "", "Open", $I$4, -$A2886, $I$6,$I$10,,$I$8,$I$12)</f>
        <v/>
      </c>
      <c r="D2886" s="3" t="str">
        <f xml:space="preserve"> RTD("cqg.rtd",,"StudyData", $I$2, "BAR", "", "High", $I$4, -$A2886, $I$6,$I$10,,$I$8,$I$12)</f>
        <v/>
      </c>
      <c r="E2886" s="3" t="str">
        <f xml:space="preserve"> RTD("cqg.rtd",,"StudyData", $I$2, "BAR", "", "Low", $I$4, -$A2886, $I$6,$I$10,,$I$8,$I$12)</f>
        <v/>
      </c>
      <c r="F2886" s="3" t="str">
        <f xml:space="preserve"> RTD("cqg.rtd",,"StudyData", $I$2, "BAR", "", "Close", $I$4, -$A2886, $I$6,$I$10,,$I$8,$I$12)</f>
        <v/>
      </c>
    </row>
    <row r="2887" spans="1:6" x14ac:dyDescent="0.3">
      <c r="A2887" s="1">
        <f t="shared" si="45"/>
        <v>2885</v>
      </c>
      <c r="B2887" s="6" t="str">
        <f xml:space="preserve"> RTD("cqg.rtd",,"StudyData", $I$2, "BAR", "", "Time", $I$4,-$A2887,$I$6,$I$10, "","False","T")</f>
        <v/>
      </c>
      <c r="C2887" s="3" t="str">
        <f xml:space="preserve"> RTD("cqg.rtd",,"StudyData", $I$2, "BAR", "", "Open", $I$4, -$A2887, $I$6,$I$10,,$I$8,$I$12)</f>
        <v/>
      </c>
      <c r="D2887" s="3" t="str">
        <f xml:space="preserve"> RTD("cqg.rtd",,"StudyData", $I$2, "BAR", "", "High", $I$4, -$A2887, $I$6,$I$10,,$I$8,$I$12)</f>
        <v/>
      </c>
      <c r="E2887" s="3" t="str">
        <f xml:space="preserve"> RTD("cqg.rtd",,"StudyData", $I$2, "BAR", "", "Low", $I$4, -$A2887, $I$6,$I$10,,$I$8,$I$12)</f>
        <v/>
      </c>
      <c r="F2887" s="3" t="str">
        <f xml:space="preserve"> RTD("cqg.rtd",,"StudyData", $I$2, "BAR", "", "Close", $I$4, -$A2887, $I$6,$I$10,,$I$8,$I$12)</f>
        <v/>
      </c>
    </row>
    <row r="2888" spans="1:6" x14ac:dyDescent="0.3">
      <c r="A2888" s="1">
        <f t="shared" si="45"/>
        <v>2886</v>
      </c>
      <c r="B2888" s="6" t="str">
        <f xml:space="preserve"> RTD("cqg.rtd",,"StudyData", $I$2, "BAR", "", "Time", $I$4,-$A2888,$I$6,$I$10, "","False","T")</f>
        <v/>
      </c>
      <c r="C2888" s="3" t="str">
        <f xml:space="preserve"> RTD("cqg.rtd",,"StudyData", $I$2, "BAR", "", "Open", $I$4, -$A2888, $I$6,$I$10,,$I$8,$I$12)</f>
        <v/>
      </c>
      <c r="D2888" s="3" t="str">
        <f xml:space="preserve"> RTD("cqg.rtd",,"StudyData", $I$2, "BAR", "", "High", $I$4, -$A2888, $I$6,$I$10,,$I$8,$I$12)</f>
        <v/>
      </c>
      <c r="E2888" s="3" t="str">
        <f xml:space="preserve"> RTD("cqg.rtd",,"StudyData", $I$2, "BAR", "", "Low", $I$4, -$A2888, $I$6,$I$10,,$I$8,$I$12)</f>
        <v/>
      </c>
      <c r="F2888" s="3" t="str">
        <f xml:space="preserve"> RTD("cqg.rtd",,"StudyData", $I$2, "BAR", "", "Close", $I$4, -$A2888, $I$6,$I$10,,$I$8,$I$12)</f>
        <v/>
      </c>
    </row>
    <row r="2889" spans="1:6" x14ac:dyDescent="0.3">
      <c r="A2889" s="1">
        <f t="shared" si="45"/>
        <v>2887</v>
      </c>
      <c r="B2889" s="6" t="str">
        <f xml:space="preserve"> RTD("cqg.rtd",,"StudyData", $I$2, "BAR", "", "Time", $I$4,-$A2889,$I$6,$I$10, "","False","T")</f>
        <v/>
      </c>
      <c r="C2889" s="3" t="str">
        <f xml:space="preserve"> RTD("cqg.rtd",,"StudyData", $I$2, "BAR", "", "Open", $I$4, -$A2889, $I$6,$I$10,,$I$8,$I$12)</f>
        <v/>
      </c>
      <c r="D2889" s="3" t="str">
        <f xml:space="preserve"> RTD("cqg.rtd",,"StudyData", $I$2, "BAR", "", "High", $I$4, -$A2889, $I$6,$I$10,,$I$8,$I$12)</f>
        <v/>
      </c>
      <c r="E2889" s="3" t="str">
        <f xml:space="preserve"> RTD("cqg.rtd",,"StudyData", $I$2, "BAR", "", "Low", $I$4, -$A2889, $I$6,$I$10,,$I$8,$I$12)</f>
        <v/>
      </c>
      <c r="F2889" s="3" t="str">
        <f xml:space="preserve"> RTD("cqg.rtd",,"StudyData", $I$2, "BAR", "", "Close", $I$4, -$A2889, $I$6,$I$10,,$I$8,$I$12)</f>
        <v/>
      </c>
    </row>
    <row r="2890" spans="1:6" x14ac:dyDescent="0.3">
      <c r="A2890" s="1">
        <f t="shared" si="45"/>
        <v>2888</v>
      </c>
      <c r="B2890" s="6" t="str">
        <f xml:space="preserve"> RTD("cqg.rtd",,"StudyData", $I$2, "BAR", "", "Time", $I$4,-$A2890,$I$6,$I$10, "","False","T")</f>
        <v/>
      </c>
      <c r="C2890" s="3" t="str">
        <f xml:space="preserve"> RTD("cqg.rtd",,"StudyData", $I$2, "BAR", "", "Open", $I$4, -$A2890, $I$6,$I$10,,$I$8,$I$12)</f>
        <v/>
      </c>
      <c r="D2890" s="3" t="str">
        <f xml:space="preserve"> RTD("cqg.rtd",,"StudyData", $I$2, "BAR", "", "High", $I$4, -$A2890, $I$6,$I$10,,$I$8,$I$12)</f>
        <v/>
      </c>
      <c r="E2890" s="3" t="str">
        <f xml:space="preserve"> RTD("cqg.rtd",,"StudyData", $I$2, "BAR", "", "Low", $I$4, -$A2890, $I$6,$I$10,,$I$8,$I$12)</f>
        <v/>
      </c>
      <c r="F2890" s="3" t="str">
        <f xml:space="preserve"> RTD("cqg.rtd",,"StudyData", $I$2, "BAR", "", "Close", $I$4, -$A2890, $I$6,$I$10,,$I$8,$I$12)</f>
        <v/>
      </c>
    </row>
    <row r="2891" spans="1:6" x14ac:dyDescent="0.3">
      <c r="A2891" s="1">
        <f t="shared" si="45"/>
        <v>2889</v>
      </c>
      <c r="B2891" s="6" t="str">
        <f xml:space="preserve"> RTD("cqg.rtd",,"StudyData", $I$2, "BAR", "", "Time", $I$4,-$A2891,$I$6,$I$10, "","False","T")</f>
        <v/>
      </c>
      <c r="C2891" s="3" t="str">
        <f xml:space="preserve"> RTD("cqg.rtd",,"StudyData", $I$2, "BAR", "", "Open", $I$4, -$A2891, $I$6,$I$10,,$I$8,$I$12)</f>
        <v/>
      </c>
      <c r="D2891" s="3" t="str">
        <f xml:space="preserve"> RTD("cqg.rtd",,"StudyData", $I$2, "BAR", "", "High", $I$4, -$A2891, $I$6,$I$10,,$I$8,$I$12)</f>
        <v/>
      </c>
      <c r="E2891" s="3" t="str">
        <f xml:space="preserve"> RTD("cqg.rtd",,"StudyData", $I$2, "BAR", "", "Low", $I$4, -$A2891, $I$6,$I$10,,$I$8,$I$12)</f>
        <v/>
      </c>
      <c r="F2891" s="3" t="str">
        <f xml:space="preserve"> RTD("cqg.rtd",,"StudyData", $I$2, "BAR", "", "Close", $I$4, -$A2891, $I$6,$I$10,,$I$8,$I$12)</f>
        <v/>
      </c>
    </row>
    <row r="2892" spans="1:6" x14ac:dyDescent="0.3">
      <c r="A2892" s="1">
        <f t="shared" si="45"/>
        <v>2890</v>
      </c>
      <c r="B2892" s="6" t="str">
        <f xml:space="preserve"> RTD("cqg.rtd",,"StudyData", $I$2, "BAR", "", "Time", $I$4,-$A2892,$I$6,$I$10, "","False","T")</f>
        <v/>
      </c>
      <c r="C2892" s="3" t="str">
        <f xml:space="preserve"> RTD("cqg.rtd",,"StudyData", $I$2, "BAR", "", "Open", $I$4, -$A2892, $I$6,$I$10,,$I$8,$I$12)</f>
        <v/>
      </c>
      <c r="D2892" s="3" t="str">
        <f xml:space="preserve"> RTD("cqg.rtd",,"StudyData", $I$2, "BAR", "", "High", $I$4, -$A2892, $I$6,$I$10,,$I$8,$I$12)</f>
        <v/>
      </c>
      <c r="E2892" s="3" t="str">
        <f xml:space="preserve"> RTD("cqg.rtd",,"StudyData", $I$2, "BAR", "", "Low", $I$4, -$A2892, $I$6,$I$10,,$I$8,$I$12)</f>
        <v/>
      </c>
      <c r="F2892" s="3" t="str">
        <f xml:space="preserve"> RTD("cqg.rtd",,"StudyData", $I$2, "BAR", "", "Close", $I$4, -$A2892, $I$6,$I$10,,$I$8,$I$12)</f>
        <v/>
      </c>
    </row>
    <row r="2893" spans="1:6" x14ac:dyDescent="0.3">
      <c r="A2893" s="1">
        <f t="shared" si="45"/>
        <v>2891</v>
      </c>
      <c r="B2893" s="6" t="str">
        <f xml:space="preserve"> RTD("cqg.rtd",,"StudyData", $I$2, "BAR", "", "Time", $I$4,-$A2893,$I$6,$I$10, "","False","T")</f>
        <v/>
      </c>
      <c r="C2893" s="3" t="str">
        <f xml:space="preserve"> RTD("cqg.rtd",,"StudyData", $I$2, "BAR", "", "Open", $I$4, -$A2893, $I$6,$I$10,,$I$8,$I$12)</f>
        <v/>
      </c>
      <c r="D2893" s="3" t="str">
        <f xml:space="preserve"> RTD("cqg.rtd",,"StudyData", $I$2, "BAR", "", "High", $I$4, -$A2893, $I$6,$I$10,,$I$8,$I$12)</f>
        <v/>
      </c>
      <c r="E2893" s="3" t="str">
        <f xml:space="preserve"> RTD("cqg.rtd",,"StudyData", $I$2, "BAR", "", "Low", $I$4, -$A2893, $I$6,$I$10,,$I$8,$I$12)</f>
        <v/>
      </c>
      <c r="F2893" s="3" t="str">
        <f xml:space="preserve"> RTD("cqg.rtd",,"StudyData", $I$2, "BAR", "", "Close", $I$4, -$A2893, $I$6,$I$10,,$I$8,$I$12)</f>
        <v/>
      </c>
    </row>
    <row r="2894" spans="1:6" x14ac:dyDescent="0.3">
      <c r="A2894" s="1">
        <f t="shared" si="45"/>
        <v>2892</v>
      </c>
      <c r="B2894" s="6" t="str">
        <f xml:space="preserve"> RTD("cqg.rtd",,"StudyData", $I$2, "BAR", "", "Time", $I$4,-$A2894,$I$6,$I$10, "","False","T")</f>
        <v/>
      </c>
      <c r="C2894" s="3" t="str">
        <f xml:space="preserve"> RTD("cqg.rtd",,"StudyData", $I$2, "BAR", "", "Open", $I$4, -$A2894, $I$6,$I$10,,$I$8,$I$12)</f>
        <v/>
      </c>
      <c r="D2894" s="3" t="str">
        <f xml:space="preserve"> RTD("cqg.rtd",,"StudyData", $I$2, "BAR", "", "High", $I$4, -$A2894, $I$6,$I$10,,$I$8,$I$12)</f>
        <v/>
      </c>
      <c r="E2894" s="3" t="str">
        <f xml:space="preserve"> RTD("cqg.rtd",,"StudyData", $I$2, "BAR", "", "Low", $I$4, -$A2894, $I$6,$I$10,,$I$8,$I$12)</f>
        <v/>
      </c>
      <c r="F2894" s="3" t="str">
        <f xml:space="preserve"> RTD("cqg.rtd",,"StudyData", $I$2, "BAR", "", "Close", $I$4, -$A2894, $I$6,$I$10,,$I$8,$I$12)</f>
        <v/>
      </c>
    </row>
    <row r="2895" spans="1:6" x14ac:dyDescent="0.3">
      <c r="A2895" s="1">
        <f t="shared" si="45"/>
        <v>2893</v>
      </c>
      <c r="B2895" s="6" t="str">
        <f xml:space="preserve"> RTD("cqg.rtd",,"StudyData", $I$2, "BAR", "", "Time", $I$4,-$A2895,$I$6,$I$10, "","False","T")</f>
        <v/>
      </c>
      <c r="C2895" s="3" t="str">
        <f xml:space="preserve"> RTD("cqg.rtd",,"StudyData", $I$2, "BAR", "", "Open", $I$4, -$A2895, $I$6,$I$10,,$I$8,$I$12)</f>
        <v/>
      </c>
      <c r="D2895" s="3" t="str">
        <f xml:space="preserve"> RTD("cqg.rtd",,"StudyData", $I$2, "BAR", "", "High", $I$4, -$A2895, $I$6,$I$10,,$I$8,$I$12)</f>
        <v/>
      </c>
      <c r="E2895" s="3" t="str">
        <f xml:space="preserve"> RTD("cqg.rtd",,"StudyData", $I$2, "BAR", "", "Low", $I$4, -$A2895, $I$6,$I$10,,$I$8,$I$12)</f>
        <v/>
      </c>
      <c r="F2895" s="3" t="str">
        <f xml:space="preserve"> RTD("cqg.rtd",,"StudyData", $I$2, "BAR", "", "Close", $I$4, -$A2895, $I$6,$I$10,,$I$8,$I$12)</f>
        <v/>
      </c>
    </row>
    <row r="2896" spans="1:6" x14ac:dyDescent="0.3">
      <c r="A2896" s="1">
        <f t="shared" si="45"/>
        <v>2894</v>
      </c>
      <c r="B2896" s="6" t="str">
        <f xml:space="preserve"> RTD("cqg.rtd",,"StudyData", $I$2, "BAR", "", "Time", $I$4,-$A2896,$I$6,$I$10, "","False","T")</f>
        <v/>
      </c>
      <c r="C2896" s="3" t="str">
        <f xml:space="preserve"> RTD("cqg.rtd",,"StudyData", $I$2, "BAR", "", "Open", $I$4, -$A2896, $I$6,$I$10,,$I$8,$I$12)</f>
        <v/>
      </c>
      <c r="D2896" s="3" t="str">
        <f xml:space="preserve"> RTD("cqg.rtd",,"StudyData", $I$2, "BAR", "", "High", $I$4, -$A2896, $I$6,$I$10,,$I$8,$I$12)</f>
        <v/>
      </c>
      <c r="E2896" s="3" t="str">
        <f xml:space="preserve"> RTD("cqg.rtd",,"StudyData", $I$2, "BAR", "", "Low", $I$4, -$A2896, $I$6,$I$10,,$I$8,$I$12)</f>
        <v/>
      </c>
      <c r="F2896" s="3" t="str">
        <f xml:space="preserve"> RTD("cqg.rtd",,"StudyData", $I$2, "BAR", "", "Close", $I$4, -$A2896, $I$6,$I$10,,$I$8,$I$12)</f>
        <v/>
      </c>
    </row>
    <row r="2897" spans="1:6" x14ac:dyDescent="0.3">
      <c r="A2897" s="1">
        <f t="shared" si="45"/>
        <v>2895</v>
      </c>
      <c r="B2897" s="6" t="str">
        <f xml:space="preserve"> RTD("cqg.rtd",,"StudyData", $I$2, "BAR", "", "Time", $I$4,-$A2897,$I$6,$I$10, "","False","T")</f>
        <v/>
      </c>
      <c r="C2897" s="3" t="str">
        <f xml:space="preserve"> RTD("cqg.rtd",,"StudyData", $I$2, "BAR", "", "Open", $I$4, -$A2897, $I$6,$I$10,,$I$8,$I$12)</f>
        <v/>
      </c>
      <c r="D2897" s="3" t="str">
        <f xml:space="preserve"> RTD("cqg.rtd",,"StudyData", $I$2, "BAR", "", "High", $I$4, -$A2897, $I$6,$I$10,,$I$8,$I$12)</f>
        <v/>
      </c>
      <c r="E2897" s="3" t="str">
        <f xml:space="preserve"> RTD("cqg.rtd",,"StudyData", $I$2, "BAR", "", "Low", $I$4, -$A2897, $I$6,$I$10,,$I$8,$I$12)</f>
        <v/>
      </c>
      <c r="F2897" s="3" t="str">
        <f xml:space="preserve"> RTD("cqg.rtd",,"StudyData", $I$2, "BAR", "", "Close", $I$4, -$A2897, $I$6,$I$10,,$I$8,$I$12)</f>
        <v/>
      </c>
    </row>
    <row r="2898" spans="1:6" x14ac:dyDescent="0.3">
      <c r="A2898" s="1">
        <f t="shared" si="45"/>
        <v>2896</v>
      </c>
      <c r="B2898" s="6" t="str">
        <f xml:space="preserve"> RTD("cqg.rtd",,"StudyData", $I$2, "BAR", "", "Time", $I$4,-$A2898,$I$6,$I$10, "","False","T")</f>
        <v/>
      </c>
      <c r="C2898" s="3" t="str">
        <f xml:space="preserve"> RTD("cqg.rtd",,"StudyData", $I$2, "BAR", "", "Open", $I$4, -$A2898, $I$6,$I$10,,$I$8,$I$12)</f>
        <v/>
      </c>
      <c r="D2898" s="3" t="str">
        <f xml:space="preserve"> RTD("cqg.rtd",,"StudyData", $I$2, "BAR", "", "High", $I$4, -$A2898, $I$6,$I$10,,$I$8,$I$12)</f>
        <v/>
      </c>
      <c r="E2898" s="3" t="str">
        <f xml:space="preserve"> RTD("cqg.rtd",,"StudyData", $I$2, "BAR", "", "Low", $I$4, -$A2898, $I$6,$I$10,,$I$8,$I$12)</f>
        <v/>
      </c>
      <c r="F2898" s="3" t="str">
        <f xml:space="preserve"> RTD("cqg.rtd",,"StudyData", $I$2, "BAR", "", "Close", $I$4, -$A2898, $I$6,$I$10,,$I$8,$I$12)</f>
        <v/>
      </c>
    </row>
    <row r="2899" spans="1:6" x14ac:dyDescent="0.3">
      <c r="A2899" s="1">
        <f t="shared" si="45"/>
        <v>2897</v>
      </c>
      <c r="B2899" s="6" t="str">
        <f xml:space="preserve"> RTD("cqg.rtd",,"StudyData", $I$2, "BAR", "", "Time", $I$4,-$A2899,$I$6,$I$10, "","False","T")</f>
        <v/>
      </c>
      <c r="C2899" s="3" t="str">
        <f xml:space="preserve"> RTD("cqg.rtd",,"StudyData", $I$2, "BAR", "", "Open", $I$4, -$A2899, $I$6,$I$10,,$I$8,$I$12)</f>
        <v/>
      </c>
      <c r="D2899" s="3" t="str">
        <f xml:space="preserve"> RTD("cqg.rtd",,"StudyData", $I$2, "BAR", "", "High", $I$4, -$A2899, $I$6,$I$10,,$I$8,$I$12)</f>
        <v/>
      </c>
      <c r="E2899" s="3" t="str">
        <f xml:space="preserve"> RTD("cqg.rtd",,"StudyData", $I$2, "BAR", "", "Low", $I$4, -$A2899, $I$6,$I$10,,$I$8,$I$12)</f>
        <v/>
      </c>
      <c r="F2899" s="3" t="str">
        <f xml:space="preserve"> RTD("cqg.rtd",,"StudyData", $I$2, "BAR", "", "Close", $I$4, -$A2899, $I$6,$I$10,,$I$8,$I$12)</f>
        <v/>
      </c>
    </row>
    <row r="2900" spans="1:6" x14ac:dyDescent="0.3">
      <c r="A2900" s="1">
        <f t="shared" si="45"/>
        <v>2898</v>
      </c>
      <c r="B2900" s="6" t="str">
        <f xml:space="preserve"> RTD("cqg.rtd",,"StudyData", $I$2, "BAR", "", "Time", $I$4,-$A2900,$I$6,$I$10, "","False","T")</f>
        <v/>
      </c>
      <c r="C2900" s="3" t="str">
        <f xml:space="preserve"> RTD("cqg.rtd",,"StudyData", $I$2, "BAR", "", "Open", $I$4, -$A2900, $I$6,$I$10,,$I$8,$I$12)</f>
        <v/>
      </c>
      <c r="D2900" s="3" t="str">
        <f xml:space="preserve"> RTD("cqg.rtd",,"StudyData", $I$2, "BAR", "", "High", $I$4, -$A2900, $I$6,$I$10,,$I$8,$I$12)</f>
        <v/>
      </c>
      <c r="E2900" s="3" t="str">
        <f xml:space="preserve"> RTD("cqg.rtd",,"StudyData", $I$2, "BAR", "", "Low", $I$4, -$A2900, $I$6,$I$10,,$I$8,$I$12)</f>
        <v/>
      </c>
      <c r="F2900" s="3" t="str">
        <f xml:space="preserve"> RTD("cqg.rtd",,"StudyData", $I$2, "BAR", "", "Close", $I$4, -$A2900, $I$6,$I$10,,$I$8,$I$12)</f>
        <v/>
      </c>
    </row>
    <row r="2901" spans="1:6" x14ac:dyDescent="0.3">
      <c r="A2901" s="1">
        <f t="shared" si="45"/>
        <v>2899</v>
      </c>
      <c r="B2901" s="6" t="str">
        <f xml:space="preserve"> RTD("cqg.rtd",,"StudyData", $I$2, "BAR", "", "Time", $I$4,-$A2901,$I$6,$I$10, "","False","T")</f>
        <v/>
      </c>
      <c r="C2901" s="3" t="str">
        <f xml:space="preserve"> RTD("cqg.rtd",,"StudyData", $I$2, "BAR", "", "Open", $I$4, -$A2901, $I$6,$I$10,,$I$8,$I$12)</f>
        <v/>
      </c>
      <c r="D2901" s="3" t="str">
        <f xml:space="preserve"> RTD("cqg.rtd",,"StudyData", $I$2, "BAR", "", "High", $I$4, -$A2901, $I$6,$I$10,,$I$8,$I$12)</f>
        <v/>
      </c>
      <c r="E2901" s="3" t="str">
        <f xml:space="preserve"> RTD("cqg.rtd",,"StudyData", $I$2, "BAR", "", "Low", $I$4, -$A2901, $I$6,$I$10,,$I$8,$I$12)</f>
        <v/>
      </c>
      <c r="F2901" s="3" t="str">
        <f xml:space="preserve"> RTD("cqg.rtd",,"StudyData", $I$2, "BAR", "", "Close", $I$4, -$A2901, $I$6,$I$10,,$I$8,$I$12)</f>
        <v/>
      </c>
    </row>
    <row r="2902" spans="1:6" x14ac:dyDescent="0.3">
      <c r="A2902" s="1">
        <f t="shared" si="45"/>
        <v>2900</v>
      </c>
      <c r="B2902" s="6" t="str">
        <f xml:space="preserve"> RTD("cqg.rtd",,"StudyData", $I$2, "BAR", "", "Time", $I$4,-$A2902,$I$6,$I$10, "","False","T")</f>
        <v/>
      </c>
      <c r="C2902" s="3" t="str">
        <f xml:space="preserve"> RTD("cqg.rtd",,"StudyData", $I$2, "BAR", "", "Open", $I$4, -$A2902, $I$6,$I$10,,$I$8,$I$12)</f>
        <v/>
      </c>
      <c r="D2902" s="3" t="str">
        <f xml:space="preserve"> RTD("cqg.rtd",,"StudyData", $I$2, "BAR", "", "High", $I$4, -$A2902, $I$6,$I$10,,$I$8,$I$12)</f>
        <v/>
      </c>
      <c r="E2902" s="3" t="str">
        <f xml:space="preserve"> RTD("cqg.rtd",,"StudyData", $I$2, "BAR", "", "Low", $I$4, -$A2902, $I$6,$I$10,,$I$8,$I$12)</f>
        <v/>
      </c>
      <c r="F2902" s="3" t="str">
        <f xml:space="preserve"> RTD("cqg.rtd",,"StudyData", $I$2, "BAR", "", "Close", $I$4, -$A2902, $I$6,$I$10,,$I$8,$I$12)</f>
        <v/>
      </c>
    </row>
    <row r="2903" spans="1:6" x14ac:dyDescent="0.3">
      <c r="A2903" s="1">
        <f t="shared" si="45"/>
        <v>2901</v>
      </c>
      <c r="B2903" s="6" t="str">
        <f xml:space="preserve"> RTD("cqg.rtd",,"StudyData", $I$2, "BAR", "", "Time", $I$4,-$A2903,$I$6,$I$10, "","False","T")</f>
        <v/>
      </c>
      <c r="C2903" s="3" t="str">
        <f xml:space="preserve"> RTD("cqg.rtd",,"StudyData", $I$2, "BAR", "", "Open", $I$4, -$A2903, $I$6,$I$10,,$I$8,$I$12)</f>
        <v/>
      </c>
      <c r="D2903" s="3" t="str">
        <f xml:space="preserve"> RTD("cqg.rtd",,"StudyData", $I$2, "BAR", "", "High", $I$4, -$A2903, $I$6,$I$10,,$I$8,$I$12)</f>
        <v/>
      </c>
      <c r="E2903" s="3" t="str">
        <f xml:space="preserve"> RTD("cqg.rtd",,"StudyData", $I$2, "BAR", "", "Low", $I$4, -$A2903, $I$6,$I$10,,$I$8,$I$12)</f>
        <v/>
      </c>
      <c r="F2903" s="3" t="str">
        <f xml:space="preserve"> RTD("cqg.rtd",,"StudyData", $I$2, "BAR", "", "Close", $I$4, -$A2903, $I$6,$I$10,,$I$8,$I$12)</f>
        <v/>
      </c>
    </row>
    <row r="2904" spans="1:6" x14ac:dyDescent="0.3">
      <c r="A2904" s="1">
        <f t="shared" si="45"/>
        <v>2902</v>
      </c>
      <c r="B2904" s="6" t="str">
        <f xml:space="preserve"> RTD("cqg.rtd",,"StudyData", $I$2, "BAR", "", "Time", $I$4,-$A2904,$I$6,$I$10, "","False","T")</f>
        <v/>
      </c>
      <c r="C2904" s="3" t="str">
        <f xml:space="preserve"> RTD("cqg.rtd",,"StudyData", $I$2, "BAR", "", "Open", $I$4, -$A2904, $I$6,$I$10,,$I$8,$I$12)</f>
        <v/>
      </c>
      <c r="D2904" s="3" t="str">
        <f xml:space="preserve"> RTD("cqg.rtd",,"StudyData", $I$2, "BAR", "", "High", $I$4, -$A2904, $I$6,$I$10,,$I$8,$I$12)</f>
        <v/>
      </c>
      <c r="E2904" s="3" t="str">
        <f xml:space="preserve"> RTD("cqg.rtd",,"StudyData", $I$2, "BAR", "", "Low", $I$4, -$A2904, $I$6,$I$10,,$I$8,$I$12)</f>
        <v/>
      </c>
      <c r="F2904" s="3" t="str">
        <f xml:space="preserve"> RTD("cqg.rtd",,"StudyData", $I$2, "BAR", "", "Close", $I$4, -$A2904, $I$6,$I$10,,$I$8,$I$12)</f>
        <v/>
      </c>
    </row>
    <row r="2905" spans="1:6" x14ac:dyDescent="0.3">
      <c r="A2905" s="1">
        <f t="shared" si="45"/>
        <v>2903</v>
      </c>
      <c r="B2905" s="6" t="str">
        <f xml:space="preserve"> RTD("cqg.rtd",,"StudyData", $I$2, "BAR", "", "Time", $I$4,-$A2905,$I$6,$I$10, "","False","T")</f>
        <v/>
      </c>
      <c r="C2905" s="3" t="str">
        <f xml:space="preserve"> RTD("cqg.rtd",,"StudyData", $I$2, "BAR", "", "Open", $I$4, -$A2905, $I$6,$I$10,,$I$8,$I$12)</f>
        <v/>
      </c>
      <c r="D2905" s="3" t="str">
        <f xml:space="preserve"> RTD("cqg.rtd",,"StudyData", $I$2, "BAR", "", "High", $I$4, -$A2905, $I$6,$I$10,,$I$8,$I$12)</f>
        <v/>
      </c>
      <c r="E2905" s="3" t="str">
        <f xml:space="preserve"> RTD("cqg.rtd",,"StudyData", $I$2, "BAR", "", "Low", $I$4, -$A2905, $I$6,$I$10,,$I$8,$I$12)</f>
        <v/>
      </c>
      <c r="F2905" s="3" t="str">
        <f xml:space="preserve"> RTD("cqg.rtd",,"StudyData", $I$2, "BAR", "", "Close", $I$4, -$A2905, $I$6,$I$10,,$I$8,$I$12)</f>
        <v/>
      </c>
    </row>
    <row r="2906" spans="1:6" x14ac:dyDescent="0.3">
      <c r="A2906" s="1">
        <f t="shared" si="45"/>
        <v>2904</v>
      </c>
      <c r="B2906" s="6" t="str">
        <f xml:space="preserve"> RTD("cqg.rtd",,"StudyData", $I$2, "BAR", "", "Time", $I$4,-$A2906,$I$6,$I$10, "","False","T")</f>
        <v/>
      </c>
      <c r="C2906" s="3" t="str">
        <f xml:space="preserve"> RTD("cqg.rtd",,"StudyData", $I$2, "BAR", "", "Open", $I$4, -$A2906, $I$6,$I$10,,$I$8,$I$12)</f>
        <v/>
      </c>
      <c r="D2906" s="3" t="str">
        <f xml:space="preserve"> RTD("cqg.rtd",,"StudyData", $I$2, "BAR", "", "High", $I$4, -$A2906, $I$6,$I$10,,$I$8,$I$12)</f>
        <v/>
      </c>
      <c r="E2906" s="3" t="str">
        <f xml:space="preserve"> RTD("cqg.rtd",,"StudyData", $I$2, "BAR", "", "Low", $I$4, -$A2906, $I$6,$I$10,,$I$8,$I$12)</f>
        <v/>
      </c>
      <c r="F2906" s="3" t="str">
        <f xml:space="preserve"> RTD("cqg.rtd",,"StudyData", $I$2, "BAR", "", "Close", $I$4, -$A2906, $I$6,$I$10,,$I$8,$I$12)</f>
        <v/>
      </c>
    </row>
    <row r="2907" spans="1:6" x14ac:dyDescent="0.3">
      <c r="A2907" s="1">
        <f t="shared" si="45"/>
        <v>2905</v>
      </c>
      <c r="B2907" s="6" t="str">
        <f xml:space="preserve"> RTD("cqg.rtd",,"StudyData", $I$2, "BAR", "", "Time", $I$4,-$A2907,$I$6,$I$10, "","False","T")</f>
        <v/>
      </c>
      <c r="C2907" s="3" t="str">
        <f xml:space="preserve"> RTD("cqg.rtd",,"StudyData", $I$2, "BAR", "", "Open", $I$4, -$A2907, $I$6,$I$10,,$I$8,$I$12)</f>
        <v/>
      </c>
      <c r="D2907" s="3" t="str">
        <f xml:space="preserve"> RTD("cqg.rtd",,"StudyData", $I$2, "BAR", "", "High", $I$4, -$A2907, $I$6,$I$10,,$I$8,$I$12)</f>
        <v/>
      </c>
      <c r="E2907" s="3" t="str">
        <f xml:space="preserve"> RTD("cqg.rtd",,"StudyData", $I$2, "BAR", "", "Low", $I$4, -$A2907, $I$6,$I$10,,$I$8,$I$12)</f>
        <v/>
      </c>
      <c r="F2907" s="3" t="str">
        <f xml:space="preserve"> RTD("cqg.rtd",,"StudyData", $I$2, "BAR", "", "Close", $I$4, -$A2907, $I$6,$I$10,,$I$8,$I$12)</f>
        <v/>
      </c>
    </row>
    <row r="2908" spans="1:6" x14ac:dyDescent="0.3">
      <c r="A2908" s="1">
        <f t="shared" si="45"/>
        <v>2906</v>
      </c>
      <c r="B2908" s="6" t="str">
        <f xml:space="preserve"> RTD("cqg.rtd",,"StudyData", $I$2, "BAR", "", "Time", $I$4,-$A2908,$I$6,$I$10, "","False","T")</f>
        <v/>
      </c>
      <c r="C2908" s="3" t="str">
        <f xml:space="preserve"> RTD("cqg.rtd",,"StudyData", $I$2, "BAR", "", "Open", $I$4, -$A2908, $I$6,$I$10,,$I$8,$I$12)</f>
        <v/>
      </c>
      <c r="D2908" s="3" t="str">
        <f xml:space="preserve"> RTD("cqg.rtd",,"StudyData", $I$2, "BAR", "", "High", $I$4, -$A2908, $I$6,$I$10,,$I$8,$I$12)</f>
        <v/>
      </c>
      <c r="E2908" s="3" t="str">
        <f xml:space="preserve"> RTD("cqg.rtd",,"StudyData", $I$2, "BAR", "", "Low", $I$4, -$A2908, $I$6,$I$10,,$I$8,$I$12)</f>
        <v/>
      </c>
      <c r="F2908" s="3" t="str">
        <f xml:space="preserve"> RTD("cqg.rtd",,"StudyData", $I$2, "BAR", "", "Close", $I$4, -$A2908, $I$6,$I$10,,$I$8,$I$12)</f>
        <v/>
      </c>
    </row>
    <row r="2909" spans="1:6" x14ac:dyDescent="0.3">
      <c r="A2909" s="1">
        <f t="shared" si="45"/>
        <v>2907</v>
      </c>
      <c r="B2909" s="6" t="str">
        <f xml:space="preserve"> RTD("cqg.rtd",,"StudyData", $I$2, "BAR", "", "Time", $I$4,-$A2909,$I$6,$I$10, "","False","T")</f>
        <v/>
      </c>
      <c r="C2909" s="3" t="str">
        <f xml:space="preserve"> RTD("cqg.rtd",,"StudyData", $I$2, "BAR", "", "Open", $I$4, -$A2909, $I$6,$I$10,,$I$8,$I$12)</f>
        <v/>
      </c>
      <c r="D2909" s="3" t="str">
        <f xml:space="preserve"> RTD("cqg.rtd",,"StudyData", $I$2, "BAR", "", "High", $I$4, -$A2909, $I$6,$I$10,,$I$8,$I$12)</f>
        <v/>
      </c>
      <c r="E2909" s="3" t="str">
        <f xml:space="preserve"> RTD("cqg.rtd",,"StudyData", $I$2, "BAR", "", "Low", $I$4, -$A2909, $I$6,$I$10,,$I$8,$I$12)</f>
        <v/>
      </c>
      <c r="F2909" s="3" t="str">
        <f xml:space="preserve"> RTD("cqg.rtd",,"StudyData", $I$2, "BAR", "", "Close", $I$4, -$A2909, $I$6,$I$10,,$I$8,$I$12)</f>
        <v/>
      </c>
    </row>
    <row r="2910" spans="1:6" x14ac:dyDescent="0.3">
      <c r="A2910" s="1">
        <f t="shared" si="45"/>
        <v>2908</v>
      </c>
      <c r="B2910" s="6" t="str">
        <f xml:space="preserve"> RTD("cqg.rtd",,"StudyData", $I$2, "BAR", "", "Time", $I$4,-$A2910,$I$6,$I$10, "","False","T")</f>
        <v/>
      </c>
      <c r="C2910" s="3" t="str">
        <f xml:space="preserve"> RTD("cqg.rtd",,"StudyData", $I$2, "BAR", "", "Open", $I$4, -$A2910, $I$6,$I$10,,$I$8,$I$12)</f>
        <v/>
      </c>
      <c r="D2910" s="3" t="str">
        <f xml:space="preserve"> RTD("cqg.rtd",,"StudyData", $I$2, "BAR", "", "High", $I$4, -$A2910, $I$6,$I$10,,$I$8,$I$12)</f>
        <v/>
      </c>
      <c r="E2910" s="3" t="str">
        <f xml:space="preserve"> RTD("cqg.rtd",,"StudyData", $I$2, "BAR", "", "Low", $I$4, -$A2910, $I$6,$I$10,,$I$8,$I$12)</f>
        <v/>
      </c>
      <c r="F2910" s="3" t="str">
        <f xml:space="preserve"> RTD("cqg.rtd",,"StudyData", $I$2, "BAR", "", "Close", $I$4, -$A2910, $I$6,$I$10,,$I$8,$I$12)</f>
        <v/>
      </c>
    </row>
    <row r="2911" spans="1:6" x14ac:dyDescent="0.3">
      <c r="A2911" s="1">
        <f t="shared" si="45"/>
        <v>2909</v>
      </c>
      <c r="B2911" s="6" t="str">
        <f xml:space="preserve"> RTD("cqg.rtd",,"StudyData", $I$2, "BAR", "", "Time", $I$4,-$A2911,$I$6,$I$10, "","False","T")</f>
        <v/>
      </c>
      <c r="C2911" s="3" t="str">
        <f xml:space="preserve"> RTD("cqg.rtd",,"StudyData", $I$2, "BAR", "", "Open", $I$4, -$A2911, $I$6,$I$10,,$I$8,$I$12)</f>
        <v/>
      </c>
      <c r="D2911" s="3" t="str">
        <f xml:space="preserve"> RTD("cqg.rtd",,"StudyData", $I$2, "BAR", "", "High", $I$4, -$A2911, $I$6,$I$10,,$I$8,$I$12)</f>
        <v/>
      </c>
      <c r="E2911" s="3" t="str">
        <f xml:space="preserve"> RTD("cqg.rtd",,"StudyData", $I$2, "BAR", "", "Low", $I$4, -$A2911, $I$6,$I$10,,$I$8,$I$12)</f>
        <v/>
      </c>
      <c r="F2911" s="3" t="str">
        <f xml:space="preserve"> RTD("cqg.rtd",,"StudyData", $I$2, "BAR", "", "Close", $I$4, -$A2911, $I$6,$I$10,,$I$8,$I$12)</f>
        <v/>
      </c>
    </row>
    <row r="2912" spans="1:6" x14ac:dyDescent="0.3">
      <c r="A2912" s="1">
        <f t="shared" si="45"/>
        <v>2910</v>
      </c>
      <c r="B2912" s="6" t="str">
        <f xml:space="preserve"> RTD("cqg.rtd",,"StudyData", $I$2, "BAR", "", "Time", $I$4,-$A2912,$I$6,$I$10, "","False","T")</f>
        <v/>
      </c>
      <c r="C2912" s="3" t="str">
        <f xml:space="preserve"> RTD("cqg.rtd",,"StudyData", $I$2, "BAR", "", "Open", $I$4, -$A2912, $I$6,$I$10,,$I$8,$I$12)</f>
        <v/>
      </c>
      <c r="D2912" s="3" t="str">
        <f xml:space="preserve"> RTD("cqg.rtd",,"StudyData", $I$2, "BAR", "", "High", $I$4, -$A2912, $I$6,$I$10,,$I$8,$I$12)</f>
        <v/>
      </c>
      <c r="E2912" s="3" t="str">
        <f xml:space="preserve"> RTD("cqg.rtd",,"StudyData", $I$2, "BAR", "", "Low", $I$4, -$A2912, $I$6,$I$10,,$I$8,$I$12)</f>
        <v/>
      </c>
      <c r="F2912" s="3" t="str">
        <f xml:space="preserve"> RTD("cqg.rtd",,"StudyData", $I$2, "BAR", "", "Close", $I$4, -$A2912, $I$6,$I$10,,$I$8,$I$12)</f>
        <v/>
      </c>
    </row>
    <row r="2913" spans="1:6" x14ac:dyDescent="0.3">
      <c r="A2913" s="1">
        <f t="shared" si="45"/>
        <v>2911</v>
      </c>
      <c r="B2913" s="6" t="str">
        <f xml:space="preserve"> RTD("cqg.rtd",,"StudyData", $I$2, "BAR", "", "Time", $I$4,-$A2913,$I$6,$I$10, "","False","T")</f>
        <v/>
      </c>
      <c r="C2913" s="3" t="str">
        <f xml:space="preserve"> RTD("cqg.rtd",,"StudyData", $I$2, "BAR", "", "Open", $I$4, -$A2913, $I$6,$I$10,,$I$8,$I$12)</f>
        <v/>
      </c>
      <c r="D2913" s="3" t="str">
        <f xml:space="preserve"> RTD("cqg.rtd",,"StudyData", $I$2, "BAR", "", "High", $I$4, -$A2913, $I$6,$I$10,,$I$8,$I$12)</f>
        <v/>
      </c>
      <c r="E2913" s="3" t="str">
        <f xml:space="preserve"> RTD("cqg.rtd",,"StudyData", $I$2, "BAR", "", "Low", $I$4, -$A2913, $I$6,$I$10,,$I$8,$I$12)</f>
        <v/>
      </c>
      <c r="F2913" s="3" t="str">
        <f xml:space="preserve"> RTD("cqg.rtd",,"StudyData", $I$2, "BAR", "", "Close", $I$4, -$A2913, $I$6,$I$10,,$I$8,$I$12)</f>
        <v/>
      </c>
    </row>
    <row r="2914" spans="1:6" x14ac:dyDescent="0.3">
      <c r="A2914" s="1">
        <f t="shared" si="45"/>
        <v>2912</v>
      </c>
      <c r="B2914" s="6" t="str">
        <f xml:space="preserve"> RTD("cqg.rtd",,"StudyData", $I$2, "BAR", "", "Time", $I$4,-$A2914,$I$6,$I$10, "","False","T")</f>
        <v/>
      </c>
      <c r="C2914" s="3" t="str">
        <f xml:space="preserve"> RTD("cqg.rtd",,"StudyData", $I$2, "BAR", "", "Open", $I$4, -$A2914, $I$6,$I$10,,$I$8,$I$12)</f>
        <v/>
      </c>
      <c r="D2914" s="3" t="str">
        <f xml:space="preserve"> RTD("cqg.rtd",,"StudyData", $I$2, "BAR", "", "High", $I$4, -$A2914, $I$6,$I$10,,$I$8,$I$12)</f>
        <v/>
      </c>
      <c r="E2914" s="3" t="str">
        <f xml:space="preserve"> RTD("cqg.rtd",,"StudyData", $I$2, "BAR", "", "Low", $I$4, -$A2914, $I$6,$I$10,,$I$8,$I$12)</f>
        <v/>
      </c>
      <c r="F2914" s="3" t="str">
        <f xml:space="preserve"> RTD("cqg.rtd",,"StudyData", $I$2, "BAR", "", "Close", $I$4, -$A2914, $I$6,$I$10,,$I$8,$I$12)</f>
        <v/>
      </c>
    </row>
    <row r="2915" spans="1:6" x14ac:dyDescent="0.3">
      <c r="A2915" s="1">
        <f t="shared" si="45"/>
        <v>2913</v>
      </c>
      <c r="B2915" s="6" t="str">
        <f xml:space="preserve"> RTD("cqg.rtd",,"StudyData", $I$2, "BAR", "", "Time", $I$4,-$A2915,$I$6,$I$10, "","False","T")</f>
        <v/>
      </c>
      <c r="C2915" s="3" t="str">
        <f xml:space="preserve"> RTD("cqg.rtd",,"StudyData", $I$2, "BAR", "", "Open", $I$4, -$A2915, $I$6,$I$10,,$I$8,$I$12)</f>
        <v/>
      </c>
      <c r="D2915" s="3" t="str">
        <f xml:space="preserve"> RTD("cqg.rtd",,"StudyData", $I$2, "BAR", "", "High", $I$4, -$A2915, $I$6,$I$10,,$I$8,$I$12)</f>
        <v/>
      </c>
      <c r="E2915" s="3" t="str">
        <f xml:space="preserve"> RTD("cqg.rtd",,"StudyData", $I$2, "BAR", "", "Low", $I$4, -$A2915, $I$6,$I$10,,$I$8,$I$12)</f>
        <v/>
      </c>
      <c r="F2915" s="3" t="str">
        <f xml:space="preserve"> RTD("cqg.rtd",,"StudyData", $I$2, "BAR", "", "Close", $I$4, -$A2915, $I$6,$I$10,,$I$8,$I$12)</f>
        <v/>
      </c>
    </row>
    <row r="2916" spans="1:6" x14ac:dyDescent="0.3">
      <c r="A2916" s="1">
        <f t="shared" si="45"/>
        <v>2914</v>
      </c>
      <c r="B2916" s="6" t="str">
        <f xml:space="preserve"> RTD("cqg.rtd",,"StudyData", $I$2, "BAR", "", "Time", $I$4,-$A2916,$I$6,$I$10, "","False","T")</f>
        <v/>
      </c>
      <c r="C2916" s="3" t="str">
        <f xml:space="preserve"> RTD("cqg.rtd",,"StudyData", $I$2, "BAR", "", "Open", $I$4, -$A2916, $I$6,$I$10,,$I$8,$I$12)</f>
        <v/>
      </c>
      <c r="D2916" s="3" t="str">
        <f xml:space="preserve"> RTD("cqg.rtd",,"StudyData", $I$2, "BAR", "", "High", $I$4, -$A2916, $I$6,$I$10,,$I$8,$I$12)</f>
        <v/>
      </c>
      <c r="E2916" s="3" t="str">
        <f xml:space="preserve"> RTD("cqg.rtd",,"StudyData", $I$2, "BAR", "", "Low", $I$4, -$A2916, $I$6,$I$10,,$I$8,$I$12)</f>
        <v/>
      </c>
      <c r="F2916" s="3" t="str">
        <f xml:space="preserve"> RTD("cqg.rtd",,"StudyData", $I$2, "BAR", "", "Close", $I$4, -$A2916, $I$6,$I$10,,$I$8,$I$12)</f>
        <v/>
      </c>
    </row>
    <row r="2917" spans="1:6" x14ac:dyDescent="0.3">
      <c r="A2917" s="1">
        <f t="shared" si="45"/>
        <v>2915</v>
      </c>
      <c r="B2917" s="6" t="str">
        <f xml:space="preserve"> RTD("cqg.rtd",,"StudyData", $I$2, "BAR", "", "Time", $I$4,-$A2917,$I$6,$I$10, "","False","T")</f>
        <v/>
      </c>
      <c r="C2917" s="3" t="str">
        <f xml:space="preserve"> RTD("cqg.rtd",,"StudyData", $I$2, "BAR", "", "Open", $I$4, -$A2917, $I$6,$I$10,,$I$8,$I$12)</f>
        <v/>
      </c>
      <c r="D2917" s="3" t="str">
        <f xml:space="preserve"> RTD("cqg.rtd",,"StudyData", $I$2, "BAR", "", "High", $I$4, -$A2917, $I$6,$I$10,,$I$8,$I$12)</f>
        <v/>
      </c>
      <c r="E2917" s="3" t="str">
        <f xml:space="preserve"> RTD("cqg.rtd",,"StudyData", $I$2, "BAR", "", "Low", $I$4, -$A2917, $I$6,$I$10,,$I$8,$I$12)</f>
        <v/>
      </c>
      <c r="F2917" s="3" t="str">
        <f xml:space="preserve"> RTD("cqg.rtd",,"StudyData", $I$2, "BAR", "", "Close", $I$4, -$A2917, $I$6,$I$10,,$I$8,$I$12)</f>
        <v/>
      </c>
    </row>
    <row r="2918" spans="1:6" x14ac:dyDescent="0.3">
      <c r="A2918" s="1">
        <f t="shared" si="45"/>
        <v>2916</v>
      </c>
      <c r="B2918" s="6" t="str">
        <f xml:space="preserve"> RTD("cqg.rtd",,"StudyData", $I$2, "BAR", "", "Time", $I$4,-$A2918,$I$6,$I$10, "","False","T")</f>
        <v/>
      </c>
      <c r="C2918" s="3" t="str">
        <f xml:space="preserve"> RTD("cqg.rtd",,"StudyData", $I$2, "BAR", "", "Open", $I$4, -$A2918, $I$6,$I$10,,$I$8,$I$12)</f>
        <v/>
      </c>
      <c r="D2918" s="3" t="str">
        <f xml:space="preserve"> RTD("cqg.rtd",,"StudyData", $I$2, "BAR", "", "High", $I$4, -$A2918, $I$6,$I$10,,$I$8,$I$12)</f>
        <v/>
      </c>
      <c r="E2918" s="3" t="str">
        <f xml:space="preserve"> RTD("cqg.rtd",,"StudyData", $I$2, "BAR", "", "Low", $I$4, -$A2918, $I$6,$I$10,,$I$8,$I$12)</f>
        <v/>
      </c>
      <c r="F2918" s="3" t="str">
        <f xml:space="preserve"> RTD("cqg.rtd",,"StudyData", $I$2, "BAR", "", "Close", $I$4, -$A2918, $I$6,$I$10,,$I$8,$I$12)</f>
        <v/>
      </c>
    </row>
    <row r="2919" spans="1:6" x14ac:dyDescent="0.3">
      <c r="A2919" s="1">
        <f t="shared" si="45"/>
        <v>2917</v>
      </c>
      <c r="B2919" s="6" t="str">
        <f xml:space="preserve"> RTD("cqg.rtd",,"StudyData", $I$2, "BAR", "", "Time", $I$4,-$A2919,$I$6,$I$10, "","False","T")</f>
        <v/>
      </c>
      <c r="C2919" s="3" t="str">
        <f xml:space="preserve"> RTD("cqg.rtd",,"StudyData", $I$2, "BAR", "", "Open", $I$4, -$A2919, $I$6,$I$10,,$I$8,$I$12)</f>
        <v/>
      </c>
      <c r="D2919" s="3" t="str">
        <f xml:space="preserve"> RTD("cqg.rtd",,"StudyData", $I$2, "BAR", "", "High", $I$4, -$A2919, $I$6,$I$10,,$I$8,$I$12)</f>
        <v/>
      </c>
      <c r="E2919" s="3" t="str">
        <f xml:space="preserve"> RTD("cqg.rtd",,"StudyData", $I$2, "BAR", "", "Low", $I$4, -$A2919, $I$6,$I$10,,$I$8,$I$12)</f>
        <v/>
      </c>
      <c r="F2919" s="3" t="str">
        <f xml:space="preserve"> RTD("cqg.rtd",,"StudyData", $I$2, "BAR", "", "Close", $I$4, -$A2919, $I$6,$I$10,,$I$8,$I$12)</f>
        <v/>
      </c>
    </row>
    <row r="2920" spans="1:6" x14ac:dyDescent="0.3">
      <c r="A2920" s="1">
        <f t="shared" si="45"/>
        <v>2918</v>
      </c>
      <c r="B2920" s="6" t="str">
        <f xml:space="preserve"> RTD("cqg.rtd",,"StudyData", $I$2, "BAR", "", "Time", $I$4,-$A2920,$I$6,$I$10, "","False","T")</f>
        <v/>
      </c>
      <c r="C2920" s="3" t="str">
        <f xml:space="preserve"> RTD("cqg.rtd",,"StudyData", $I$2, "BAR", "", "Open", $I$4, -$A2920, $I$6,$I$10,,$I$8,$I$12)</f>
        <v/>
      </c>
      <c r="D2920" s="3" t="str">
        <f xml:space="preserve"> RTD("cqg.rtd",,"StudyData", $I$2, "BAR", "", "High", $I$4, -$A2920, $I$6,$I$10,,$I$8,$I$12)</f>
        <v/>
      </c>
      <c r="E2920" s="3" t="str">
        <f xml:space="preserve"> RTD("cqg.rtd",,"StudyData", $I$2, "BAR", "", "Low", $I$4, -$A2920, $I$6,$I$10,,$I$8,$I$12)</f>
        <v/>
      </c>
      <c r="F2920" s="3" t="str">
        <f xml:space="preserve"> RTD("cqg.rtd",,"StudyData", $I$2, "BAR", "", "Close", $I$4, -$A2920, $I$6,$I$10,,$I$8,$I$12)</f>
        <v/>
      </c>
    </row>
    <row r="2921" spans="1:6" x14ac:dyDescent="0.3">
      <c r="A2921" s="1">
        <f t="shared" si="45"/>
        <v>2919</v>
      </c>
      <c r="B2921" s="6" t="str">
        <f xml:space="preserve"> RTD("cqg.rtd",,"StudyData", $I$2, "BAR", "", "Time", $I$4,-$A2921,$I$6,$I$10, "","False","T")</f>
        <v/>
      </c>
      <c r="C2921" s="3" t="str">
        <f xml:space="preserve"> RTD("cqg.rtd",,"StudyData", $I$2, "BAR", "", "Open", $I$4, -$A2921, $I$6,$I$10,,$I$8,$I$12)</f>
        <v/>
      </c>
      <c r="D2921" s="3" t="str">
        <f xml:space="preserve"> RTD("cqg.rtd",,"StudyData", $I$2, "BAR", "", "High", $I$4, -$A2921, $I$6,$I$10,,$I$8,$I$12)</f>
        <v/>
      </c>
      <c r="E2921" s="3" t="str">
        <f xml:space="preserve"> RTD("cqg.rtd",,"StudyData", $I$2, "BAR", "", "Low", $I$4, -$A2921, $I$6,$I$10,,$I$8,$I$12)</f>
        <v/>
      </c>
      <c r="F2921" s="3" t="str">
        <f xml:space="preserve"> RTD("cqg.rtd",,"StudyData", $I$2, "BAR", "", "Close", $I$4, -$A2921, $I$6,$I$10,,$I$8,$I$12)</f>
        <v/>
      </c>
    </row>
    <row r="2922" spans="1:6" x14ac:dyDescent="0.3">
      <c r="A2922" s="1">
        <f t="shared" si="45"/>
        <v>2920</v>
      </c>
      <c r="B2922" s="6" t="str">
        <f xml:space="preserve"> RTD("cqg.rtd",,"StudyData", $I$2, "BAR", "", "Time", $I$4,-$A2922,$I$6,$I$10, "","False","T")</f>
        <v/>
      </c>
      <c r="C2922" s="3" t="str">
        <f xml:space="preserve"> RTD("cqg.rtd",,"StudyData", $I$2, "BAR", "", "Open", $I$4, -$A2922, $I$6,$I$10,,$I$8,$I$12)</f>
        <v/>
      </c>
      <c r="D2922" s="3" t="str">
        <f xml:space="preserve"> RTD("cqg.rtd",,"StudyData", $I$2, "BAR", "", "High", $I$4, -$A2922, $I$6,$I$10,,$I$8,$I$12)</f>
        <v/>
      </c>
      <c r="E2922" s="3" t="str">
        <f xml:space="preserve"> RTD("cqg.rtd",,"StudyData", $I$2, "BAR", "", "Low", $I$4, -$A2922, $I$6,$I$10,,$I$8,$I$12)</f>
        <v/>
      </c>
      <c r="F2922" s="3" t="str">
        <f xml:space="preserve"> RTD("cqg.rtd",,"StudyData", $I$2, "BAR", "", "Close", $I$4, -$A2922, $I$6,$I$10,,$I$8,$I$12)</f>
        <v/>
      </c>
    </row>
    <row r="2923" spans="1:6" x14ac:dyDescent="0.3">
      <c r="A2923" s="1">
        <f t="shared" si="45"/>
        <v>2921</v>
      </c>
      <c r="B2923" s="6" t="str">
        <f xml:space="preserve"> RTD("cqg.rtd",,"StudyData", $I$2, "BAR", "", "Time", $I$4,-$A2923,$I$6,$I$10, "","False","T")</f>
        <v/>
      </c>
      <c r="C2923" s="3" t="str">
        <f xml:space="preserve"> RTD("cqg.rtd",,"StudyData", $I$2, "BAR", "", "Open", $I$4, -$A2923, $I$6,$I$10,,$I$8,$I$12)</f>
        <v/>
      </c>
      <c r="D2923" s="3" t="str">
        <f xml:space="preserve"> RTD("cqg.rtd",,"StudyData", $I$2, "BAR", "", "High", $I$4, -$A2923, $I$6,$I$10,,$I$8,$I$12)</f>
        <v/>
      </c>
      <c r="E2923" s="3" t="str">
        <f xml:space="preserve"> RTD("cqg.rtd",,"StudyData", $I$2, "BAR", "", "Low", $I$4, -$A2923, $I$6,$I$10,,$I$8,$I$12)</f>
        <v/>
      </c>
      <c r="F2923" s="3" t="str">
        <f xml:space="preserve"> RTD("cqg.rtd",,"StudyData", $I$2, "BAR", "", "Close", $I$4, -$A2923, $I$6,$I$10,,$I$8,$I$12)</f>
        <v/>
      </c>
    </row>
    <row r="2924" spans="1:6" x14ac:dyDescent="0.3">
      <c r="A2924" s="1">
        <f t="shared" si="45"/>
        <v>2922</v>
      </c>
      <c r="B2924" s="6" t="str">
        <f xml:space="preserve"> RTD("cqg.rtd",,"StudyData", $I$2, "BAR", "", "Time", $I$4,-$A2924,$I$6,$I$10, "","False","T")</f>
        <v/>
      </c>
      <c r="C2924" s="3" t="str">
        <f xml:space="preserve"> RTD("cqg.rtd",,"StudyData", $I$2, "BAR", "", "Open", $I$4, -$A2924, $I$6,$I$10,,$I$8,$I$12)</f>
        <v/>
      </c>
      <c r="D2924" s="3" t="str">
        <f xml:space="preserve"> RTD("cqg.rtd",,"StudyData", $I$2, "BAR", "", "High", $I$4, -$A2924, $I$6,$I$10,,$I$8,$I$12)</f>
        <v/>
      </c>
      <c r="E2924" s="3" t="str">
        <f xml:space="preserve"> RTD("cqg.rtd",,"StudyData", $I$2, "BAR", "", "Low", $I$4, -$A2924, $I$6,$I$10,,$I$8,$I$12)</f>
        <v/>
      </c>
      <c r="F2924" s="3" t="str">
        <f xml:space="preserve"> RTD("cqg.rtd",,"StudyData", $I$2, "BAR", "", "Close", $I$4, -$A2924, $I$6,$I$10,,$I$8,$I$12)</f>
        <v/>
      </c>
    </row>
    <row r="2925" spans="1:6" x14ac:dyDescent="0.3">
      <c r="A2925" s="1">
        <f t="shared" si="45"/>
        <v>2923</v>
      </c>
      <c r="B2925" s="6" t="str">
        <f xml:space="preserve"> RTD("cqg.rtd",,"StudyData", $I$2, "BAR", "", "Time", $I$4,-$A2925,$I$6,$I$10, "","False","T")</f>
        <v/>
      </c>
      <c r="C2925" s="3" t="str">
        <f xml:space="preserve"> RTD("cqg.rtd",,"StudyData", $I$2, "BAR", "", "Open", $I$4, -$A2925, $I$6,$I$10,,$I$8,$I$12)</f>
        <v/>
      </c>
      <c r="D2925" s="3" t="str">
        <f xml:space="preserve"> RTD("cqg.rtd",,"StudyData", $I$2, "BAR", "", "High", $I$4, -$A2925, $I$6,$I$10,,$I$8,$I$12)</f>
        <v/>
      </c>
      <c r="E2925" s="3" t="str">
        <f xml:space="preserve"> RTD("cqg.rtd",,"StudyData", $I$2, "BAR", "", "Low", $I$4, -$A2925, $I$6,$I$10,,$I$8,$I$12)</f>
        <v/>
      </c>
      <c r="F2925" s="3" t="str">
        <f xml:space="preserve"> RTD("cqg.rtd",,"StudyData", $I$2, "BAR", "", "Close", $I$4, -$A2925, $I$6,$I$10,,$I$8,$I$12)</f>
        <v/>
      </c>
    </row>
    <row r="2926" spans="1:6" x14ac:dyDescent="0.3">
      <c r="A2926" s="1">
        <f t="shared" si="45"/>
        <v>2924</v>
      </c>
      <c r="B2926" s="6" t="str">
        <f xml:space="preserve"> RTD("cqg.rtd",,"StudyData", $I$2, "BAR", "", "Time", $I$4,-$A2926,$I$6,$I$10, "","False","T")</f>
        <v/>
      </c>
      <c r="C2926" s="3" t="str">
        <f xml:space="preserve"> RTD("cqg.rtd",,"StudyData", $I$2, "BAR", "", "Open", $I$4, -$A2926, $I$6,$I$10,,$I$8,$I$12)</f>
        <v/>
      </c>
      <c r="D2926" s="3" t="str">
        <f xml:space="preserve"> RTD("cqg.rtd",,"StudyData", $I$2, "BAR", "", "High", $I$4, -$A2926, $I$6,$I$10,,$I$8,$I$12)</f>
        <v/>
      </c>
      <c r="E2926" s="3" t="str">
        <f xml:space="preserve"> RTD("cqg.rtd",,"StudyData", $I$2, "BAR", "", "Low", $I$4, -$A2926, $I$6,$I$10,,$I$8,$I$12)</f>
        <v/>
      </c>
      <c r="F2926" s="3" t="str">
        <f xml:space="preserve"> RTD("cqg.rtd",,"StudyData", $I$2, "BAR", "", "Close", $I$4, -$A2926, $I$6,$I$10,,$I$8,$I$12)</f>
        <v/>
      </c>
    </row>
    <row r="2927" spans="1:6" x14ac:dyDescent="0.3">
      <c r="A2927" s="1">
        <f t="shared" si="45"/>
        <v>2925</v>
      </c>
      <c r="B2927" s="6" t="str">
        <f xml:space="preserve"> RTD("cqg.rtd",,"StudyData", $I$2, "BAR", "", "Time", $I$4,-$A2927,$I$6,$I$10, "","False","T")</f>
        <v/>
      </c>
      <c r="C2927" s="3" t="str">
        <f xml:space="preserve"> RTD("cqg.rtd",,"StudyData", $I$2, "BAR", "", "Open", $I$4, -$A2927, $I$6,$I$10,,$I$8,$I$12)</f>
        <v/>
      </c>
      <c r="D2927" s="3" t="str">
        <f xml:space="preserve"> RTD("cqg.rtd",,"StudyData", $I$2, "BAR", "", "High", $I$4, -$A2927, $I$6,$I$10,,$I$8,$I$12)</f>
        <v/>
      </c>
      <c r="E2927" s="3" t="str">
        <f xml:space="preserve"> RTD("cqg.rtd",,"StudyData", $I$2, "BAR", "", "Low", $I$4, -$A2927, $I$6,$I$10,,$I$8,$I$12)</f>
        <v/>
      </c>
      <c r="F2927" s="3" t="str">
        <f xml:space="preserve"> RTD("cqg.rtd",,"StudyData", $I$2, "BAR", "", "Close", $I$4, -$A2927, $I$6,$I$10,,$I$8,$I$12)</f>
        <v/>
      </c>
    </row>
    <row r="2928" spans="1:6" x14ac:dyDescent="0.3">
      <c r="A2928" s="1">
        <f t="shared" si="45"/>
        <v>2926</v>
      </c>
      <c r="B2928" s="6" t="str">
        <f xml:space="preserve"> RTD("cqg.rtd",,"StudyData", $I$2, "BAR", "", "Time", $I$4,-$A2928,$I$6,$I$10, "","False","T")</f>
        <v/>
      </c>
      <c r="C2928" s="3" t="str">
        <f xml:space="preserve"> RTD("cqg.rtd",,"StudyData", $I$2, "BAR", "", "Open", $I$4, -$A2928, $I$6,$I$10,,$I$8,$I$12)</f>
        <v/>
      </c>
      <c r="D2928" s="3" t="str">
        <f xml:space="preserve"> RTD("cqg.rtd",,"StudyData", $I$2, "BAR", "", "High", $I$4, -$A2928, $I$6,$I$10,,$I$8,$I$12)</f>
        <v/>
      </c>
      <c r="E2928" s="3" t="str">
        <f xml:space="preserve"> RTD("cqg.rtd",,"StudyData", $I$2, "BAR", "", "Low", $I$4, -$A2928, $I$6,$I$10,,$I$8,$I$12)</f>
        <v/>
      </c>
      <c r="F2928" s="3" t="str">
        <f xml:space="preserve"> RTD("cqg.rtd",,"StudyData", $I$2, "BAR", "", "Close", $I$4, -$A2928, $I$6,$I$10,,$I$8,$I$12)</f>
        <v/>
      </c>
    </row>
    <row r="2929" spans="1:6" x14ac:dyDescent="0.3">
      <c r="A2929" s="1">
        <f t="shared" si="45"/>
        <v>2927</v>
      </c>
      <c r="B2929" s="6" t="str">
        <f xml:space="preserve"> RTD("cqg.rtd",,"StudyData", $I$2, "BAR", "", "Time", $I$4,-$A2929,$I$6,$I$10, "","False","T")</f>
        <v/>
      </c>
      <c r="C2929" s="3" t="str">
        <f xml:space="preserve"> RTD("cqg.rtd",,"StudyData", $I$2, "BAR", "", "Open", $I$4, -$A2929, $I$6,$I$10,,$I$8,$I$12)</f>
        <v/>
      </c>
      <c r="D2929" s="3" t="str">
        <f xml:space="preserve"> RTD("cqg.rtd",,"StudyData", $I$2, "BAR", "", "High", $I$4, -$A2929, $I$6,$I$10,,$I$8,$I$12)</f>
        <v/>
      </c>
      <c r="E2929" s="3" t="str">
        <f xml:space="preserve"> RTD("cqg.rtd",,"StudyData", $I$2, "BAR", "", "Low", $I$4, -$A2929, $I$6,$I$10,,$I$8,$I$12)</f>
        <v/>
      </c>
      <c r="F2929" s="3" t="str">
        <f xml:space="preserve"> RTD("cqg.rtd",,"StudyData", $I$2, "BAR", "", "Close", $I$4, -$A2929, $I$6,$I$10,,$I$8,$I$12)</f>
        <v/>
      </c>
    </row>
    <row r="2930" spans="1:6" x14ac:dyDescent="0.3">
      <c r="A2930" s="1">
        <f t="shared" si="45"/>
        <v>2928</v>
      </c>
      <c r="B2930" s="6" t="str">
        <f xml:space="preserve"> RTD("cqg.rtd",,"StudyData", $I$2, "BAR", "", "Time", $I$4,-$A2930,$I$6,$I$10, "","False","T")</f>
        <v/>
      </c>
      <c r="C2930" s="3" t="str">
        <f xml:space="preserve"> RTD("cqg.rtd",,"StudyData", $I$2, "BAR", "", "Open", $I$4, -$A2930, $I$6,$I$10,,$I$8,$I$12)</f>
        <v/>
      </c>
      <c r="D2930" s="3" t="str">
        <f xml:space="preserve"> RTD("cqg.rtd",,"StudyData", $I$2, "BAR", "", "High", $I$4, -$A2930, $I$6,$I$10,,$I$8,$I$12)</f>
        <v/>
      </c>
      <c r="E2930" s="3" t="str">
        <f xml:space="preserve"> RTD("cqg.rtd",,"StudyData", $I$2, "BAR", "", "Low", $I$4, -$A2930, $I$6,$I$10,,$I$8,$I$12)</f>
        <v/>
      </c>
      <c r="F2930" s="3" t="str">
        <f xml:space="preserve"> RTD("cqg.rtd",,"StudyData", $I$2, "BAR", "", "Close", $I$4, -$A2930, $I$6,$I$10,,$I$8,$I$12)</f>
        <v/>
      </c>
    </row>
    <row r="2931" spans="1:6" x14ac:dyDescent="0.3">
      <c r="A2931" s="1">
        <f t="shared" si="45"/>
        <v>2929</v>
      </c>
      <c r="B2931" s="6" t="str">
        <f xml:space="preserve"> RTD("cqg.rtd",,"StudyData", $I$2, "BAR", "", "Time", $I$4,-$A2931,$I$6,$I$10, "","False","T")</f>
        <v/>
      </c>
      <c r="C2931" s="3" t="str">
        <f xml:space="preserve"> RTD("cqg.rtd",,"StudyData", $I$2, "BAR", "", "Open", $I$4, -$A2931, $I$6,$I$10,,$I$8,$I$12)</f>
        <v/>
      </c>
      <c r="D2931" s="3" t="str">
        <f xml:space="preserve"> RTD("cqg.rtd",,"StudyData", $I$2, "BAR", "", "High", $I$4, -$A2931, $I$6,$I$10,,$I$8,$I$12)</f>
        <v/>
      </c>
      <c r="E2931" s="3" t="str">
        <f xml:space="preserve"> RTD("cqg.rtd",,"StudyData", $I$2, "BAR", "", "Low", $I$4, -$A2931, $I$6,$I$10,,$I$8,$I$12)</f>
        <v/>
      </c>
      <c r="F2931" s="3" t="str">
        <f xml:space="preserve"> RTD("cqg.rtd",,"StudyData", $I$2, "BAR", "", "Close", $I$4, -$A2931, $I$6,$I$10,,$I$8,$I$12)</f>
        <v/>
      </c>
    </row>
    <row r="2932" spans="1:6" x14ac:dyDescent="0.3">
      <c r="A2932" s="1">
        <f t="shared" si="45"/>
        <v>2930</v>
      </c>
      <c r="B2932" s="6" t="str">
        <f xml:space="preserve"> RTD("cqg.rtd",,"StudyData", $I$2, "BAR", "", "Time", $I$4,-$A2932,$I$6,$I$10, "","False","T")</f>
        <v/>
      </c>
      <c r="C2932" s="3" t="str">
        <f xml:space="preserve"> RTD("cqg.rtd",,"StudyData", $I$2, "BAR", "", "Open", $I$4, -$A2932, $I$6,$I$10,,$I$8,$I$12)</f>
        <v/>
      </c>
      <c r="D2932" s="3" t="str">
        <f xml:space="preserve"> RTD("cqg.rtd",,"StudyData", $I$2, "BAR", "", "High", $I$4, -$A2932, $I$6,$I$10,,$I$8,$I$12)</f>
        <v/>
      </c>
      <c r="E2932" s="3" t="str">
        <f xml:space="preserve"> RTD("cqg.rtd",,"StudyData", $I$2, "BAR", "", "Low", $I$4, -$A2932, $I$6,$I$10,,$I$8,$I$12)</f>
        <v/>
      </c>
      <c r="F2932" s="3" t="str">
        <f xml:space="preserve"> RTD("cqg.rtd",,"StudyData", $I$2, "BAR", "", "Close", $I$4, -$A2932, $I$6,$I$10,,$I$8,$I$12)</f>
        <v/>
      </c>
    </row>
    <row r="2933" spans="1:6" x14ac:dyDescent="0.3">
      <c r="A2933" s="1">
        <f t="shared" si="45"/>
        <v>2931</v>
      </c>
      <c r="B2933" s="6" t="str">
        <f xml:space="preserve"> RTD("cqg.rtd",,"StudyData", $I$2, "BAR", "", "Time", $I$4,-$A2933,$I$6,$I$10, "","False","T")</f>
        <v/>
      </c>
      <c r="C2933" s="3" t="str">
        <f xml:space="preserve"> RTD("cqg.rtd",,"StudyData", $I$2, "BAR", "", "Open", $I$4, -$A2933, $I$6,$I$10,,$I$8,$I$12)</f>
        <v/>
      </c>
      <c r="D2933" s="3" t="str">
        <f xml:space="preserve"> RTD("cqg.rtd",,"StudyData", $I$2, "BAR", "", "High", $I$4, -$A2933, $I$6,$I$10,,$I$8,$I$12)</f>
        <v/>
      </c>
      <c r="E2933" s="3" t="str">
        <f xml:space="preserve"> RTD("cqg.rtd",,"StudyData", $I$2, "BAR", "", "Low", $I$4, -$A2933, $I$6,$I$10,,$I$8,$I$12)</f>
        <v/>
      </c>
      <c r="F2933" s="3" t="str">
        <f xml:space="preserve"> RTD("cqg.rtd",,"StudyData", $I$2, "BAR", "", "Close", $I$4, -$A2933, $I$6,$I$10,,$I$8,$I$12)</f>
        <v/>
      </c>
    </row>
    <row r="2934" spans="1:6" x14ac:dyDescent="0.3">
      <c r="A2934" s="1">
        <f t="shared" si="45"/>
        <v>2932</v>
      </c>
      <c r="B2934" s="6" t="str">
        <f xml:space="preserve"> RTD("cqg.rtd",,"StudyData", $I$2, "BAR", "", "Time", $I$4,-$A2934,$I$6,$I$10, "","False","T")</f>
        <v/>
      </c>
      <c r="C2934" s="3" t="str">
        <f xml:space="preserve"> RTD("cqg.rtd",,"StudyData", $I$2, "BAR", "", "Open", $I$4, -$A2934, $I$6,$I$10,,$I$8,$I$12)</f>
        <v/>
      </c>
      <c r="D2934" s="3" t="str">
        <f xml:space="preserve"> RTD("cqg.rtd",,"StudyData", $I$2, "BAR", "", "High", $I$4, -$A2934, $I$6,$I$10,,$I$8,$I$12)</f>
        <v/>
      </c>
      <c r="E2934" s="3" t="str">
        <f xml:space="preserve"> RTD("cqg.rtd",,"StudyData", $I$2, "BAR", "", "Low", $I$4, -$A2934, $I$6,$I$10,,$I$8,$I$12)</f>
        <v/>
      </c>
      <c r="F2934" s="3" t="str">
        <f xml:space="preserve"> RTD("cqg.rtd",,"StudyData", $I$2, "BAR", "", "Close", $I$4, -$A2934, $I$6,$I$10,,$I$8,$I$12)</f>
        <v/>
      </c>
    </row>
    <row r="2935" spans="1:6" x14ac:dyDescent="0.3">
      <c r="A2935" s="1">
        <f t="shared" si="45"/>
        <v>2933</v>
      </c>
      <c r="B2935" s="6" t="str">
        <f xml:space="preserve"> RTD("cqg.rtd",,"StudyData", $I$2, "BAR", "", "Time", $I$4,-$A2935,$I$6,$I$10, "","False","T")</f>
        <v/>
      </c>
      <c r="C2935" s="3" t="str">
        <f xml:space="preserve"> RTD("cqg.rtd",,"StudyData", $I$2, "BAR", "", "Open", $I$4, -$A2935, $I$6,$I$10,,$I$8,$I$12)</f>
        <v/>
      </c>
      <c r="D2935" s="3" t="str">
        <f xml:space="preserve"> RTD("cqg.rtd",,"StudyData", $I$2, "BAR", "", "High", $I$4, -$A2935, $I$6,$I$10,,$I$8,$I$12)</f>
        <v/>
      </c>
      <c r="E2935" s="3" t="str">
        <f xml:space="preserve"> RTD("cqg.rtd",,"StudyData", $I$2, "BAR", "", "Low", $I$4, -$A2935, $I$6,$I$10,,$I$8,$I$12)</f>
        <v/>
      </c>
      <c r="F2935" s="3" t="str">
        <f xml:space="preserve"> RTD("cqg.rtd",,"StudyData", $I$2, "BAR", "", "Close", $I$4, -$A2935, $I$6,$I$10,,$I$8,$I$12)</f>
        <v/>
      </c>
    </row>
    <row r="2936" spans="1:6" x14ac:dyDescent="0.3">
      <c r="A2936" s="1">
        <f t="shared" si="45"/>
        <v>2934</v>
      </c>
      <c r="B2936" s="6" t="str">
        <f xml:space="preserve"> RTD("cqg.rtd",,"StudyData", $I$2, "BAR", "", "Time", $I$4,-$A2936,$I$6,$I$10, "","False","T")</f>
        <v/>
      </c>
      <c r="C2936" s="3" t="str">
        <f xml:space="preserve"> RTD("cqg.rtd",,"StudyData", $I$2, "BAR", "", "Open", $I$4, -$A2936, $I$6,$I$10,,$I$8,$I$12)</f>
        <v/>
      </c>
      <c r="D2936" s="3" t="str">
        <f xml:space="preserve"> RTD("cqg.rtd",,"StudyData", $I$2, "BAR", "", "High", $I$4, -$A2936, $I$6,$I$10,,$I$8,$I$12)</f>
        <v/>
      </c>
      <c r="E2936" s="3" t="str">
        <f xml:space="preserve"> RTD("cqg.rtd",,"StudyData", $I$2, "BAR", "", "Low", $I$4, -$A2936, $I$6,$I$10,,$I$8,$I$12)</f>
        <v/>
      </c>
      <c r="F2936" s="3" t="str">
        <f xml:space="preserve"> RTD("cqg.rtd",,"StudyData", $I$2, "BAR", "", "Close", $I$4, -$A2936, $I$6,$I$10,,$I$8,$I$12)</f>
        <v/>
      </c>
    </row>
    <row r="2937" spans="1:6" x14ac:dyDescent="0.3">
      <c r="A2937" s="1">
        <f t="shared" si="45"/>
        <v>2935</v>
      </c>
      <c r="B2937" s="6" t="str">
        <f xml:space="preserve"> RTD("cqg.rtd",,"StudyData", $I$2, "BAR", "", "Time", $I$4,-$A2937,$I$6,$I$10, "","False","T")</f>
        <v/>
      </c>
      <c r="C2937" s="3" t="str">
        <f xml:space="preserve"> RTD("cqg.rtd",,"StudyData", $I$2, "BAR", "", "Open", $I$4, -$A2937, $I$6,$I$10,,$I$8,$I$12)</f>
        <v/>
      </c>
      <c r="D2937" s="3" t="str">
        <f xml:space="preserve"> RTD("cqg.rtd",,"StudyData", $I$2, "BAR", "", "High", $I$4, -$A2937, $I$6,$I$10,,$I$8,$I$12)</f>
        <v/>
      </c>
      <c r="E2937" s="3" t="str">
        <f xml:space="preserve"> RTD("cqg.rtd",,"StudyData", $I$2, "BAR", "", "Low", $I$4, -$A2937, $I$6,$I$10,,$I$8,$I$12)</f>
        <v/>
      </c>
      <c r="F2937" s="3" t="str">
        <f xml:space="preserve"> RTD("cqg.rtd",,"StudyData", $I$2, "BAR", "", "Close", $I$4, -$A2937, $I$6,$I$10,,$I$8,$I$12)</f>
        <v/>
      </c>
    </row>
    <row r="2938" spans="1:6" x14ac:dyDescent="0.3">
      <c r="A2938" s="1">
        <f t="shared" si="45"/>
        <v>2936</v>
      </c>
      <c r="B2938" s="6" t="str">
        <f xml:space="preserve"> RTD("cqg.rtd",,"StudyData", $I$2, "BAR", "", "Time", $I$4,-$A2938,$I$6,$I$10, "","False","T")</f>
        <v/>
      </c>
      <c r="C2938" s="3" t="str">
        <f xml:space="preserve"> RTD("cqg.rtd",,"StudyData", $I$2, "BAR", "", "Open", $I$4, -$A2938, $I$6,$I$10,,$I$8,$I$12)</f>
        <v/>
      </c>
      <c r="D2938" s="3" t="str">
        <f xml:space="preserve"> RTD("cqg.rtd",,"StudyData", $I$2, "BAR", "", "High", $I$4, -$A2938, $I$6,$I$10,,$I$8,$I$12)</f>
        <v/>
      </c>
      <c r="E2938" s="3" t="str">
        <f xml:space="preserve"> RTD("cqg.rtd",,"StudyData", $I$2, "BAR", "", "Low", $I$4, -$A2938, $I$6,$I$10,,$I$8,$I$12)</f>
        <v/>
      </c>
      <c r="F2938" s="3" t="str">
        <f xml:space="preserve"> RTD("cqg.rtd",,"StudyData", $I$2, "BAR", "", "Close", $I$4, -$A2938, $I$6,$I$10,,$I$8,$I$12)</f>
        <v/>
      </c>
    </row>
    <row r="2939" spans="1:6" x14ac:dyDescent="0.3">
      <c r="A2939" s="1">
        <f t="shared" si="45"/>
        <v>2937</v>
      </c>
      <c r="B2939" s="6" t="str">
        <f xml:space="preserve"> RTD("cqg.rtd",,"StudyData", $I$2, "BAR", "", "Time", $I$4,-$A2939,$I$6,$I$10, "","False","T")</f>
        <v/>
      </c>
      <c r="C2939" s="3" t="str">
        <f xml:space="preserve"> RTD("cqg.rtd",,"StudyData", $I$2, "BAR", "", "Open", $I$4, -$A2939, $I$6,$I$10,,$I$8,$I$12)</f>
        <v/>
      </c>
      <c r="D2939" s="3" t="str">
        <f xml:space="preserve"> RTD("cqg.rtd",,"StudyData", $I$2, "BAR", "", "High", $I$4, -$A2939, $I$6,$I$10,,$I$8,$I$12)</f>
        <v/>
      </c>
      <c r="E2939" s="3" t="str">
        <f xml:space="preserve"> RTD("cqg.rtd",,"StudyData", $I$2, "BAR", "", "Low", $I$4, -$A2939, $I$6,$I$10,,$I$8,$I$12)</f>
        <v/>
      </c>
      <c r="F2939" s="3" t="str">
        <f xml:space="preserve"> RTD("cqg.rtd",,"StudyData", $I$2, "BAR", "", "Close", $I$4, -$A2939, $I$6,$I$10,,$I$8,$I$12)</f>
        <v/>
      </c>
    </row>
    <row r="2940" spans="1:6" x14ac:dyDescent="0.3">
      <c r="A2940" s="1">
        <f t="shared" si="45"/>
        <v>2938</v>
      </c>
      <c r="B2940" s="6" t="str">
        <f xml:space="preserve"> RTD("cqg.rtd",,"StudyData", $I$2, "BAR", "", "Time", $I$4,-$A2940,$I$6,$I$10, "","False","T")</f>
        <v/>
      </c>
      <c r="C2940" s="3" t="str">
        <f xml:space="preserve"> RTD("cqg.rtd",,"StudyData", $I$2, "BAR", "", "Open", $I$4, -$A2940, $I$6,$I$10,,$I$8,$I$12)</f>
        <v/>
      </c>
      <c r="D2940" s="3" t="str">
        <f xml:space="preserve"> RTD("cqg.rtd",,"StudyData", $I$2, "BAR", "", "High", $I$4, -$A2940, $I$6,$I$10,,$I$8,$I$12)</f>
        <v/>
      </c>
      <c r="E2940" s="3" t="str">
        <f xml:space="preserve"> RTD("cqg.rtd",,"StudyData", $I$2, "BAR", "", "Low", $I$4, -$A2940, $I$6,$I$10,,$I$8,$I$12)</f>
        <v/>
      </c>
      <c r="F2940" s="3" t="str">
        <f xml:space="preserve"> RTD("cqg.rtd",,"StudyData", $I$2, "BAR", "", "Close", $I$4, -$A2940, $I$6,$I$10,,$I$8,$I$12)</f>
        <v/>
      </c>
    </row>
    <row r="2941" spans="1:6" x14ac:dyDescent="0.3">
      <c r="A2941" s="1">
        <f t="shared" si="45"/>
        <v>2939</v>
      </c>
      <c r="B2941" s="6" t="str">
        <f xml:space="preserve"> RTD("cqg.rtd",,"StudyData", $I$2, "BAR", "", "Time", $I$4,-$A2941,$I$6,$I$10, "","False","T")</f>
        <v/>
      </c>
      <c r="C2941" s="3" t="str">
        <f xml:space="preserve"> RTD("cqg.rtd",,"StudyData", $I$2, "BAR", "", "Open", $I$4, -$A2941, $I$6,$I$10,,$I$8,$I$12)</f>
        <v/>
      </c>
      <c r="D2941" s="3" t="str">
        <f xml:space="preserve"> RTD("cqg.rtd",,"StudyData", $I$2, "BAR", "", "High", $I$4, -$A2941, $I$6,$I$10,,$I$8,$I$12)</f>
        <v/>
      </c>
      <c r="E2941" s="3" t="str">
        <f xml:space="preserve"> RTD("cqg.rtd",,"StudyData", $I$2, "BAR", "", "Low", $I$4, -$A2941, $I$6,$I$10,,$I$8,$I$12)</f>
        <v/>
      </c>
      <c r="F2941" s="3" t="str">
        <f xml:space="preserve"> RTD("cqg.rtd",,"StudyData", $I$2, "BAR", "", "Close", $I$4, -$A2941, $I$6,$I$10,,$I$8,$I$12)</f>
        <v/>
      </c>
    </row>
    <row r="2942" spans="1:6" x14ac:dyDescent="0.3">
      <c r="A2942" s="1">
        <f t="shared" si="45"/>
        <v>2940</v>
      </c>
      <c r="B2942" s="6" t="str">
        <f xml:space="preserve"> RTD("cqg.rtd",,"StudyData", $I$2, "BAR", "", "Time", $I$4,-$A2942,$I$6,$I$10, "","False","T")</f>
        <v/>
      </c>
      <c r="C2942" s="3" t="str">
        <f xml:space="preserve"> RTD("cqg.rtd",,"StudyData", $I$2, "BAR", "", "Open", $I$4, -$A2942, $I$6,$I$10,,$I$8,$I$12)</f>
        <v/>
      </c>
      <c r="D2942" s="3" t="str">
        <f xml:space="preserve"> RTD("cqg.rtd",,"StudyData", $I$2, "BAR", "", "High", $I$4, -$A2942, $I$6,$I$10,,$I$8,$I$12)</f>
        <v/>
      </c>
      <c r="E2942" s="3" t="str">
        <f xml:space="preserve"> RTD("cqg.rtd",,"StudyData", $I$2, "BAR", "", "Low", $I$4, -$A2942, $I$6,$I$10,,$I$8,$I$12)</f>
        <v/>
      </c>
      <c r="F2942" s="3" t="str">
        <f xml:space="preserve"> RTD("cqg.rtd",,"StudyData", $I$2, "BAR", "", "Close", $I$4, -$A2942, $I$6,$I$10,,$I$8,$I$12)</f>
        <v/>
      </c>
    </row>
    <row r="2943" spans="1:6" x14ac:dyDescent="0.3">
      <c r="A2943" s="1">
        <f t="shared" si="45"/>
        <v>2941</v>
      </c>
      <c r="B2943" s="6" t="str">
        <f xml:space="preserve"> RTD("cqg.rtd",,"StudyData", $I$2, "BAR", "", "Time", $I$4,-$A2943,$I$6,$I$10, "","False","T")</f>
        <v/>
      </c>
      <c r="C2943" s="3" t="str">
        <f xml:space="preserve"> RTD("cqg.rtd",,"StudyData", $I$2, "BAR", "", "Open", $I$4, -$A2943, $I$6,$I$10,,$I$8,$I$12)</f>
        <v/>
      </c>
      <c r="D2943" s="3" t="str">
        <f xml:space="preserve"> RTD("cqg.rtd",,"StudyData", $I$2, "BAR", "", "High", $I$4, -$A2943, $I$6,$I$10,,$I$8,$I$12)</f>
        <v/>
      </c>
      <c r="E2943" s="3" t="str">
        <f xml:space="preserve"> RTD("cqg.rtd",,"StudyData", $I$2, "BAR", "", "Low", $I$4, -$A2943, $I$6,$I$10,,$I$8,$I$12)</f>
        <v/>
      </c>
      <c r="F2943" s="3" t="str">
        <f xml:space="preserve"> RTD("cqg.rtd",,"StudyData", $I$2, "BAR", "", "Close", $I$4, -$A2943, $I$6,$I$10,,$I$8,$I$12)</f>
        <v/>
      </c>
    </row>
    <row r="2944" spans="1:6" x14ac:dyDescent="0.3">
      <c r="A2944" s="1">
        <f t="shared" si="45"/>
        <v>2942</v>
      </c>
      <c r="B2944" s="6" t="str">
        <f xml:space="preserve"> RTD("cqg.rtd",,"StudyData", $I$2, "BAR", "", "Time", $I$4,-$A2944,$I$6,$I$10, "","False","T")</f>
        <v/>
      </c>
      <c r="C2944" s="3" t="str">
        <f xml:space="preserve"> RTD("cqg.rtd",,"StudyData", $I$2, "BAR", "", "Open", $I$4, -$A2944, $I$6,$I$10,,$I$8,$I$12)</f>
        <v/>
      </c>
      <c r="D2944" s="3" t="str">
        <f xml:space="preserve"> RTD("cqg.rtd",,"StudyData", $I$2, "BAR", "", "High", $I$4, -$A2944, $I$6,$I$10,,$I$8,$I$12)</f>
        <v/>
      </c>
      <c r="E2944" s="3" t="str">
        <f xml:space="preserve"> RTD("cqg.rtd",,"StudyData", $I$2, "BAR", "", "Low", $I$4, -$A2944, $I$6,$I$10,,$I$8,$I$12)</f>
        <v/>
      </c>
      <c r="F2944" s="3" t="str">
        <f xml:space="preserve"> RTD("cqg.rtd",,"StudyData", $I$2, "BAR", "", "Close", $I$4, -$A2944, $I$6,$I$10,,$I$8,$I$12)</f>
        <v/>
      </c>
    </row>
    <row r="2945" spans="1:6" x14ac:dyDescent="0.3">
      <c r="A2945" s="1">
        <f t="shared" si="45"/>
        <v>2943</v>
      </c>
      <c r="B2945" s="6" t="str">
        <f xml:space="preserve"> RTD("cqg.rtd",,"StudyData", $I$2, "BAR", "", "Time", $I$4,-$A2945,$I$6,$I$10, "","False","T")</f>
        <v/>
      </c>
      <c r="C2945" s="3" t="str">
        <f xml:space="preserve"> RTD("cqg.rtd",,"StudyData", $I$2, "BAR", "", "Open", $I$4, -$A2945, $I$6,$I$10,,$I$8,$I$12)</f>
        <v/>
      </c>
      <c r="D2945" s="3" t="str">
        <f xml:space="preserve"> RTD("cqg.rtd",,"StudyData", $I$2, "BAR", "", "High", $I$4, -$A2945, $I$6,$I$10,,$I$8,$I$12)</f>
        <v/>
      </c>
      <c r="E2945" s="3" t="str">
        <f xml:space="preserve"> RTD("cqg.rtd",,"StudyData", $I$2, "BAR", "", "Low", $I$4, -$A2945, $I$6,$I$10,,$I$8,$I$12)</f>
        <v/>
      </c>
      <c r="F2945" s="3" t="str">
        <f xml:space="preserve"> RTD("cqg.rtd",,"StudyData", $I$2, "BAR", "", "Close", $I$4, -$A2945, $I$6,$I$10,,$I$8,$I$12)</f>
        <v/>
      </c>
    </row>
    <row r="2946" spans="1:6" x14ac:dyDescent="0.3">
      <c r="A2946" s="1">
        <f t="shared" si="45"/>
        <v>2944</v>
      </c>
      <c r="B2946" s="6" t="str">
        <f xml:space="preserve"> RTD("cqg.rtd",,"StudyData", $I$2, "BAR", "", "Time", $I$4,-$A2946,$I$6,$I$10, "","False","T")</f>
        <v/>
      </c>
      <c r="C2946" s="3" t="str">
        <f xml:space="preserve"> RTD("cqg.rtd",,"StudyData", $I$2, "BAR", "", "Open", $I$4, -$A2946, $I$6,$I$10,,$I$8,$I$12)</f>
        <v/>
      </c>
      <c r="D2946" s="3" t="str">
        <f xml:space="preserve"> RTD("cqg.rtd",,"StudyData", $I$2, "BAR", "", "High", $I$4, -$A2946, $I$6,$I$10,,$I$8,$I$12)</f>
        <v/>
      </c>
      <c r="E2946" s="3" t="str">
        <f xml:space="preserve"> RTD("cqg.rtd",,"StudyData", $I$2, "BAR", "", "Low", $I$4, -$A2946, $I$6,$I$10,,$I$8,$I$12)</f>
        <v/>
      </c>
      <c r="F2946" s="3" t="str">
        <f xml:space="preserve"> RTD("cqg.rtd",,"StudyData", $I$2, "BAR", "", "Close", $I$4, -$A2946, $I$6,$I$10,,$I$8,$I$12)</f>
        <v/>
      </c>
    </row>
    <row r="2947" spans="1:6" x14ac:dyDescent="0.3">
      <c r="A2947" s="1">
        <f t="shared" si="45"/>
        <v>2945</v>
      </c>
      <c r="B2947" s="6" t="str">
        <f xml:space="preserve"> RTD("cqg.rtd",,"StudyData", $I$2, "BAR", "", "Time", $I$4,-$A2947,$I$6,$I$10, "","False","T")</f>
        <v/>
      </c>
      <c r="C2947" s="3" t="str">
        <f xml:space="preserve"> RTD("cqg.rtd",,"StudyData", $I$2, "BAR", "", "Open", $I$4, -$A2947, $I$6,$I$10,,$I$8,$I$12)</f>
        <v/>
      </c>
      <c r="D2947" s="3" t="str">
        <f xml:space="preserve"> RTD("cqg.rtd",,"StudyData", $I$2, "BAR", "", "High", $I$4, -$A2947, $I$6,$I$10,,$I$8,$I$12)</f>
        <v/>
      </c>
      <c r="E2947" s="3" t="str">
        <f xml:space="preserve"> RTD("cqg.rtd",,"StudyData", $I$2, "BAR", "", "Low", $I$4, -$A2947, $I$6,$I$10,,$I$8,$I$12)</f>
        <v/>
      </c>
      <c r="F2947" s="3" t="str">
        <f xml:space="preserve"> RTD("cqg.rtd",,"StudyData", $I$2, "BAR", "", "Close", $I$4, -$A2947, $I$6,$I$10,,$I$8,$I$12)</f>
        <v/>
      </c>
    </row>
    <row r="2948" spans="1:6" x14ac:dyDescent="0.3">
      <c r="A2948" s="1">
        <f t="shared" ref="A2948:A3001" si="46">A2947+1</f>
        <v>2946</v>
      </c>
      <c r="B2948" s="6" t="str">
        <f xml:space="preserve"> RTD("cqg.rtd",,"StudyData", $I$2, "BAR", "", "Time", $I$4,-$A2948,$I$6,$I$10, "","False","T")</f>
        <v/>
      </c>
      <c r="C2948" s="3" t="str">
        <f xml:space="preserve"> RTD("cqg.rtd",,"StudyData", $I$2, "BAR", "", "Open", $I$4, -$A2948, $I$6,$I$10,,$I$8,$I$12)</f>
        <v/>
      </c>
      <c r="D2948" s="3" t="str">
        <f xml:space="preserve"> RTD("cqg.rtd",,"StudyData", $I$2, "BAR", "", "High", $I$4, -$A2948, $I$6,$I$10,,$I$8,$I$12)</f>
        <v/>
      </c>
      <c r="E2948" s="3" t="str">
        <f xml:space="preserve"> RTD("cqg.rtd",,"StudyData", $I$2, "BAR", "", "Low", $I$4, -$A2948, $I$6,$I$10,,$I$8,$I$12)</f>
        <v/>
      </c>
      <c r="F2948" s="3" t="str">
        <f xml:space="preserve"> RTD("cqg.rtd",,"StudyData", $I$2, "BAR", "", "Close", $I$4, -$A2948, $I$6,$I$10,,$I$8,$I$12)</f>
        <v/>
      </c>
    </row>
    <row r="2949" spans="1:6" x14ac:dyDescent="0.3">
      <c r="A2949" s="1">
        <f t="shared" si="46"/>
        <v>2947</v>
      </c>
      <c r="B2949" s="6" t="str">
        <f xml:space="preserve"> RTD("cqg.rtd",,"StudyData", $I$2, "BAR", "", "Time", $I$4,-$A2949,$I$6,$I$10, "","False","T")</f>
        <v/>
      </c>
      <c r="C2949" s="3" t="str">
        <f xml:space="preserve"> RTD("cqg.rtd",,"StudyData", $I$2, "BAR", "", "Open", $I$4, -$A2949, $I$6,$I$10,,$I$8,$I$12)</f>
        <v/>
      </c>
      <c r="D2949" s="3" t="str">
        <f xml:space="preserve"> RTD("cqg.rtd",,"StudyData", $I$2, "BAR", "", "High", $I$4, -$A2949, $I$6,$I$10,,$I$8,$I$12)</f>
        <v/>
      </c>
      <c r="E2949" s="3" t="str">
        <f xml:space="preserve"> RTD("cqg.rtd",,"StudyData", $I$2, "BAR", "", "Low", $I$4, -$A2949, $I$6,$I$10,,$I$8,$I$12)</f>
        <v/>
      </c>
      <c r="F2949" s="3" t="str">
        <f xml:space="preserve"> RTD("cqg.rtd",,"StudyData", $I$2, "BAR", "", "Close", $I$4, -$A2949, $I$6,$I$10,,$I$8,$I$12)</f>
        <v/>
      </c>
    </row>
    <row r="2950" spans="1:6" x14ac:dyDescent="0.3">
      <c r="A2950" s="1">
        <f t="shared" si="46"/>
        <v>2948</v>
      </c>
      <c r="B2950" s="6" t="str">
        <f xml:space="preserve"> RTD("cqg.rtd",,"StudyData", $I$2, "BAR", "", "Time", $I$4,-$A2950,$I$6,$I$10, "","False","T")</f>
        <v/>
      </c>
      <c r="C2950" s="3" t="str">
        <f xml:space="preserve"> RTD("cqg.rtd",,"StudyData", $I$2, "BAR", "", "Open", $I$4, -$A2950, $I$6,$I$10,,$I$8,$I$12)</f>
        <v/>
      </c>
      <c r="D2950" s="3" t="str">
        <f xml:space="preserve"> RTD("cqg.rtd",,"StudyData", $I$2, "BAR", "", "High", $I$4, -$A2950, $I$6,$I$10,,$I$8,$I$12)</f>
        <v/>
      </c>
      <c r="E2950" s="3" t="str">
        <f xml:space="preserve"> RTD("cqg.rtd",,"StudyData", $I$2, "BAR", "", "Low", $I$4, -$A2950, $I$6,$I$10,,$I$8,$I$12)</f>
        <v/>
      </c>
      <c r="F2950" s="3" t="str">
        <f xml:space="preserve"> RTD("cqg.rtd",,"StudyData", $I$2, "BAR", "", "Close", $I$4, -$A2950, $I$6,$I$10,,$I$8,$I$12)</f>
        <v/>
      </c>
    </row>
    <row r="2951" spans="1:6" x14ac:dyDescent="0.3">
      <c r="A2951" s="1">
        <f t="shared" si="46"/>
        <v>2949</v>
      </c>
      <c r="B2951" s="6" t="str">
        <f xml:space="preserve"> RTD("cqg.rtd",,"StudyData", $I$2, "BAR", "", "Time", $I$4,-$A2951,$I$6,$I$10, "","False","T")</f>
        <v/>
      </c>
      <c r="C2951" s="3" t="str">
        <f xml:space="preserve"> RTD("cqg.rtd",,"StudyData", $I$2, "BAR", "", "Open", $I$4, -$A2951, $I$6,$I$10,,$I$8,$I$12)</f>
        <v/>
      </c>
      <c r="D2951" s="3" t="str">
        <f xml:space="preserve"> RTD("cqg.rtd",,"StudyData", $I$2, "BAR", "", "High", $I$4, -$A2951, $I$6,$I$10,,$I$8,$I$12)</f>
        <v/>
      </c>
      <c r="E2951" s="3" t="str">
        <f xml:space="preserve"> RTD("cqg.rtd",,"StudyData", $I$2, "BAR", "", "Low", $I$4, -$A2951, $I$6,$I$10,,$I$8,$I$12)</f>
        <v/>
      </c>
      <c r="F2951" s="3" t="str">
        <f xml:space="preserve"> RTD("cqg.rtd",,"StudyData", $I$2, "BAR", "", "Close", $I$4, -$A2951, $I$6,$I$10,,$I$8,$I$12)</f>
        <v/>
      </c>
    </row>
    <row r="2952" spans="1:6" x14ac:dyDescent="0.3">
      <c r="A2952" s="1">
        <f t="shared" si="46"/>
        <v>2950</v>
      </c>
      <c r="B2952" s="6" t="str">
        <f xml:space="preserve"> RTD("cqg.rtd",,"StudyData", $I$2, "BAR", "", "Time", $I$4,-$A2952,$I$6,$I$10, "","False","T")</f>
        <v/>
      </c>
      <c r="C2952" s="3" t="str">
        <f xml:space="preserve"> RTD("cqg.rtd",,"StudyData", $I$2, "BAR", "", "Open", $I$4, -$A2952, $I$6,$I$10,,$I$8,$I$12)</f>
        <v/>
      </c>
      <c r="D2952" s="3" t="str">
        <f xml:space="preserve"> RTD("cqg.rtd",,"StudyData", $I$2, "BAR", "", "High", $I$4, -$A2952, $I$6,$I$10,,$I$8,$I$12)</f>
        <v/>
      </c>
      <c r="E2952" s="3" t="str">
        <f xml:space="preserve"> RTD("cqg.rtd",,"StudyData", $I$2, "BAR", "", "Low", $I$4, -$A2952, $I$6,$I$10,,$I$8,$I$12)</f>
        <v/>
      </c>
      <c r="F2952" s="3" t="str">
        <f xml:space="preserve"> RTD("cqg.rtd",,"StudyData", $I$2, "BAR", "", "Close", $I$4, -$A2952, $I$6,$I$10,,$I$8,$I$12)</f>
        <v/>
      </c>
    </row>
    <row r="2953" spans="1:6" x14ac:dyDescent="0.3">
      <c r="A2953" s="1">
        <f t="shared" si="46"/>
        <v>2951</v>
      </c>
      <c r="B2953" s="6" t="str">
        <f xml:space="preserve"> RTD("cqg.rtd",,"StudyData", $I$2, "BAR", "", "Time", $I$4,-$A2953,$I$6,$I$10, "","False","T")</f>
        <v/>
      </c>
      <c r="C2953" s="3" t="str">
        <f xml:space="preserve"> RTD("cqg.rtd",,"StudyData", $I$2, "BAR", "", "Open", $I$4, -$A2953, $I$6,$I$10,,$I$8,$I$12)</f>
        <v/>
      </c>
      <c r="D2953" s="3" t="str">
        <f xml:space="preserve"> RTD("cqg.rtd",,"StudyData", $I$2, "BAR", "", "High", $I$4, -$A2953, $I$6,$I$10,,$I$8,$I$12)</f>
        <v/>
      </c>
      <c r="E2953" s="3" t="str">
        <f xml:space="preserve"> RTD("cqg.rtd",,"StudyData", $I$2, "BAR", "", "Low", $I$4, -$A2953, $I$6,$I$10,,$I$8,$I$12)</f>
        <v/>
      </c>
      <c r="F2953" s="3" t="str">
        <f xml:space="preserve"> RTD("cqg.rtd",,"StudyData", $I$2, "BAR", "", "Close", $I$4, -$A2953, $I$6,$I$10,,$I$8,$I$12)</f>
        <v/>
      </c>
    </row>
    <row r="2954" spans="1:6" x14ac:dyDescent="0.3">
      <c r="A2954" s="1">
        <f t="shared" si="46"/>
        <v>2952</v>
      </c>
      <c r="B2954" s="6" t="str">
        <f xml:space="preserve"> RTD("cqg.rtd",,"StudyData", $I$2, "BAR", "", "Time", $I$4,-$A2954,$I$6,$I$10, "","False","T")</f>
        <v/>
      </c>
      <c r="C2954" s="3" t="str">
        <f xml:space="preserve"> RTD("cqg.rtd",,"StudyData", $I$2, "BAR", "", "Open", $I$4, -$A2954, $I$6,$I$10,,$I$8,$I$12)</f>
        <v/>
      </c>
      <c r="D2954" s="3" t="str">
        <f xml:space="preserve"> RTD("cqg.rtd",,"StudyData", $I$2, "BAR", "", "High", $I$4, -$A2954, $I$6,$I$10,,$I$8,$I$12)</f>
        <v/>
      </c>
      <c r="E2954" s="3" t="str">
        <f xml:space="preserve"> RTD("cqg.rtd",,"StudyData", $I$2, "BAR", "", "Low", $I$4, -$A2954, $I$6,$I$10,,$I$8,$I$12)</f>
        <v/>
      </c>
      <c r="F2954" s="3" t="str">
        <f xml:space="preserve"> RTD("cqg.rtd",,"StudyData", $I$2, "BAR", "", "Close", $I$4, -$A2954, $I$6,$I$10,,$I$8,$I$12)</f>
        <v/>
      </c>
    </row>
    <row r="2955" spans="1:6" x14ac:dyDescent="0.3">
      <c r="A2955" s="1">
        <f t="shared" si="46"/>
        <v>2953</v>
      </c>
      <c r="B2955" s="6" t="str">
        <f xml:space="preserve"> RTD("cqg.rtd",,"StudyData", $I$2, "BAR", "", "Time", $I$4,-$A2955,$I$6,$I$10, "","False","T")</f>
        <v/>
      </c>
      <c r="C2955" s="3" t="str">
        <f xml:space="preserve"> RTD("cqg.rtd",,"StudyData", $I$2, "BAR", "", "Open", $I$4, -$A2955, $I$6,$I$10,,$I$8,$I$12)</f>
        <v/>
      </c>
      <c r="D2955" s="3" t="str">
        <f xml:space="preserve"> RTD("cqg.rtd",,"StudyData", $I$2, "BAR", "", "High", $I$4, -$A2955, $I$6,$I$10,,$I$8,$I$12)</f>
        <v/>
      </c>
      <c r="E2955" s="3" t="str">
        <f xml:space="preserve"> RTD("cqg.rtd",,"StudyData", $I$2, "BAR", "", "Low", $I$4, -$A2955, $I$6,$I$10,,$I$8,$I$12)</f>
        <v/>
      </c>
      <c r="F2955" s="3" t="str">
        <f xml:space="preserve"> RTD("cqg.rtd",,"StudyData", $I$2, "BAR", "", "Close", $I$4, -$A2955, $I$6,$I$10,,$I$8,$I$12)</f>
        <v/>
      </c>
    </row>
    <row r="2956" spans="1:6" x14ac:dyDescent="0.3">
      <c r="A2956" s="1">
        <f t="shared" si="46"/>
        <v>2954</v>
      </c>
      <c r="B2956" s="6" t="str">
        <f xml:space="preserve"> RTD("cqg.rtd",,"StudyData", $I$2, "BAR", "", "Time", $I$4,-$A2956,$I$6,$I$10, "","False","T")</f>
        <v/>
      </c>
      <c r="C2956" s="3" t="str">
        <f xml:space="preserve"> RTD("cqg.rtd",,"StudyData", $I$2, "BAR", "", "Open", $I$4, -$A2956, $I$6,$I$10,,$I$8,$I$12)</f>
        <v/>
      </c>
      <c r="D2956" s="3" t="str">
        <f xml:space="preserve"> RTD("cqg.rtd",,"StudyData", $I$2, "BAR", "", "High", $I$4, -$A2956, $I$6,$I$10,,$I$8,$I$12)</f>
        <v/>
      </c>
      <c r="E2956" s="3" t="str">
        <f xml:space="preserve"> RTD("cqg.rtd",,"StudyData", $I$2, "BAR", "", "Low", $I$4, -$A2956, $I$6,$I$10,,$I$8,$I$12)</f>
        <v/>
      </c>
      <c r="F2956" s="3" t="str">
        <f xml:space="preserve"> RTD("cqg.rtd",,"StudyData", $I$2, "BAR", "", "Close", $I$4, -$A2956, $I$6,$I$10,,$I$8,$I$12)</f>
        <v/>
      </c>
    </row>
    <row r="2957" spans="1:6" x14ac:dyDescent="0.3">
      <c r="A2957" s="1">
        <f t="shared" si="46"/>
        <v>2955</v>
      </c>
      <c r="B2957" s="6" t="str">
        <f xml:space="preserve"> RTD("cqg.rtd",,"StudyData", $I$2, "BAR", "", "Time", $I$4,-$A2957,$I$6,$I$10, "","False","T")</f>
        <v/>
      </c>
      <c r="C2957" s="3" t="str">
        <f xml:space="preserve"> RTD("cqg.rtd",,"StudyData", $I$2, "BAR", "", "Open", $I$4, -$A2957, $I$6,$I$10,,$I$8,$I$12)</f>
        <v/>
      </c>
      <c r="D2957" s="3" t="str">
        <f xml:space="preserve"> RTD("cqg.rtd",,"StudyData", $I$2, "BAR", "", "High", $I$4, -$A2957, $I$6,$I$10,,$I$8,$I$12)</f>
        <v/>
      </c>
      <c r="E2957" s="3" t="str">
        <f xml:space="preserve"> RTD("cqg.rtd",,"StudyData", $I$2, "BAR", "", "Low", $I$4, -$A2957, $I$6,$I$10,,$I$8,$I$12)</f>
        <v/>
      </c>
      <c r="F2957" s="3" t="str">
        <f xml:space="preserve"> RTD("cqg.rtd",,"StudyData", $I$2, "BAR", "", "Close", $I$4, -$A2957, $I$6,$I$10,,$I$8,$I$12)</f>
        <v/>
      </c>
    </row>
    <row r="2958" spans="1:6" x14ac:dyDescent="0.3">
      <c r="A2958" s="1">
        <f t="shared" si="46"/>
        <v>2956</v>
      </c>
      <c r="B2958" s="6" t="str">
        <f xml:space="preserve"> RTD("cqg.rtd",,"StudyData", $I$2, "BAR", "", "Time", $I$4,-$A2958,$I$6,$I$10, "","False","T")</f>
        <v/>
      </c>
      <c r="C2958" s="3" t="str">
        <f xml:space="preserve"> RTD("cqg.rtd",,"StudyData", $I$2, "BAR", "", "Open", $I$4, -$A2958, $I$6,$I$10,,$I$8,$I$12)</f>
        <v/>
      </c>
      <c r="D2958" s="3" t="str">
        <f xml:space="preserve"> RTD("cqg.rtd",,"StudyData", $I$2, "BAR", "", "High", $I$4, -$A2958, $I$6,$I$10,,$I$8,$I$12)</f>
        <v/>
      </c>
      <c r="E2958" s="3" t="str">
        <f xml:space="preserve"> RTD("cqg.rtd",,"StudyData", $I$2, "BAR", "", "Low", $I$4, -$A2958, $I$6,$I$10,,$I$8,$I$12)</f>
        <v/>
      </c>
      <c r="F2958" s="3" t="str">
        <f xml:space="preserve"> RTD("cqg.rtd",,"StudyData", $I$2, "BAR", "", "Close", $I$4, -$A2958, $I$6,$I$10,,$I$8,$I$12)</f>
        <v/>
      </c>
    </row>
    <row r="2959" spans="1:6" x14ac:dyDescent="0.3">
      <c r="A2959" s="1">
        <f t="shared" si="46"/>
        <v>2957</v>
      </c>
      <c r="B2959" s="6" t="str">
        <f xml:space="preserve"> RTD("cqg.rtd",,"StudyData", $I$2, "BAR", "", "Time", $I$4,-$A2959,$I$6,$I$10, "","False","T")</f>
        <v/>
      </c>
      <c r="C2959" s="3" t="str">
        <f xml:space="preserve"> RTD("cqg.rtd",,"StudyData", $I$2, "BAR", "", "Open", $I$4, -$A2959, $I$6,$I$10,,$I$8,$I$12)</f>
        <v/>
      </c>
      <c r="D2959" s="3" t="str">
        <f xml:space="preserve"> RTD("cqg.rtd",,"StudyData", $I$2, "BAR", "", "High", $I$4, -$A2959, $I$6,$I$10,,$I$8,$I$12)</f>
        <v/>
      </c>
      <c r="E2959" s="3" t="str">
        <f xml:space="preserve"> RTD("cqg.rtd",,"StudyData", $I$2, "BAR", "", "Low", $I$4, -$A2959, $I$6,$I$10,,$I$8,$I$12)</f>
        <v/>
      </c>
      <c r="F2959" s="3" t="str">
        <f xml:space="preserve"> RTD("cqg.rtd",,"StudyData", $I$2, "BAR", "", "Close", $I$4, -$A2959, $I$6,$I$10,,$I$8,$I$12)</f>
        <v/>
      </c>
    </row>
    <row r="2960" spans="1:6" x14ac:dyDescent="0.3">
      <c r="A2960" s="1">
        <f t="shared" si="46"/>
        <v>2958</v>
      </c>
      <c r="B2960" s="6" t="str">
        <f xml:space="preserve"> RTD("cqg.rtd",,"StudyData", $I$2, "BAR", "", "Time", $I$4,-$A2960,$I$6,$I$10, "","False","T")</f>
        <v/>
      </c>
      <c r="C2960" s="3" t="str">
        <f xml:space="preserve"> RTD("cqg.rtd",,"StudyData", $I$2, "BAR", "", "Open", $I$4, -$A2960, $I$6,$I$10,,$I$8,$I$12)</f>
        <v/>
      </c>
      <c r="D2960" s="3" t="str">
        <f xml:space="preserve"> RTD("cqg.rtd",,"StudyData", $I$2, "BAR", "", "High", $I$4, -$A2960, $I$6,$I$10,,$I$8,$I$12)</f>
        <v/>
      </c>
      <c r="E2960" s="3" t="str">
        <f xml:space="preserve"> RTD("cqg.rtd",,"StudyData", $I$2, "BAR", "", "Low", $I$4, -$A2960, $I$6,$I$10,,$I$8,$I$12)</f>
        <v/>
      </c>
      <c r="F2960" s="3" t="str">
        <f xml:space="preserve"> RTD("cqg.rtd",,"StudyData", $I$2, "BAR", "", "Close", $I$4, -$A2960, $I$6,$I$10,,$I$8,$I$12)</f>
        <v/>
      </c>
    </row>
    <row r="2961" spans="1:6" x14ac:dyDescent="0.3">
      <c r="A2961" s="1">
        <f t="shared" si="46"/>
        <v>2959</v>
      </c>
      <c r="B2961" s="6" t="str">
        <f xml:space="preserve"> RTD("cqg.rtd",,"StudyData", $I$2, "BAR", "", "Time", $I$4,-$A2961,$I$6,$I$10, "","False","T")</f>
        <v/>
      </c>
      <c r="C2961" s="3" t="str">
        <f xml:space="preserve"> RTD("cqg.rtd",,"StudyData", $I$2, "BAR", "", "Open", $I$4, -$A2961, $I$6,$I$10,,$I$8,$I$12)</f>
        <v/>
      </c>
      <c r="D2961" s="3" t="str">
        <f xml:space="preserve"> RTD("cqg.rtd",,"StudyData", $I$2, "BAR", "", "High", $I$4, -$A2961, $I$6,$I$10,,$I$8,$I$12)</f>
        <v/>
      </c>
      <c r="E2961" s="3" t="str">
        <f xml:space="preserve"> RTD("cqg.rtd",,"StudyData", $I$2, "BAR", "", "Low", $I$4, -$A2961, $I$6,$I$10,,$I$8,$I$12)</f>
        <v/>
      </c>
      <c r="F2961" s="3" t="str">
        <f xml:space="preserve"> RTD("cqg.rtd",,"StudyData", $I$2, "BAR", "", "Close", $I$4, -$A2961, $I$6,$I$10,,$I$8,$I$12)</f>
        <v/>
      </c>
    </row>
    <row r="2962" spans="1:6" x14ac:dyDescent="0.3">
      <c r="A2962" s="1">
        <f t="shared" si="46"/>
        <v>2960</v>
      </c>
      <c r="B2962" s="6" t="str">
        <f xml:space="preserve"> RTD("cqg.rtd",,"StudyData", $I$2, "BAR", "", "Time", $I$4,-$A2962,$I$6,$I$10, "","False","T")</f>
        <v/>
      </c>
      <c r="C2962" s="3" t="str">
        <f xml:space="preserve"> RTD("cqg.rtd",,"StudyData", $I$2, "BAR", "", "Open", $I$4, -$A2962, $I$6,$I$10,,$I$8,$I$12)</f>
        <v/>
      </c>
      <c r="D2962" s="3" t="str">
        <f xml:space="preserve"> RTD("cqg.rtd",,"StudyData", $I$2, "BAR", "", "High", $I$4, -$A2962, $I$6,$I$10,,$I$8,$I$12)</f>
        <v/>
      </c>
      <c r="E2962" s="3" t="str">
        <f xml:space="preserve"> RTD("cqg.rtd",,"StudyData", $I$2, "BAR", "", "Low", $I$4, -$A2962, $I$6,$I$10,,$I$8,$I$12)</f>
        <v/>
      </c>
      <c r="F2962" s="3" t="str">
        <f xml:space="preserve"> RTD("cqg.rtd",,"StudyData", $I$2, "BAR", "", "Close", $I$4, -$A2962, $I$6,$I$10,,$I$8,$I$12)</f>
        <v/>
      </c>
    </row>
    <row r="2963" spans="1:6" x14ac:dyDescent="0.3">
      <c r="A2963" s="1">
        <f t="shared" si="46"/>
        <v>2961</v>
      </c>
      <c r="B2963" s="6" t="str">
        <f xml:space="preserve"> RTD("cqg.rtd",,"StudyData", $I$2, "BAR", "", "Time", $I$4,-$A2963,$I$6,$I$10, "","False","T")</f>
        <v/>
      </c>
      <c r="C2963" s="3" t="str">
        <f xml:space="preserve"> RTD("cqg.rtd",,"StudyData", $I$2, "BAR", "", "Open", $I$4, -$A2963, $I$6,$I$10,,$I$8,$I$12)</f>
        <v/>
      </c>
      <c r="D2963" s="3" t="str">
        <f xml:space="preserve"> RTD("cqg.rtd",,"StudyData", $I$2, "BAR", "", "High", $I$4, -$A2963, $I$6,$I$10,,$I$8,$I$12)</f>
        <v/>
      </c>
      <c r="E2963" s="3" t="str">
        <f xml:space="preserve"> RTD("cqg.rtd",,"StudyData", $I$2, "BAR", "", "Low", $I$4, -$A2963, $I$6,$I$10,,$I$8,$I$12)</f>
        <v/>
      </c>
      <c r="F2963" s="3" t="str">
        <f xml:space="preserve"> RTD("cqg.rtd",,"StudyData", $I$2, "BAR", "", "Close", $I$4, -$A2963, $I$6,$I$10,,$I$8,$I$12)</f>
        <v/>
      </c>
    </row>
    <row r="2964" spans="1:6" x14ac:dyDescent="0.3">
      <c r="A2964" s="1">
        <f t="shared" si="46"/>
        <v>2962</v>
      </c>
      <c r="B2964" s="6" t="str">
        <f xml:space="preserve"> RTD("cqg.rtd",,"StudyData", $I$2, "BAR", "", "Time", $I$4,-$A2964,$I$6,$I$10, "","False","T")</f>
        <v/>
      </c>
      <c r="C2964" s="3" t="str">
        <f xml:space="preserve"> RTD("cqg.rtd",,"StudyData", $I$2, "BAR", "", "Open", $I$4, -$A2964, $I$6,$I$10,,$I$8,$I$12)</f>
        <v/>
      </c>
      <c r="D2964" s="3" t="str">
        <f xml:space="preserve"> RTD("cqg.rtd",,"StudyData", $I$2, "BAR", "", "High", $I$4, -$A2964, $I$6,$I$10,,$I$8,$I$12)</f>
        <v/>
      </c>
      <c r="E2964" s="3" t="str">
        <f xml:space="preserve"> RTD("cqg.rtd",,"StudyData", $I$2, "BAR", "", "Low", $I$4, -$A2964, $I$6,$I$10,,$I$8,$I$12)</f>
        <v/>
      </c>
      <c r="F2964" s="3" t="str">
        <f xml:space="preserve"> RTD("cqg.rtd",,"StudyData", $I$2, "BAR", "", "Close", $I$4, -$A2964, $I$6,$I$10,,$I$8,$I$12)</f>
        <v/>
      </c>
    </row>
    <row r="2965" spans="1:6" x14ac:dyDescent="0.3">
      <c r="A2965" s="1">
        <f t="shared" si="46"/>
        <v>2963</v>
      </c>
      <c r="B2965" s="6" t="str">
        <f xml:space="preserve"> RTD("cqg.rtd",,"StudyData", $I$2, "BAR", "", "Time", $I$4,-$A2965,$I$6,$I$10, "","False","T")</f>
        <v/>
      </c>
      <c r="C2965" s="3" t="str">
        <f xml:space="preserve"> RTD("cqg.rtd",,"StudyData", $I$2, "BAR", "", "Open", $I$4, -$A2965, $I$6,$I$10,,$I$8,$I$12)</f>
        <v/>
      </c>
      <c r="D2965" s="3" t="str">
        <f xml:space="preserve"> RTD("cqg.rtd",,"StudyData", $I$2, "BAR", "", "High", $I$4, -$A2965, $I$6,$I$10,,$I$8,$I$12)</f>
        <v/>
      </c>
      <c r="E2965" s="3" t="str">
        <f xml:space="preserve"> RTD("cqg.rtd",,"StudyData", $I$2, "BAR", "", "Low", $I$4, -$A2965, $I$6,$I$10,,$I$8,$I$12)</f>
        <v/>
      </c>
      <c r="F2965" s="3" t="str">
        <f xml:space="preserve"> RTD("cqg.rtd",,"StudyData", $I$2, "BAR", "", "Close", $I$4, -$A2965, $I$6,$I$10,,$I$8,$I$12)</f>
        <v/>
      </c>
    </row>
    <row r="2966" spans="1:6" x14ac:dyDescent="0.3">
      <c r="A2966" s="1">
        <f t="shared" si="46"/>
        <v>2964</v>
      </c>
      <c r="B2966" s="6" t="str">
        <f xml:space="preserve"> RTD("cqg.rtd",,"StudyData", $I$2, "BAR", "", "Time", $I$4,-$A2966,$I$6,$I$10, "","False","T")</f>
        <v/>
      </c>
      <c r="C2966" s="3" t="str">
        <f xml:space="preserve"> RTD("cqg.rtd",,"StudyData", $I$2, "BAR", "", "Open", $I$4, -$A2966, $I$6,$I$10,,$I$8,$I$12)</f>
        <v/>
      </c>
      <c r="D2966" s="3" t="str">
        <f xml:space="preserve"> RTD("cqg.rtd",,"StudyData", $I$2, "BAR", "", "High", $I$4, -$A2966, $I$6,$I$10,,$I$8,$I$12)</f>
        <v/>
      </c>
      <c r="E2966" s="3" t="str">
        <f xml:space="preserve"> RTD("cqg.rtd",,"StudyData", $I$2, "BAR", "", "Low", $I$4, -$A2966, $I$6,$I$10,,$I$8,$I$12)</f>
        <v/>
      </c>
      <c r="F2966" s="3" t="str">
        <f xml:space="preserve"> RTD("cqg.rtd",,"StudyData", $I$2, "BAR", "", "Close", $I$4, -$A2966, $I$6,$I$10,,$I$8,$I$12)</f>
        <v/>
      </c>
    </row>
    <row r="2967" spans="1:6" x14ac:dyDescent="0.3">
      <c r="A2967" s="1">
        <f t="shared" si="46"/>
        <v>2965</v>
      </c>
      <c r="B2967" s="6" t="str">
        <f xml:space="preserve"> RTD("cqg.rtd",,"StudyData", $I$2, "BAR", "", "Time", $I$4,-$A2967,$I$6,$I$10, "","False","T")</f>
        <v/>
      </c>
      <c r="C2967" s="3" t="str">
        <f xml:space="preserve"> RTD("cqg.rtd",,"StudyData", $I$2, "BAR", "", "Open", $I$4, -$A2967, $I$6,$I$10,,$I$8,$I$12)</f>
        <v/>
      </c>
      <c r="D2967" s="3" t="str">
        <f xml:space="preserve"> RTD("cqg.rtd",,"StudyData", $I$2, "BAR", "", "High", $I$4, -$A2967, $I$6,$I$10,,$I$8,$I$12)</f>
        <v/>
      </c>
      <c r="E2967" s="3" t="str">
        <f xml:space="preserve"> RTD("cqg.rtd",,"StudyData", $I$2, "BAR", "", "Low", $I$4, -$A2967, $I$6,$I$10,,$I$8,$I$12)</f>
        <v/>
      </c>
      <c r="F2967" s="3" t="str">
        <f xml:space="preserve"> RTD("cqg.rtd",,"StudyData", $I$2, "BAR", "", "Close", $I$4, -$A2967, $I$6,$I$10,,$I$8,$I$12)</f>
        <v/>
      </c>
    </row>
    <row r="2968" spans="1:6" x14ac:dyDescent="0.3">
      <c r="A2968" s="1">
        <f t="shared" si="46"/>
        <v>2966</v>
      </c>
      <c r="B2968" s="6" t="str">
        <f xml:space="preserve"> RTD("cqg.rtd",,"StudyData", $I$2, "BAR", "", "Time", $I$4,-$A2968,$I$6,$I$10, "","False","T")</f>
        <v/>
      </c>
      <c r="C2968" s="3" t="str">
        <f xml:space="preserve"> RTD("cqg.rtd",,"StudyData", $I$2, "BAR", "", "Open", $I$4, -$A2968, $I$6,$I$10,,$I$8,$I$12)</f>
        <v/>
      </c>
      <c r="D2968" s="3" t="str">
        <f xml:space="preserve"> RTD("cqg.rtd",,"StudyData", $I$2, "BAR", "", "High", $I$4, -$A2968, $I$6,$I$10,,$I$8,$I$12)</f>
        <v/>
      </c>
      <c r="E2968" s="3" t="str">
        <f xml:space="preserve"> RTD("cqg.rtd",,"StudyData", $I$2, "BAR", "", "Low", $I$4, -$A2968, $I$6,$I$10,,$I$8,$I$12)</f>
        <v/>
      </c>
      <c r="F2968" s="3" t="str">
        <f xml:space="preserve"> RTD("cqg.rtd",,"StudyData", $I$2, "BAR", "", "Close", $I$4, -$A2968, $I$6,$I$10,,$I$8,$I$12)</f>
        <v/>
      </c>
    </row>
    <row r="2969" spans="1:6" x14ac:dyDescent="0.3">
      <c r="A2969" s="1">
        <f t="shared" si="46"/>
        <v>2967</v>
      </c>
      <c r="B2969" s="6" t="str">
        <f xml:space="preserve"> RTD("cqg.rtd",,"StudyData", $I$2, "BAR", "", "Time", $I$4,-$A2969,$I$6,$I$10, "","False","T")</f>
        <v/>
      </c>
      <c r="C2969" s="3" t="str">
        <f xml:space="preserve"> RTD("cqg.rtd",,"StudyData", $I$2, "BAR", "", "Open", $I$4, -$A2969, $I$6,$I$10,,$I$8,$I$12)</f>
        <v/>
      </c>
      <c r="D2969" s="3" t="str">
        <f xml:space="preserve"> RTD("cqg.rtd",,"StudyData", $I$2, "BAR", "", "High", $I$4, -$A2969, $I$6,$I$10,,$I$8,$I$12)</f>
        <v/>
      </c>
      <c r="E2969" s="3" t="str">
        <f xml:space="preserve"> RTD("cqg.rtd",,"StudyData", $I$2, "BAR", "", "Low", $I$4, -$A2969, $I$6,$I$10,,$I$8,$I$12)</f>
        <v/>
      </c>
      <c r="F2969" s="3" t="str">
        <f xml:space="preserve"> RTD("cqg.rtd",,"StudyData", $I$2, "BAR", "", "Close", $I$4, -$A2969, $I$6,$I$10,,$I$8,$I$12)</f>
        <v/>
      </c>
    </row>
    <row r="2970" spans="1:6" x14ac:dyDescent="0.3">
      <c r="A2970" s="1">
        <f t="shared" si="46"/>
        <v>2968</v>
      </c>
      <c r="B2970" s="6" t="str">
        <f xml:space="preserve"> RTD("cqg.rtd",,"StudyData", $I$2, "BAR", "", "Time", $I$4,-$A2970,$I$6,$I$10, "","False","T")</f>
        <v/>
      </c>
      <c r="C2970" s="3" t="str">
        <f xml:space="preserve"> RTD("cqg.rtd",,"StudyData", $I$2, "BAR", "", "Open", $I$4, -$A2970, $I$6,$I$10,,$I$8,$I$12)</f>
        <v/>
      </c>
      <c r="D2970" s="3" t="str">
        <f xml:space="preserve"> RTD("cqg.rtd",,"StudyData", $I$2, "BAR", "", "High", $I$4, -$A2970, $I$6,$I$10,,$I$8,$I$12)</f>
        <v/>
      </c>
      <c r="E2970" s="3" t="str">
        <f xml:space="preserve"> RTD("cqg.rtd",,"StudyData", $I$2, "BAR", "", "Low", $I$4, -$A2970, $I$6,$I$10,,$I$8,$I$12)</f>
        <v/>
      </c>
      <c r="F2970" s="3" t="str">
        <f xml:space="preserve"> RTD("cqg.rtd",,"StudyData", $I$2, "BAR", "", "Close", $I$4, -$A2970, $I$6,$I$10,,$I$8,$I$12)</f>
        <v/>
      </c>
    </row>
    <row r="2971" spans="1:6" x14ac:dyDescent="0.3">
      <c r="A2971" s="1">
        <f t="shared" si="46"/>
        <v>2969</v>
      </c>
      <c r="B2971" s="6" t="str">
        <f xml:space="preserve"> RTD("cqg.rtd",,"StudyData", $I$2, "BAR", "", "Time", $I$4,-$A2971,$I$6,$I$10, "","False","T")</f>
        <v/>
      </c>
      <c r="C2971" s="3" t="str">
        <f xml:space="preserve"> RTD("cqg.rtd",,"StudyData", $I$2, "BAR", "", "Open", $I$4, -$A2971, $I$6,$I$10,,$I$8,$I$12)</f>
        <v/>
      </c>
      <c r="D2971" s="3" t="str">
        <f xml:space="preserve"> RTD("cqg.rtd",,"StudyData", $I$2, "BAR", "", "High", $I$4, -$A2971, $I$6,$I$10,,$I$8,$I$12)</f>
        <v/>
      </c>
      <c r="E2971" s="3" t="str">
        <f xml:space="preserve"> RTD("cqg.rtd",,"StudyData", $I$2, "BAR", "", "Low", $I$4, -$A2971, $I$6,$I$10,,$I$8,$I$12)</f>
        <v/>
      </c>
      <c r="F2971" s="3" t="str">
        <f xml:space="preserve"> RTD("cqg.rtd",,"StudyData", $I$2, "BAR", "", "Close", $I$4, -$A2971, $I$6,$I$10,,$I$8,$I$12)</f>
        <v/>
      </c>
    </row>
    <row r="2972" spans="1:6" x14ac:dyDescent="0.3">
      <c r="A2972" s="1">
        <f t="shared" si="46"/>
        <v>2970</v>
      </c>
      <c r="B2972" s="6" t="str">
        <f xml:space="preserve"> RTD("cqg.rtd",,"StudyData", $I$2, "BAR", "", "Time", $I$4,-$A2972,$I$6,$I$10, "","False","T")</f>
        <v/>
      </c>
      <c r="C2972" s="3" t="str">
        <f xml:space="preserve"> RTD("cqg.rtd",,"StudyData", $I$2, "BAR", "", "Open", $I$4, -$A2972, $I$6,$I$10,,$I$8,$I$12)</f>
        <v/>
      </c>
      <c r="D2972" s="3" t="str">
        <f xml:space="preserve"> RTD("cqg.rtd",,"StudyData", $I$2, "BAR", "", "High", $I$4, -$A2972, $I$6,$I$10,,$I$8,$I$12)</f>
        <v/>
      </c>
      <c r="E2972" s="3" t="str">
        <f xml:space="preserve"> RTD("cqg.rtd",,"StudyData", $I$2, "BAR", "", "Low", $I$4, -$A2972, $I$6,$I$10,,$I$8,$I$12)</f>
        <v/>
      </c>
      <c r="F2972" s="3" t="str">
        <f xml:space="preserve"> RTD("cqg.rtd",,"StudyData", $I$2, "BAR", "", "Close", $I$4, -$A2972, $I$6,$I$10,,$I$8,$I$12)</f>
        <v/>
      </c>
    </row>
    <row r="2973" spans="1:6" x14ac:dyDescent="0.3">
      <c r="A2973" s="1">
        <f t="shared" si="46"/>
        <v>2971</v>
      </c>
      <c r="B2973" s="6" t="str">
        <f xml:space="preserve"> RTD("cqg.rtd",,"StudyData", $I$2, "BAR", "", "Time", $I$4,-$A2973,$I$6,$I$10, "","False","T")</f>
        <v/>
      </c>
      <c r="C2973" s="3" t="str">
        <f xml:space="preserve"> RTD("cqg.rtd",,"StudyData", $I$2, "BAR", "", "Open", $I$4, -$A2973, $I$6,$I$10,,$I$8,$I$12)</f>
        <v/>
      </c>
      <c r="D2973" s="3" t="str">
        <f xml:space="preserve"> RTD("cqg.rtd",,"StudyData", $I$2, "BAR", "", "High", $I$4, -$A2973, $I$6,$I$10,,$I$8,$I$12)</f>
        <v/>
      </c>
      <c r="E2973" s="3" t="str">
        <f xml:space="preserve"> RTD("cqg.rtd",,"StudyData", $I$2, "BAR", "", "Low", $I$4, -$A2973, $I$6,$I$10,,$I$8,$I$12)</f>
        <v/>
      </c>
      <c r="F2973" s="3" t="str">
        <f xml:space="preserve"> RTD("cqg.rtd",,"StudyData", $I$2, "BAR", "", "Close", $I$4, -$A2973, $I$6,$I$10,,$I$8,$I$12)</f>
        <v/>
      </c>
    </row>
    <row r="2974" spans="1:6" x14ac:dyDescent="0.3">
      <c r="A2974" s="1">
        <f t="shared" si="46"/>
        <v>2972</v>
      </c>
      <c r="B2974" s="6" t="str">
        <f xml:space="preserve"> RTD("cqg.rtd",,"StudyData", $I$2, "BAR", "", "Time", $I$4,-$A2974,$I$6,$I$10, "","False","T")</f>
        <v/>
      </c>
      <c r="C2974" s="3" t="str">
        <f xml:space="preserve"> RTD("cqg.rtd",,"StudyData", $I$2, "BAR", "", "Open", $I$4, -$A2974, $I$6,$I$10,,$I$8,$I$12)</f>
        <v/>
      </c>
      <c r="D2974" s="3" t="str">
        <f xml:space="preserve"> RTD("cqg.rtd",,"StudyData", $I$2, "BAR", "", "High", $I$4, -$A2974, $I$6,$I$10,,$I$8,$I$12)</f>
        <v/>
      </c>
      <c r="E2974" s="3" t="str">
        <f xml:space="preserve"> RTD("cqg.rtd",,"StudyData", $I$2, "BAR", "", "Low", $I$4, -$A2974, $I$6,$I$10,,$I$8,$I$12)</f>
        <v/>
      </c>
      <c r="F2974" s="3" t="str">
        <f xml:space="preserve"> RTD("cqg.rtd",,"StudyData", $I$2, "BAR", "", "Close", $I$4, -$A2974, $I$6,$I$10,,$I$8,$I$12)</f>
        <v/>
      </c>
    </row>
    <row r="2975" spans="1:6" x14ac:dyDescent="0.3">
      <c r="A2975" s="1">
        <f t="shared" si="46"/>
        <v>2973</v>
      </c>
      <c r="B2975" s="6" t="str">
        <f xml:space="preserve"> RTD("cqg.rtd",,"StudyData", $I$2, "BAR", "", "Time", $I$4,-$A2975,$I$6,$I$10, "","False","T")</f>
        <v/>
      </c>
      <c r="C2975" s="3" t="str">
        <f xml:space="preserve"> RTD("cqg.rtd",,"StudyData", $I$2, "BAR", "", "Open", $I$4, -$A2975, $I$6,$I$10,,$I$8,$I$12)</f>
        <v/>
      </c>
      <c r="D2975" s="3" t="str">
        <f xml:space="preserve"> RTD("cqg.rtd",,"StudyData", $I$2, "BAR", "", "High", $I$4, -$A2975, $I$6,$I$10,,$I$8,$I$12)</f>
        <v/>
      </c>
      <c r="E2975" s="3" t="str">
        <f xml:space="preserve"> RTD("cqg.rtd",,"StudyData", $I$2, "BAR", "", "Low", $I$4, -$A2975, $I$6,$I$10,,$I$8,$I$12)</f>
        <v/>
      </c>
      <c r="F2975" s="3" t="str">
        <f xml:space="preserve"> RTD("cqg.rtd",,"StudyData", $I$2, "BAR", "", "Close", $I$4, -$A2975, $I$6,$I$10,,$I$8,$I$12)</f>
        <v/>
      </c>
    </row>
    <row r="2976" spans="1:6" x14ac:dyDescent="0.3">
      <c r="A2976" s="1">
        <f t="shared" si="46"/>
        <v>2974</v>
      </c>
      <c r="B2976" s="6" t="str">
        <f xml:space="preserve"> RTD("cqg.rtd",,"StudyData", $I$2, "BAR", "", "Time", $I$4,-$A2976,$I$6,$I$10, "","False","T")</f>
        <v/>
      </c>
      <c r="C2976" s="3" t="str">
        <f xml:space="preserve"> RTD("cqg.rtd",,"StudyData", $I$2, "BAR", "", "Open", $I$4, -$A2976, $I$6,$I$10,,$I$8,$I$12)</f>
        <v/>
      </c>
      <c r="D2976" s="3" t="str">
        <f xml:space="preserve"> RTD("cqg.rtd",,"StudyData", $I$2, "BAR", "", "High", $I$4, -$A2976, $I$6,$I$10,,$I$8,$I$12)</f>
        <v/>
      </c>
      <c r="E2976" s="3" t="str">
        <f xml:space="preserve"> RTD("cqg.rtd",,"StudyData", $I$2, "BAR", "", "Low", $I$4, -$A2976, $I$6,$I$10,,$I$8,$I$12)</f>
        <v/>
      </c>
      <c r="F2976" s="3" t="str">
        <f xml:space="preserve"> RTD("cqg.rtd",,"StudyData", $I$2, "BAR", "", "Close", $I$4, -$A2976, $I$6,$I$10,,$I$8,$I$12)</f>
        <v/>
      </c>
    </row>
    <row r="2977" spans="1:6" x14ac:dyDescent="0.3">
      <c r="A2977" s="1">
        <f t="shared" si="46"/>
        <v>2975</v>
      </c>
      <c r="B2977" s="6" t="str">
        <f xml:space="preserve"> RTD("cqg.rtd",,"StudyData", $I$2, "BAR", "", "Time", $I$4,-$A2977,$I$6,$I$10, "","False","T")</f>
        <v/>
      </c>
      <c r="C2977" s="3" t="str">
        <f xml:space="preserve"> RTD("cqg.rtd",,"StudyData", $I$2, "BAR", "", "Open", $I$4, -$A2977, $I$6,$I$10,,$I$8,$I$12)</f>
        <v/>
      </c>
      <c r="D2977" s="3" t="str">
        <f xml:space="preserve"> RTD("cqg.rtd",,"StudyData", $I$2, "BAR", "", "High", $I$4, -$A2977, $I$6,$I$10,,$I$8,$I$12)</f>
        <v/>
      </c>
      <c r="E2977" s="3" t="str">
        <f xml:space="preserve"> RTD("cqg.rtd",,"StudyData", $I$2, "BAR", "", "Low", $I$4, -$A2977, $I$6,$I$10,,$I$8,$I$12)</f>
        <v/>
      </c>
      <c r="F2977" s="3" t="str">
        <f xml:space="preserve"> RTD("cqg.rtd",,"StudyData", $I$2, "BAR", "", "Close", $I$4, -$A2977, $I$6,$I$10,,$I$8,$I$12)</f>
        <v/>
      </c>
    </row>
    <row r="2978" spans="1:6" x14ac:dyDescent="0.3">
      <c r="A2978" s="1">
        <f t="shared" si="46"/>
        <v>2976</v>
      </c>
      <c r="B2978" s="6" t="str">
        <f xml:space="preserve"> RTD("cqg.rtd",,"StudyData", $I$2, "BAR", "", "Time", $I$4,-$A2978,$I$6,$I$10, "","False","T")</f>
        <v/>
      </c>
      <c r="C2978" s="3" t="str">
        <f xml:space="preserve"> RTD("cqg.rtd",,"StudyData", $I$2, "BAR", "", "Open", $I$4, -$A2978, $I$6,$I$10,,$I$8,$I$12)</f>
        <v/>
      </c>
      <c r="D2978" s="3" t="str">
        <f xml:space="preserve"> RTD("cqg.rtd",,"StudyData", $I$2, "BAR", "", "High", $I$4, -$A2978, $I$6,$I$10,,$I$8,$I$12)</f>
        <v/>
      </c>
      <c r="E2978" s="3" t="str">
        <f xml:space="preserve"> RTD("cqg.rtd",,"StudyData", $I$2, "BAR", "", "Low", $I$4, -$A2978, $I$6,$I$10,,$I$8,$I$12)</f>
        <v/>
      </c>
      <c r="F2978" s="3" t="str">
        <f xml:space="preserve"> RTD("cqg.rtd",,"StudyData", $I$2, "BAR", "", "Close", $I$4, -$A2978, $I$6,$I$10,,$I$8,$I$12)</f>
        <v/>
      </c>
    </row>
    <row r="2979" spans="1:6" x14ac:dyDescent="0.3">
      <c r="A2979" s="1">
        <f t="shared" si="46"/>
        <v>2977</v>
      </c>
      <c r="B2979" s="6" t="str">
        <f xml:space="preserve"> RTD("cqg.rtd",,"StudyData", $I$2, "BAR", "", "Time", $I$4,-$A2979,$I$6,$I$10, "","False","T")</f>
        <v/>
      </c>
      <c r="C2979" s="3" t="str">
        <f xml:space="preserve"> RTD("cqg.rtd",,"StudyData", $I$2, "BAR", "", "Open", $I$4, -$A2979, $I$6,$I$10,,$I$8,$I$12)</f>
        <v/>
      </c>
      <c r="D2979" s="3" t="str">
        <f xml:space="preserve"> RTD("cqg.rtd",,"StudyData", $I$2, "BAR", "", "High", $I$4, -$A2979, $I$6,$I$10,,$I$8,$I$12)</f>
        <v/>
      </c>
      <c r="E2979" s="3" t="str">
        <f xml:space="preserve"> RTD("cqg.rtd",,"StudyData", $I$2, "BAR", "", "Low", $I$4, -$A2979, $I$6,$I$10,,$I$8,$I$12)</f>
        <v/>
      </c>
      <c r="F2979" s="3" t="str">
        <f xml:space="preserve"> RTD("cqg.rtd",,"StudyData", $I$2, "BAR", "", "Close", $I$4, -$A2979, $I$6,$I$10,,$I$8,$I$12)</f>
        <v/>
      </c>
    </row>
    <row r="2980" spans="1:6" x14ac:dyDescent="0.3">
      <c r="A2980" s="1">
        <f t="shared" si="46"/>
        <v>2978</v>
      </c>
      <c r="B2980" s="6" t="str">
        <f xml:space="preserve"> RTD("cqg.rtd",,"StudyData", $I$2, "BAR", "", "Time", $I$4,-$A2980,$I$6,$I$10, "","False","T")</f>
        <v/>
      </c>
      <c r="C2980" s="3" t="str">
        <f xml:space="preserve"> RTD("cqg.rtd",,"StudyData", $I$2, "BAR", "", "Open", $I$4, -$A2980, $I$6,$I$10,,$I$8,$I$12)</f>
        <v/>
      </c>
      <c r="D2980" s="3" t="str">
        <f xml:space="preserve"> RTD("cqg.rtd",,"StudyData", $I$2, "BAR", "", "High", $I$4, -$A2980, $I$6,$I$10,,$I$8,$I$12)</f>
        <v/>
      </c>
      <c r="E2980" s="3" t="str">
        <f xml:space="preserve"> RTD("cqg.rtd",,"StudyData", $I$2, "BAR", "", "Low", $I$4, -$A2980, $I$6,$I$10,,$I$8,$I$12)</f>
        <v/>
      </c>
      <c r="F2980" s="3" t="str">
        <f xml:space="preserve"> RTD("cqg.rtd",,"StudyData", $I$2, "BAR", "", "Close", $I$4, -$A2980, $I$6,$I$10,,$I$8,$I$12)</f>
        <v/>
      </c>
    </row>
    <row r="2981" spans="1:6" x14ac:dyDescent="0.3">
      <c r="A2981" s="1">
        <f t="shared" si="46"/>
        <v>2979</v>
      </c>
      <c r="B2981" s="6" t="str">
        <f xml:space="preserve"> RTD("cqg.rtd",,"StudyData", $I$2, "BAR", "", "Time", $I$4,-$A2981,$I$6,$I$10, "","False","T")</f>
        <v/>
      </c>
      <c r="C2981" s="3" t="str">
        <f xml:space="preserve"> RTD("cqg.rtd",,"StudyData", $I$2, "BAR", "", "Open", $I$4, -$A2981, $I$6,$I$10,,$I$8,$I$12)</f>
        <v/>
      </c>
      <c r="D2981" s="3" t="str">
        <f xml:space="preserve"> RTD("cqg.rtd",,"StudyData", $I$2, "BAR", "", "High", $I$4, -$A2981, $I$6,$I$10,,$I$8,$I$12)</f>
        <v/>
      </c>
      <c r="E2981" s="3" t="str">
        <f xml:space="preserve"> RTD("cqg.rtd",,"StudyData", $I$2, "BAR", "", "Low", $I$4, -$A2981, $I$6,$I$10,,$I$8,$I$12)</f>
        <v/>
      </c>
      <c r="F2981" s="3" t="str">
        <f xml:space="preserve"> RTD("cqg.rtd",,"StudyData", $I$2, "BAR", "", "Close", $I$4, -$A2981, $I$6,$I$10,,$I$8,$I$12)</f>
        <v/>
      </c>
    </row>
    <row r="2982" spans="1:6" x14ac:dyDescent="0.3">
      <c r="A2982" s="1">
        <f t="shared" si="46"/>
        <v>2980</v>
      </c>
      <c r="B2982" s="6" t="str">
        <f xml:space="preserve"> RTD("cqg.rtd",,"StudyData", $I$2, "BAR", "", "Time", $I$4,-$A2982,$I$6,$I$10, "","False","T")</f>
        <v/>
      </c>
      <c r="C2982" s="3" t="str">
        <f xml:space="preserve"> RTD("cqg.rtd",,"StudyData", $I$2, "BAR", "", "Open", $I$4, -$A2982, $I$6,$I$10,,$I$8,$I$12)</f>
        <v/>
      </c>
      <c r="D2982" s="3" t="str">
        <f xml:space="preserve"> RTD("cqg.rtd",,"StudyData", $I$2, "BAR", "", "High", $I$4, -$A2982, $I$6,$I$10,,$I$8,$I$12)</f>
        <v/>
      </c>
      <c r="E2982" s="3" t="str">
        <f xml:space="preserve"> RTD("cqg.rtd",,"StudyData", $I$2, "BAR", "", "Low", $I$4, -$A2982, $I$6,$I$10,,$I$8,$I$12)</f>
        <v/>
      </c>
      <c r="F2982" s="3" t="str">
        <f xml:space="preserve"> RTD("cqg.rtd",,"StudyData", $I$2, "BAR", "", "Close", $I$4, -$A2982, $I$6,$I$10,,$I$8,$I$12)</f>
        <v/>
      </c>
    </row>
    <row r="2983" spans="1:6" x14ac:dyDescent="0.3">
      <c r="A2983" s="1">
        <f t="shared" si="46"/>
        <v>2981</v>
      </c>
      <c r="B2983" s="6" t="str">
        <f xml:space="preserve"> RTD("cqg.rtd",,"StudyData", $I$2, "BAR", "", "Time", $I$4,-$A2983,$I$6,$I$10, "","False","T")</f>
        <v/>
      </c>
      <c r="C2983" s="3" t="str">
        <f xml:space="preserve"> RTD("cqg.rtd",,"StudyData", $I$2, "BAR", "", "Open", $I$4, -$A2983, $I$6,$I$10,,$I$8,$I$12)</f>
        <v/>
      </c>
      <c r="D2983" s="3" t="str">
        <f xml:space="preserve"> RTD("cqg.rtd",,"StudyData", $I$2, "BAR", "", "High", $I$4, -$A2983, $I$6,$I$10,,$I$8,$I$12)</f>
        <v/>
      </c>
      <c r="E2983" s="3" t="str">
        <f xml:space="preserve"> RTD("cqg.rtd",,"StudyData", $I$2, "BAR", "", "Low", $I$4, -$A2983, $I$6,$I$10,,$I$8,$I$12)</f>
        <v/>
      </c>
      <c r="F2983" s="3" t="str">
        <f xml:space="preserve"> RTD("cqg.rtd",,"StudyData", $I$2, "BAR", "", "Close", $I$4, -$A2983, $I$6,$I$10,,$I$8,$I$12)</f>
        <v/>
      </c>
    </row>
    <row r="2984" spans="1:6" x14ac:dyDescent="0.3">
      <c r="A2984" s="1">
        <f t="shared" si="46"/>
        <v>2982</v>
      </c>
      <c r="B2984" s="6" t="str">
        <f xml:space="preserve"> RTD("cqg.rtd",,"StudyData", $I$2, "BAR", "", "Time", $I$4,-$A2984,$I$6,$I$10, "","False","T")</f>
        <v/>
      </c>
      <c r="C2984" s="3" t="str">
        <f xml:space="preserve"> RTD("cqg.rtd",,"StudyData", $I$2, "BAR", "", "Open", $I$4, -$A2984, $I$6,$I$10,,$I$8,$I$12)</f>
        <v/>
      </c>
      <c r="D2984" s="3" t="str">
        <f xml:space="preserve"> RTD("cqg.rtd",,"StudyData", $I$2, "BAR", "", "High", $I$4, -$A2984, $I$6,$I$10,,$I$8,$I$12)</f>
        <v/>
      </c>
      <c r="E2984" s="3" t="str">
        <f xml:space="preserve"> RTD("cqg.rtd",,"StudyData", $I$2, "BAR", "", "Low", $I$4, -$A2984, $I$6,$I$10,,$I$8,$I$12)</f>
        <v/>
      </c>
      <c r="F2984" s="3" t="str">
        <f xml:space="preserve"> RTD("cqg.rtd",,"StudyData", $I$2, "BAR", "", "Close", $I$4, -$A2984, $I$6,$I$10,,$I$8,$I$12)</f>
        <v/>
      </c>
    </row>
    <row r="2985" spans="1:6" x14ac:dyDescent="0.3">
      <c r="A2985" s="1">
        <f t="shared" si="46"/>
        <v>2983</v>
      </c>
      <c r="B2985" s="6" t="str">
        <f xml:space="preserve"> RTD("cqg.rtd",,"StudyData", $I$2, "BAR", "", "Time", $I$4,-$A2985,$I$6,$I$10, "","False","T")</f>
        <v/>
      </c>
      <c r="C2985" s="3" t="str">
        <f xml:space="preserve"> RTD("cqg.rtd",,"StudyData", $I$2, "BAR", "", "Open", $I$4, -$A2985, $I$6,$I$10,,$I$8,$I$12)</f>
        <v/>
      </c>
      <c r="D2985" s="3" t="str">
        <f xml:space="preserve"> RTD("cqg.rtd",,"StudyData", $I$2, "BAR", "", "High", $I$4, -$A2985, $I$6,$I$10,,$I$8,$I$12)</f>
        <v/>
      </c>
      <c r="E2985" s="3" t="str">
        <f xml:space="preserve"> RTD("cqg.rtd",,"StudyData", $I$2, "BAR", "", "Low", $I$4, -$A2985, $I$6,$I$10,,$I$8,$I$12)</f>
        <v/>
      </c>
      <c r="F2985" s="3" t="str">
        <f xml:space="preserve"> RTD("cqg.rtd",,"StudyData", $I$2, "BAR", "", "Close", $I$4, -$A2985, $I$6,$I$10,,$I$8,$I$12)</f>
        <v/>
      </c>
    </row>
    <row r="2986" spans="1:6" x14ac:dyDescent="0.3">
      <c r="A2986" s="1">
        <f t="shared" si="46"/>
        <v>2984</v>
      </c>
      <c r="B2986" s="6" t="str">
        <f xml:space="preserve"> RTD("cqg.rtd",,"StudyData", $I$2, "BAR", "", "Time", $I$4,-$A2986,$I$6,$I$10, "","False","T")</f>
        <v/>
      </c>
      <c r="C2986" s="3" t="str">
        <f xml:space="preserve"> RTD("cqg.rtd",,"StudyData", $I$2, "BAR", "", "Open", $I$4, -$A2986, $I$6,$I$10,,$I$8,$I$12)</f>
        <v/>
      </c>
      <c r="D2986" s="3" t="str">
        <f xml:space="preserve"> RTD("cqg.rtd",,"StudyData", $I$2, "BAR", "", "High", $I$4, -$A2986, $I$6,$I$10,,$I$8,$I$12)</f>
        <v/>
      </c>
      <c r="E2986" s="3" t="str">
        <f xml:space="preserve"> RTD("cqg.rtd",,"StudyData", $I$2, "BAR", "", "Low", $I$4, -$A2986, $I$6,$I$10,,$I$8,$I$12)</f>
        <v/>
      </c>
      <c r="F2986" s="3" t="str">
        <f xml:space="preserve"> RTD("cqg.rtd",,"StudyData", $I$2, "BAR", "", "Close", $I$4, -$A2986, $I$6,$I$10,,$I$8,$I$12)</f>
        <v/>
      </c>
    </row>
    <row r="2987" spans="1:6" x14ac:dyDescent="0.3">
      <c r="A2987" s="1">
        <f t="shared" si="46"/>
        <v>2985</v>
      </c>
      <c r="B2987" s="6" t="str">
        <f xml:space="preserve"> RTD("cqg.rtd",,"StudyData", $I$2, "BAR", "", "Time", $I$4,-$A2987,$I$6,$I$10, "","False","T")</f>
        <v/>
      </c>
      <c r="C2987" s="3" t="str">
        <f xml:space="preserve"> RTD("cqg.rtd",,"StudyData", $I$2, "BAR", "", "Open", $I$4, -$A2987, $I$6,$I$10,,$I$8,$I$12)</f>
        <v/>
      </c>
      <c r="D2987" s="3" t="str">
        <f xml:space="preserve"> RTD("cqg.rtd",,"StudyData", $I$2, "BAR", "", "High", $I$4, -$A2987, $I$6,$I$10,,$I$8,$I$12)</f>
        <v/>
      </c>
      <c r="E2987" s="3" t="str">
        <f xml:space="preserve"> RTD("cqg.rtd",,"StudyData", $I$2, "BAR", "", "Low", $I$4, -$A2987, $I$6,$I$10,,$I$8,$I$12)</f>
        <v/>
      </c>
      <c r="F2987" s="3" t="str">
        <f xml:space="preserve"> RTD("cqg.rtd",,"StudyData", $I$2, "BAR", "", "Close", $I$4, -$A2987, $I$6,$I$10,,$I$8,$I$12)</f>
        <v/>
      </c>
    </row>
    <row r="2988" spans="1:6" x14ac:dyDescent="0.3">
      <c r="A2988" s="1">
        <f t="shared" si="46"/>
        <v>2986</v>
      </c>
      <c r="B2988" s="6" t="str">
        <f xml:space="preserve"> RTD("cqg.rtd",,"StudyData", $I$2, "BAR", "", "Time", $I$4,-$A2988,$I$6,$I$10, "","False","T")</f>
        <v/>
      </c>
      <c r="C2988" s="3" t="str">
        <f xml:space="preserve"> RTD("cqg.rtd",,"StudyData", $I$2, "BAR", "", "Open", $I$4, -$A2988, $I$6,$I$10,,$I$8,$I$12)</f>
        <v/>
      </c>
      <c r="D2988" s="3" t="str">
        <f xml:space="preserve"> RTD("cqg.rtd",,"StudyData", $I$2, "BAR", "", "High", $I$4, -$A2988, $I$6,$I$10,,$I$8,$I$12)</f>
        <v/>
      </c>
      <c r="E2988" s="3" t="str">
        <f xml:space="preserve"> RTD("cqg.rtd",,"StudyData", $I$2, "BAR", "", "Low", $I$4, -$A2988, $I$6,$I$10,,$I$8,$I$12)</f>
        <v/>
      </c>
      <c r="F2988" s="3" t="str">
        <f xml:space="preserve"> RTD("cqg.rtd",,"StudyData", $I$2, "BAR", "", "Close", $I$4, -$A2988, $I$6,$I$10,,$I$8,$I$12)</f>
        <v/>
      </c>
    </row>
    <row r="2989" spans="1:6" x14ac:dyDescent="0.3">
      <c r="A2989" s="1">
        <f t="shared" si="46"/>
        <v>2987</v>
      </c>
      <c r="B2989" s="6" t="str">
        <f xml:space="preserve"> RTD("cqg.rtd",,"StudyData", $I$2, "BAR", "", "Time", $I$4,-$A2989,$I$6,$I$10, "","False","T")</f>
        <v/>
      </c>
      <c r="C2989" s="3" t="str">
        <f xml:space="preserve"> RTD("cqg.rtd",,"StudyData", $I$2, "BAR", "", "Open", $I$4, -$A2989, $I$6,$I$10,,$I$8,$I$12)</f>
        <v/>
      </c>
      <c r="D2989" s="3" t="str">
        <f xml:space="preserve"> RTD("cqg.rtd",,"StudyData", $I$2, "BAR", "", "High", $I$4, -$A2989, $I$6,$I$10,,$I$8,$I$12)</f>
        <v/>
      </c>
      <c r="E2989" s="3" t="str">
        <f xml:space="preserve"> RTD("cqg.rtd",,"StudyData", $I$2, "BAR", "", "Low", $I$4, -$A2989, $I$6,$I$10,,$I$8,$I$12)</f>
        <v/>
      </c>
      <c r="F2989" s="3" t="str">
        <f xml:space="preserve"> RTD("cqg.rtd",,"StudyData", $I$2, "BAR", "", "Close", $I$4, -$A2989, $I$6,$I$10,,$I$8,$I$12)</f>
        <v/>
      </c>
    </row>
    <row r="2990" spans="1:6" x14ac:dyDescent="0.3">
      <c r="A2990" s="1">
        <f t="shared" si="46"/>
        <v>2988</v>
      </c>
      <c r="B2990" s="6" t="str">
        <f xml:space="preserve"> RTD("cqg.rtd",,"StudyData", $I$2, "BAR", "", "Time", $I$4,-$A2990,$I$6,$I$10, "","False","T")</f>
        <v/>
      </c>
      <c r="C2990" s="3" t="str">
        <f xml:space="preserve"> RTD("cqg.rtd",,"StudyData", $I$2, "BAR", "", "Open", $I$4, -$A2990, $I$6,$I$10,,$I$8,$I$12)</f>
        <v/>
      </c>
      <c r="D2990" s="3" t="str">
        <f xml:space="preserve"> RTD("cqg.rtd",,"StudyData", $I$2, "BAR", "", "High", $I$4, -$A2990, $I$6,$I$10,,$I$8,$I$12)</f>
        <v/>
      </c>
      <c r="E2990" s="3" t="str">
        <f xml:space="preserve"> RTD("cqg.rtd",,"StudyData", $I$2, "BAR", "", "Low", $I$4, -$A2990, $I$6,$I$10,,$I$8,$I$12)</f>
        <v/>
      </c>
      <c r="F2990" s="3" t="str">
        <f xml:space="preserve"> RTD("cqg.rtd",,"StudyData", $I$2, "BAR", "", "Close", $I$4, -$A2990, $I$6,$I$10,,$I$8,$I$12)</f>
        <v/>
      </c>
    </row>
    <row r="2991" spans="1:6" x14ac:dyDescent="0.3">
      <c r="A2991" s="1">
        <f t="shared" si="46"/>
        <v>2989</v>
      </c>
      <c r="B2991" s="6" t="str">
        <f xml:space="preserve"> RTD("cqg.rtd",,"StudyData", $I$2, "BAR", "", "Time", $I$4,-$A2991,$I$6,$I$10, "","False","T")</f>
        <v/>
      </c>
      <c r="C2991" s="3" t="str">
        <f xml:space="preserve"> RTD("cqg.rtd",,"StudyData", $I$2, "BAR", "", "Open", $I$4, -$A2991, $I$6,$I$10,,$I$8,$I$12)</f>
        <v/>
      </c>
      <c r="D2991" s="3" t="str">
        <f xml:space="preserve"> RTD("cqg.rtd",,"StudyData", $I$2, "BAR", "", "High", $I$4, -$A2991, $I$6,$I$10,,$I$8,$I$12)</f>
        <v/>
      </c>
      <c r="E2991" s="3" t="str">
        <f xml:space="preserve"> RTD("cqg.rtd",,"StudyData", $I$2, "BAR", "", "Low", $I$4, -$A2991, $I$6,$I$10,,$I$8,$I$12)</f>
        <v/>
      </c>
      <c r="F2991" s="3" t="str">
        <f xml:space="preserve"> RTD("cqg.rtd",,"StudyData", $I$2, "BAR", "", "Close", $I$4, -$A2991, $I$6,$I$10,,$I$8,$I$12)</f>
        <v/>
      </c>
    </row>
    <row r="2992" spans="1:6" x14ac:dyDescent="0.3">
      <c r="A2992" s="1">
        <f t="shared" si="46"/>
        <v>2990</v>
      </c>
      <c r="B2992" s="6" t="str">
        <f xml:space="preserve"> RTD("cqg.rtd",,"StudyData", $I$2, "BAR", "", "Time", $I$4,-$A2992,$I$6,$I$10, "","False","T")</f>
        <v/>
      </c>
      <c r="C2992" s="3" t="str">
        <f xml:space="preserve"> RTD("cqg.rtd",,"StudyData", $I$2, "BAR", "", "Open", $I$4, -$A2992, $I$6,$I$10,,$I$8,$I$12)</f>
        <v/>
      </c>
      <c r="D2992" s="3" t="str">
        <f xml:space="preserve"> RTD("cqg.rtd",,"StudyData", $I$2, "BAR", "", "High", $I$4, -$A2992, $I$6,$I$10,,$I$8,$I$12)</f>
        <v/>
      </c>
      <c r="E2992" s="3" t="str">
        <f xml:space="preserve"> RTD("cqg.rtd",,"StudyData", $I$2, "BAR", "", "Low", $I$4, -$A2992, $I$6,$I$10,,$I$8,$I$12)</f>
        <v/>
      </c>
      <c r="F2992" s="3" t="str">
        <f xml:space="preserve"> RTD("cqg.rtd",,"StudyData", $I$2, "BAR", "", "Close", $I$4, -$A2992, $I$6,$I$10,,$I$8,$I$12)</f>
        <v/>
      </c>
    </row>
    <row r="2993" spans="1:6" x14ac:dyDescent="0.3">
      <c r="A2993" s="1">
        <f t="shared" si="46"/>
        <v>2991</v>
      </c>
      <c r="B2993" s="6" t="str">
        <f xml:space="preserve"> RTD("cqg.rtd",,"StudyData", $I$2, "BAR", "", "Time", $I$4,-$A2993,$I$6,$I$10, "","False","T")</f>
        <v/>
      </c>
      <c r="C2993" s="3" t="str">
        <f xml:space="preserve"> RTD("cqg.rtd",,"StudyData", $I$2, "BAR", "", "Open", $I$4, -$A2993, $I$6,$I$10,,$I$8,$I$12)</f>
        <v/>
      </c>
      <c r="D2993" s="3" t="str">
        <f xml:space="preserve"> RTD("cqg.rtd",,"StudyData", $I$2, "BAR", "", "High", $I$4, -$A2993, $I$6,$I$10,,$I$8,$I$12)</f>
        <v/>
      </c>
      <c r="E2993" s="3" t="str">
        <f xml:space="preserve"> RTD("cqg.rtd",,"StudyData", $I$2, "BAR", "", "Low", $I$4, -$A2993, $I$6,$I$10,,$I$8,$I$12)</f>
        <v/>
      </c>
      <c r="F2993" s="3" t="str">
        <f xml:space="preserve"> RTD("cqg.rtd",,"StudyData", $I$2, "BAR", "", "Close", $I$4, -$A2993, $I$6,$I$10,,$I$8,$I$12)</f>
        <v/>
      </c>
    </row>
    <row r="2994" spans="1:6" x14ac:dyDescent="0.3">
      <c r="A2994" s="1">
        <f t="shared" si="46"/>
        <v>2992</v>
      </c>
      <c r="B2994" s="6" t="str">
        <f xml:space="preserve"> RTD("cqg.rtd",,"StudyData", $I$2, "BAR", "", "Time", $I$4,-$A2994,$I$6,$I$10, "","False","T")</f>
        <v/>
      </c>
      <c r="C2994" s="3" t="str">
        <f xml:space="preserve"> RTD("cqg.rtd",,"StudyData", $I$2, "BAR", "", "Open", $I$4, -$A2994, $I$6,$I$10,,$I$8,$I$12)</f>
        <v/>
      </c>
      <c r="D2994" s="3" t="str">
        <f xml:space="preserve"> RTD("cqg.rtd",,"StudyData", $I$2, "BAR", "", "High", $I$4, -$A2994, $I$6,$I$10,,$I$8,$I$12)</f>
        <v/>
      </c>
      <c r="E2994" s="3" t="str">
        <f xml:space="preserve"> RTD("cqg.rtd",,"StudyData", $I$2, "BAR", "", "Low", $I$4, -$A2994, $I$6,$I$10,,$I$8,$I$12)</f>
        <v/>
      </c>
      <c r="F2994" s="3" t="str">
        <f xml:space="preserve"> RTD("cqg.rtd",,"StudyData", $I$2, "BAR", "", "Close", $I$4, -$A2994, $I$6,$I$10,,$I$8,$I$12)</f>
        <v/>
      </c>
    </row>
    <row r="2995" spans="1:6" x14ac:dyDescent="0.3">
      <c r="A2995" s="1">
        <f t="shared" si="46"/>
        <v>2993</v>
      </c>
      <c r="B2995" s="6" t="str">
        <f xml:space="preserve"> RTD("cqg.rtd",,"StudyData", $I$2, "BAR", "", "Time", $I$4,-$A2995,$I$6,$I$10, "","False","T")</f>
        <v/>
      </c>
      <c r="C2995" s="3" t="str">
        <f xml:space="preserve"> RTD("cqg.rtd",,"StudyData", $I$2, "BAR", "", "Open", $I$4, -$A2995, $I$6,$I$10,,$I$8,$I$12)</f>
        <v/>
      </c>
      <c r="D2995" s="3" t="str">
        <f xml:space="preserve"> RTD("cqg.rtd",,"StudyData", $I$2, "BAR", "", "High", $I$4, -$A2995, $I$6,$I$10,,$I$8,$I$12)</f>
        <v/>
      </c>
      <c r="E2995" s="3" t="str">
        <f xml:space="preserve"> RTD("cqg.rtd",,"StudyData", $I$2, "BAR", "", "Low", $I$4, -$A2995, $I$6,$I$10,,$I$8,$I$12)</f>
        <v/>
      </c>
      <c r="F2995" s="3" t="str">
        <f xml:space="preserve"> RTD("cqg.rtd",,"StudyData", $I$2, "BAR", "", "Close", $I$4, -$A2995, $I$6,$I$10,,$I$8,$I$12)</f>
        <v/>
      </c>
    </row>
    <row r="2996" spans="1:6" x14ac:dyDescent="0.3">
      <c r="A2996" s="1">
        <f t="shared" si="46"/>
        <v>2994</v>
      </c>
      <c r="B2996" s="6" t="str">
        <f xml:space="preserve"> RTD("cqg.rtd",,"StudyData", $I$2, "BAR", "", "Time", $I$4,-$A2996,$I$6,$I$10, "","False","T")</f>
        <v/>
      </c>
      <c r="C2996" s="3" t="str">
        <f xml:space="preserve"> RTD("cqg.rtd",,"StudyData", $I$2, "BAR", "", "Open", $I$4, -$A2996, $I$6,$I$10,,$I$8,$I$12)</f>
        <v/>
      </c>
      <c r="D2996" s="3" t="str">
        <f xml:space="preserve"> RTD("cqg.rtd",,"StudyData", $I$2, "BAR", "", "High", $I$4, -$A2996, $I$6,$I$10,,$I$8,$I$12)</f>
        <v/>
      </c>
      <c r="E2996" s="3" t="str">
        <f xml:space="preserve"> RTD("cqg.rtd",,"StudyData", $I$2, "BAR", "", "Low", $I$4, -$A2996, $I$6,$I$10,,$I$8,$I$12)</f>
        <v/>
      </c>
      <c r="F2996" s="3" t="str">
        <f xml:space="preserve"> RTD("cqg.rtd",,"StudyData", $I$2, "BAR", "", "Close", $I$4, -$A2996, $I$6,$I$10,,$I$8,$I$12)</f>
        <v/>
      </c>
    </row>
    <row r="2997" spans="1:6" x14ac:dyDescent="0.3">
      <c r="A2997" s="1">
        <f t="shared" si="46"/>
        <v>2995</v>
      </c>
      <c r="B2997" s="6" t="str">
        <f xml:space="preserve"> RTD("cqg.rtd",,"StudyData", $I$2, "BAR", "", "Time", $I$4,-$A2997,$I$6,$I$10, "","False","T")</f>
        <v/>
      </c>
      <c r="C2997" s="3" t="str">
        <f xml:space="preserve"> RTD("cqg.rtd",,"StudyData", $I$2, "BAR", "", "Open", $I$4, -$A2997, $I$6,$I$10,,$I$8,$I$12)</f>
        <v/>
      </c>
      <c r="D2997" s="3" t="str">
        <f xml:space="preserve"> RTD("cqg.rtd",,"StudyData", $I$2, "BAR", "", "High", $I$4, -$A2997, $I$6,$I$10,,$I$8,$I$12)</f>
        <v/>
      </c>
      <c r="E2997" s="3" t="str">
        <f xml:space="preserve"> RTD("cqg.rtd",,"StudyData", $I$2, "BAR", "", "Low", $I$4, -$A2997, $I$6,$I$10,,$I$8,$I$12)</f>
        <v/>
      </c>
      <c r="F2997" s="3" t="str">
        <f xml:space="preserve"> RTD("cqg.rtd",,"StudyData", $I$2, "BAR", "", "Close", $I$4, -$A2997, $I$6,$I$10,,$I$8,$I$12)</f>
        <v/>
      </c>
    </row>
    <row r="2998" spans="1:6" x14ac:dyDescent="0.3">
      <c r="A2998" s="1">
        <f t="shared" si="46"/>
        <v>2996</v>
      </c>
      <c r="B2998" s="6" t="str">
        <f xml:space="preserve"> RTD("cqg.rtd",,"StudyData", $I$2, "BAR", "", "Time", $I$4,-$A2998,$I$6,$I$10, "","False","T")</f>
        <v/>
      </c>
      <c r="C2998" s="3" t="str">
        <f xml:space="preserve"> RTD("cqg.rtd",,"StudyData", $I$2, "BAR", "", "Open", $I$4, -$A2998, $I$6,$I$10,,$I$8,$I$12)</f>
        <v/>
      </c>
      <c r="D2998" s="3" t="str">
        <f xml:space="preserve"> RTD("cqg.rtd",,"StudyData", $I$2, "BAR", "", "High", $I$4, -$A2998, $I$6,$I$10,,$I$8,$I$12)</f>
        <v/>
      </c>
      <c r="E2998" s="3" t="str">
        <f xml:space="preserve"> RTD("cqg.rtd",,"StudyData", $I$2, "BAR", "", "Low", $I$4, -$A2998, $I$6,$I$10,,$I$8,$I$12)</f>
        <v/>
      </c>
      <c r="F2998" s="3" t="str">
        <f xml:space="preserve"> RTD("cqg.rtd",,"StudyData", $I$2, "BAR", "", "Close", $I$4, -$A2998, $I$6,$I$10,,$I$8,$I$12)</f>
        <v/>
      </c>
    </row>
    <row r="2999" spans="1:6" x14ac:dyDescent="0.3">
      <c r="A2999" s="1">
        <f t="shared" si="46"/>
        <v>2997</v>
      </c>
      <c r="B2999" s="6" t="str">
        <f xml:space="preserve"> RTD("cqg.rtd",,"StudyData", $I$2, "BAR", "", "Time", $I$4,-$A2999,$I$6,$I$10, "","False","T")</f>
        <v/>
      </c>
      <c r="C2999" s="3" t="str">
        <f xml:space="preserve"> RTD("cqg.rtd",,"StudyData", $I$2, "BAR", "", "Open", $I$4, -$A2999, $I$6,$I$10,,$I$8,$I$12)</f>
        <v/>
      </c>
      <c r="D2999" s="3" t="str">
        <f xml:space="preserve"> RTD("cqg.rtd",,"StudyData", $I$2, "BAR", "", "High", $I$4, -$A2999, $I$6,$I$10,,$I$8,$I$12)</f>
        <v/>
      </c>
      <c r="E2999" s="3" t="str">
        <f xml:space="preserve"> RTD("cqg.rtd",,"StudyData", $I$2, "BAR", "", "Low", $I$4, -$A2999, $I$6,$I$10,,$I$8,$I$12)</f>
        <v/>
      </c>
      <c r="F2999" s="3" t="str">
        <f xml:space="preserve"> RTD("cqg.rtd",,"StudyData", $I$2, "BAR", "", "Close", $I$4, -$A2999, $I$6,$I$10,,$I$8,$I$12)</f>
        <v/>
      </c>
    </row>
    <row r="3000" spans="1:6" x14ac:dyDescent="0.3">
      <c r="A3000" s="1">
        <f t="shared" si="46"/>
        <v>2998</v>
      </c>
      <c r="B3000" s="6" t="str">
        <f xml:space="preserve"> RTD("cqg.rtd",,"StudyData", $I$2, "BAR", "", "Time", $I$4,-$A3000,$I$6,$I$10, "","False","T")</f>
        <v/>
      </c>
      <c r="C3000" s="3" t="str">
        <f xml:space="preserve"> RTD("cqg.rtd",,"StudyData", $I$2, "BAR", "", "Open", $I$4, -$A3000, $I$6,$I$10,,$I$8,$I$12)</f>
        <v/>
      </c>
      <c r="D3000" s="3" t="str">
        <f xml:space="preserve"> RTD("cqg.rtd",,"StudyData", $I$2, "BAR", "", "High", $I$4, -$A3000, $I$6,$I$10,,$I$8,$I$12)</f>
        <v/>
      </c>
      <c r="E3000" s="3" t="str">
        <f xml:space="preserve"> RTD("cqg.rtd",,"StudyData", $I$2, "BAR", "", "Low", $I$4, -$A3000, $I$6,$I$10,,$I$8,$I$12)</f>
        <v/>
      </c>
      <c r="F3000" s="3" t="str">
        <f xml:space="preserve"> RTD("cqg.rtd",,"StudyData", $I$2, "BAR", "", "Close", $I$4, -$A3000, $I$6,$I$10,,$I$8,$I$12)</f>
        <v/>
      </c>
    </row>
    <row r="3001" spans="1:6" x14ac:dyDescent="0.3">
      <c r="A3001" s="1">
        <f t="shared" si="46"/>
        <v>2999</v>
      </c>
      <c r="B3001" s="6" t="str">
        <f xml:space="preserve"> RTD("cqg.rtd",,"StudyData", $I$2, "BAR", "", "Time", $I$4,-$A3001,$I$6,$I$10, "","False","T")</f>
        <v/>
      </c>
      <c r="C3001" s="3" t="str">
        <f xml:space="preserve"> RTD("cqg.rtd",,"StudyData", $I$2, "BAR", "", "Open", $I$4, -$A3001, $I$6,$I$10,,$I$8,$I$12)</f>
        <v/>
      </c>
      <c r="D3001" s="3" t="str">
        <f xml:space="preserve"> RTD("cqg.rtd",,"StudyData", $I$2, "BAR", "", "High", $I$4, -$A3001, $I$6,$I$10,,$I$8,$I$12)</f>
        <v/>
      </c>
      <c r="E3001" s="3" t="str">
        <f xml:space="preserve"> RTD("cqg.rtd",,"StudyData", $I$2, "BAR", "", "Low", $I$4, -$A3001, $I$6,$I$10,,$I$8,$I$12)</f>
        <v/>
      </c>
      <c r="F3001" s="3" t="str">
        <f xml:space="preserve"> RTD("cqg.rtd",,"StudyData", $I$2, "BAR", "", "Close", $I$4, -$A3001, $I$6,$I$10,,$I$8,$I$12)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CF6BA-B1D0-45F9-98C8-C1948B0E6416}">
  <dimension ref="A1:I3001"/>
  <sheetViews>
    <sheetView workbookViewId="0">
      <selection activeCell="K2" sqref="K2"/>
    </sheetView>
  </sheetViews>
  <sheetFormatPr defaultRowHeight="16.5" x14ac:dyDescent="0.3"/>
  <cols>
    <col min="1" max="1" width="9.28515625" style="1" customWidth="1"/>
    <col min="2" max="2" width="9.28515625" style="6" customWidth="1"/>
    <col min="3" max="6" width="9.28515625" style="3" customWidth="1"/>
    <col min="7" max="7" width="9.28515625" style="7" customWidth="1"/>
    <col min="8" max="8" width="9.28515625" style="1" customWidth="1"/>
    <col min="9" max="9" width="9.28515625" style="8" customWidth="1"/>
    <col min="10" max="18" width="9.28515625" style="1" customWidth="1"/>
    <col min="19" max="16384" width="9.140625" style="1"/>
  </cols>
  <sheetData>
    <row r="1" spans="1:9" x14ac:dyDescent="0.3">
      <c r="A1" s="8"/>
      <c r="B1" s="8"/>
      <c r="C1" s="8"/>
      <c r="D1" s="8">
        <f ca="1">IF(OR(WEEKDAY(TODAY())=1,WEEKDAY(TODAY())=7),0,1)</f>
        <v>1</v>
      </c>
      <c r="E1" s="8"/>
      <c r="G1" s="4"/>
      <c r="I1" s="1"/>
    </row>
    <row r="2" spans="1:9" x14ac:dyDescent="0.3">
      <c r="A2" s="8"/>
      <c r="B2" s="8"/>
      <c r="C2" s="16">
        <f>MOD(RTD("cqg.rtd", ,"SystemInfo", "Linetime"),1)</f>
        <v>0.26981481481197989</v>
      </c>
      <c r="D2" s="16"/>
      <c r="E2" s="8" t="s">
        <v>13</v>
      </c>
      <c r="H2" s="5"/>
      <c r="I2" s="1"/>
    </row>
    <row r="3" spans="1:9" x14ac:dyDescent="0.3">
      <c r="A3" s="8"/>
      <c r="B3" s="8"/>
      <c r="C3" s="8"/>
      <c r="D3" s="8"/>
      <c r="E3" s="8" t="s">
        <v>9</v>
      </c>
      <c r="H3" s="5"/>
      <c r="I3" s="1"/>
    </row>
    <row r="4" spans="1:9" x14ac:dyDescent="0.3">
      <c r="A4" s="8">
        <v>0</v>
      </c>
      <c r="B4" s="13">
        <v>0.35416666666666669</v>
      </c>
      <c r="C4" s="8">
        <f ca="1">IF($D$1=0,1,IF($C$2&gt;B4,1,0))</f>
        <v>0</v>
      </c>
      <c r="D4" s="8"/>
      <c r="E4" s="3" t="e">
        <f ca="1">IF(C4=0,NA(),RTD("cqg.rtd",,"StudyData", "Close("&amp;$E$2&amp;") When Barix("&amp;$E$2&amp;",reference:=StartOfSession)="&amp;A4&amp;"", "Bar", "", "Close","5","0","All",,,"False","T","EveryTick"))</f>
        <v>#N/A</v>
      </c>
      <c r="H4" s="5">
        <f>RTD("cqg.rtd",,"StudyData", "Close("&amp;$E$2&amp;") When Barix("&amp;$E$2&amp;",reference:=StartOfSession)="&amp;A4&amp;"", "Bar", "", "Close","5","0","All",,,"False","T","EveryTick")</f>
        <v>24.86</v>
      </c>
      <c r="I4" s="1"/>
    </row>
    <row r="5" spans="1:9" x14ac:dyDescent="0.3">
      <c r="A5" s="8">
        <f>A4+1</f>
        <v>1</v>
      </c>
      <c r="B5" s="13">
        <v>0.3576388888888889</v>
      </c>
      <c r="C5" s="8">
        <f t="shared" ref="C5:C68" ca="1" si="0">IF($D$1=0,1,IF($C$2&gt;B5,1,0))</f>
        <v>0</v>
      </c>
      <c r="D5" s="8"/>
      <c r="E5" s="3" t="e">
        <f ca="1">IF(C5=0,NA(),RTD("cqg.rtd",,"StudyData", "Close("&amp;$E$2&amp;") When Barix("&amp;$E$2&amp;",reference:=StartOfSession)="&amp;A5&amp;"", "Bar", "", "Close","5","0","All",,,"False","T","EveryTick"))</f>
        <v>#N/A</v>
      </c>
      <c r="H5" s="5"/>
      <c r="I5" s="1"/>
    </row>
    <row r="6" spans="1:9" x14ac:dyDescent="0.3">
      <c r="A6" s="8">
        <f t="shared" ref="A6:A69" si="1">A5+1</f>
        <v>2</v>
      </c>
      <c r="B6" s="13">
        <v>0.3611111111111111</v>
      </c>
      <c r="C6" s="8">
        <f t="shared" ca="1" si="0"/>
        <v>0</v>
      </c>
      <c r="D6" s="8"/>
      <c r="E6" s="3" t="e">
        <f ca="1">IF(C6=0,NA(),RTD("cqg.rtd",,"StudyData", "Close("&amp;$E$2&amp;") When Barix("&amp;$E$2&amp;",reference:=StartOfSession)="&amp;A6&amp;"", "Bar", "", "Close","5","0","All",,,"False","T","EveryTick"))</f>
        <v>#N/A</v>
      </c>
      <c r="H6" s="5"/>
      <c r="I6" s="1"/>
    </row>
    <row r="7" spans="1:9" x14ac:dyDescent="0.3">
      <c r="A7" s="8">
        <f t="shared" si="1"/>
        <v>3</v>
      </c>
      <c r="B7" s="13">
        <v>0.36458333333333331</v>
      </c>
      <c r="C7" s="8">
        <f t="shared" ca="1" si="0"/>
        <v>0</v>
      </c>
      <c r="D7" s="8"/>
      <c r="E7" s="3" t="e">
        <f ca="1">IF(C7=0,NA(),RTD("cqg.rtd",,"StudyData", "Close("&amp;$E$2&amp;") When Barix("&amp;$E$2&amp;",reference:=StartOfSession)="&amp;A7&amp;"", "Bar", "", "Close","5","0","All",,,"False","T","EveryTick"))</f>
        <v>#N/A</v>
      </c>
      <c r="H7" s="5"/>
      <c r="I7" s="1"/>
    </row>
    <row r="8" spans="1:9" x14ac:dyDescent="0.3">
      <c r="A8" s="8">
        <f t="shared" si="1"/>
        <v>4</v>
      </c>
      <c r="B8" s="13">
        <v>0.36805555555555558</v>
      </c>
      <c r="C8" s="8">
        <f t="shared" ca="1" si="0"/>
        <v>0</v>
      </c>
      <c r="D8" s="8"/>
      <c r="E8" s="3" t="e">
        <f ca="1">IF(C8=0,NA(),RTD("cqg.rtd",,"StudyData", "Close("&amp;$E$2&amp;") When Barix("&amp;$E$2&amp;",reference:=StartOfSession)="&amp;A8&amp;"", "Bar", "", "Close","5","0","All",,,"False","T","EveryTick"))</f>
        <v>#N/A</v>
      </c>
      <c r="H8" s="5"/>
      <c r="I8" s="1"/>
    </row>
    <row r="9" spans="1:9" x14ac:dyDescent="0.3">
      <c r="A9" s="8">
        <f t="shared" si="1"/>
        <v>5</v>
      </c>
      <c r="B9" s="13">
        <v>0.37152777777777773</v>
      </c>
      <c r="C9" s="8">
        <f t="shared" ca="1" si="0"/>
        <v>0</v>
      </c>
      <c r="D9" s="8"/>
      <c r="E9" s="3" t="e">
        <f ca="1">IF(C9=0,NA(),RTD("cqg.rtd",,"StudyData", "Close("&amp;$E$2&amp;") When Barix("&amp;$E$2&amp;",reference:=StartOfSession)="&amp;A9&amp;"", "Bar", "", "Close","5","0","All",,,"False","T","EveryTick"))</f>
        <v>#N/A</v>
      </c>
      <c r="H9" s="5"/>
      <c r="I9" s="1"/>
    </row>
    <row r="10" spans="1:9" x14ac:dyDescent="0.3">
      <c r="A10" s="8">
        <f t="shared" si="1"/>
        <v>6</v>
      </c>
      <c r="B10" s="13">
        <v>0.375</v>
      </c>
      <c r="C10" s="8">
        <f t="shared" ca="1" si="0"/>
        <v>0</v>
      </c>
      <c r="D10" s="8"/>
      <c r="E10" s="3" t="e">
        <f ca="1">IF(C10=0,NA(),RTD("cqg.rtd",,"StudyData", "Close("&amp;$E$2&amp;") When Barix("&amp;$E$2&amp;",reference:=StartOfSession)="&amp;A10&amp;"", "Bar", "", "Close","5","0","All",,,"False","T","EveryTick"))</f>
        <v>#N/A</v>
      </c>
      <c r="H10" s="5"/>
      <c r="I10" s="1"/>
    </row>
    <row r="11" spans="1:9" x14ac:dyDescent="0.3">
      <c r="A11" s="8">
        <f t="shared" si="1"/>
        <v>7</v>
      </c>
      <c r="B11" s="13">
        <v>0.37847222222222227</v>
      </c>
      <c r="C11" s="8">
        <f t="shared" ca="1" si="0"/>
        <v>0</v>
      </c>
      <c r="D11" s="8"/>
      <c r="E11" s="3" t="e">
        <f ca="1">IF(C11=0,NA(),RTD("cqg.rtd",,"StudyData", "Close("&amp;$E$2&amp;") When Barix("&amp;$E$2&amp;",reference:=StartOfSession)="&amp;A11&amp;"", "Bar", "", "Close","5","0","All",,,"False","T","EveryTick"))</f>
        <v>#N/A</v>
      </c>
      <c r="H11" s="5"/>
      <c r="I11" s="1"/>
    </row>
    <row r="12" spans="1:9" x14ac:dyDescent="0.3">
      <c r="A12" s="8">
        <f t="shared" si="1"/>
        <v>8</v>
      </c>
      <c r="B12" s="13">
        <v>0.38194444444444442</v>
      </c>
      <c r="C12" s="8">
        <f t="shared" ca="1" si="0"/>
        <v>0</v>
      </c>
      <c r="D12" s="8"/>
      <c r="E12" s="3" t="e">
        <f ca="1">IF(C12=0,NA(),RTD("cqg.rtd",,"StudyData", "Close("&amp;$E$2&amp;") When Barix("&amp;$E$2&amp;",reference:=StartOfSession)="&amp;A12&amp;"", "Bar", "", "Close","5","0","All",,,"False","T","EveryTick"))</f>
        <v>#N/A</v>
      </c>
      <c r="H12" s="5"/>
      <c r="I12" s="1"/>
    </row>
    <row r="13" spans="1:9" x14ac:dyDescent="0.3">
      <c r="A13" s="8">
        <f t="shared" si="1"/>
        <v>9</v>
      </c>
      <c r="B13" s="13">
        <v>0.38541666666666669</v>
      </c>
      <c r="C13" s="8">
        <f t="shared" ca="1" si="0"/>
        <v>0</v>
      </c>
      <c r="D13" s="8"/>
      <c r="E13" s="3" t="e">
        <f ca="1">IF(C13=0,NA(),RTD("cqg.rtd",,"StudyData", "Close("&amp;$E$2&amp;") When Barix("&amp;$E$2&amp;",reference:=StartOfSession)="&amp;A13&amp;"", "Bar", "", "Close","5","0","All",,,"False","T","EveryTick"))</f>
        <v>#N/A</v>
      </c>
      <c r="I13" s="1"/>
    </row>
    <row r="14" spans="1:9" x14ac:dyDescent="0.3">
      <c r="A14" s="8">
        <f t="shared" si="1"/>
        <v>10</v>
      </c>
      <c r="B14" s="13">
        <v>0.3888888888888889</v>
      </c>
      <c r="C14" s="8">
        <f t="shared" ca="1" si="0"/>
        <v>0</v>
      </c>
      <c r="D14" s="8"/>
      <c r="E14" s="3" t="e">
        <f ca="1">IF(C14=0,NA(),RTD("cqg.rtd",,"StudyData", "Close("&amp;$E$2&amp;") When Barix("&amp;$E$2&amp;",reference:=StartOfSession)="&amp;A14&amp;"", "Bar", "", "Close","5","0","All",,,"False","T","EveryTick"))</f>
        <v>#N/A</v>
      </c>
      <c r="I14" s="1"/>
    </row>
    <row r="15" spans="1:9" x14ac:dyDescent="0.3">
      <c r="A15" s="8">
        <f t="shared" si="1"/>
        <v>11</v>
      </c>
      <c r="B15" s="13">
        <v>0.3923611111111111</v>
      </c>
      <c r="C15" s="8">
        <f t="shared" ca="1" si="0"/>
        <v>0</v>
      </c>
      <c r="D15" s="8"/>
      <c r="E15" s="3" t="e">
        <f ca="1">IF(C15=0,NA(),RTD("cqg.rtd",,"StudyData", "Close("&amp;$E$2&amp;") When Barix("&amp;$E$2&amp;",reference:=StartOfSession)="&amp;A15&amp;"", "Bar", "", "Close","5","0","All",,,"False","T","EveryTick"))</f>
        <v>#N/A</v>
      </c>
      <c r="I15" s="1"/>
    </row>
    <row r="16" spans="1:9" x14ac:dyDescent="0.3">
      <c r="A16" s="8">
        <f t="shared" si="1"/>
        <v>12</v>
      </c>
      <c r="B16" s="13">
        <v>0.39583333333333331</v>
      </c>
      <c r="C16" s="8">
        <f t="shared" ca="1" si="0"/>
        <v>0</v>
      </c>
      <c r="D16" s="8"/>
      <c r="E16" s="3" t="e">
        <f ca="1">IF(C16=0,NA(),RTD("cqg.rtd",,"StudyData", "Close("&amp;$E$2&amp;") When Barix("&amp;$E$2&amp;",reference:=StartOfSession)="&amp;A16&amp;"", "Bar", "", "Close","5","0","All",,,"False","T","EveryTick"))</f>
        <v>#N/A</v>
      </c>
      <c r="I16" s="1"/>
    </row>
    <row r="17" spans="1:9" s="7" customFormat="1" x14ac:dyDescent="0.3">
      <c r="A17" s="8">
        <f t="shared" si="1"/>
        <v>13</v>
      </c>
      <c r="B17" s="13">
        <v>0.39930555555555558</v>
      </c>
      <c r="C17" s="8">
        <f t="shared" ca="1" si="0"/>
        <v>0</v>
      </c>
      <c r="D17" s="8"/>
      <c r="E17" s="3" t="e">
        <f ca="1">IF(C17=0,NA(),RTD("cqg.rtd",,"StudyData", "Close("&amp;$E$2&amp;") When Barix("&amp;$E$2&amp;",reference:=StartOfSession)="&amp;A17&amp;"", "Bar", "", "Close","5","0","All",,,"False","T","EveryTick"))</f>
        <v>#N/A</v>
      </c>
      <c r="F17" s="3"/>
      <c r="H17" s="1"/>
      <c r="I17" s="1"/>
    </row>
    <row r="18" spans="1:9" s="7" customFormat="1" x14ac:dyDescent="0.3">
      <c r="A18" s="8">
        <f t="shared" si="1"/>
        <v>14</v>
      </c>
      <c r="B18" s="13">
        <v>0.40277777777777773</v>
      </c>
      <c r="C18" s="8">
        <f t="shared" ca="1" si="0"/>
        <v>0</v>
      </c>
      <c r="D18" s="8"/>
      <c r="E18" s="3" t="e">
        <f ca="1">IF(C18=0,NA(),RTD("cqg.rtd",,"StudyData", "Close("&amp;$E$2&amp;") When Barix("&amp;$E$2&amp;",reference:=StartOfSession)="&amp;A18&amp;"", "Bar", "", "Close","5","0","All",,,"False","T","EveryTick"))</f>
        <v>#N/A</v>
      </c>
      <c r="F18" s="3"/>
      <c r="H18" s="1"/>
      <c r="I18" s="1"/>
    </row>
    <row r="19" spans="1:9" s="7" customFormat="1" x14ac:dyDescent="0.3">
      <c r="A19" s="8">
        <f t="shared" si="1"/>
        <v>15</v>
      </c>
      <c r="B19" s="13">
        <v>0.40625</v>
      </c>
      <c r="C19" s="8">
        <f t="shared" ca="1" si="0"/>
        <v>0</v>
      </c>
      <c r="D19" s="8"/>
      <c r="E19" s="3" t="e">
        <f ca="1">IF(C19=0,NA(),RTD("cqg.rtd",,"StudyData", "Close("&amp;$E$2&amp;") When Barix("&amp;$E$2&amp;",reference:=StartOfSession)="&amp;A19&amp;"", "Bar", "", "Close","5","0","All",,,"False","T","EveryTick"))</f>
        <v>#N/A</v>
      </c>
      <c r="F19" s="3"/>
      <c r="H19" s="1"/>
      <c r="I19" s="1"/>
    </row>
    <row r="20" spans="1:9" s="7" customFormat="1" x14ac:dyDescent="0.3">
      <c r="A20" s="8">
        <f t="shared" si="1"/>
        <v>16</v>
      </c>
      <c r="B20" s="13">
        <v>0.40972222222222227</v>
      </c>
      <c r="C20" s="8">
        <f t="shared" ca="1" si="0"/>
        <v>0</v>
      </c>
      <c r="D20" s="8"/>
      <c r="E20" s="3" t="e">
        <f ca="1">IF(C20=0,NA(),RTD("cqg.rtd",,"StudyData", "Close("&amp;$E$2&amp;") When Barix("&amp;$E$2&amp;",reference:=StartOfSession)="&amp;A20&amp;"", "Bar", "", "Close","5","0","All",,,"False","T","EveryTick"))</f>
        <v>#N/A</v>
      </c>
      <c r="F20" s="3"/>
      <c r="H20" s="1"/>
      <c r="I20" s="1"/>
    </row>
    <row r="21" spans="1:9" s="7" customFormat="1" x14ac:dyDescent="0.3">
      <c r="A21" s="8">
        <f t="shared" si="1"/>
        <v>17</v>
      </c>
      <c r="B21" s="13">
        <v>0.41319444444444442</v>
      </c>
      <c r="C21" s="8">
        <f t="shared" ca="1" si="0"/>
        <v>0</v>
      </c>
      <c r="D21" s="8"/>
      <c r="E21" s="3" t="e">
        <f ca="1">IF(C21=0,NA(),RTD("cqg.rtd",,"StudyData", "Close("&amp;$E$2&amp;") When Barix("&amp;$E$2&amp;",reference:=StartOfSession)="&amp;A21&amp;"", "Bar", "", "Close","5","0","All",,,"False","T","EveryTick"))</f>
        <v>#N/A</v>
      </c>
      <c r="F21" s="3"/>
      <c r="H21" s="1"/>
      <c r="I21" s="8"/>
    </row>
    <row r="22" spans="1:9" s="7" customFormat="1" x14ac:dyDescent="0.3">
      <c r="A22" s="8">
        <f t="shared" si="1"/>
        <v>18</v>
      </c>
      <c r="B22" s="13">
        <v>0.41666666666666669</v>
      </c>
      <c r="C22" s="8">
        <f t="shared" ca="1" si="0"/>
        <v>0</v>
      </c>
      <c r="D22" s="8"/>
      <c r="E22" s="3" t="e">
        <f ca="1">IF(C22=0,NA(),RTD("cqg.rtd",,"StudyData", "Close("&amp;$E$2&amp;") When Barix("&amp;$E$2&amp;",reference:=StartOfSession)="&amp;A22&amp;"", "Bar", "", "Close","5","0","All",,,"False","T","EveryTick"))</f>
        <v>#N/A</v>
      </c>
      <c r="F22" s="3"/>
      <c r="H22" s="1"/>
      <c r="I22" s="8"/>
    </row>
    <row r="23" spans="1:9" s="7" customFormat="1" x14ac:dyDescent="0.3">
      <c r="A23" s="8">
        <f t="shared" si="1"/>
        <v>19</v>
      </c>
      <c r="B23" s="13">
        <v>0.4201388888888889</v>
      </c>
      <c r="C23" s="8">
        <f t="shared" ca="1" si="0"/>
        <v>0</v>
      </c>
      <c r="D23" s="8"/>
      <c r="E23" s="3" t="e">
        <f ca="1">IF(C23=0,NA(),RTD("cqg.rtd",,"StudyData", "Close("&amp;$E$2&amp;") When Barix("&amp;$E$2&amp;",reference:=StartOfSession)="&amp;A23&amp;"", "Bar", "", "Close","5","0","All",,,"False","T","EveryTick"))</f>
        <v>#N/A</v>
      </c>
      <c r="F23" s="3"/>
      <c r="H23" s="1"/>
      <c r="I23" s="8"/>
    </row>
    <row r="24" spans="1:9" s="7" customFormat="1" x14ac:dyDescent="0.3">
      <c r="A24" s="8">
        <f t="shared" si="1"/>
        <v>20</v>
      </c>
      <c r="B24" s="13">
        <v>0.4236111111111111</v>
      </c>
      <c r="C24" s="8">
        <f t="shared" ca="1" si="0"/>
        <v>0</v>
      </c>
      <c r="D24" s="8"/>
      <c r="E24" s="3" t="e">
        <f ca="1">IF(C24=0,NA(),RTD("cqg.rtd",,"StudyData", "Close("&amp;$E$2&amp;") When Barix("&amp;$E$2&amp;",reference:=StartOfSession)="&amp;A24&amp;"", "Bar", "", "Close","5","0","All",,,"False","T","EveryTick"))</f>
        <v>#N/A</v>
      </c>
      <c r="F24" s="3"/>
      <c r="H24" s="1"/>
      <c r="I24" s="8"/>
    </row>
    <row r="25" spans="1:9" s="7" customFormat="1" x14ac:dyDescent="0.3">
      <c r="A25" s="8">
        <f t="shared" si="1"/>
        <v>21</v>
      </c>
      <c r="B25" s="13">
        <v>0.42708333333333331</v>
      </c>
      <c r="C25" s="8">
        <f t="shared" ca="1" si="0"/>
        <v>0</v>
      </c>
      <c r="D25" s="8"/>
      <c r="E25" s="3" t="e">
        <f ca="1">IF(C25=0,NA(),RTD("cqg.rtd",,"StudyData", "Close("&amp;$E$2&amp;") When Barix("&amp;$E$2&amp;",reference:=StartOfSession)="&amp;A25&amp;"", "Bar", "", "Close","5","0","All",,,"False","T","EveryTick"))</f>
        <v>#N/A</v>
      </c>
      <c r="F25" s="3"/>
      <c r="H25" s="1"/>
      <c r="I25" s="8"/>
    </row>
    <row r="26" spans="1:9" s="7" customFormat="1" x14ac:dyDescent="0.3">
      <c r="A26" s="8">
        <f t="shared" si="1"/>
        <v>22</v>
      </c>
      <c r="B26" s="13">
        <v>0.43055555555555558</v>
      </c>
      <c r="C26" s="8">
        <f t="shared" ca="1" si="0"/>
        <v>0</v>
      </c>
      <c r="D26" s="8"/>
      <c r="E26" s="3" t="e">
        <f ca="1">IF(C26=0,NA(),RTD("cqg.rtd",,"StudyData", "Close("&amp;$E$2&amp;") When Barix("&amp;$E$2&amp;",reference:=StartOfSession)="&amp;A26&amp;"", "Bar", "", "Close","5","0","All",,,"False","T","EveryTick"))</f>
        <v>#N/A</v>
      </c>
      <c r="F26" s="3"/>
      <c r="H26" s="1"/>
      <c r="I26" s="8"/>
    </row>
    <row r="27" spans="1:9" s="7" customFormat="1" x14ac:dyDescent="0.3">
      <c r="A27" s="8">
        <f t="shared" si="1"/>
        <v>23</v>
      </c>
      <c r="B27" s="13">
        <v>0.43402777777777773</v>
      </c>
      <c r="C27" s="8">
        <f t="shared" ca="1" si="0"/>
        <v>0</v>
      </c>
      <c r="D27" s="8"/>
      <c r="E27" s="3" t="e">
        <f ca="1">IF(C27=0,NA(),RTD("cqg.rtd",,"StudyData", "Close("&amp;$E$2&amp;") When Barix("&amp;$E$2&amp;",reference:=StartOfSession)="&amp;A27&amp;"", "Bar", "", "Close","5","0","All",,,"False","T","EveryTick"))</f>
        <v>#N/A</v>
      </c>
      <c r="F27" s="3"/>
      <c r="H27" s="1"/>
      <c r="I27" s="8"/>
    </row>
    <row r="28" spans="1:9" s="7" customFormat="1" x14ac:dyDescent="0.3">
      <c r="A28" s="8">
        <f t="shared" si="1"/>
        <v>24</v>
      </c>
      <c r="B28" s="13">
        <v>0.4375</v>
      </c>
      <c r="C28" s="8">
        <f t="shared" ca="1" si="0"/>
        <v>0</v>
      </c>
      <c r="D28" s="8"/>
      <c r="E28" s="3" t="e">
        <f ca="1">IF(C28=0,NA(),RTD("cqg.rtd",,"StudyData", "Close("&amp;$E$2&amp;") When Barix("&amp;$E$2&amp;",reference:=StartOfSession)="&amp;A28&amp;"", "Bar", "", "Close","5","0","All",,,"False","T","EveryTick"))</f>
        <v>#N/A</v>
      </c>
      <c r="F28" s="3"/>
      <c r="H28" s="1"/>
      <c r="I28" s="8"/>
    </row>
    <row r="29" spans="1:9" s="7" customFormat="1" x14ac:dyDescent="0.3">
      <c r="A29" s="8">
        <f t="shared" si="1"/>
        <v>25</v>
      </c>
      <c r="B29" s="13">
        <v>0.44097222222222227</v>
      </c>
      <c r="C29" s="8">
        <f t="shared" ca="1" si="0"/>
        <v>0</v>
      </c>
      <c r="D29" s="8"/>
      <c r="E29" s="3" t="e">
        <f ca="1">IF(C29=0,NA(),RTD("cqg.rtd",,"StudyData", "Close("&amp;$E$2&amp;") When Barix("&amp;$E$2&amp;",reference:=StartOfSession)="&amp;A29&amp;"", "Bar", "", "Close","5","0","All",,,"False","T","EveryTick"))</f>
        <v>#N/A</v>
      </c>
      <c r="F29" s="3"/>
      <c r="H29" s="1"/>
      <c r="I29" s="8"/>
    </row>
    <row r="30" spans="1:9" s="7" customFormat="1" x14ac:dyDescent="0.3">
      <c r="A30" s="8">
        <f t="shared" si="1"/>
        <v>26</v>
      </c>
      <c r="B30" s="13">
        <v>0.44444444444444442</v>
      </c>
      <c r="C30" s="8">
        <f t="shared" ca="1" si="0"/>
        <v>0</v>
      </c>
      <c r="D30" s="8"/>
      <c r="E30" s="3" t="e">
        <f ca="1">IF(C30=0,NA(),RTD("cqg.rtd",,"StudyData", "Close("&amp;$E$2&amp;") When Barix("&amp;$E$2&amp;",reference:=StartOfSession)="&amp;A30&amp;"", "Bar", "", "Close","5","0","All",,,"False","T","EveryTick"))</f>
        <v>#N/A</v>
      </c>
      <c r="F30" s="3"/>
      <c r="H30" s="1"/>
      <c r="I30" s="8"/>
    </row>
    <row r="31" spans="1:9" s="7" customFormat="1" x14ac:dyDescent="0.3">
      <c r="A31" s="8">
        <f t="shared" si="1"/>
        <v>27</v>
      </c>
      <c r="B31" s="13">
        <v>0.44791666666666669</v>
      </c>
      <c r="C31" s="8">
        <f t="shared" ca="1" si="0"/>
        <v>0</v>
      </c>
      <c r="D31" s="8"/>
      <c r="E31" s="3" t="e">
        <f ca="1">IF(C31=0,NA(),RTD("cqg.rtd",,"StudyData", "Close("&amp;$E$2&amp;") When Barix("&amp;$E$2&amp;",reference:=StartOfSession)="&amp;A31&amp;"", "Bar", "", "Close","5","0","All",,,"False","T","EveryTick"))</f>
        <v>#N/A</v>
      </c>
      <c r="F31" s="3"/>
      <c r="H31" s="1"/>
      <c r="I31" s="8"/>
    </row>
    <row r="32" spans="1:9" s="7" customFormat="1" x14ac:dyDescent="0.3">
      <c r="A32" s="8">
        <f t="shared" si="1"/>
        <v>28</v>
      </c>
      <c r="B32" s="13">
        <v>0.4513888888888889</v>
      </c>
      <c r="C32" s="8">
        <f t="shared" ca="1" si="0"/>
        <v>0</v>
      </c>
      <c r="D32" s="8"/>
      <c r="E32" s="3" t="e">
        <f ca="1">IF(C32=0,NA(),RTD("cqg.rtd",,"StudyData", "Close("&amp;$E$2&amp;") When Barix("&amp;$E$2&amp;",reference:=StartOfSession)="&amp;A32&amp;"", "Bar", "", "Close","5","0","All",,,"False","T","EveryTick"))</f>
        <v>#N/A</v>
      </c>
      <c r="F32" s="3"/>
      <c r="H32" s="1"/>
      <c r="I32" s="8"/>
    </row>
    <row r="33" spans="1:9" s="7" customFormat="1" x14ac:dyDescent="0.3">
      <c r="A33" s="8">
        <f t="shared" si="1"/>
        <v>29</v>
      </c>
      <c r="B33" s="13">
        <v>0.4548611111111111</v>
      </c>
      <c r="C33" s="8">
        <f t="shared" ca="1" si="0"/>
        <v>0</v>
      </c>
      <c r="D33" s="8"/>
      <c r="E33" s="3" t="e">
        <f ca="1">IF(C33=0,NA(),RTD("cqg.rtd",,"StudyData", "Close("&amp;$E$2&amp;") When Barix("&amp;$E$2&amp;",reference:=StartOfSession)="&amp;A33&amp;"", "Bar", "", "Close","5","0","All",,,"False","T","EveryTick"))</f>
        <v>#N/A</v>
      </c>
      <c r="F33" s="3"/>
      <c r="H33" s="1"/>
      <c r="I33" s="8"/>
    </row>
    <row r="34" spans="1:9" s="7" customFormat="1" x14ac:dyDescent="0.3">
      <c r="A34" s="8">
        <f t="shared" si="1"/>
        <v>30</v>
      </c>
      <c r="B34" s="13">
        <v>0.45833333333333331</v>
      </c>
      <c r="C34" s="8">
        <f t="shared" ca="1" si="0"/>
        <v>0</v>
      </c>
      <c r="D34" s="8"/>
      <c r="E34" s="3" t="e">
        <f ca="1">IF(C34=0,NA(),RTD("cqg.rtd",,"StudyData", "Close("&amp;$E$2&amp;") When Barix("&amp;$E$2&amp;",reference:=StartOfSession)="&amp;A34&amp;"", "Bar", "", "Close","5","0","All",,,"False","T","EveryTick"))</f>
        <v>#N/A</v>
      </c>
      <c r="F34" s="3"/>
      <c r="H34" s="1"/>
      <c r="I34" s="8"/>
    </row>
    <row r="35" spans="1:9" s="7" customFormat="1" x14ac:dyDescent="0.3">
      <c r="A35" s="8">
        <f t="shared" si="1"/>
        <v>31</v>
      </c>
      <c r="B35" s="13">
        <v>0.46180555555555558</v>
      </c>
      <c r="C35" s="8">
        <f t="shared" ca="1" si="0"/>
        <v>0</v>
      </c>
      <c r="D35" s="8"/>
      <c r="E35" s="3" t="e">
        <f ca="1">IF(C35=0,NA(),RTD("cqg.rtd",,"StudyData", "Close("&amp;$E$2&amp;") When Barix("&amp;$E$2&amp;",reference:=StartOfSession)="&amp;A35&amp;"", "Bar", "", "Close","5","0","All",,,"False","T","EveryTick"))</f>
        <v>#N/A</v>
      </c>
      <c r="F35" s="3"/>
      <c r="H35" s="1"/>
      <c r="I35" s="8"/>
    </row>
    <row r="36" spans="1:9" s="7" customFormat="1" x14ac:dyDescent="0.3">
      <c r="A36" s="8">
        <f t="shared" si="1"/>
        <v>32</v>
      </c>
      <c r="B36" s="13">
        <v>0.46527777777777773</v>
      </c>
      <c r="C36" s="8">
        <f t="shared" ca="1" si="0"/>
        <v>0</v>
      </c>
      <c r="D36" s="8"/>
      <c r="E36" s="3" t="e">
        <f ca="1">IF(C36=0,NA(),RTD("cqg.rtd",,"StudyData", "Close("&amp;$E$2&amp;") When Barix("&amp;$E$2&amp;",reference:=StartOfSession)="&amp;A36&amp;"", "Bar", "", "Close","5","0","All",,,"False","T","EveryTick"))</f>
        <v>#N/A</v>
      </c>
      <c r="F36" s="3"/>
      <c r="H36" s="1"/>
      <c r="I36" s="8"/>
    </row>
    <row r="37" spans="1:9" s="7" customFormat="1" x14ac:dyDescent="0.3">
      <c r="A37" s="8">
        <f t="shared" si="1"/>
        <v>33</v>
      </c>
      <c r="B37" s="13">
        <v>0.46875</v>
      </c>
      <c r="C37" s="8">
        <f t="shared" ca="1" si="0"/>
        <v>0</v>
      </c>
      <c r="D37" s="8"/>
      <c r="E37" s="3" t="e">
        <f ca="1">IF(C37=0,NA(),RTD("cqg.rtd",,"StudyData", "Close("&amp;$E$2&amp;") When Barix("&amp;$E$2&amp;",reference:=StartOfSession)="&amp;A37&amp;"", "Bar", "", "Close","5","0","All",,,"False","T","EveryTick"))</f>
        <v>#N/A</v>
      </c>
      <c r="F37" s="3"/>
      <c r="H37" s="1"/>
      <c r="I37" s="8"/>
    </row>
    <row r="38" spans="1:9" s="7" customFormat="1" x14ac:dyDescent="0.3">
      <c r="A38" s="8">
        <f t="shared" si="1"/>
        <v>34</v>
      </c>
      <c r="B38" s="13">
        <v>0.47222222222222227</v>
      </c>
      <c r="C38" s="8">
        <f t="shared" ca="1" si="0"/>
        <v>0</v>
      </c>
      <c r="D38" s="8"/>
      <c r="E38" s="3" t="e">
        <f ca="1">IF(C38=0,NA(),RTD("cqg.rtd",,"StudyData", "Close("&amp;$E$2&amp;") When Barix("&amp;$E$2&amp;",reference:=StartOfSession)="&amp;A38&amp;"", "Bar", "", "Close","5","0","All",,,"False","T","EveryTick"))</f>
        <v>#N/A</v>
      </c>
      <c r="F38" s="3"/>
      <c r="H38" s="1"/>
      <c r="I38" s="8"/>
    </row>
    <row r="39" spans="1:9" s="7" customFormat="1" x14ac:dyDescent="0.3">
      <c r="A39" s="8">
        <f t="shared" si="1"/>
        <v>35</v>
      </c>
      <c r="B39" s="13">
        <v>0.47569444444444442</v>
      </c>
      <c r="C39" s="8">
        <f t="shared" ca="1" si="0"/>
        <v>0</v>
      </c>
      <c r="D39" s="8"/>
      <c r="E39" s="3" t="e">
        <f ca="1">IF(C39=0,NA(),RTD("cqg.rtd",,"StudyData", "Close("&amp;$E$2&amp;") When Barix("&amp;$E$2&amp;",reference:=StartOfSession)="&amp;A39&amp;"", "Bar", "", "Close","5","0","All",,,"False","T","EveryTick"))</f>
        <v>#N/A</v>
      </c>
      <c r="F39" s="3"/>
      <c r="H39" s="1"/>
      <c r="I39" s="8"/>
    </row>
    <row r="40" spans="1:9" s="7" customFormat="1" x14ac:dyDescent="0.3">
      <c r="A40" s="8">
        <f t="shared" si="1"/>
        <v>36</v>
      </c>
      <c r="B40" s="13">
        <v>0.47916666666666669</v>
      </c>
      <c r="C40" s="8">
        <f t="shared" ca="1" si="0"/>
        <v>0</v>
      </c>
      <c r="D40" s="8"/>
      <c r="E40" s="3" t="e">
        <f ca="1">IF(C40=0,NA(),RTD("cqg.rtd",,"StudyData", "Close("&amp;$E$2&amp;") When Barix("&amp;$E$2&amp;",reference:=StartOfSession)="&amp;A40&amp;"", "Bar", "", "Close","5","0","All",,,"False","T","EveryTick"))</f>
        <v>#N/A</v>
      </c>
      <c r="F40" s="3"/>
      <c r="H40" s="1"/>
      <c r="I40" s="8"/>
    </row>
    <row r="41" spans="1:9" s="7" customFormat="1" x14ac:dyDescent="0.3">
      <c r="A41" s="8">
        <f t="shared" si="1"/>
        <v>37</v>
      </c>
      <c r="B41" s="13">
        <v>0.4826388888888889</v>
      </c>
      <c r="C41" s="8">
        <f t="shared" ca="1" si="0"/>
        <v>0</v>
      </c>
      <c r="D41" s="8"/>
      <c r="E41" s="3" t="e">
        <f ca="1">IF(C41=0,NA(),RTD("cqg.rtd",,"StudyData", "Close("&amp;$E$2&amp;") When Barix("&amp;$E$2&amp;",reference:=StartOfSession)="&amp;A41&amp;"", "Bar", "", "Close","5","0","All",,,"False","T","EveryTick"))</f>
        <v>#N/A</v>
      </c>
      <c r="F41" s="3"/>
      <c r="H41" s="1"/>
      <c r="I41" s="8"/>
    </row>
    <row r="42" spans="1:9" s="7" customFormat="1" x14ac:dyDescent="0.3">
      <c r="A42" s="8">
        <f t="shared" si="1"/>
        <v>38</v>
      </c>
      <c r="B42" s="13">
        <v>0.4861111111111111</v>
      </c>
      <c r="C42" s="8">
        <f t="shared" ca="1" si="0"/>
        <v>0</v>
      </c>
      <c r="D42" s="8"/>
      <c r="E42" s="3" t="e">
        <f ca="1">IF(C42=0,NA(),RTD("cqg.rtd",,"StudyData", "Close("&amp;$E$2&amp;") When Barix("&amp;$E$2&amp;",reference:=StartOfSession)="&amp;A42&amp;"", "Bar", "", "Close","5","0","All",,,"False","T","EveryTick"))</f>
        <v>#N/A</v>
      </c>
      <c r="F42" s="3"/>
      <c r="H42" s="1"/>
      <c r="I42" s="8"/>
    </row>
    <row r="43" spans="1:9" s="7" customFormat="1" x14ac:dyDescent="0.3">
      <c r="A43" s="8">
        <f t="shared" si="1"/>
        <v>39</v>
      </c>
      <c r="B43" s="13">
        <v>0.48958333333333331</v>
      </c>
      <c r="C43" s="8">
        <f t="shared" ca="1" si="0"/>
        <v>0</v>
      </c>
      <c r="D43" s="8"/>
      <c r="E43" s="3" t="e">
        <f ca="1">IF(C43=0,NA(),RTD("cqg.rtd",,"StudyData", "Close("&amp;$E$2&amp;") When Barix("&amp;$E$2&amp;",reference:=StartOfSession)="&amp;A43&amp;"", "Bar", "", "Close","5","0","All",,,"False","T","EveryTick"))</f>
        <v>#N/A</v>
      </c>
      <c r="F43" s="3"/>
      <c r="H43" s="1"/>
      <c r="I43" s="8"/>
    </row>
    <row r="44" spans="1:9" s="7" customFormat="1" x14ac:dyDescent="0.3">
      <c r="A44" s="8">
        <f t="shared" si="1"/>
        <v>40</v>
      </c>
      <c r="B44" s="13">
        <v>0.49305555555555558</v>
      </c>
      <c r="C44" s="8">
        <f t="shared" ca="1" si="0"/>
        <v>0</v>
      </c>
      <c r="D44" s="8"/>
      <c r="E44" s="3" t="e">
        <f ca="1">IF(C44=0,NA(),RTD("cqg.rtd",,"StudyData", "Close("&amp;$E$2&amp;") When Barix("&amp;$E$2&amp;",reference:=StartOfSession)="&amp;A44&amp;"", "Bar", "", "Close","5","0","All",,,"False","T","EveryTick"))</f>
        <v>#N/A</v>
      </c>
      <c r="F44" s="3"/>
      <c r="H44" s="1"/>
      <c r="I44" s="8"/>
    </row>
    <row r="45" spans="1:9" s="7" customFormat="1" x14ac:dyDescent="0.3">
      <c r="A45" s="8">
        <f t="shared" si="1"/>
        <v>41</v>
      </c>
      <c r="B45" s="13">
        <v>0.49652777777777773</v>
      </c>
      <c r="C45" s="8">
        <f t="shared" ca="1" si="0"/>
        <v>0</v>
      </c>
      <c r="D45" s="8"/>
      <c r="E45" s="3" t="e">
        <f ca="1">IF(C45=0,NA(),RTD("cqg.rtd",,"StudyData", "Close("&amp;$E$2&amp;") When Barix("&amp;$E$2&amp;",reference:=StartOfSession)="&amp;A45&amp;"", "Bar", "", "Close","5","0","All",,,"False","T","EveryTick"))</f>
        <v>#N/A</v>
      </c>
      <c r="F45" s="3"/>
      <c r="H45" s="1"/>
      <c r="I45" s="8"/>
    </row>
    <row r="46" spans="1:9" s="7" customFormat="1" x14ac:dyDescent="0.3">
      <c r="A46" s="8">
        <f t="shared" si="1"/>
        <v>42</v>
      </c>
      <c r="B46" s="13">
        <v>0.5</v>
      </c>
      <c r="C46" s="8">
        <f t="shared" ca="1" si="0"/>
        <v>0</v>
      </c>
      <c r="D46" s="8"/>
      <c r="E46" s="3" t="e">
        <f ca="1">IF(C46=0,NA(),RTD("cqg.rtd",,"StudyData", "Close("&amp;$E$2&amp;") When Barix("&amp;$E$2&amp;",reference:=StartOfSession)="&amp;A46&amp;"", "Bar", "", "Close","5","0","All",,,"False","T","EveryTick"))</f>
        <v>#N/A</v>
      </c>
      <c r="F46" s="3"/>
      <c r="H46" s="1"/>
      <c r="I46" s="8"/>
    </row>
    <row r="47" spans="1:9" s="7" customFormat="1" x14ac:dyDescent="0.3">
      <c r="A47" s="8">
        <f t="shared" si="1"/>
        <v>43</v>
      </c>
      <c r="B47" s="13">
        <v>0.50347222222222221</v>
      </c>
      <c r="C47" s="8">
        <f t="shared" ca="1" si="0"/>
        <v>0</v>
      </c>
      <c r="D47" s="8"/>
      <c r="E47" s="3" t="e">
        <f ca="1">IF(C47=0,NA(),RTD("cqg.rtd",,"StudyData", "Close("&amp;$E$2&amp;") When Barix("&amp;$E$2&amp;",reference:=StartOfSession)="&amp;A47&amp;"", "Bar", "", "Close","5","0","All",,,"False","T","EveryTick"))</f>
        <v>#N/A</v>
      </c>
      <c r="F47" s="3"/>
      <c r="H47" s="1"/>
      <c r="I47" s="8"/>
    </row>
    <row r="48" spans="1:9" s="7" customFormat="1" x14ac:dyDescent="0.3">
      <c r="A48" s="8">
        <f t="shared" si="1"/>
        <v>44</v>
      </c>
      <c r="B48" s="13">
        <v>0.50694444444444442</v>
      </c>
      <c r="C48" s="8">
        <f t="shared" ca="1" si="0"/>
        <v>0</v>
      </c>
      <c r="D48" s="8"/>
      <c r="E48" s="3" t="e">
        <f ca="1">IF(C48=0,NA(),RTD("cqg.rtd",,"StudyData", "Close("&amp;$E$2&amp;") When Barix("&amp;$E$2&amp;",reference:=StartOfSession)="&amp;A48&amp;"", "Bar", "", "Close","5","0","All",,,"False","T","EveryTick"))</f>
        <v>#N/A</v>
      </c>
      <c r="F48" s="3"/>
      <c r="H48" s="1"/>
      <c r="I48" s="8"/>
    </row>
    <row r="49" spans="1:9" s="7" customFormat="1" x14ac:dyDescent="0.3">
      <c r="A49" s="8">
        <f t="shared" si="1"/>
        <v>45</v>
      </c>
      <c r="B49" s="13">
        <v>0.51041666666666663</v>
      </c>
      <c r="C49" s="8">
        <f t="shared" ca="1" si="0"/>
        <v>0</v>
      </c>
      <c r="D49" s="8"/>
      <c r="E49" s="3" t="e">
        <f ca="1">IF(C49=0,NA(),RTD("cqg.rtd",,"StudyData", "Close("&amp;$E$2&amp;") When Barix("&amp;$E$2&amp;",reference:=StartOfSession)="&amp;A49&amp;"", "Bar", "", "Close","5","0","All",,,"False","T","EveryTick"))</f>
        <v>#N/A</v>
      </c>
      <c r="F49" s="3"/>
      <c r="H49" s="1"/>
      <c r="I49" s="8"/>
    </row>
    <row r="50" spans="1:9" s="7" customFormat="1" x14ac:dyDescent="0.3">
      <c r="A50" s="8">
        <f t="shared" si="1"/>
        <v>46</v>
      </c>
      <c r="B50" s="13">
        <v>0.51388888888888895</v>
      </c>
      <c r="C50" s="8">
        <f t="shared" ca="1" si="0"/>
        <v>0</v>
      </c>
      <c r="D50" s="8"/>
      <c r="E50" s="3" t="e">
        <f ca="1">IF(C50=0,NA(),RTD("cqg.rtd",,"StudyData", "Close("&amp;$E$2&amp;") When Barix("&amp;$E$2&amp;",reference:=StartOfSession)="&amp;A50&amp;"", "Bar", "", "Close","5","0","All",,,"False","T","EveryTick"))</f>
        <v>#N/A</v>
      </c>
      <c r="F50" s="3"/>
      <c r="H50" s="1"/>
      <c r="I50" s="8"/>
    </row>
    <row r="51" spans="1:9" s="7" customFormat="1" x14ac:dyDescent="0.3">
      <c r="A51" s="8">
        <f t="shared" si="1"/>
        <v>47</v>
      </c>
      <c r="B51" s="13">
        <v>0.51736111111111105</v>
      </c>
      <c r="C51" s="8">
        <f t="shared" ca="1" si="0"/>
        <v>0</v>
      </c>
      <c r="D51" s="8"/>
      <c r="E51" s="3" t="e">
        <f ca="1">IF(C51=0,NA(),RTD("cqg.rtd",,"StudyData", "Close("&amp;$E$2&amp;") When Barix("&amp;$E$2&amp;",reference:=StartOfSession)="&amp;A51&amp;"", "Bar", "", "Close","5","0","All",,,"False","T","EveryTick"))</f>
        <v>#N/A</v>
      </c>
      <c r="F51" s="3"/>
      <c r="H51" s="1"/>
      <c r="I51" s="8"/>
    </row>
    <row r="52" spans="1:9" s="7" customFormat="1" x14ac:dyDescent="0.3">
      <c r="A52" s="8">
        <f t="shared" si="1"/>
        <v>48</v>
      </c>
      <c r="B52" s="13">
        <v>0.52083333333333337</v>
      </c>
      <c r="C52" s="8">
        <f t="shared" ca="1" si="0"/>
        <v>0</v>
      </c>
      <c r="D52" s="8"/>
      <c r="E52" s="3" t="e">
        <f ca="1">IF(C52=0,NA(),RTD("cqg.rtd",,"StudyData", "Close("&amp;$E$2&amp;") When Barix("&amp;$E$2&amp;",reference:=StartOfSession)="&amp;A52&amp;"", "Bar", "", "Close","5","0","All",,,"False","T","EveryTick"))</f>
        <v>#N/A</v>
      </c>
      <c r="F52" s="3"/>
      <c r="H52" s="1"/>
      <c r="I52" s="8"/>
    </row>
    <row r="53" spans="1:9" s="7" customFormat="1" x14ac:dyDescent="0.3">
      <c r="A53" s="8">
        <f t="shared" si="1"/>
        <v>49</v>
      </c>
      <c r="B53" s="13">
        <v>0.52430555555555558</v>
      </c>
      <c r="C53" s="8">
        <f t="shared" ca="1" si="0"/>
        <v>0</v>
      </c>
      <c r="D53" s="8"/>
      <c r="E53" s="3" t="e">
        <f ca="1">IF(C53=0,NA(),RTD("cqg.rtd",,"StudyData", "Close("&amp;$E$2&amp;") When Barix("&amp;$E$2&amp;",reference:=StartOfSession)="&amp;A53&amp;"", "Bar", "", "Close","5","0","All",,,"False","T","EveryTick"))</f>
        <v>#N/A</v>
      </c>
      <c r="F53" s="3"/>
      <c r="H53" s="1"/>
      <c r="I53" s="8"/>
    </row>
    <row r="54" spans="1:9" s="7" customFormat="1" x14ac:dyDescent="0.3">
      <c r="A54" s="8">
        <f t="shared" si="1"/>
        <v>50</v>
      </c>
      <c r="B54" s="13">
        <v>0.52777777777777779</v>
      </c>
      <c r="C54" s="8">
        <f t="shared" ca="1" si="0"/>
        <v>0</v>
      </c>
      <c r="D54" s="8"/>
      <c r="E54" s="3" t="e">
        <f ca="1">IF(C54=0,NA(),RTD("cqg.rtd",,"StudyData", "Close("&amp;$E$2&amp;") When Barix("&amp;$E$2&amp;",reference:=StartOfSession)="&amp;A54&amp;"", "Bar", "", "Close","5","0","All",,,"False","T","EveryTick"))</f>
        <v>#N/A</v>
      </c>
      <c r="F54" s="3"/>
      <c r="H54" s="1"/>
      <c r="I54" s="8"/>
    </row>
    <row r="55" spans="1:9" s="7" customFormat="1" x14ac:dyDescent="0.3">
      <c r="A55" s="8">
        <f t="shared" si="1"/>
        <v>51</v>
      </c>
      <c r="B55" s="13">
        <v>0.53125</v>
      </c>
      <c r="C55" s="8">
        <f t="shared" ca="1" si="0"/>
        <v>0</v>
      </c>
      <c r="D55" s="8"/>
      <c r="E55" s="3" t="e">
        <f ca="1">IF(C55=0,NA(),RTD("cqg.rtd",,"StudyData", "Close("&amp;$E$2&amp;") When Barix("&amp;$E$2&amp;",reference:=StartOfSession)="&amp;A55&amp;"", "Bar", "", "Close","5","0","All",,,"False","T","EveryTick"))</f>
        <v>#N/A</v>
      </c>
      <c r="F55" s="3"/>
      <c r="H55" s="1"/>
      <c r="I55" s="8"/>
    </row>
    <row r="56" spans="1:9" s="7" customFormat="1" x14ac:dyDescent="0.3">
      <c r="A56" s="8">
        <f t="shared" si="1"/>
        <v>52</v>
      </c>
      <c r="B56" s="13">
        <v>0.53472222222222221</v>
      </c>
      <c r="C56" s="8">
        <f t="shared" ca="1" si="0"/>
        <v>0</v>
      </c>
      <c r="D56" s="8"/>
      <c r="E56" s="3" t="e">
        <f ca="1">IF(C56=0,NA(),RTD("cqg.rtd",,"StudyData", "Close("&amp;$E$2&amp;") When Barix("&amp;$E$2&amp;",reference:=StartOfSession)="&amp;A56&amp;"", "Bar", "", "Close","5","0","All",,,"False","T","EveryTick"))</f>
        <v>#N/A</v>
      </c>
      <c r="F56" s="3"/>
      <c r="H56" s="1"/>
      <c r="I56" s="8"/>
    </row>
    <row r="57" spans="1:9" s="7" customFormat="1" x14ac:dyDescent="0.3">
      <c r="A57" s="8">
        <f t="shared" si="1"/>
        <v>53</v>
      </c>
      <c r="B57" s="13">
        <v>0.53819444444444442</v>
      </c>
      <c r="C57" s="8">
        <f t="shared" ca="1" si="0"/>
        <v>0</v>
      </c>
      <c r="D57" s="8"/>
      <c r="E57" s="3" t="e">
        <f ca="1">IF(C57=0,NA(),RTD("cqg.rtd",,"StudyData", "Close("&amp;$E$2&amp;") When Barix("&amp;$E$2&amp;",reference:=StartOfSession)="&amp;A57&amp;"", "Bar", "", "Close","5","0","All",,,"False","T","EveryTick"))</f>
        <v>#N/A</v>
      </c>
      <c r="F57" s="3"/>
      <c r="H57" s="1"/>
      <c r="I57" s="8"/>
    </row>
    <row r="58" spans="1:9" s="7" customFormat="1" x14ac:dyDescent="0.3">
      <c r="A58" s="8">
        <f t="shared" si="1"/>
        <v>54</v>
      </c>
      <c r="B58" s="13">
        <v>0.54166666666666663</v>
      </c>
      <c r="C58" s="8">
        <f t="shared" ca="1" si="0"/>
        <v>0</v>
      </c>
      <c r="D58" s="8"/>
      <c r="E58" s="3" t="e">
        <f ca="1">IF(C58=0,NA(),RTD("cqg.rtd",,"StudyData", "Close("&amp;$E$2&amp;") When Barix("&amp;$E$2&amp;",reference:=StartOfSession)="&amp;A58&amp;"", "Bar", "", "Close","5","0","All",,,"False","T","EveryTick"))</f>
        <v>#N/A</v>
      </c>
      <c r="F58" s="3"/>
      <c r="H58" s="1"/>
      <c r="I58" s="8"/>
    </row>
    <row r="59" spans="1:9" s="7" customFormat="1" x14ac:dyDescent="0.3">
      <c r="A59" s="8">
        <f t="shared" si="1"/>
        <v>55</v>
      </c>
      <c r="B59" s="13">
        <v>0.54513888888888895</v>
      </c>
      <c r="C59" s="8">
        <f t="shared" ca="1" si="0"/>
        <v>0</v>
      </c>
      <c r="D59" s="8"/>
      <c r="E59" s="3" t="e">
        <f ca="1">IF(C59=0,NA(),RTD("cqg.rtd",,"StudyData", "Close("&amp;$E$2&amp;") When Barix("&amp;$E$2&amp;",reference:=StartOfSession)="&amp;A59&amp;"", "Bar", "", "Close","5","0","All",,,"False","T","EveryTick"))</f>
        <v>#N/A</v>
      </c>
      <c r="F59" s="3"/>
      <c r="H59" s="1"/>
      <c r="I59" s="8"/>
    </row>
    <row r="60" spans="1:9" s="7" customFormat="1" x14ac:dyDescent="0.3">
      <c r="A60" s="8">
        <f t="shared" si="1"/>
        <v>56</v>
      </c>
      <c r="B60" s="13">
        <v>0.54861111111111105</v>
      </c>
      <c r="C60" s="8">
        <f t="shared" ca="1" si="0"/>
        <v>0</v>
      </c>
      <c r="D60" s="8"/>
      <c r="E60" s="3" t="e">
        <f ca="1">IF(C60=0,NA(),RTD("cqg.rtd",,"StudyData", "Close("&amp;$E$2&amp;") When Barix("&amp;$E$2&amp;",reference:=StartOfSession)="&amp;A60&amp;"", "Bar", "", "Close","5","0","All",,,"False","T","EveryTick"))</f>
        <v>#N/A</v>
      </c>
      <c r="F60" s="3"/>
      <c r="H60" s="1"/>
      <c r="I60" s="8"/>
    </row>
    <row r="61" spans="1:9" s="7" customFormat="1" x14ac:dyDescent="0.3">
      <c r="A61" s="8">
        <f t="shared" si="1"/>
        <v>57</v>
      </c>
      <c r="B61" s="13">
        <v>0.55208333333333337</v>
      </c>
      <c r="C61" s="8">
        <f t="shared" ca="1" si="0"/>
        <v>0</v>
      </c>
      <c r="D61" s="8"/>
      <c r="E61" s="3" t="e">
        <f ca="1">IF(C61=0,NA(),RTD("cqg.rtd",,"StudyData", "Close("&amp;$E$2&amp;") When Barix("&amp;$E$2&amp;",reference:=StartOfSession)="&amp;A61&amp;"", "Bar", "", "Close","5","0","All",,,"False","T","EveryTick"))</f>
        <v>#N/A</v>
      </c>
      <c r="F61" s="3"/>
      <c r="H61" s="1"/>
      <c r="I61" s="8"/>
    </row>
    <row r="62" spans="1:9" s="7" customFormat="1" x14ac:dyDescent="0.3">
      <c r="A62" s="8">
        <f t="shared" si="1"/>
        <v>58</v>
      </c>
      <c r="B62" s="13">
        <v>0.55555555555555558</v>
      </c>
      <c r="C62" s="8">
        <f t="shared" ca="1" si="0"/>
        <v>0</v>
      </c>
      <c r="D62" s="8"/>
      <c r="E62" s="3" t="e">
        <f ca="1">IF(C62=0,NA(),RTD("cqg.rtd",,"StudyData", "Close("&amp;$E$2&amp;") When Barix("&amp;$E$2&amp;",reference:=StartOfSession)="&amp;A62&amp;"", "Bar", "", "Close","5","0","All",,,"False","T","EveryTick"))</f>
        <v>#N/A</v>
      </c>
      <c r="F62" s="3"/>
      <c r="H62" s="1"/>
      <c r="I62" s="8"/>
    </row>
    <row r="63" spans="1:9" s="7" customFormat="1" x14ac:dyDescent="0.3">
      <c r="A63" s="8">
        <f t="shared" si="1"/>
        <v>59</v>
      </c>
      <c r="B63" s="13">
        <v>0.55902777777777779</v>
      </c>
      <c r="C63" s="8">
        <f t="shared" ca="1" si="0"/>
        <v>0</v>
      </c>
      <c r="D63" s="8"/>
      <c r="E63" s="3" t="e">
        <f ca="1">IF(C63=0,NA(),RTD("cqg.rtd",,"StudyData", "Close("&amp;$E$2&amp;") When Barix("&amp;$E$2&amp;",reference:=StartOfSession)="&amp;A63&amp;"", "Bar", "", "Close","5","0","All",,,"False","T","EveryTick"))</f>
        <v>#N/A</v>
      </c>
      <c r="F63" s="3"/>
      <c r="H63" s="1"/>
      <c r="I63" s="8"/>
    </row>
    <row r="64" spans="1:9" s="7" customFormat="1" x14ac:dyDescent="0.3">
      <c r="A64" s="8">
        <f t="shared" si="1"/>
        <v>60</v>
      </c>
      <c r="B64" s="13">
        <v>0.5625</v>
      </c>
      <c r="C64" s="8">
        <f t="shared" ca="1" si="0"/>
        <v>0</v>
      </c>
      <c r="D64" s="8"/>
      <c r="E64" s="3" t="e">
        <f ca="1">IF(C64=0,NA(),RTD("cqg.rtd",,"StudyData", "Close("&amp;$E$2&amp;") When Barix("&amp;$E$2&amp;",reference:=StartOfSession)="&amp;A64&amp;"", "Bar", "", "Close","5","0","All",,,"False","T","EveryTick"))</f>
        <v>#N/A</v>
      </c>
      <c r="F64" s="3"/>
      <c r="H64" s="1"/>
      <c r="I64" s="8"/>
    </row>
    <row r="65" spans="1:9" s="7" customFormat="1" x14ac:dyDescent="0.3">
      <c r="A65" s="8">
        <f t="shared" si="1"/>
        <v>61</v>
      </c>
      <c r="B65" s="13">
        <v>0.56597222222222221</v>
      </c>
      <c r="C65" s="8">
        <f t="shared" ca="1" si="0"/>
        <v>0</v>
      </c>
      <c r="D65" s="8"/>
      <c r="E65" s="3" t="e">
        <f ca="1">IF(C65=0,NA(),RTD("cqg.rtd",,"StudyData", "Close("&amp;$E$2&amp;") When Barix("&amp;$E$2&amp;",reference:=StartOfSession)="&amp;A65&amp;"", "Bar", "", "Close","5","0","All",,,"False","T","EveryTick"))</f>
        <v>#N/A</v>
      </c>
      <c r="F65" s="3"/>
      <c r="H65" s="1"/>
      <c r="I65" s="8"/>
    </row>
    <row r="66" spans="1:9" s="7" customFormat="1" x14ac:dyDescent="0.3">
      <c r="A66" s="8">
        <f t="shared" si="1"/>
        <v>62</v>
      </c>
      <c r="B66" s="13">
        <v>0.56944444444444442</v>
      </c>
      <c r="C66" s="8">
        <f t="shared" ca="1" si="0"/>
        <v>0</v>
      </c>
      <c r="D66" s="8"/>
      <c r="E66" s="3" t="e">
        <f ca="1">IF(C66=0,NA(),RTD("cqg.rtd",,"StudyData", "Close("&amp;$E$2&amp;") When Barix("&amp;$E$2&amp;",reference:=StartOfSession)="&amp;A66&amp;"", "Bar", "", "Close","5","0","All",,,"False","T","EveryTick"))</f>
        <v>#N/A</v>
      </c>
      <c r="F66" s="3"/>
      <c r="H66" s="1"/>
      <c r="I66" s="8"/>
    </row>
    <row r="67" spans="1:9" s="7" customFormat="1" x14ac:dyDescent="0.3">
      <c r="A67" s="8">
        <f t="shared" si="1"/>
        <v>63</v>
      </c>
      <c r="B67" s="13">
        <v>0.57291666666666663</v>
      </c>
      <c r="C67" s="8">
        <f t="shared" ca="1" si="0"/>
        <v>0</v>
      </c>
      <c r="D67" s="8"/>
      <c r="E67" s="3" t="e">
        <f ca="1">IF(C67=0,NA(),RTD("cqg.rtd",,"StudyData", "Close("&amp;$E$2&amp;") When Barix("&amp;$E$2&amp;",reference:=StartOfSession)="&amp;A67&amp;"", "Bar", "", "Close","5","0","All",,,"False","T","EveryTick"))</f>
        <v>#N/A</v>
      </c>
      <c r="F67" s="3"/>
      <c r="H67" s="1"/>
      <c r="I67" s="8"/>
    </row>
    <row r="68" spans="1:9" s="7" customFormat="1" x14ac:dyDescent="0.3">
      <c r="A68" s="8">
        <f t="shared" si="1"/>
        <v>64</v>
      </c>
      <c r="B68" s="13">
        <v>0.57638888888888895</v>
      </c>
      <c r="C68" s="8">
        <f t="shared" ca="1" si="0"/>
        <v>0</v>
      </c>
      <c r="D68" s="8"/>
      <c r="E68" s="3" t="e">
        <f ca="1">IF(C68=0,NA(),RTD("cqg.rtd",,"StudyData", "Close("&amp;$E$2&amp;") When Barix("&amp;$E$2&amp;",reference:=StartOfSession)="&amp;A68&amp;"", "Bar", "", "Close","5","0","All",,,"False","T","EveryTick"))</f>
        <v>#N/A</v>
      </c>
      <c r="F68" s="3"/>
      <c r="H68" s="1"/>
      <c r="I68" s="8"/>
    </row>
    <row r="69" spans="1:9" s="7" customFormat="1" x14ac:dyDescent="0.3">
      <c r="A69" s="8">
        <f t="shared" si="1"/>
        <v>65</v>
      </c>
      <c r="B69" s="13">
        <v>0.57986111111111105</v>
      </c>
      <c r="C69" s="8">
        <f t="shared" ref="C69:C84" ca="1" si="2">IF($D$1=0,1,IF($C$2&gt;B69,1,0))</f>
        <v>0</v>
      </c>
      <c r="D69" s="8"/>
      <c r="E69" s="3" t="e">
        <f ca="1">IF(C69=0,NA(),RTD("cqg.rtd",,"StudyData", "Close("&amp;$E$2&amp;") When Barix("&amp;$E$2&amp;",reference:=StartOfSession)="&amp;A69&amp;"", "Bar", "", "Close","5","0","All",,,"False","T","EveryTick"))</f>
        <v>#N/A</v>
      </c>
      <c r="F69" s="3"/>
      <c r="H69" s="1"/>
      <c r="I69" s="8"/>
    </row>
    <row r="70" spans="1:9" s="7" customFormat="1" x14ac:dyDescent="0.3">
      <c r="A70" s="8">
        <f t="shared" ref="A70:A84" si="3">A69+1</f>
        <v>66</v>
      </c>
      <c r="B70" s="13">
        <v>0.58333333333333337</v>
      </c>
      <c r="C70" s="8">
        <f t="shared" ca="1" si="2"/>
        <v>0</v>
      </c>
      <c r="D70" s="8"/>
      <c r="E70" s="3" t="e">
        <f ca="1">IF(C70=0,NA(),RTD("cqg.rtd",,"StudyData", "Close("&amp;$E$2&amp;") When Barix("&amp;$E$2&amp;",reference:=StartOfSession)="&amp;A70&amp;"", "Bar", "", "Close","5","0","All",,,"False","T","EveryTick"))</f>
        <v>#N/A</v>
      </c>
      <c r="F70" s="3"/>
      <c r="H70" s="1"/>
      <c r="I70" s="8"/>
    </row>
    <row r="71" spans="1:9" s="7" customFormat="1" x14ac:dyDescent="0.3">
      <c r="A71" s="8">
        <f t="shared" si="3"/>
        <v>67</v>
      </c>
      <c r="B71" s="13">
        <v>0.58680555555555558</v>
      </c>
      <c r="C71" s="8">
        <f t="shared" ca="1" si="2"/>
        <v>0</v>
      </c>
      <c r="D71" s="8"/>
      <c r="E71" s="3" t="e">
        <f ca="1">IF(C71=0,NA(),RTD("cqg.rtd",,"StudyData", "Close("&amp;$E$2&amp;") When Barix("&amp;$E$2&amp;",reference:=StartOfSession)="&amp;A71&amp;"", "Bar", "", "Close","5","0","All",,,"False","T","EveryTick"))</f>
        <v>#N/A</v>
      </c>
      <c r="F71" s="3"/>
      <c r="H71" s="1"/>
      <c r="I71" s="8"/>
    </row>
    <row r="72" spans="1:9" s="7" customFormat="1" x14ac:dyDescent="0.3">
      <c r="A72" s="8">
        <f t="shared" si="3"/>
        <v>68</v>
      </c>
      <c r="B72" s="13">
        <v>0.59027777777777779</v>
      </c>
      <c r="C72" s="8">
        <f t="shared" ca="1" si="2"/>
        <v>0</v>
      </c>
      <c r="D72" s="8"/>
      <c r="E72" s="3" t="e">
        <f ca="1">IF(C72=0,NA(),RTD("cqg.rtd",,"StudyData", "Close("&amp;$E$2&amp;") When Barix("&amp;$E$2&amp;",reference:=StartOfSession)="&amp;A72&amp;"", "Bar", "", "Close","5","0","All",,,"False","T","EveryTick"))</f>
        <v>#N/A</v>
      </c>
      <c r="F72" s="3"/>
      <c r="H72" s="1"/>
      <c r="I72" s="8"/>
    </row>
    <row r="73" spans="1:9" s="7" customFormat="1" x14ac:dyDescent="0.3">
      <c r="A73" s="8">
        <f t="shared" si="3"/>
        <v>69</v>
      </c>
      <c r="B73" s="13">
        <v>0.59375</v>
      </c>
      <c r="C73" s="8">
        <f t="shared" ca="1" si="2"/>
        <v>0</v>
      </c>
      <c r="D73" s="8"/>
      <c r="E73" s="3" t="e">
        <f ca="1">IF(C73=0,NA(),RTD("cqg.rtd",,"StudyData", "Close("&amp;$E$2&amp;") When Barix("&amp;$E$2&amp;",reference:=StartOfSession)="&amp;A73&amp;"", "Bar", "", "Close","5","0","All",,,"False","T","EveryTick"))</f>
        <v>#N/A</v>
      </c>
      <c r="F73" s="3"/>
      <c r="H73" s="1"/>
      <c r="I73" s="8"/>
    </row>
    <row r="74" spans="1:9" s="7" customFormat="1" x14ac:dyDescent="0.3">
      <c r="A74" s="8">
        <f t="shared" si="3"/>
        <v>70</v>
      </c>
      <c r="B74" s="13">
        <v>0.59722222222222221</v>
      </c>
      <c r="C74" s="8">
        <f t="shared" ca="1" si="2"/>
        <v>0</v>
      </c>
      <c r="D74" s="8"/>
      <c r="E74" s="3" t="e">
        <f ca="1">IF(C74=0,NA(),RTD("cqg.rtd",,"StudyData", "Close("&amp;$E$2&amp;") When Barix("&amp;$E$2&amp;",reference:=StartOfSession)="&amp;A74&amp;"", "Bar", "", "Close","5","0","All",,,"False","T","EveryTick"))</f>
        <v>#N/A</v>
      </c>
      <c r="F74" s="3"/>
      <c r="H74" s="1"/>
      <c r="I74" s="8"/>
    </row>
    <row r="75" spans="1:9" s="7" customFormat="1" x14ac:dyDescent="0.3">
      <c r="A75" s="8">
        <f t="shared" si="3"/>
        <v>71</v>
      </c>
      <c r="B75" s="13">
        <v>0.60069444444444442</v>
      </c>
      <c r="C75" s="8">
        <f t="shared" ca="1" si="2"/>
        <v>0</v>
      </c>
      <c r="D75" s="8"/>
      <c r="E75" s="3" t="e">
        <f ca="1">IF(C75=0,NA(),RTD("cqg.rtd",,"StudyData", "Close("&amp;$E$2&amp;") When Barix("&amp;$E$2&amp;",reference:=StartOfSession)="&amp;A75&amp;"", "Bar", "", "Close","5","0","All",,,"False","T","EveryTick"))</f>
        <v>#N/A</v>
      </c>
      <c r="F75" s="3"/>
      <c r="H75" s="1"/>
      <c r="I75" s="8"/>
    </row>
    <row r="76" spans="1:9" s="7" customFormat="1" x14ac:dyDescent="0.3">
      <c r="A76" s="8">
        <f t="shared" si="3"/>
        <v>72</v>
      </c>
      <c r="B76" s="13">
        <v>0.60416666666666663</v>
      </c>
      <c r="C76" s="8">
        <f t="shared" ca="1" si="2"/>
        <v>0</v>
      </c>
      <c r="D76" s="8"/>
      <c r="E76" s="3" t="e">
        <f ca="1">IF(C76=0,NA(),RTD("cqg.rtd",,"StudyData", "Close("&amp;$E$2&amp;") When Barix("&amp;$E$2&amp;",reference:=StartOfSession)="&amp;A76&amp;"", "Bar", "", "Close","5","0","All",,,"False","T","EveryTick"))</f>
        <v>#N/A</v>
      </c>
      <c r="F76" s="3"/>
      <c r="H76" s="1"/>
      <c r="I76" s="8"/>
    </row>
    <row r="77" spans="1:9" s="7" customFormat="1" x14ac:dyDescent="0.3">
      <c r="A77" s="8">
        <f t="shared" si="3"/>
        <v>73</v>
      </c>
      <c r="B77" s="13">
        <v>0.60763888888888895</v>
      </c>
      <c r="C77" s="8">
        <f t="shared" ca="1" si="2"/>
        <v>0</v>
      </c>
      <c r="D77" s="8"/>
      <c r="E77" s="3" t="e">
        <f ca="1">IF(C77=0,NA(),RTD("cqg.rtd",,"StudyData", "Close("&amp;$E$2&amp;") When Barix("&amp;$E$2&amp;",reference:=StartOfSession)="&amp;A77&amp;"", "Bar", "", "Close","5","0","All",,,"False","T","EveryTick"))</f>
        <v>#N/A</v>
      </c>
      <c r="F77" s="3"/>
      <c r="H77" s="1"/>
      <c r="I77" s="8"/>
    </row>
    <row r="78" spans="1:9" s="7" customFormat="1" x14ac:dyDescent="0.3">
      <c r="A78" s="8">
        <f t="shared" si="3"/>
        <v>74</v>
      </c>
      <c r="B78" s="13">
        <v>0.61111111111111105</v>
      </c>
      <c r="C78" s="8">
        <f t="shared" ca="1" si="2"/>
        <v>0</v>
      </c>
      <c r="D78" s="8"/>
      <c r="E78" s="3" t="e">
        <f ca="1">IF(C78=0,NA(),RTD("cqg.rtd",,"StudyData", "Close("&amp;$E$2&amp;") When Barix("&amp;$E$2&amp;",reference:=StartOfSession)="&amp;A78&amp;"", "Bar", "", "Close","5","0","All",,,"False","T","EveryTick"))</f>
        <v>#N/A</v>
      </c>
      <c r="F78" s="3"/>
      <c r="H78" s="1"/>
      <c r="I78" s="8"/>
    </row>
    <row r="79" spans="1:9" s="7" customFormat="1" x14ac:dyDescent="0.3">
      <c r="A79" s="8">
        <f t="shared" si="3"/>
        <v>75</v>
      </c>
      <c r="B79" s="13">
        <v>0.61458333333333337</v>
      </c>
      <c r="C79" s="8">
        <f t="shared" ca="1" si="2"/>
        <v>0</v>
      </c>
      <c r="D79" s="8"/>
      <c r="E79" s="3" t="e">
        <f ca="1">IF(C79=0,NA(),RTD("cqg.rtd",,"StudyData", "Close("&amp;$E$2&amp;") When Barix("&amp;$E$2&amp;",reference:=StartOfSession)="&amp;A79&amp;"", "Bar", "", "Close","5","0","All",,,"False","T","EveryTick"))</f>
        <v>#N/A</v>
      </c>
      <c r="F79" s="3"/>
      <c r="H79" s="1"/>
      <c r="I79" s="8"/>
    </row>
    <row r="80" spans="1:9" s="7" customFormat="1" x14ac:dyDescent="0.3">
      <c r="A80" s="8">
        <f t="shared" si="3"/>
        <v>76</v>
      </c>
      <c r="B80" s="13">
        <v>0.61805555555555558</v>
      </c>
      <c r="C80" s="8">
        <f t="shared" ca="1" si="2"/>
        <v>0</v>
      </c>
      <c r="D80" s="8"/>
      <c r="E80" s="3" t="e">
        <f ca="1">IF(C80=0,NA(),RTD("cqg.rtd",,"StudyData", "Close("&amp;$E$2&amp;") When Barix("&amp;$E$2&amp;",reference:=StartOfSession)="&amp;A80&amp;"", "Bar", "", "Close","5","0","All",,,"False","T","EveryTick"))</f>
        <v>#N/A</v>
      </c>
      <c r="F80" s="3"/>
      <c r="H80" s="1"/>
      <c r="I80" s="8"/>
    </row>
    <row r="81" spans="1:9" s="7" customFormat="1" x14ac:dyDescent="0.3">
      <c r="A81" s="8">
        <f t="shared" si="3"/>
        <v>77</v>
      </c>
      <c r="B81" s="13">
        <v>0.62152777777777779</v>
      </c>
      <c r="C81" s="8">
        <f t="shared" ca="1" si="2"/>
        <v>0</v>
      </c>
      <c r="D81" s="8"/>
      <c r="E81" s="3" t="e">
        <f ca="1">IF(C81=0,NA(),RTD("cqg.rtd",,"StudyData", "Close("&amp;$E$2&amp;") When Barix("&amp;$E$2&amp;",reference:=StartOfSession)="&amp;A81&amp;"", "Bar", "", "Close","5","0","All",,,"False","T","EveryTick"))</f>
        <v>#N/A</v>
      </c>
      <c r="F81" s="3"/>
      <c r="H81" s="1"/>
      <c r="I81" s="8"/>
    </row>
    <row r="82" spans="1:9" s="7" customFormat="1" x14ac:dyDescent="0.3">
      <c r="A82" s="8">
        <f t="shared" si="3"/>
        <v>78</v>
      </c>
      <c r="B82" s="13">
        <v>0.625</v>
      </c>
      <c r="C82" s="8">
        <f t="shared" ca="1" si="2"/>
        <v>0</v>
      </c>
      <c r="D82" s="8"/>
      <c r="E82" s="3" t="e">
        <f ca="1">IF(C82=0,NA(),RTD("cqg.rtd",,"StudyData", "Close("&amp;$E$2&amp;") When Barix("&amp;$E$2&amp;",reference:=StartOfSession)="&amp;A82&amp;"", "Bar", "", "Close","5","0","All",,,"False","T","EveryTick"))</f>
        <v>#N/A</v>
      </c>
      <c r="F82" s="3"/>
      <c r="H82" s="1"/>
      <c r="I82" s="8"/>
    </row>
    <row r="83" spans="1:9" s="7" customFormat="1" x14ac:dyDescent="0.3">
      <c r="A83" s="8">
        <f t="shared" si="3"/>
        <v>79</v>
      </c>
      <c r="B83" s="13">
        <v>0.62847222222222221</v>
      </c>
      <c r="C83" s="8">
        <f t="shared" ca="1" si="2"/>
        <v>0</v>
      </c>
      <c r="D83" s="8"/>
      <c r="E83" s="3" t="e">
        <f ca="1">IF(C83=0,NA(),RTD("cqg.rtd",,"StudyData", "Close("&amp;$E$2&amp;") When Barix("&amp;$E$2&amp;",reference:=StartOfSession)="&amp;A83&amp;"", "Bar", "", "Close","5","0","All",,,"False","T","EveryTick"))</f>
        <v>#N/A</v>
      </c>
      <c r="F83" s="3"/>
      <c r="H83" s="1"/>
      <c r="I83" s="8"/>
    </row>
    <row r="84" spans="1:9" s="7" customFormat="1" x14ac:dyDescent="0.3">
      <c r="A84" s="8">
        <f t="shared" si="3"/>
        <v>80</v>
      </c>
      <c r="B84" s="13">
        <v>0.63194444444444442</v>
      </c>
      <c r="C84" s="8">
        <f t="shared" ca="1" si="2"/>
        <v>0</v>
      </c>
      <c r="D84" s="8"/>
      <c r="E84" s="3" t="e">
        <f ca="1">IF(C84=0,NA(),RTD("cqg.rtd",,"StudyData", "Close("&amp;$E$2&amp;") When Barix("&amp;$E$2&amp;",reference:=StartOfSession)="&amp;A84&amp;"", "Bar", "", "Close","5","0","All",,,"False","T","EveryTick"))</f>
        <v>#N/A</v>
      </c>
      <c r="F84" s="3"/>
      <c r="H84" s="1"/>
      <c r="I84" s="8"/>
    </row>
    <row r="85" spans="1:9" s="7" customFormat="1" x14ac:dyDescent="0.3">
      <c r="A85" s="1"/>
      <c r="B85" s="6"/>
      <c r="C85" s="3"/>
      <c r="D85" s="3"/>
      <c r="E85" s="3"/>
      <c r="F85" s="3"/>
      <c r="H85" s="1"/>
      <c r="I85" s="8"/>
    </row>
    <row r="86" spans="1:9" s="7" customFormat="1" x14ac:dyDescent="0.3">
      <c r="A86" s="1"/>
      <c r="B86" s="6"/>
      <c r="C86" s="3"/>
      <c r="D86" s="3"/>
      <c r="E86" s="3"/>
      <c r="F86" s="3"/>
      <c r="H86" s="1"/>
      <c r="I86" s="8"/>
    </row>
    <row r="87" spans="1:9" s="7" customFormat="1" x14ac:dyDescent="0.3">
      <c r="A87" s="1"/>
      <c r="B87" s="6"/>
      <c r="C87" s="3"/>
      <c r="D87" s="3"/>
      <c r="E87" s="3"/>
      <c r="F87" s="3"/>
      <c r="H87" s="1"/>
      <c r="I87" s="8"/>
    </row>
    <row r="88" spans="1:9" s="7" customFormat="1" x14ac:dyDescent="0.3">
      <c r="A88" s="1"/>
      <c r="B88" s="6"/>
      <c r="C88" s="3"/>
      <c r="D88" s="3"/>
      <c r="E88" s="3"/>
      <c r="F88" s="3"/>
      <c r="H88" s="1"/>
      <c r="I88" s="8"/>
    </row>
    <row r="89" spans="1:9" s="7" customFormat="1" x14ac:dyDescent="0.3">
      <c r="A89" s="1"/>
      <c r="B89" s="6"/>
      <c r="C89" s="3"/>
      <c r="D89" s="3"/>
      <c r="E89" s="3"/>
      <c r="F89" s="3"/>
      <c r="H89" s="1"/>
      <c r="I89" s="8"/>
    </row>
    <row r="90" spans="1:9" s="7" customFormat="1" x14ac:dyDescent="0.3">
      <c r="A90" s="1"/>
      <c r="B90" s="6"/>
      <c r="C90" s="3"/>
      <c r="D90" s="3"/>
      <c r="E90" s="3"/>
      <c r="F90" s="3"/>
      <c r="H90" s="1"/>
      <c r="I90" s="8"/>
    </row>
    <row r="91" spans="1:9" s="7" customFormat="1" x14ac:dyDescent="0.3">
      <c r="A91" s="1"/>
      <c r="B91" s="6"/>
      <c r="C91" s="3"/>
      <c r="D91" s="3"/>
      <c r="E91" s="3"/>
      <c r="F91" s="3"/>
      <c r="H91" s="1"/>
      <c r="I91" s="8"/>
    </row>
    <row r="92" spans="1:9" s="7" customFormat="1" x14ac:dyDescent="0.3">
      <c r="A92" s="1"/>
      <c r="B92" s="6"/>
      <c r="C92" s="3"/>
      <c r="D92" s="3"/>
      <c r="E92" s="3"/>
      <c r="F92" s="3"/>
      <c r="H92" s="1"/>
      <c r="I92" s="8"/>
    </row>
    <row r="93" spans="1:9" s="7" customFormat="1" x14ac:dyDescent="0.3">
      <c r="A93" s="1"/>
      <c r="B93" s="6"/>
      <c r="C93" s="3"/>
      <c r="D93" s="3"/>
      <c r="E93" s="3"/>
      <c r="F93" s="3"/>
      <c r="H93" s="1"/>
      <c r="I93" s="8"/>
    </row>
    <row r="94" spans="1:9" s="7" customFormat="1" x14ac:dyDescent="0.3">
      <c r="A94" s="1"/>
      <c r="B94" s="6"/>
      <c r="C94" s="3"/>
      <c r="D94" s="3"/>
      <c r="E94" s="3"/>
      <c r="F94" s="3"/>
      <c r="H94" s="1"/>
      <c r="I94" s="8"/>
    </row>
    <row r="95" spans="1:9" s="7" customFormat="1" x14ac:dyDescent="0.3">
      <c r="A95" s="1"/>
      <c r="B95" s="6"/>
      <c r="C95" s="3"/>
      <c r="D95" s="3"/>
      <c r="E95" s="3"/>
      <c r="F95" s="3"/>
      <c r="H95" s="1"/>
      <c r="I95" s="8"/>
    </row>
    <row r="96" spans="1:9" s="7" customFormat="1" x14ac:dyDescent="0.3">
      <c r="A96" s="1"/>
      <c r="B96" s="6"/>
      <c r="C96" s="3"/>
      <c r="D96" s="3"/>
      <c r="E96" s="3"/>
      <c r="F96" s="3"/>
      <c r="H96" s="1"/>
      <c r="I96" s="8"/>
    </row>
    <row r="97" spans="1:9" s="7" customFormat="1" x14ac:dyDescent="0.3">
      <c r="A97" s="1"/>
      <c r="B97" s="6"/>
      <c r="C97" s="3"/>
      <c r="D97" s="3"/>
      <c r="E97" s="3"/>
      <c r="F97" s="3"/>
      <c r="H97" s="1"/>
      <c r="I97" s="8"/>
    </row>
    <row r="98" spans="1:9" s="7" customFormat="1" x14ac:dyDescent="0.3">
      <c r="A98" s="1"/>
      <c r="B98" s="6"/>
      <c r="C98" s="3"/>
      <c r="D98" s="3"/>
      <c r="E98" s="3"/>
      <c r="F98" s="3"/>
      <c r="H98" s="1"/>
      <c r="I98" s="8"/>
    </row>
    <row r="99" spans="1:9" s="7" customFormat="1" x14ac:dyDescent="0.3">
      <c r="A99" s="1"/>
      <c r="B99" s="6"/>
      <c r="C99" s="3"/>
      <c r="D99" s="3"/>
      <c r="E99" s="3"/>
      <c r="F99" s="3"/>
      <c r="H99" s="1"/>
      <c r="I99" s="8"/>
    </row>
    <row r="100" spans="1:9" s="7" customFormat="1" x14ac:dyDescent="0.3">
      <c r="A100" s="1"/>
      <c r="B100" s="6"/>
      <c r="C100" s="3"/>
      <c r="D100" s="3"/>
      <c r="E100" s="3"/>
      <c r="F100" s="3"/>
      <c r="H100" s="1"/>
      <c r="I100" s="8"/>
    </row>
    <row r="101" spans="1:9" s="7" customFormat="1" x14ac:dyDescent="0.3">
      <c r="A101" s="1"/>
      <c r="B101" s="6"/>
      <c r="C101" s="3"/>
      <c r="D101" s="3"/>
      <c r="E101" s="3"/>
      <c r="F101" s="3"/>
      <c r="H101" s="1"/>
      <c r="I101" s="8"/>
    </row>
    <row r="102" spans="1:9" s="7" customFormat="1" x14ac:dyDescent="0.3">
      <c r="A102" s="1"/>
      <c r="B102" s="6"/>
      <c r="C102" s="3"/>
      <c r="D102" s="3"/>
      <c r="E102" s="3"/>
      <c r="F102" s="3"/>
      <c r="H102" s="1"/>
      <c r="I102" s="8"/>
    </row>
    <row r="103" spans="1:9" s="7" customFormat="1" x14ac:dyDescent="0.3">
      <c r="A103" s="1"/>
      <c r="B103" s="6"/>
      <c r="C103" s="3"/>
      <c r="D103" s="3"/>
      <c r="E103" s="3"/>
      <c r="F103" s="3"/>
      <c r="H103" s="1"/>
      <c r="I103" s="8"/>
    </row>
    <row r="104" spans="1:9" s="7" customFormat="1" x14ac:dyDescent="0.3">
      <c r="A104" s="1"/>
      <c r="B104" s="6"/>
      <c r="C104" s="3"/>
      <c r="D104" s="3"/>
      <c r="E104" s="3"/>
      <c r="F104" s="3"/>
      <c r="H104" s="1"/>
      <c r="I104" s="8"/>
    </row>
    <row r="105" spans="1:9" s="7" customFormat="1" x14ac:dyDescent="0.3">
      <c r="A105" s="1"/>
      <c r="B105" s="6"/>
      <c r="C105" s="3"/>
      <c r="D105" s="3"/>
      <c r="E105" s="3"/>
      <c r="F105" s="3"/>
      <c r="H105" s="1"/>
      <c r="I105" s="8"/>
    </row>
    <row r="106" spans="1:9" s="7" customFormat="1" x14ac:dyDescent="0.3">
      <c r="A106" s="1"/>
      <c r="B106" s="6"/>
      <c r="C106" s="3"/>
      <c r="D106" s="3"/>
      <c r="E106" s="3"/>
      <c r="F106" s="3"/>
      <c r="H106" s="1"/>
      <c r="I106" s="8"/>
    </row>
    <row r="107" spans="1:9" s="7" customFormat="1" x14ac:dyDescent="0.3">
      <c r="A107" s="1"/>
      <c r="B107" s="6"/>
      <c r="C107" s="3"/>
      <c r="D107" s="3"/>
      <c r="E107" s="3"/>
      <c r="F107" s="3"/>
      <c r="H107" s="1"/>
      <c r="I107" s="8"/>
    </row>
    <row r="108" spans="1:9" s="7" customFormat="1" x14ac:dyDescent="0.3">
      <c r="A108" s="1"/>
      <c r="B108" s="6"/>
      <c r="C108" s="3"/>
      <c r="D108" s="3"/>
      <c r="E108" s="3"/>
      <c r="F108" s="3"/>
      <c r="H108" s="1"/>
      <c r="I108" s="8"/>
    </row>
    <row r="109" spans="1:9" s="7" customFormat="1" x14ac:dyDescent="0.3">
      <c r="A109" s="1"/>
      <c r="B109" s="6"/>
      <c r="C109" s="3"/>
      <c r="D109" s="3"/>
      <c r="E109" s="3"/>
      <c r="F109" s="3"/>
      <c r="H109" s="1"/>
      <c r="I109" s="8"/>
    </row>
    <row r="110" spans="1:9" s="7" customFormat="1" x14ac:dyDescent="0.3">
      <c r="A110" s="1"/>
      <c r="B110" s="6"/>
      <c r="C110" s="3"/>
      <c r="D110" s="3"/>
      <c r="E110" s="3"/>
      <c r="F110" s="3"/>
      <c r="H110" s="1"/>
      <c r="I110" s="8"/>
    </row>
    <row r="111" spans="1:9" s="7" customFormat="1" x14ac:dyDescent="0.3">
      <c r="A111" s="1"/>
      <c r="B111" s="6"/>
      <c r="C111" s="3"/>
      <c r="D111" s="3"/>
      <c r="E111" s="3"/>
      <c r="F111" s="3"/>
      <c r="H111" s="1"/>
      <c r="I111" s="8"/>
    </row>
    <row r="112" spans="1:9" s="7" customFormat="1" x14ac:dyDescent="0.3">
      <c r="A112" s="1"/>
      <c r="B112" s="6"/>
      <c r="C112" s="3"/>
      <c r="D112" s="3"/>
      <c r="E112" s="3"/>
      <c r="F112" s="3"/>
      <c r="H112" s="1"/>
      <c r="I112" s="8"/>
    </row>
    <row r="113" spans="1:9" s="7" customFormat="1" x14ac:dyDescent="0.3">
      <c r="A113" s="1"/>
      <c r="B113" s="6"/>
      <c r="C113" s="3"/>
      <c r="D113" s="3"/>
      <c r="E113" s="3"/>
      <c r="F113" s="3"/>
      <c r="H113" s="1"/>
      <c r="I113" s="8"/>
    </row>
    <row r="114" spans="1:9" s="7" customFormat="1" x14ac:dyDescent="0.3">
      <c r="A114" s="1"/>
      <c r="B114" s="6"/>
      <c r="C114" s="3"/>
      <c r="D114" s="3"/>
      <c r="E114" s="3"/>
      <c r="F114" s="3"/>
      <c r="H114" s="1"/>
      <c r="I114" s="8"/>
    </row>
    <row r="115" spans="1:9" s="7" customFormat="1" x14ac:dyDescent="0.3">
      <c r="A115" s="1"/>
      <c r="B115" s="6"/>
      <c r="C115" s="3"/>
      <c r="D115" s="3"/>
      <c r="E115" s="3"/>
      <c r="F115" s="3"/>
      <c r="H115" s="1"/>
      <c r="I115" s="8"/>
    </row>
    <row r="116" spans="1:9" s="7" customFormat="1" x14ac:dyDescent="0.3">
      <c r="A116" s="1"/>
      <c r="B116" s="6"/>
      <c r="C116" s="3"/>
      <c r="D116" s="3"/>
      <c r="E116" s="3"/>
      <c r="F116" s="3"/>
      <c r="H116" s="1"/>
      <c r="I116" s="8"/>
    </row>
    <row r="117" spans="1:9" s="7" customFormat="1" x14ac:dyDescent="0.3">
      <c r="A117" s="1"/>
      <c r="B117" s="6"/>
      <c r="C117" s="3"/>
      <c r="D117" s="3"/>
      <c r="E117" s="3"/>
      <c r="F117" s="3"/>
      <c r="H117" s="1"/>
      <c r="I117" s="8"/>
    </row>
    <row r="118" spans="1:9" s="7" customFormat="1" x14ac:dyDescent="0.3">
      <c r="A118" s="1"/>
      <c r="B118" s="6"/>
      <c r="C118" s="3"/>
      <c r="D118" s="3"/>
      <c r="E118" s="3"/>
      <c r="F118" s="3"/>
      <c r="H118" s="1"/>
      <c r="I118" s="8"/>
    </row>
    <row r="119" spans="1:9" s="7" customFormat="1" x14ac:dyDescent="0.3">
      <c r="A119" s="1"/>
      <c r="B119" s="6"/>
      <c r="C119" s="3"/>
      <c r="D119" s="3"/>
      <c r="E119" s="3"/>
      <c r="F119" s="3"/>
      <c r="H119" s="1"/>
      <c r="I119" s="8"/>
    </row>
    <row r="120" spans="1:9" s="7" customFormat="1" x14ac:dyDescent="0.3">
      <c r="A120" s="1"/>
      <c r="B120" s="6"/>
      <c r="C120" s="3"/>
      <c r="D120" s="3"/>
      <c r="E120" s="3"/>
      <c r="F120" s="3"/>
      <c r="H120" s="1"/>
      <c r="I120" s="8"/>
    </row>
    <row r="121" spans="1:9" s="7" customFormat="1" x14ac:dyDescent="0.3">
      <c r="A121" s="1"/>
      <c r="B121" s="6"/>
      <c r="C121" s="3"/>
      <c r="D121" s="3"/>
      <c r="E121" s="3"/>
      <c r="F121" s="3"/>
      <c r="H121" s="1"/>
      <c r="I121" s="8"/>
    </row>
    <row r="122" spans="1:9" s="7" customFormat="1" x14ac:dyDescent="0.3">
      <c r="A122" s="1"/>
      <c r="B122" s="6"/>
      <c r="C122" s="3"/>
      <c r="D122" s="3"/>
      <c r="E122" s="3"/>
      <c r="F122" s="3"/>
      <c r="H122" s="1"/>
      <c r="I122" s="8"/>
    </row>
    <row r="123" spans="1:9" s="7" customFormat="1" x14ac:dyDescent="0.3">
      <c r="A123" s="1"/>
      <c r="B123" s="6"/>
      <c r="C123" s="3"/>
      <c r="D123" s="3"/>
      <c r="E123" s="3"/>
      <c r="F123" s="3"/>
      <c r="H123" s="1"/>
      <c r="I123" s="8"/>
    </row>
    <row r="124" spans="1:9" s="7" customFormat="1" x14ac:dyDescent="0.3">
      <c r="A124" s="1"/>
      <c r="B124" s="6"/>
      <c r="C124" s="3"/>
      <c r="D124" s="3"/>
      <c r="E124" s="3"/>
      <c r="F124" s="3"/>
      <c r="H124" s="1"/>
      <c r="I124" s="8"/>
    </row>
    <row r="125" spans="1:9" s="7" customFormat="1" x14ac:dyDescent="0.3">
      <c r="A125" s="1"/>
      <c r="B125" s="6"/>
      <c r="C125" s="3"/>
      <c r="D125" s="3"/>
      <c r="E125" s="3"/>
      <c r="F125" s="3"/>
      <c r="H125" s="1"/>
      <c r="I125" s="8"/>
    </row>
    <row r="126" spans="1:9" s="7" customFormat="1" x14ac:dyDescent="0.3">
      <c r="A126" s="1"/>
      <c r="B126" s="6"/>
      <c r="C126" s="3"/>
      <c r="D126" s="3"/>
      <c r="E126" s="3"/>
      <c r="F126" s="3"/>
      <c r="H126" s="1"/>
      <c r="I126" s="8"/>
    </row>
    <row r="127" spans="1:9" s="7" customFormat="1" x14ac:dyDescent="0.3">
      <c r="A127" s="1"/>
      <c r="B127" s="6"/>
      <c r="C127" s="3"/>
      <c r="D127" s="3"/>
      <c r="E127" s="3"/>
      <c r="F127" s="3"/>
      <c r="H127" s="1"/>
      <c r="I127" s="8"/>
    </row>
    <row r="128" spans="1:9" s="7" customFormat="1" x14ac:dyDescent="0.3">
      <c r="A128" s="1"/>
      <c r="B128" s="6"/>
      <c r="C128" s="3"/>
      <c r="D128" s="3"/>
      <c r="E128" s="3"/>
      <c r="F128" s="3"/>
      <c r="H128" s="1"/>
      <c r="I128" s="8"/>
    </row>
    <row r="129" spans="1:9" s="7" customFormat="1" x14ac:dyDescent="0.3">
      <c r="A129" s="1"/>
      <c r="B129" s="6"/>
      <c r="C129" s="3"/>
      <c r="D129" s="3"/>
      <c r="E129" s="3"/>
      <c r="F129" s="3"/>
      <c r="H129" s="1"/>
      <c r="I129" s="8"/>
    </row>
    <row r="130" spans="1:9" s="7" customFormat="1" x14ac:dyDescent="0.3">
      <c r="A130" s="1"/>
      <c r="B130" s="6"/>
      <c r="C130" s="3"/>
      <c r="D130" s="3"/>
      <c r="E130" s="3"/>
      <c r="F130" s="3"/>
      <c r="H130" s="1"/>
      <c r="I130" s="8"/>
    </row>
    <row r="131" spans="1:9" s="7" customFormat="1" x14ac:dyDescent="0.3">
      <c r="A131" s="1"/>
      <c r="B131" s="6"/>
      <c r="C131" s="3"/>
      <c r="D131" s="3"/>
      <c r="E131" s="3"/>
      <c r="F131" s="3"/>
      <c r="H131" s="1"/>
      <c r="I131" s="8"/>
    </row>
    <row r="132" spans="1:9" s="7" customFormat="1" x14ac:dyDescent="0.3">
      <c r="A132" s="1"/>
      <c r="B132" s="6"/>
      <c r="C132" s="3"/>
      <c r="D132" s="3"/>
      <c r="E132" s="3"/>
      <c r="F132" s="3"/>
      <c r="H132" s="1"/>
      <c r="I132" s="8"/>
    </row>
    <row r="133" spans="1:9" s="7" customFormat="1" x14ac:dyDescent="0.3">
      <c r="A133" s="1"/>
      <c r="B133" s="6"/>
      <c r="C133" s="3"/>
      <c r="D133" s="3"/>
      <c r="E133" s="3"/>
      <c r="F133" s="3"/>
      <c r="H133" s="1"/>
      <c r="I133" s="8"/>
    </row>
    <row r="134" spans="1:9" s="7" customFormat="1" x14ac:dyDescent="0.3">
      <c r="A134" s="1"/>
      <c r="B134" s="6"/>
      <c r="C134" s="3"/>
      <c r="D134" s="3"/>
      <c r="E134" s="3"/>
      <c r="F134" s="3"/>
      <c r="H134" s="1"/>
      <c r="I134" s="8"/>
    </row>
    <row r="135" spans="1:9" s="7" customFormat="1" x14ac:dyDescent="0.3">
      <c r="A135" s="1"/>
      <c r="B135" s="6"/>
      <c r="C135" s="3"/>
      <c r="D135" s="3"/>
      <c r="E135" s="3"/>
      <c r="F135" s="3"/>
      <c r="H135" s="1"/>
      <c r="I135" s="8"/>
    </row>
    <row r="136" spans="1:9" s="7" customFormat="1" x14ac:dyDescent="0.3">
      <c r="A136" s="1"/>
      <c r="B136" s="6"/>
      <c r="C136" s="3"/>
      <c r="D136" s="3"/>
      <c r="E136" s="3"/>
      <c r="F136" s="3"/>
      <c r="H136" s="1"/>
      <c r="I136" s="8"/>
    </row>
    <row r="137" spans="1:9" s="7" customFormat="1" x14ac:dyDescent="0.3">
      <c r="A137" s="1"/>
      <c r="B137" s="6"/>
      <c r="C137" s="3"/>
      <c r="D137" s="3"/>
      <c r="E137" s="3"/>
      <c r="F137" s="3"/>
      <c r="H137" s="1"/>
      <c r="I137" s="8"/>
    </row>
    <row r="138" spans="1:9" s="7" customFormat="1" x14ac:dyDescent="0.3">
      <c r="A138" s="1"/>
      <c r="B138" s="6"/>
      <c r="C138" s="3"/>
      <c r="D138" s="3"/>
      <c r="E138" s="3"/>
      <c r="F138" s="3"/>
      <c r="H138" s="1"/>
      <c r="I138" s="8"/>
    </row>
    <row r="139" spans="1:9" s="7" customFormat="1" x14ac:dyDescent="0.3">
      <c r="A139" s="1"/>
      <c r="B139" s="6"/>
      <c r="C139" s="3"/>
      <c r="D139" s="3"/>
      <c r="E139" s="3"/>
      <c r="F139" s="3"/>
      <c r="H139" s="1"/>
      <c r="I139" s="8"/>
    </row>
    <row r="140" spans="1:9" s="7" customFormat="1" x14ac:dyDescent="0.3">
      <c r="A140" s="1"/>
      <c r="B140" s="6"/>
      <c r="C140" s="3"/>
      <c r="D140" s="3"/>
      <c r="E140" s="3"/>
      <c r="F140" s="3"/>
      <c r="H140" s="1"/>
      <c r="I140" s="8"/>
    </row>
    <row r="141" spans="1:9" s="7" customFormat="1" x14ac:dyDescent="0.3">
      <c r="A141" s="1"/>
      <c r="B141" s="6"/>
      <c r="C141" s="3"/>
      <c r="D141" s="3"/>
      <c r="E141" s="3"/>
      <c r="F141" s="3"/>
      <c r="H141" s="1"/>
      <c r="I141" s="8"/>
    </row>
    <row r="142" spans="1:9" s="7" customFormat="1" x14ac:dyDescent="0.3">
      <c r="A142" s="1"/>
      <c r="B142" s="6"/>
      <c r="C142" s="3"/>
      <c r="D142" s="3"/>
      <c r="E142" s="3"/>
      <c r="F142" s="3"/>
      <c r="H142" s="1"/>
      <c r="I142" s="8"/>
    </row>
    <row r="143" spans="1:9" s="7" customFormat="1" x14ac:dyDescent="0.3">
      <c r="A143" s="1"/>
      <c r="B143" s="6"/>
      <c r="C143" s="3"/>
      <c r="D143" s="3"/>
      <c r="E143" s="3"/>
      <c r="F143" s="3"/>
      <c r="H143" s="1"/>
      <c r="I143" s="8"/>
    </row>
    <row r="144" spans="1:9" s="7" customFormat="1" x14ac:dyDescent="0.3">
      <c r="A144" s="1"/>
      <c r="B144" s="6"/>
      <c r="C144" s="3"/>
      <c r="D144" s="3"/>
      <c r="E144" s="3"/>
      <c r="F144" s="3"/>
      <c r="H144" s="1"/>
      <c r="I144" s="8"/>
    </row>
    <row r="145" spans="1:9" s="7" customFormat="1" x14ac:dyDescent="0.3">
      <c r="A145" s="1"/>
      <c r="B145" s="6"/>
      <c r="C145" s="3"/>
      <c r="D145" s="3"/>
      <c r="E145" s="3"/>
      <c r="F145" s="3"/>
      <c r="H145" s="1"/>
      <c r="I145" s="8"/>
    </row>
    <row r="146" spans="1:9" s="7" customFormat="1" x14ac:dyDescent="0.3">
      <c r="A146" s="1"/>
      <c r="B146" s="6"/>
      <c r="C146" s="3"/>
      <c r="D146" s="3"/>
      <c r="E146" s="3"/>
      <c r="F146" s="3"/>
      <c r="H146" s="1"/>
      <c r="I146" s="8"/>
    </row>
    <row r="147" spans="1:9" s="7" customFormat="1" x14ac:dyDescent="0.3">
      <c r="A147" s="1"/>
      <c r="B147" s="6"/>
      <c r="C147" s="3"/>
      <c r="D147" s="3"/>
      <c r="E147" s="3"/>
      <c r="F147" s="3"/>
      <c r="H147" s="1"/>
      <c r="I147" s="8"/>
    </row>
    <row r="148" spans="1:9" s="7" customFormat="1" x14ac:dyDescent="0.3">
      <c r="A148" s="1"/>
      <c r="B148" s="6"/>
      <c r="C148" s="3"/>
      <c r="D148" s="3"/>
      <c r="E148" s="3"/>
      <c r="F148" s="3"/>
      <c r="H148" s="1"/>
      <c r="I148" s="8"/>
    </row>
    <row r="149" spans="1:9" s="7" customFormat="1" x14ac:dyDescent="0.3">
      <c r="A149" s="1"/>
      <c r="B149" s="6"/>
      <c r="C149" s="3"/>
      <c r="D149" s="3"/>
      <c r="E149" s="3"/>
      <c r="F149" s="3"/>
      <c r="H149" s="1"/>
      <c r="I149" s="8"/>
    </row>
    <row r="150" spans="1:9" s="7" customFormat="1" x14ac:dyDescent="0.3">
      <c r="A150" s="1"/>
      <c r="B150" s="6"/>
      <c r="C150" s="3"/>
      <c r="D150" s="3"/>
      <c r="E150" s="3"/>
      <c r="F150" s="3"/>
      <c r="H150" s="1"/>
      <c r="I150" s="8"/>
    </row>
    <row r="151" spans="1:9" s="7" customFormat="1" x14ac:dyDescent="0.3">
      <c r="A151" s="1"/>
      <c r="B151" s="6"/>
      <c r="C151" s="3"/>
      <c r="D151" s="3"/>
      <c r="E151" s="3"/>
      <c r="F151" s="3"/>
      <c r="H151" s="1"/>
      <c r="I151" s="8"/>
    </row>
    <row r="152" spans="1:9" s="7" customFormat="1" x14ac:dyDescent="0.3">
      <c r="A152" s="1"/>
      <c r="B152" s="6"/>
      <c r="C152" s="3"/>
      <c r="D152" s="3"/>
      <c r="E152" s="3"/>
      <c r="F152" s="3"/>
      <c r="H152" s="1"/>
      <c r="I152" s="8"/>
    </row>
    <row r="153" spans="1:9" s="7" customFormat="1" x14ac:dyDescent="0.3">
      <c r="A153" s="1"/>
      <c r="B153" s="6"/>
      <c r="C153" s="3"/>
      <c r="D153" s="3"/>
      <c r="E153" s="3"/>
      <c r="F153" s="3"/>
      <c r="H153" s="1"/>
      <c r="I153" s="8"/>
    </row>
    <row r="154" spans="1:9" s="7" customFormat="1" x14ac:dyDescent="0.3">
      <c r="A154" s="1"/>
      <c r="B154" s="6"/>
      <c r="C154" s="3"/>
      <c r="D154" s="3"/>
      <c r="E154" s="3"/>
      <c r="F154" s="3"/>
      <c r="H154" s="1"/>
      <c r="I154" s="8"/>
    </row>
    <row r="155" spans="1:9" s="7" customFormat="1" x14ac:dyDescent="0.3">
      <c r="A155" s="1"/>
      <c r="B155" s="6"/>
      <c r="C155" s="3"/>
      <c r="D155" s="3"/>
      <c r="E155" s="3"/>
      <c r="F155" s="3"/>
      <c r="H155" s="1"/>
      <c r="I155" s="8"/>
    </row>
    <row r="156" spans="1:9" s="7" customFormat="1" x14ac:dyDescent="0.3">
      <c r="A156" s="1"/>
      <c r="B156" s="6"/>
      <c r="C156" s="3"/>
      <c r="D156" s="3"/>
      <c r="E156" s="3"/>
      <c r="F156" s="3"/>
      <c r="H156" s="1"/>
      <c r="I156" s="8"/>
    </row>
    <row r="157" spans="1:9" s="7" customFormat="1" x14ac:dyDescent="0.3">
      <c r="A157" s="1"/>
      <c r="B157" s="6"/>
      <c r="C157" s="3"/>
      <c r="D157" s="3"/>
      <c r="E157" s="3"/>
      <c r="F157" s="3"/>
      <c r="H157" s="1"/>
      <c r="I157" s="8"/>
    </row>
    <row r="158" spans="1:9" s="7" customFormat="1" x14ac:dyDescent="0.3">
      <c r="A158" s="1"/>
      <c r="B158" s="6"/>
      <c r="C158" s="3"/>
      <c r="D158" s="3"/>
      <c r="E158" s="3"/>
      <c r="F158" s="3"/>
      <c r="H158" s="1"/>
      <c r="I158" s="8"/>
    </row>
    <row r="159" spans="1:9" s="7" customFormat="1" x14ac:dyDescent="0.3">
      <c r="A159" s="1"/>
      <c r="B159" s="6"/>
      <c r="C159" s="3"/>
      <c r="D159" s="3"/>
      <c r="E159" s="3"/>
      <c r="F159" s="3"/>
      <c r="H159" s="1"/>
      <c r="I159" s="8"/>
    </row>
    <row r="160" spans="1:9" s="7" customFormat="1" x14ac:dyDescent="0.3">
      <c r="A160" s="1"/>
      <c r="B160" s="6"/>
      <c r="C160" s="3"/>
      <c r="D160" s="3"/>
      <c r="E160" s="3"/>
      <c r="F160" s="3"/>
      <c r="H160" s="1"/>
      <c r="I160" s="8"/>
    </row>
    <row r="161" spans="1:9" s="7" customFormat="1" x14ac:dyDescent="0.3">
      <c r="A161" s="1"/>
      <c r="B161" s="6"/>
      <c r="C161" s="3"/>
      <c r="D161" s="3"/>
      <c r="E161" s="3"/>
      <c r="F161" s="3"/>
      <c r="H161" s="1"/>
      <c r="I161" s="8"/>
    </row>
    <row r="162" spans="1:9" s="7" customFormat="1" x14ac:dyDescent="0.3">
      <c r="A162" s="1"/>
      <c r="B162" s="6"/>
      <c r="C162" s="3"/>
      <c r="D162" s="3"/>
      <c r="E162" s="3"/>
      <c r="F162" s="3"/>
      <c r="H162" s="1"/>
      <c r="I162" s="8"/>
    </row>
    <row r="163" spans="1:9" s="7" customFormat="1" x14ac:dyDescent="0.3">
      <c r="A163" s="1"/>
      <c r="B163" s="6"/>
      <c r="C163" s="3"/>
      <c r="D163" s="3"/>
      <c r="E163" s="3"/>
      <c r="F163" s="3"/>
      <c r="H163" s="1"/>
      <c r="I163" s="8"/>
    </row>
    <row r="164" spans="1:9" s="7" customFormat="1" x14ac:dyDescent="0.3">
      <c r="A164" s="1"/>
      <c r="B164" s="6"/>
      <c r="C164" s="3"/>
      <c r="D164" s="3"/>
      <c r="E164" s="3"/>
      <c r="F164" s="3"/>
      <c r="H164" s="1"/>
      <c r="I164" s="8"/>
    </row>
    <row r="165" spans="1:9" s="7" customFormat="1" x14ac:dyDescent="0.3">
      <c r="A165" s="1"/>
      <c r="B165" s="6"/>
      <c r="C165" s="3"/>
      <c r="D165" s="3"/>
      <c r="E165" s="3"/>
      <c r="F165" s="3"/>
      <c r="H165" s="1"/>
      <c r="I165" s="8"/>
    </row>
    <row r="166" spans="1:9" s="7" customFormat="1" x14ac:dyDescent="0.3">
      <c r="A166" s="1"/>
      <c r="B166" s="6"/>
      <c r="C166" s="3"/>
      <c r="D166" s="3"/>
      <c r="E166" s="3"/>
      <c r="F166" s="3"/>
      <c r="H166" s="1"/>
      <c r="I166" s="8"/>
    </row>
    <row r="167" spans="1:9" s="7" customFormat="1" x14ac:dyDescent="0.3">
      <c r="A167" s="1"/>
      <c r="B167" s="6"/>
      <c r="C167" s="3"/>
      <c r="D167" s="3"/>
      <c r="E167" s="3"/>
      <c r="F167" s="3"/>
      <c r="H167" s="1"/>
      <c r="I167" s="8"/>
    </row>
    <row r="168" spans="1:9" s="7" customFormat="1" x14ac:dyDescent="0.3">
      <c r="A168" s="1"/>
      <c r="B168" s="6"/>
      <c r="C168" s="3"/>
      <c r="D168" s="3"/>
      <c r="E168" s="3"/>
      <c r="F168" s="3"/>
      <c r="H168" s="1"/>
      <c r="I168" s="8"/>
    </row>
    <row r="169" spans="1:9" s="7" customFormat="1" x14ac:dyDescent="0.3">
      <c r="A169" s="1"/>
      <c r="B169" s="6"/>
      <c r="C169" s="3"/>
      <c r="D169" s="3"/>
      <c r="E169" s="3"/>
      <c r="F169" s="3"/>
      <c r="H169" s="1"/>
      <c r="I169" s="8"/>
    </row>
    <row r="170" spans="1:9" s="7" customFormat="1" x14ac:dyDescent="0.3">
      <c r="A170" s="1"/>
      <c r="B170" s="6"/>
      <c r="C170" s="3"/>
      <c r="D170" s="3"/>
      <c r="E170" s="3"/>
      <c r="F170" s="3"/>
      <c r="H170" s="1"/>
      <c r="I170" s="8"/>
    </row>
    <row r="171" spans="1:9" s="7" customFormat="1" x14ac:dyDescent="0.3">
      <c r="A171" s="1"/>
      <c r="B171" s="6"/>
      <c r="C171" s="3"/>
      <c r="D171" s="3"/>
      <c r="E171" s="3"/>
      <c r="F171" s="3"/>
      <c r="H171" s="1"/>
      <c r="I171" s="8"/>
    </row>
    <row r="172" spans="1:9" s="7" customFormat="1" x14ac:dyDescent="0.3">
      <c r="A172" s="1"/>
      <c r="B172" s="6"/>
      <c r="C172" s="3"/>
      <c r="D172" s="3"/>
      <c r="E172" s="3"/>
      <c r="F172" s="3"/>
      <c r="H172" s="1"/>
      <c r="I172" s="8"/>
    </row>
    <row r="173" spans="1:9" s="7" customFormat="1" x14ac:dyDescent="0.3">
      <c r="A173" s="1"/>
      <c r="B173" s="6"/>
      <c r="C173" s="3"/>
      <c r="D173" s="3"/>
      <c r="E173" s="3"/>
      <c r="F173" s="3"/>
      <c r="H173" s="1"/>
      <c r="I173" s="8"/>
    </row>
    <row r="174" spans="1:9" s="7" customFormat="1" x14ac:dyDescent="0.3">
      <c r="A174" s="1"/>
      <c r="B174" s="6"/>
      <c r="C174" s="3"/>
      <c r="D174" s="3"/>
      <c r="E174" s="3"/>
      <c r="F174" s="3"/>
      <c r="H174" s="1"/>
      <c r="I174" s="8"/>
    </row>
    <row r="175" spans="1:9" s="7" customFormat="1" x14ac:dyDescent="0.3">
      <c r="A175" s="1"/>
      <c r="B175" s="6"/>
      <c r="C175" s="3"/>
      <c r="D175" s="3"/>
      <c r="E175" s="3"/>
      <c r="F175" s="3"/>
      <c r="H175" s="1"/>
      <c r="I175" s="8"/>
    </row>
    <row r="176" spans="1:9" s="7" customFormat="1" x14ac:dyDescent="0.3">
      <c r="A176" s="1"/>
      <c r="B176" s="6"/>
      <c r="C176" s="3"/>
      <c r="D176" s="3"/>
      <c r="E176" s="3"/>
      <c r="F176" s="3"/>
      <c r="H176" s="1"/>
      <c r="I176" s="8"/>
    </row>
    <row r="177" spans="1:9" s="7" customFormat="1" x14ac:dyDescent="0.3">
      <c r="A177" s="1"/>
      <c r="B177" s="6"/>
      <c r="C177" s="3"/>
      <c r="D177" s="3"/>
      <c r="E177" s="3"/>
      <c r="F177" s="3"/>
      <c r="H177" s="1"/>
      <c r="I177" s="8"/>
    </row>
    <row r="178" spans="1:9" s="7" customFormat="1" x14ac:dyDescent="0.3">
      <c r="A178" s="1"/>
      <c r="B178" s="6"/>
      <c r="C178" s="3"/>
      <c r="D178" s="3"/>
      <c r="E178" s="3"/>
      <c r="F178" s="3"/>
      <c r="H178" s="1"/>
      <c r="I178" s="8"/>
    </row>
    <row r="179" spans="1:9" s="7" customFormat="1" x14ac:dyDescent="0.3">
      <c r="A179" s="1"/>
      <c r="B179" s="6"/>
      <c r="C179" s="3"/>
      <c r="D179" s="3"/>
      <c r="E179" s="3"/>
      <c r="F179" s="3"/>
      <c r="H179" s="1"/>
      <c r="I179" s="8"/>
    </row>
    <row r="180" spans="1:9" s="7" customFormat="1" x14ac:dyDescent="0.3">
      <c r="A180" s="1"/>
      <c r="B180" s="6"/>
      <c r="C180" s="3"/>
      <c r="D180" s="3"/>
      <c r="E180" s="3"/>
      <c r="F180" s="3"/>
      <c r="H180" s="1"/>
      <c r="I180" s="8"/>
    </row>
    <row r="181" spans="1:9" s="7" customFormat="1" x14ac:dyDescent="0.3">
      <c r="A181" s="1"/>
      <c r="B181" s="6"/>
      <c r="C181" s="3"/>
      <c r="D181" s="3"/>
      <c r="E181" s="3"/>
      <c r="F181" s="3"/>
      <c r="H181" s="1"/>
      <c r="I181" s="8"/>
    </row>
    <row r="182" spans="1:9" s="7" customFormat="1" x14ac:dyDescent="0.3">
      <c r="A182" s="1"/>
      <c r="B182" s="6"/>
      <c r="C182" s="3"/>
      <c r="D182" s="3"/>
      <c r="E182" s="3"/>
      <c r="F182" s="3"/>
      <c r="H182" s="1"/>
      <c r="I182" s="8"/>
    </row>
    <row r="183" spans="1:9" s="7" customFormat="1" x14ac:dyDescent="0.3">
      <c r="A183" s="1"/>
      <c r="B183" s="6"/>
      <c r="C183" s="3"/>
      <c r="D183" s="3"/>
      <c r="E183" s="3"/>
      <c r="F183" s="3"/>
      <c r="H183" s="1"/>
      <c r="I183" s="8"/>
    </row>
    <row r="184" spans="1:9" s="7" customFormat="1" x14ac:dyDescent="0.3">
      <c r="A184" s="1"/>
      <c r="B184" s="6"/>
      <c r="C184" s="3"/>
      <c r="D184" s="3"/>
      <c r="E184" s="3"/>
      <c r="F184" s="3"/>
      <c r="H184" s="1"/>
      <c r="I184" s="8"/>
    </row>
    <row r="185" spans="1:9" s="7" customFormat="1" x14ac:dyDescent="0.3">
      <c r="A185" s="1"/>
      <c r="B185" s="6"/>
      <c r="C185" s="3"/>
      <c r="D185" s="3"/>
      <c r="E185" s="3"/>
      <c r="F185" s="3"/>
      <c r="H185" s="1"/>
      <c r="I185" s="8"/>
    </row>
    <row r="186" spans="1:9" s="7" customFormat="1" x14ac:dyDescent="0.3">
      <c r="A186" s="1"/>
      <c r="B186" s="6"/>
      <c r="C186" s="3"/>
      <c r="D186" s="3"/>
      <c r="E186" s="3"/>
      <c r="F186" s="3"/>
      <c r="H186" s="1"/>
      <c r="I186" s="8"/>
    </row>
    <row r="187" spans="1:9" s="7" customFormat="1" x14ac:dyDescent="0.3">
      <c r="A187" s="1"/>
      <c r="B187" s="6"/>
      <c r="C187" s="3"/>
      <c r="D187" s="3"/>
      <c r="E187" s="3"/>
      <c r="F187" s="3"/>
      <c r="H187" s="1"/>
      <c r="I187" s="8"/>
    </row>
    <row r="188" spans="1:9" s="7" customFormat="1" x14ac:dyDescent="0.3">
      <c r="A188" s="1"/>
      <c r="B188" s="6"/>
      <c r="C188" s="3"/>
      <c r="D188" s="3"/>
      <c r="E188" s="3"/>
      <c r="F188" s="3"/>
      <c r="H188" s="1"/>
      <c r="I188" s="8"/>
    </row>
    <row r="189" spans="1:9" s="7" customFormat="1" x14ac:dyDescent="0.3">
      <c r="A189" s="1"/>
      <c r="B189" s="6"/>
      <c r="C189" s="3"/>
      <c r="D189" s="3"/>
      <c r="E189" s="3"/>
      <c r="F189" s="3"/>
      <c r="H189" s="1"/>
      <c r="I189" s="8"/>
    </row>
    <row r="190" spans="1:9" s="7" customFormat="1" x14ac:dyDescent="0.3">
      <c r="A190" s="1"/>
      <c r="B190" s="6"/>
      <c r="C190" s="3"/>
      <c r="D190" s="3"/>
      <c r="E190" s="3"/>
      <c r="F190" s="3"/>
      <c r="H190" s="1"/>
      <c r="I190" s="8"/>
    </row>
    <row r="191" spans="1:9" s="7" customFormat="1" x14ac:dyDescent="0.3">
      <c r="A191" s="1"/>
      <c r="B191" s="6"/>
      <c r="C191" s="3"/>
      <c r="D191" s="3"/>
      <c r="E191" s="3"/>
      <c r="F191" s="3"/>
      <c r="H191" s="1"/>
      <c r="I191" s="8"/>
    </row>
    <row r="192" spans="1:9" s="7" customFormat="1" x14ac:dyDescent="0.3">
      <c r="A192" s="1"/>
      <c r="B192" s="6"/>
      <c r="C192" s="3"/>
      <c r="D192" s="3"/>
      <c r="E192" s="3"/>
      <c r="F192" s="3"/>
      <c r="H192" s="1"/>
      <c r="I192" s="8"/>
    </row>
    <row r="193" spans="1:9" s="7" customFormat="1" x14ac:dyDescent="0.3">
      <c r="A193" s="1"/>
      <c r="B193" s="6"/>
      <c r="C193" s="3"/>
      <c r="D193" s="3"/>
      <c r="E193" s="3"/>
      <c r="F193" s="3"/>
      <c r="H193" s="1"/>
      <c r="I193" s="8"/>
    </row>
    <row r="194" spans="1:9" s="7" customFormat="1" x14ac:dyDescent="0.3">
      <c r="A194" s="1"/>
      <c r="B194" s="6"/>
      <c r="C194" s="3"/>
      <c r="D194" s="3"/>
      <c r="E194" s="3"/>
      <c r="F194" s="3"/>
      <c r="H194" s="1"/>
      <c r="I194" s="8"/>
    </row>
    <row r="195" spans="1:9" s="7" customFormat="1" x14ac:dyDescent="0.3">
      <c r="A195" s="1"/>
      <c r="B195" s="6"/>
      <c r="C195" s="3"/>
      <c r="D195" s="3"/>
      <c r="E195" s="3"/>
      <c r="F195" s="3"/>
      <c r="H195" s="1"/>
      <c r="I195" s="8"/>
    </row>
    <row r="196" spans="1:9" s="7" customFormat="1" x14ac:dyDescent="0.3">
      <c r="A196" s="1"/>
      <c r="B196" s="6"/>
      <c r="C196" s="3"/>
      <c r="D196" s="3"/>
      <c r="E196" s="3"/>
      <c r="F196" s="3"/>
      <c r="H196" s="1"/>
      <c r="I196" s="8"/>
    </row>
    <row r="197" spans="1:9" s="7" customFormat="1" x14ac:dyDescent="0.3">
      <c r="A197" s="1"/>
      <c r="B197" s="6"/>
      <c r="C197" s="3"/>
      <c r="D197" s="3"/>
      <c r="E197" s="3"/>
      <c r="F197" s="3"/>
      <c r="H197" s="1"/>
      <c r="I197" s="8"/>
    </row>
    <row r="198" spans="1:9" s="7" customFormat="1" x14ac:dyDescent="0.3">
      <c r="A198" s="1"/>
      <c r="B198" s="6"/>
      <c r="C198" s="3"/>
      <c r="D198" s="3"/>
      <c r="E198" s="3"/>
      <c r="F198" s="3"/>
      <c r="H198" s="1"/>
      <c r="I198" s="8"/>
    </row>
    <row r="199" spans="1:9" s="7" customFormat="1" x14ac:dyDescent="0.3">
      <c r="A199" s="1"/>
      <c r="B199" s="6"/>
      <c r="C199" s="3"/>
      <c r="D199" s="3"/>
      <c r="E199" s="3"/>
      <c r="F199" s="3"/>
      <c r="H199" s="1"/>
      <c r="I199" s="8"/>
    </row>
    <row r="200" spans="1:9" s="7" customFormat="1" x14ac:dyDescent="0.3">
      <c r="A200" s="1"/>
      <c r="B200" s="6"/>
      <c r="C200" s="3"/>
      <c r="D200" s="3"/>
      <c r="E200" s="3"/>
      <c r="F200" s="3"/>
      <c r="H200" s="1"/>
      <c r="I200" s="8"/>
    </row>
    <row r="201" spans="1:9" s="7" customFormat="1" x14ac:dyDescent="0.3">
      <c r="A201" s="1"/>
      <c r="B201" s="6"/>
      <c r="C201" s="3"/>
      <c r="D201" s="3"/>
      <c r="E201" s="3"/>
      <c r="F201" s="3"/>
      <c r="H201" s="1"/>
      <c r="I201" s="8"/>
    </row>
    <row r="202" spans="1:9" s="7" customFormat="1" x14ac:dyDescent="0.3">
      <c r="A202" s="1"/>
      <c r="B202" s="6"/>
      <c r="C202" s="3"/>
      <c r="D202" s="3"/>
      <c r="E202" s="3"/>
      <c r="F202" s="3"/>
      <c r="H202" s="1"/>
      <c r="I202" s="8"/>
    </row>
    <row r="203" spans="1:9" s="7" customFormat="1" x14ac:dyDescent="0.3">
      <c r="A203" s="1"/>
      <c r="B203" s="6"/>
      <c r="C203" s="3"/>
      <c r="D203" s="3"/>
      <c r="E203" s="3"/>
      <c r="F203" s="3"/>
      <c r="H203" s="1"/>
      <c r="I203" s="8"/>
    </row>
    <row r="204" spans="1:9" s="7" customFormat="1" x14ac:dyDescent="0.3">
      <c r="A204" s="1"/>
      <c r="B204" s="6"/>
      <c r="C204" s="3"/>
      <c r="D204" s="3"/>
      <c r="E204" s="3"/>
      <c r="F204" s="3"/>
      <c r="H204" s="1"/>
      <c r="I204" s="8"/>
    </row>
    <row r="205" spans="1:9" s="7" customFormat="1" x14ac:dyDescent="0.3">
      <c r="A205" s="1"/>
      <c r="B205" s="6"/>
      <c r="C205" s="3"/>
      <c r="D205" s="3"/>
      <c r="E205" s="3"/>
      <c r="F205" s="3"/>
      <c r="H205" s="1"/>
      <c r="I205" s="8"/>
    </row>
    <row r="206" spans="1:9" s="7" customFormat="1" x14ac:dyDescent="0.3">
      <c r="A206" s="1"/>
      <c r="B206" s="6"/>
      <c r="C206" s="3"/>
      <c r="D206" s="3"/>
      <c r="E206" s="3"/>
      <c r="F206" s="3"/>
      <c r="H206" s="1"/>
      <c r="I206" s="8"/>
    </row>
    <row r="207" spans="1:9" s="7" customFormat="1" x14ac:dyDescent="0.3">
      <c r="A207" s="1"/>
      <c r="B207" s="6"/>
      <c r="C207" s="3"/>
      <c r="D207" s="3"/>
      <c r="E207" s="3"/>
      <c r="F207" s="3"/>
      <c r="H207" s="1"/>
      <c r="I207" s="8"/>
    </row>
    <row r="208" spans="1:9" s="7" customFormat="1" x14ac:dyDescent="0.3">
      <c r="A208" s="1"/>
      <c r="B208" s="6"/>
      <c r="C208" s="3"/>
      <c r="D208" s="3"/>
      <c r="E208" s="3"/>
      <c r="F208" s="3"/>
      <c r="H208" s="1"/>
      <c r="I208" s="8"/>
    </row>
    <row r="209" spans="1:9" s="7" customFormat="1" x14ac:dyDescent="0.3">
      <c r="A209" s="1"/>
      <c r="B209" s="6"/>
      <c r="C209" s="3"/>
      <c r="D209" s="3"/>
      <c r="E209" s="3"/>
      <c r="F209" s="3"/>
      <c r="H209" s="1"/>
      <c r="I209" s="8"/>
    </row>
    <row r="210" spans="1:9" s="7" customFormat="1" x14ac:dyDescent="0.3">
      <c r="A210" s="1"/>
      <c r="B210" s="6"/>
      <c r="C210" s="3"/>
      <c r="D210" s="3"/>
      <c r="E210" s="3"/>
      <c r="F210" s="3"/>
      <c r="H210" s="1"/>
      <c r="I210" s="8"/>
    </row>
    <row r="211" spans="1:9" s="7" customFormat="1" x14ac:dyDescent="0.3">
      <c r="A211" s="1"/>
      <c r="B211" s="6"/>
      <c r="C211" s="3"/>
      <c r="D211" s="3"/>
      <c r="E211" s="3"/>
      <c r="F211" s="3"/>
      <c r="H211" s="1"/>
      <c r="I211" s="8"/>
    </row>
    <row r="212" spans="1:9" s="7" customFormat="1" x14ac:dyDescent="0.3">
      <c r="A212" s="1"/>
      <c r="B212" s="6"/>
      <c r="C212" s="3"/>
      <c r="D212" s="3"/>
      <c r="E212" s="3"/>
      <c r="F212" s="3"/>
      <c r="H212" s="1"/>
      <c r="I212" s="8"/>
    </row>
    <row r="213" spans="1:9" s="7" customFormat="1" x14ac:dyDescent="0.3">
      <c r="A213" s="1"/>
      <c r="B213" s="6"/>
      <c r="C213" s="3"/>
      <c r="D213" s="3"/>
      <c r="E213" s="3"/>
      <c r="F213" s="3"/>
      <c r="H213" s="1"/>
      <c r="I213" s="8"/>
    </row>
    <row r="214" spans="1:9" s="7" customFormat="1" x14ac:dyDescent="0.3">
      <c r="A214" s="1"/>
      <c r="B214" s="6"/>
      <c r="C214" s="3"/>
      <c r="D214" s="3"/>
      <c r="E214" s="3"/>
      <c r="F214" s="3"/>
      <c r="H214" s="1"/>
      <c r="I214" s="8"/>
    </row>
    <row r="215" spans="1:9" s="7" customFormat="1" x14ac:dyDescent="0.3">
      <c r="A215" s="1"/>
      <c r="B215" s="6"/>
      <c r="C215" s="3"/>
      <c r="D215" s="3"/>
      <c r="E215" s="3"/>
      <c r="F215" s="3"/>
      <c r="H215" s="1"/>
      <c r="I215" s="8"/>
    </row>
    <row r="216" spans="1:9" s="7" customFormat="1" x14ac:dyDescent="0.3">
      <c r="A216" s="1"/>
      <c r="B216" s="6"/>
      <c r="C216" s="3"/>
      <c r="D216" s="3"/>
      <c r="E216" s="3"/>
      <c r="F216" s="3"/>
      <c r="H216" s="1"/>
      <c r="I216" s="8"/>
    </row>
    <row r="217" spans="1:9" s="7" customFormat="1" x14ac:dyDescent="0.3">
      <c r="A217" s="1"/>
      <c r="B217" s="6"/>
      <c r="C217" s="3"/>
      <c r="D217" s="3"/>
      <c r="E217" s="3"/>
      <c r="F217" s="3"/>
      <c r="H217" s="1"/>
      <c r="I217" s="8"/>
    </row>
    <row r="218" spans="1:9" s="7" customFormat="1" x14ac:dyDescent="0.3">
      <c r="A218" s="1"/>
      <c r="B218" s="6"/>
      <c r="C218" s="3"/>
      <c r="D218" s="3"/>
      <c r="E218" s="3"/>
      <c r="F218" s="3"/>
      <c r="H218" s="1"/>
      <c r="I218" s="8"/>
    </row>
    <row r="219" spans="1:9" s="7" customFormat="1" x14ac:dyDescent="0.3">
      <c r="A219" s="1"/>
      <c r="B219" s="6"/>
      <c r="C219" s="3"/>
      <c r="D219" s="3"/>
      <c r="E219" s="3"/>
      <c r="F219" s="3"/>
      <c r="H219" s="1"/>
      <c r="I219" s="8"/>
    </row>
    <row r="220" spans="1:9" s="7" customFormat="1" x14ac:dyDescent="0.3">
      <c r="A220" s="1"/>
      <c r="B220" s="6"/>
      <c r="C220" s="3"/>
      <c r="D220" s="3"/>
      <c r="E220" s="3"/>
      <c r="F220" s="3"/>
      <c r="H220" s="1"/>
      <c r="I220" s="8"/>
    </row>
    <row r="221" spans="1:9" s="7" customFormat="1" x14ac:dyDescent="0.3">
      <c r="A221" s="1"/>
      <c r="B221" s="6"/>
      <c r="C221" s="3"/>
      <c r="D221" s="3"/>
      <c r="E221" s="3"/>
      <c r="F221" s="3"/>
      <c r="H221" s="1"/>
      <c r="I221" s="8"/>
    </row>
    <row r="222" spans="1:9" s="7" customFormat="1" x14ac:dyDescent="0.3">
      <c r="A222" s="1"/>
      <c r="B222" s="6"/>
      <c r="C222" s="3"/>
      <c r="D222" s="3"/>
      <c r="E222" s="3"/>
      <c r="F222" s="3"/>
      <c r="H222" s="1"/>
      <c r="I222" s="8"/>
    </row>
    <row r="223" spans="1:9" s="7" customFormat="1" x14ac:dyDescent="0.3">
      <c r="A223" s="1"/>
      <c r="B223" s="6"/>
      <c r="C223" s="3"/>
      <c r="D223" s="3"/>
      <c r="E223" s="3"/>
      <c r="F223" s="3"/>
      <c r="H223" s="1"/>
      <c r="I223" s="8"/>
    </row>
    <row r="224" spans="1:9" s="7" customFormat="1" x14ac:dyDescent="0.3">
      <c r="A224" s="1"/>
      <c r="B224" s="6"/>
      <c r="C224" s="3"/>
      <c r="D224" s="3"/>
      <c r="E224" s="3"/>
      <c r="F224" s="3"/>
      <c r="H224" s="1"/>
      <c r="I224" s="8"/>
    </row>
    <row r="225" spans="1:9" s="7" customFormat="1" x14ac:dyDescent="0.3">
      <c r="A225" s="1"/>
      <c r="B225" s="6"/>
      <c r="C225" s="3"/>
      <c r="D225" s="3"/>
      <c r="E225" s="3"/>
      <c r="F225" s="3"/>
      <c r="H225" s="1"/>
      <c r="I225" s="8"/>
    </row>
    <row r="226" spans="1:9" s="7" customFormat="1" x14ac:dyDescent="0.3">
      <c r="A226" s="1"/>
      <c r="B226" s="6"/>
      <c r="C226" s="3"/>
      <c r="D226" s="3"/>
      <c r="E226" s="3"/>
      <c r="F226" s="3"/>
      <c r="H226" s="1"/>
      <c r="I226" s="8"/>
    </row>
    <row r="227" spans="1:9" s="7" customFormat="1" x14ac:dyDescent="0.3">
      <c r="A227" s="1"/>
      <c r="B227" s="6"/>
      <c r="C227" s="3"/>
      <c r="D227" s="3"/>
      <c r="E227" s="3"/>
      <c r="F227" s="3"/>
      <c r="H227" s="1"/>
      <c r="I227" s="8"/>
    </row>
    <row r="228" spans="1:9" s="7" customFormat="1" x14ac:dyDescent="0.3">
      <c r="A228" s="1"/>
      <c r="B228" s="6"/>
      <c r="C228" s="3"/>
      <c r="D228" s="3"/>
      <c r="E228" s="3"/>
      <c r="F228" s="3"/>
      <c r="H228" s="1"/>
      <c r="I228" s="8"/>
    </row>
    <row r="229" spans="1:9" s="7" customFormat="1" x14ac:dyDescent="0.3">
      <c r="A229" s="1"/>
      <c r="B229" s="6"/>
      <c r="C229" s="3"/>
      <c r="D229" s="3"/>
      <c r="E229" s="3"/>
      <c r="F229" s="3"/>
      <c r="H229" s="1"/>
      <c r="I229" s="8"/>
    </row>
    <row r="230" spans="1:9" s="7" customFormat="1" x14ac:dyDescent="0.3">
      <c r="A230" s="1"/>
      <c r="B230" s="6"/>
      <c r="C230" s="3"/>
      <c r="D230" s="3"/>
      <c r="E230" s="3"/>
      <c r="F230" s="3"/>
      <c r="H230" s="1"/>
      <c r="I230" s="8"/>
    </row>
    <row r="231" spans="1:9" s="7" customFormat="1" x14ac:dyDescent="0.3">
      <c r="A231" s="1"/>
      <c r="B231" s="6"/>
      <c r="C231" s="3"/>
      <c r="D231" s="3"/>
      <c r="E231" s="3"/>
      <c r="F231" s="3"/>
      <c r="H231" s="1"/>
      <c r="I231" s="8"/>
    </row>
    <row r="232" spans="1:9" s="7" customFormat="1" x14ac:dyDescent="0.3">
      <c r="A232" s="1"/>
      <c r="B232" s="6"/>
      <c r="C232" s="3"/>
      <c r="D232" s="3"/>
      <c r="E232" s="3"/>
      <c r="F232" s="3"/>
      <c r="H232" s="1"/>
      <c r="I232" s="8"/>
    </row>
    <row r="233" spans="1:9" s="7" customFormat="1" x14ac:dyDescent="0.3">
      <c r="A233" s="1"/>
      <c r="B233" s="6"/>
      <c r="C233" s="3"/>
      <c r="D233" s="3"/>
      <c r="E233" s="3"/>
      <c r="F233" s="3"/>
      <c r="H233" s="1"/>
      <c r="I233" s="8"/>
    </row>
    <row r="234" spans="1:9" s="7" customFormat="1" x14ac:dyDescent="0.3">
      <c r="A234" s="1"/>
      <c r="B234" s="6"/>
      <c r="C234" s="3"/>
      <c r="D234" s="3"/>
      <c r="E234" s="3"/>
      <c r="F234" s="3"/>
      <c r="H234" s="1"/>
      <c r="I234" s="8"/>
    </row>
    <row r="235" spans="1:9" s="7" customFormat="1" x14ac:dyDescent="0.3">
      <c r="A235" s="1"/>
      <c r="B235" s="6"/>
      <c r="C235" s="3"/>
      <c r="D235" s="3"/>
      <c r="E235" s="3"/>
      <c r="F235" s="3"/>
      <c r="H235" s="1"/>
      <c r="I235" s="8"/>
    </row>
    <row r="236" spans="1:9" s="7" customFormat="1" x14ac:dyDescent="0.3">
      <c r="A236" s="1"/>
      <c r="B236" s="6"/>
      <c r="C236" s="3"/>
      <c r="D236" s="3"/>
      <c r="E236" s="3"/>
      <c r="F236" s="3"/>
      <c r="H236" s="1"/>
      <c r="I236" s="8"/>
    </row>
    <row r="237" spans="1:9" s="7" customFormat="1" x14ac:dyDescent="0.3">
      <c r="A237" s="1"/>
      <c r="B237" s="6"/>
      <c r="C237" s="3"/>
      <c r="D237" s="3"/>
      <c r="E237" s="3"/>
      <c r="F237" s="3"/>
      <c r="H237" s="1"/>
      <c r="I237" s="8"/>
    </row>
    <row r="238" spans="1:9" s="7" customFormat="1" x14ac:dyDescent="0.3">
      <c r="A238" s="1"/>
      <c r="B238" s="6"/>
      <c r="C238" s="3"/>
      <c r="D238" s="3"/>
      <c r="E238" s="3"/>
      <c r="F238" s="3"/>
      <c r="H238" s="1"/>
      <c r="I238" s="8"/>
    </row>
    <row r="239" spans="1:9" s="7" customFormat="1" x14ac:dyDescent="0.3">
      <c r="A239" s="1"/>
      <c r="B239" s="6"/>
      <c r="C239" s="3"/>
      <c r="D239" s="3"/>
      <c r="E239" s="3"/>
      <c r="F239" s="3"/>
      <c r="H239" s="1"/>
      <c r="I239" s="8"/>
    </row>
    <row r="240" spans="1:9" s="7" customFormat="1" x14ac:dyDescent="0.3">
      <c r="A240" s="1"/>
      <c r="B240" s="6"/>
      <c r="C240" s="3"/>
      <c r="D240" s="3"/>
      <c r="E240" s="3"/>
      <c r="F240" s="3"/>
      <c r="H240" s="1"/>
      <c r="I240" s="8"/>
    </row>
    <row r="241" spans="1:9" s="7" customFormat="1" x14ac:dyDescent="0.3">
      <c r="A241" s="1"/>
      <c r="B241" s="6"/>
      <c r="C241" s="3"/>
      <c r="D241" s="3"/>
      <c r="E241" s="3"/>
      <c r="F241" s="3"/>
      <c r="H241" s="1"/>
      <c r="I241" s="8"/>
    </row>
    <row r="242" spans="1:9" s="7" customFormat="1" x14ac:dyDescent="0.3">
      <c r="A242" s="1"/>
      <c r="B242" s="6"/>
      <c r="C242" s="3"/>
      <c r="D242" s="3"/>
      <c r="E242" s="3"/>
      <c r="F242" s="3"/>
      <c r="H242" s="1"/>
      <c r="I242" s="8"/>
    </row>
    <row r="243" spans="1:9" s="7" customFormat="1" x14ac:dyDescent="0.3">
      <c r="A243" s="1"/>
      <c r="B243" s="6"/>
      <c r="C243" s="3"/>
      <c r="D243" s="3"/>
      <c r="E243" s="3"/>
      <c r="F243" s="3"/>
      <c r="H243" s="1"/>
      <c r="I243" s="8"/>
    </row>
    <row r="244" spans="1:9" s="7" customFormat="1" x14ac:dyDescent="0.3">
      <c r="A244" s="1"/>
      <c r="B244" s="6"/>
      <c r="C244" s="3"/>
      <c r="D244" s="3"/>
      <c r="E244" s="3"/>
      <c r="F244" s="3"/>
      <c r="H244" s="1"/>
      <c r="I244" s="8"/>
    </row>
    <row r="245" spans="1:9" s="7" customFormat="1" x14ac:dyDescent="0.3">
      <c r="A245" s="1"/>
      <c r="B245" s="6"/>
      <c r="C245" s="3"/>
      <c r="D245" s="3"/>
      <c r="E245" s="3"/>
      <c r="F245" s="3"/>
      <c r="H245" s="1"/>
      <c r="I245" s="8"/>
    </row>
    <row r="246" spans="1:9" s="7" customFormat="1" x14ac:dyDescent="0.3">
      <c r="A246" s="1"/>
      <c r="B246" s="6"/>
      <c r="C246" s="3"/>
      <c r="D246" s="3"/>
      <c r="E246" s="3"/>
      <c r="F246" s="3"/>
      <c r="H246" s="1"/>
      <c r="I246" s="8"/>
    </row>
    <row r="247" spans="1:9" s="7" customFormat="1" x14ac:dyDescent="0.3">
      <c r="A247" s="1"/>
      <c r="B247" s="6"/>
      <c r="C247" s="3"/>
      <c r="D247" s="3"/>
      <c r="E247" s="3"/>
      <c r="F247" s="3"/>
      <c r="H247" s="1"/>
      <c r="I247" s="8"/>
    </row>
    <row r="248" spans="1:9" s="7" customFormat="1" x14ac:dyDescent="0.3">
      <c r="A248" s="1"/>
      <c r="B248" s="6"/>
      <c r="C248" s="3"/>
      <c r="D248" s="3"/>
      <c r="E248" s="3"/>
      <c r="F248" s="3"/>
      <c r="H248" s="1"/>
      <c r="I248" s="8"/>
    </row>
    <row r="249" spans="1:9" s="7" customFormat="1" x14ac:dyDescent="0.3">
      <c r="A249" s="1"/>
      <c r="B249" s="6"/>
      <c r="C249" s="3"/>
      <c r="D249" s="3"/>
      <c r="E249" s="3"/>
      <c r="F249" s="3"/>
      <c r="H249" s="1"/>
      <c r="I249" s="8"/>
    </row>
    <row r="250" spans="1:9" s="7" customFormat="1" x14ac:dyDescent="0.3">
      <c r="A250" s="1"/>
      <c r="B250" s="6"/>
      <c r="C250" s="3"/>
      <c r="D250" s="3"/>
      <c r="E250" s="3"/>
      <c r="F250" s="3"/>
      <c r="H250" s="1"/>
      <c r="I250" s="8"/>
    </row>
    <row r="251" spans="1:9" s="7" customFormat="1" x14ac:dyDescent="0.3">
      <c r="A251" s="1"/>
      <c r="B251" s="6"/>
      <c r="C251" s="3"/>
      <c r="D251" s="3"/>
      <c r="E251" s="3"/>
      <c r="F251" s="3"/>
      <c r="H251" s="1"/>
      <c r="I251" s="8"/>
    </row>
    <row r="252" spans="1:9" s="7" customFormat="1" x14ac:dyDescent="0.3">
      <c r="A252" s="1"/>
      <c r="B252" s="6"/>
      <c r="C252" s="3"/>
      <c r="D252" s="3"/>
      <c r="E252" s="3"/>
      <c r="F252" s="3"/>
      <c r="H252" s="1"/>
      <c r="I252" s="8"/>
    </row>
    <row r="253" spans="1:9" s="7" customFormat="1" x14ac:dyDescent="0.3">
      <c r="A253" s="1"/>
      <c r="B253" s="6"/>
      <c r="C253" s="3"/>
      <c r="D253" s="3"/>
      <c r="E253" s="3"/>
      <c r="F253" s="3"/>
      <c r="H253" s="1"/>
      <c r="I253" s="8"/>
    </row>
    <row r="254" spans="1:9" s="7" customFormat="1" x14ac:dyDescent="0.3">
      <c r="A254" s="1"/>
      <c r="B254" s="6"/>
      <c r="C254" s="3"/>
      <c r="D254" s="3"/>
      <c r="E254" s="3"/>
      <c r="F254" s="3"/>
      <c r="H254" s="1"/>
      <c r="I254" s="8"/>
    </row>
    <row r="255" spans="1:9" s="7" customFormat="1" x14ac:dyDescent="0.3">
      <c r="A255" s="1"/>
      <c r="B255" s="6"/>
      <c r="C255" s="3"/>
      <c r="D255" s="3"/>
      <c r="E255" s="3"/>
      <c r="F255" s="3"/>
      <c r="H255" s="1"/>
      <c r="I255" s="8"/>
    </row>
    <row r="256" spans="1:9" s="7" customFormat="1" x14ac:dyDescent="0.3">
      <c r="A256" s="1"/>
      <c r="B256" s="6"/>
      <c r="C256" s="3"/>
      <c r="D256" s="3"/>
      <c r="E256" s="3"/>
      <c r="F256" s="3"/>
      <c r="H256" s="1"/>
      <c r="I256" s="8"/>
    </row>
    <row r="257" spans="1:9" s="7" customFormat="1" x14ac:dyDescent="0.3">
      <c r="A257" s="1"/>
      <c r="B257" s="6"/>
      <c r="C257" s="3"/>
      <c r="D257" s="3"/>
      <c r="E257" s="3"/>
      <c r="F257" s="3"/>
      <c r="H257" s="1"/>
      <c r="I257" s="8"/>
    </row>
    <row r="258" spans="1:9" s="7" customFormat="1" x14ac:dyDescent="0.3">
      <c r="A258" s="1"/>
      <c r="B258" s="6"/>
      <c r="C258" s="3"/>
      <c r="D258" s="3"/>
      <c r="E258" s="3"/>
      <c r="F258" s="3"/>
      <c r="H258" s="1"/>
      <c r="I258" s="8"/>
    </row>
    <row r="259" spans="1:9" s="7" customFormat="1" x14ac:dyDescent="0.3">
      <c r="A259" s="1"/>
      <c r="B259" s="6"/>
      <c r="C259" s="3"/>
      <c r="D259" s="3"/>
      <c r="E259" s="3"/>
      <c r="F259" s="3"/>
      <c r="H259" s="1"/>
      <c r="I259" s="8"/>
    </row>
    <row r="260" spans="1:9" s="7" customFormat="1" x14ac:dyDescent="0.3">
      <c r="A260" s="1"/>
      <c r="B260" s="6"/>
      <c r="C260" s="3"/>
      <c r="D260" s="3"/>
      <c r="E260" s="3"/>
      <c r="F260" s="3"/>
      <c r="H260" s="1"/>
      <c r="I260" s="8"/>
    </row>
    <row r="261" spans="1:9" s="7" customFormat="1" x14ac:dyDescent="0.3">
      <c r="A261" s="1"/>
      <c r="B261" s="6"/>
      <c r="C261" s="3"/>
      <c r="D261" s="3"/>
      <c r="E261" s="3"/>
      <c r="F261" s="3"/>
      <c r="H261" s="1"/>
      <c r="I261" s="8"/>
    </row>
    <row r="262" spans="1:9" s="7" customFormat="1" x14ac:dyDescent="0.3">
      <c r="A262" s="1"/>
      <c r="B262" s="6"/>
      <c r="C262" s="3"/>
      <c r="D262" s="3"/>
      <c r="E262" s="3"/>
      <c r="F262" s="3"/>
      <c r="H262" s="1"/>
      <c r="I262" s="8"/>
    </row>
    <row r="263" spans="1:9" s="7" customFormat="1" x14ac:dyDescent="0.3">
      <c r="A263" s="1"/>
      <c r="B263" s="6"/>
      <c r="C263" s="3"/>
      <c r="D263" s="3"/>
      <c r="E263" s="3"/>
      <c r="F263" s="3"/>
      <c r="H263" s="1"/>
      <c r="I263" s="8"/>
    </row>
    <row r="264" spans="1:9" s="7" customFormat="1" x14ac:dyDescent="0.3">
      <c r="A264" s="1"/>
      <c r="B264" s="6"/>
      <c r="C264" s="3"/>
      <c r="D264" s="3"/>
      <c r="E264" s="3"/>
      <c r="F264" s="3"/>
      <c r="H264" s="1"/>
      <c r="I264" s="8"/>
    </row>
    <row r="265" spans="1:9" s="7" customFormat="1" x14ac:dyDescent="0.3">
      <c r="A265" s="1"/>
      <c r="B265" s="6"/>
      <c r="C265" s="3"/>
      <c r="D265" s="3"/>
      <c r="E265" s="3"/>
      <c r="F265" s="3"/>
      <c r="H265" s="1"/>
      <c r="I265" s="8"/>
    </row>
    <row r="266" spans="1:9" s="7" customFormat="1" x14ac:dyDescent="0.3">
      <c r="A266" s="1"/>
      <c r="B266" s="6"/>
      <c r="C266" s="3"/>
      <c r="D266" s="3"/>
      <c r="E266" s="3"/>
      <c r="F266" s="3"/>
      <c r="H266" s="1"/>
      <c r="I266" s="8"/>
    </row>
    <row r="267" spans="1:9" s="7" customFormat="1" x14ac:dyDescent="0.3">
      <c r="A267" s="1"/>
      <c r="B267" s="6"/>
      <c r="C267" s="3"/>
      <c r="D267" s="3"/>
      <c r="E267" s="3"/>
      <c r="F267" s="3"/>
      <c r="H267" s="1"/>
      <c r="I267" s="8"/>
    </row>
    <row r="268" spans="1:9" s="7" customFormat="1" x14ac:dyDescent="0.3">
      <c r="A268" s="1"/>
      <c r="B268" s="6"/>
      <c r="C268" s="3"/>
      <c r="D268" s="3"/>
      <c r="E268" s="3"/>
      <c r="F268" s="3"/>
      <c r="H268" s="1"/>
      <c r="I268" s="8"/>
    </row>
    <row r="269" spans="1:9" s="7" customFormat="1" x14ac:dyDescent="0.3">
      <c r="A269" s="1"/>
      <c r="B269" s="6"/>
      <c r="C269" s="3"/>
      <c r="D269" s="3"/>
      <c r="E269" s="3"/>
      <c r="F269" s="3"/>
      <c r="H269" s="1"/>
      <c r="I269" s="8"/>
    </row>
    <row r="270" spans="1:9" s="7" customFormat="1" x14ac:dyDescent="0.3">
      <c r="A270" s="1"/>
      <c r="B270" s="6"/>
      <c r="C270" s="3"/>
      <c r="D270" s="3"/>
      <c r="E270" s="3"/>
      <c r="F270" s="3"/>
      <c r="H270" s="1"/>
      <c r="I270" s="8"/>
    </row>
    <row r="271" spans="1:9" s="7" customFormat="1" x14ac:dyDescent="0.3">
      <c r="A271" s="1"/>
      <c r="B271" s="6"/>
      <c r="C271" s="3"/>
      <c r="D271" s="3"/>
      <c r="E271" s="3"/>
      <c r="F271" s="3"/>
      <c r="H271" s="1"/>
      <c r="I271" s="8"/>
    </row>
    <row r="272" spans="1:9" s="7" customFormat="1" x14ac:dyDescent="0.3">
      <c r="A272" s="1"/>
      <c r="B272" s="6"/>
      <c r="C272" s="3"/>
      <c r="D272" s="3"/>
      <c r="E272" s="3"/>
      <c r="F272" s="3"/>
      <c r="H272" s="1"/>
      <c r="I272" s="8"/>
    </row>
    <row r="273" spans="1:9" s="7" customFormat="1" x14ac:dyDescent="0.3">
      <c r="A273" s="1"/>
      <c r="B273" s="6"/>
      <c r="C273" s="3"/>
      <c r="D273" s="3"/>
      <c r="E273" s="3"/>
      <c r="F273" s="3"/>
      <c r="H273" s="1"/>
      <c r="I273" s="8"/>
    </row>
    <row r="274" spans="1:9" s="7" customFormat="1" x14ac:dyDescent="0.3">
      <c r="A274" s="1"/>
      <c r="B274" s="6"/>
      <c r="C274" s="3"/>
      <c r="D274" s="3"/>
      <c r="E274" s="3"/>
      <c r="F274" s="3"/>
      <c r="H274" s="1"/>
      <c r="I274" s="8"/>
    </row>
    <row r="275" spans="1:9" s="7" customFormat="1" x14ac:dyDescent="0.3">
      <c r="A275" s="1"/>
      <c r="B275" s="6"/>
      <c r="C275" s="3"/>
      <c r="D275" s="3"/>
      <c r="E275" s="3"/>
      <c r="F275" s="3"/>
      <c r="H275" s="1"/>
      <c r="I275" s="8"/>
    </row>
    <row r="276" spans="1:9" s="7" customFormat="1" x14ac:dyDescent="0.3">
      <c r="A276" s="1"/>
      <c r="B276" s="6"/>
      <c r="C276" s="3"/>
      <c r="D276" s="3"/>
      <c r="E276" s="3"/>
      <c r="F276" s="3"/>
      <c r="H276" s="1"/>
      <c r="I276" s="8"/>
    </row>
    <row r="277" spans="1:9" s="7" customFormat="1" x14ac:dyDescent="0.3">
      <c r="A277" s="1"/>
      <c r="B277" s="6"/>
      <c r="C277" s="3"/>
      <c r="D277" s="3"/>
      <c r="E277" s="3"/>
      <c r="F277" s="3"/>
      <c r="H277" s="1"/>
      <c r="I277" s="8"/>
    </row>
    <row r="278" spans="1:9" s="7" customFormat="1" x14ac:dyDescent="0.3">
      <c r="A278" s="1"/>
      <c r="B278" s="6"/>
      <c r="C278" s="3"/>
      <c r="D278" s="3"/>
      <c r="E278" s="3"/>
      <c r="F278" s="3"/>
      <c r="H278" s="1"/>
      <c r="I278" s="8"/>
    </row>
    <row r="279" spans="1:9" s="7" customFormat="1" x14ac:dyDescent="0.3">
      <c r="A279" s="1"/>
      <c r="B279" s="6"/>
      <c r="C279" s="3"/>
      <c r="D279" s="3"/>
      <c r="E279" s="3"/>
      <c r="F279" s="3"/>
      <c r="H279" s="1"/>
      <c r="I279" s="8"/>
    </row>
    <row r="280" spans="1:9" s="7" customFormat="1" x14ac:dyDescent="0.3">
      <c r="A280" s="1"/>
      <c r="B280" s="6"/>
      <c r="C280" s="3"/>
      <c r="D280" s="3"/>
      <c r="E280" s="3"/>
      <c r="F280" s="3"/>
      <c r="H280" s="1"/>
      <c r="I280" s="8"/>
    </row>
    <row r="281" spans="1:9" s="7" customFormat="1" x14ac:dyDescent="0.3">
      <c r="A281" s="1"/>
      <c r="B281" s="6"/>
      <c r="C281" s="3"/>
      <c r="D281" s="3"/>
      <c r="E281" s="3"/>
      <c r="F281" s="3"/>
      <c r="H281" s="1"/>
      <c r="I281" s="8"/>
    </row>
    <row r="282" spans="1:9" s="7" customFormat="1" x14ac:dyDescent="0.3">
      <c r="A282" s="1"/>
      <c r="B282" s="6"/>
      <c r="C282" s="3"/>
      <c r="D282" s="3"/>
      <c r="E282" s="3"/>
      <c r="F282" s="3"/>
      <c r="H282" s="1"/>
      <c r="I282" s="8"/>
    </row>
    <row r="283" spans="1:9" s="7" customFormat="1" x14ac:dyDescent="0.3">
      <c r="A283" s="1"/>
      <c r="B283" s="6"/>
      <c r="C283" s="3"/>
      <c r="D283" s="3"/>
      <c r="E283" s="3"/>
      <c r="F283" s="3"/>
      <c r="H283" s="1"/>
      <c r="I283" s="8"/>
    </row>
    <row r="284" spans="1:9" s="7" customFormat="1" x14ac:dyDescent="0.3">
      <c r="A284" s="1"/>
      <c r="B284" s="6"/>
      <c r="C284" s="3"/>
      <c r="D284" s="3"/>
      <c r="E284" s="3"/>
      <c r="F284" s="3"/>
      <c r="H284" s="1"/>
      <c r="I284" s="8"/>
    </row>
    <row r="285" spans="1:9" s="7" customFormat="1" x14ac:dyDescent="0.3">
      <c r="A285" s="1"/>
      <c r="B285" s="6"/>
      <c r="C285" s="3"/>
      <c r="D285" s="3"/>
      <c r="E285" s="3"/>
      <c r="F285" s="3"/>
      <c r="H285" s="1"/>
      <c r="I285" s="8"/>
    </row>
    <row r="286" spans="1:9" s="7" customFormat="1" x14ac:dyDescent="0.3">
      <c r="A286" s="1"/>
      <c r="B286" s="6"/>
      <c r="C286" s="3"/>
      <c r="D286" s="3"/>
      <c r="E286" s="3"/>
      <c r="F286" s="3"/>
      <c r="H286" s="1"/>
      <c r="I286" s="8"/>
    </row>
    <row r="287" spans="1:9" s="7" customFormat="1" x14ac:dyDescent="0.3">
      <c r="A287" s="1"/>
      <c r="B287" s="6"/>
      <c r="C287" s="3"/>
      <c r="D287" s="3"/>
      <c r="E287" s="3"/>
      <c r="F287" s="3"/>
      <c r="H287" s="1"/>
      <c r="I287" s="8"/>
    </row>
    <row r="288" spans="1:9" s="7" customFormat="1" x14ac:dyDescent="0.3">
      <c r="A288" s="1"/>
      <c r="B288" s="6"/>
      <c r="C288" s="3"/>
      <c r="D288" s="3"/>
      <c r="E288" s="3"/>
      <c r="F288" s="3"/>
      <c r="H288" s="1"/>
      <c r="I288" s="8"/>
    </row>
    <row r="289" spans="1:9" s="7" customFormat="1" x14ac:dyDescent="0.3">
      <c r="A289" s="1"/>
      <c r="B289" s="6"/>
      <c r="C289" s="3"/>
      <c r="D289" s="3"/>
      <c r="E289" s="3"/>
      <c r="F289" s="3"/>
      <c r="H289" s="1"/>
      <c r="I289" s="8"/>
    </row>
    <row r="290" spans="1:9" s="7" customFormat="1" x14ac:dyDescent="0.3">
      <c r="A290" s="1"/>
      <c r="B290" s="6"/>
      <c r="C290" s="3"/>
      <c r="D290" s="3"/>
      <c r="E290" s="3"/>
      <c r="F290" s="3"/>
      <c r="H290" s="1"/>
      <c r="I290" s="8"/>
    </row>
    <row r="291" spans="1:9" s="7" customFormat="1" x14ac:dyDescent="0.3">
      <c r="A291" s="1"/>
      <c r="B291" s="6"/>
      <c r="C291" s="3"/>
      <c r="D291" s="3"/>
      <c r="E291" s="3"/>
      <c r="F291" s="3"/>
      <c r="H291" s="1"/>
      <c r="I291" s="8"/>
    </row>
    <row r="292" spans="1:9" s="7" customFormat="1" x14ac:dyDescent="0.3">
      <c r="A292" s="1"/>
      <c r="B292" s="6"/>
      <c r="C292" s="3"/>
      <c r="D292" s="3"/>
      <c r="E292" s="3"/>
      <c r="F292" s="3"/>
      <c r="H292" s="1"/>
      <c r="I292" s="8"/>
    </row>
    <row r="293" spans="1:9" s="7" customFormat="1" x14ac:dyDescent="0.3">
      <c r="A293" s="1"/>
      <c r="B293" s="6"/>
      <c r="C293" s="3"/>
      <c r="D293" s="3"/>
      <c r="E293" s="3"/>
      <c r="F293" s="3"/>
      <c r="H293" s="1"/>
      <c r="I293" s="8"/>
    </row>
    <row r="294" spans="1:9" s="7" customFormat="1" x14ac:dyDescent="0.3">
      <c r="A294" s="1"/>
      <c r="B294" s="6"/>
      <c r="C294" s="3"/>
      <c r="D294" s="3"/>
      <c r="E294" s="3"/>
      <c r="F294" s="3"/>
      <c r="H294" s="1"/>
      <c r="I294" s="8"/>
    </row>
    <row r="295" spans="1:9" s="7" customFormat="1" x14ac:dyDescent="0.3">
      <c r="A295" s="1"/>
      <c r="B295" s="6"/>
      <c r="C295" s="3"/>
      <c r="D295" s="3"/>
      <c r="E295" s="3"/>
      <c r="F295" s="3"/>
      <c r="H295" s="1"/>
      <c r="I295" s="8"/>
    </row>
    <row r="296" spans="1:9" s="7" customFormat="1" x14ac:dyDescent="0.3">
      <c r="A296" s="1"/>
      <c r="B296" s="6"/>
      <c r="C296" s="3"/>
      <c r="D296" s="3"/>
      <c r="E296" s="3"/>
      <c r="F296" s="3"/>
      <c r="H296" s="1"/>
      <c r="I296" s="8"/>
    </row>
    <row r="297" spans="1:9" s="7" customFormat="1" x14ac:dyDescent="0.3">
      <c r="A297" s="1"/>
      <c r="B297" s="6"/>
      <c r="C297" s="3"/>
      <c r="D297" s="3"/>
      <c r="E297" s="3"/>
      <c r="F297" s="3"/>
      <c r="H297" s="1"/>
      <c r="I297" s="8"/>
    </row>
    <row r="298" spans="1:9" s="7" customFormat="1" x14ac:dyDescent="0.3">
      <c r="A298" s="1"/>
      <c r="B298" s="6"/>
      <c r="C298" s="3"/>
      <c r="D298" s="3"/>
      <c r="E298" s="3"/>
      <c r="F298" s="3"/>
      <c r="H298" s="1"/>
      <c r="I298" s="8"/>
    </row>
    <row r="299" spans="1:9" s="7" customFormat="1" x14ac:dyDescent="0.3">
      <c r="A299" s="1"/>
      <c r="B299" s="6"/>
      <c r="C299" s="3"/>
      <c r="D299" s="3"/>
      <c r="E299" s="3"/>
      <c r="F299" s="3"/>
      <c r="H299" s="1"/>
      <c r="I299" s="8"/>
    </row>
    <row r="300" spans="1:9" s="7" customFormat="1" x14ac:dyDescent="0.3">
      <c r="A300" s="1"/>
      <c r="B300" s="6"/>
      <c r="C300" s="3"/>
      <c r="D300" s="3"/>
      <c r="E300" s="3"/>
      <c r="F300" s="3"/>
      <c r="H300" s="1"/>
      <c r="I300" s="8"/>
    </row>
    <row r="301" spans="1:9" s="7" customFormat="1" x14ac:dyDescent="0.3">
      <c r="A301" s="1"/>
      <c r="B301" s="6"/>
      <c r="C301" s="3"/>
      <c r="D301" s="3"/>
      <c r="E301" s="3"/>
      <c r="F301" s="3"/>
      <c r="H301" s="1"/>
      <c r="I301" s="8"/>
    </row>
    <row r="302" spans="1:9" s="7" customFormat="1" x14ac:dyDescent="0.3">
      <c r="A302" s="1"/>
      <c r="B302" s="6"/>
      <c r="C302" s="3"/>
      <c r="D302" s="3"/>
      <c r="E302" s="3"/>
      <c r="F302" s="3"/>
      <c r="H302" s="1"/>
      <c r="I302" s="8"/>
    </row>
    <row r="303" spans="1:9" s="7" customFormat="1" x14ac:dyDescent="0.3">
      <c r="A303" s="1"/>
      <c r="B303" s="6"/>
      <c r="C303" s="3"/>
      <c r="D303" s="3"/>
      <c r="E303" s="3"/>
      <c r="F303" s="3"/>
      <c r="H303" s="1"/>
      <c r="I303" s="8"/>
    </row>
    <row r="304" spans="1:9" s="7" customFormat="1" x14ac:dyDescent="0.3">
      <c r="A304" s="1"/>
      <c r="B304" s="6"/>
      <c r="C304" s="3"/>
      <c r="D304" s="3"/>
      <c r="E304" s="3"/>
      <c r="F304" s="3"/>
      <c r="H304" s="1"/>
      <c r="I304" s="8"/>
    </row>
    <row r="305" spans="1:9" s="7" customFormat="1" x14ac:dyDescent="0.3">
      <c r="A305" s="1"/>
      <c r="B305" s="6"/>
      <c r="C305" s="3"/>
      <c r="D305" s="3"/>
      <c r="E305" s="3"/>
      <c r="F305" s="3"/>
      <c r="H305" s="1"/>
      <c r="I305" s="8"/>
    </row>
    <row r="306" spans="1:9" s="7" customFormat="1" x14ac:dyDescent="0.3">
      <c r="A306" s="1"/>
      <c r="B306" s="6"/>
      <c r="C306" s="3"/>
      <c r="D306" s="3"/>
      <c r="E306" s="3"/>
      <c r="F306" s="3"/>
      <c r="H306" s="1"/>
      <c r="I306" s="8"/>
    </row>
    <row r="307" spans="1:9" s="7" customFormat="1" x14ac:dyDescent="0.3">
      <c r="A307" s="1"/>
      <c r="B307" s="6"/>
      <c r="C307" s="3"/>
      <c r="D307" s="3"/>
      <c r="E307" s="3"/>
      <c r="F307" s="3"/>
      <c r="H307" s="1"/>
      <c r="I307" s="8"/>
    </row>
    <row r="308" spans="1:9" s="7" customFormat="1" x14ac:dyDescent="0.3">
      <c r="A308" s="1"/>
      <c r="B308" s="6"/>
      <c r="C308" s="3"/>
      <c r="D308" s="3"/>
      <c r="E308" s="3"/>
      <c r="F308" s="3"/>
      <c r="H308" s="1"/>
      <c r="I308" s="8"/>
    </row>
    <row r="309" spans="1:9" s="7" customFormat="1" x14ac:dyDescent="0.3">
      <c r="A309" s="1"/>
      <c r="B309" s="6"/>
      <c r="C309" s="3"/>
      <c r="D309" s="3"/>
      <c r="E309" s="3"/>
      <c r="F309" s="3"/>
      <c r="H309" s="1"/>
      <c r="I309" s="8"/>
    </row>
    <row r="310" spans="1:9" s="7" customFormat="1" x14ac:dyDescent="0.3">
      <c r="A310" s="1"/>
      <c r="B310" s="6"/>
      <c r="C310" s="3"/>
      <c r="D310" s="3"/>
      <c r="E310" s="3"/>
      <c r="F310" s="3"/>
      <c r="H310" s="1"/>
      <c r="I310" s="8"/>
    </row>
    <row r="311" spans="1:9" s="7" customFormat="1" x14ac:dyDescent="0.3">
      <c r="A311" s="1"/>
      <c r="B311" s="6"/>
      <c r="C311" s="3"/>
      <c r="D311" s="3"/>
      <c r="E311" s="3"/>
      <c r="F311" s="3"/>
      <c r="H311" s="1"/>
      <c r="I311" s="8"/>
    </row>
    <row r="312" spans="1:9" s="7" customFormat="1" x14ac:dyDescent="0.3">
      <c r="A312" s="1"/>
      <c r="B312" s="6"/>
      <c r="C312" s="3"/>
      <c r="D312" s="3"/>
      <c r="E312" s="3"/>
      <c r="F312" s="3"/>
      <c r="H312" s="1"/>
      <c r="I312" s="8"/>
    </row>
    <row r="313" spans="1:9" s="7" customFormat="1" x14ac:dyDescent="0.3">
      <c r="A313" s="1"/>
      <c r="B313" s="6"/>
      <c r="C313" s="3"/>
      <c r="D313" s="3"/>
      <c r="E313" s="3"/>
      <c r="F313" s="3"/>
      <c r="H313" s="1"/>
      <c r="I313" s="8"/>
    </row>
    <row r="314" spans="1:9" s="7" customFormat="1" x14ac:dyDescent="0.3">
      <c r="A314" s="1"/>
      <c r="B314" s="6"/>
      <c r="C314" s="3"/>
      <c r="D314" s="3"/>
      <c r="E314" s="3"/>
      <c r="F314" s="3"/>
      <c r="H314" s="1"/>
      <c r="I314" s="8"/>
    </row>
    <row r="315" spans="1:9" s="7" customFormat="1" x14ac:dyDescent="0.3">
      <c r="A315" s="1"/>
      <c r="B315" s="6"/>
      <c r="C315" s="3"/>
      <c r="D315" s="3"/>
      <c r="E315" s="3"/>
      <c r="F315" s="3"/>
      <c r="H315" s="1"/>
      <c r="I315" s="8"/>
    </row>
    <row r="316" spans="1:9" s="7" customFormat="1" x14ac:dyDescent="0.3">
      <c r="A316" s="1"/>
      <c r="B316" s="6"/>
      <c r="C316" s="3"/>
      <c r="D316" s="3"/>
      <c r="E316" s="3"/>
      <c r="F316" s="3"/>
      <c r="H316" s="1"/>
      <c r="I316" s="8"/>
    </row>
    <row r="317" spans="1:9" s="7" customFormat="1" x14ac:dyDescent="0.3">
      <c r="A317" s="1"/>
      <c r="B317" s="6"/>
      <c r="C317" s="3"/>
      <c r="D317" s="3"/>
      <c r="E317" s="3"/>
      <c r="F317" s="3"/>
      <c r="H317" s="1"/>
      <c r="I317" s="8"/>
    </row>
    <row r="318" spans="1:9" s="7" customFormat="1" x14ac:dyDescent="0.3">
      <c r="A318" s="1"/>
      <c r="B318" s="6"/>
      <c r="C318" s="3"/>
      <c r="D318" s="3"/>
      <c r="E318" s="3"/>
      <c r="F318" s="3"/>
      <c r="H318" s="1"/>
      <c r="I318" s="8"/>
    </row>
    <row r="319" spans="1:9" s="7" customFormat="1" x14ac:dyDescent="0.3">
      <c r="A319" s="1"/>
      <c r="B319" s="6"/>
      <c r="C319" s="3"/>
      <c r="D319" s="3"/>
      <c r="E319" s="3"/>
      <c r="F319" s="3"/>
      <c r="H319" s="1"/>
      <c r="I319" s="8"/>
    </row>
    <row r="320" spans="1:9" s="7" customFormat="1" x14ac:dyDescent="0.3">
      <c r="A320" s="1"/>
      <c r="B320" s="6"/>
      <c r="C320" s="3"/>
      <c r="D320" s="3"/>
      <c r="E320" s="3"/>
      <c r="F320" s="3"/>
      <c r="H320" s="1"/>
      <c r="I320" s="8"/>
    </row>
    <row r="321" spans="1:9" s="7" customFormat="1" x14ac:dyDescent="0.3">
      <c r="A321" s="1"/>
      <c r="B321" s="6"/>
      <c r="C321" s="3"/>
      <c r="D321" s="3"/>
      <c r="E321" s="3"/>
      <c r="F321" s="3"/>
      <c r="H321" s="1"/>
      <c r="I321" s="8"/>
    </row>
    <row r="322" spans="1:9" s="7" customFormat="1" x14ac:dyDescent="0.3">
      <c r="A322" s="1"/>
      <c r="B322" s="6"/>
      <c r="C322" s="3"/>
      <c r="D322" s="3"/>
      <c r="E322" s="3"/>
      <c r="F322" s="3"/>
      <c r="H322" s="1"/>
      <c r="I322" s="8"/>
    </row>
    <row r="323" spans="1:9" s="7" customFormat="1" x14ac:dyDescent="0.3">
      <c r="A323" s="1"/>
      <c r="B323" s="6"/>
      <c r="C323" s="3"/>
      <c r="D323" s="3"/>
      <c r="E323" s="3"/>
      <c r="F323" s="3"/>
      <c r="H323" s="1"/>
      <c r="I323" s="8"/>
    </row>
    <row r="324" spans="1:9" s="7" customFormat="1" x14ac:dyDescent="0.3">
      <c r="A324" s="1"/>
      <c r="B324" s="6"/>
      <c r="C324" s="3"/>
      <c r="D324" s="3"/>
      <c r="E324" s="3"/>
      <c r="F324" s="3"/>
      <c r="H324" s="1"/>
      <c r="I324" s="8"/>
    </row>
    <row r="325" spans="1:9" s="7" customFormat="1" x14ac:dyDescent="0.3">
      <c r="A325" s="1"/>
      <c r="B325" s="6"/>
      <c r="C325" s="3"/>
      <c r="D325" s="3"/>
      <c r="E325" s="3"/>
      <c r="F325" s="3"/>
      <c r="H325" s="1"/>
      <c r="I325" s="8"/>
    </row>
    <row r="326" spans="1:9" s="7" customFormat="1" x14ac:dyDescent="0.3">
      <c r="A326" s="1"/>
      <c r="B326" s="6"/>
      <c r="C326" s="3"/>
      <c r="D326" s="3"/>
      <c r="E326" s="3"/>
      <c r="F326" s="3"/>
      <c r="H326" s="1"/>
      <c r="I326" s="8"/>
    </row>
    <row r="327" spans="1:9" s="7" customFormat="1" x14ac:dyDescent="0.3">
      <c r="A327" s="1"/>
      <c r="B327" s="6"/>
      <c r="C327" s="3"/>
      <c r="D327" s="3"/>
      <c r="E327" s="3"/>
      <c r="F327" s="3"/>
      <c r="H327" s="1"/>
      <c r="I327" s="8"/>
    </row>
    <row r="328" spans="1:9" s="7" customFormat="1" x14ac:dyDescent="0.3">
      <c r="A328" s="1"/>
      <c r="B328" s="6"/>
      <c r="C328" s="3"/>
      <c r="D328" s="3"/>
      <c r="E328" s="3"/>
      <c r="F328" s="3"/>
      <c r="H328" s="1"/>
      <c r="I328" s="8"/>
    </row>
    <row r="329" spans="1:9" s="7" customFormat="1" x14ac:dyDescent="0.3">
      <c r="A329" s="1"/>
      <c r="B329" s="6"/>
      <c r="C329" s="3"/>
      <c r="D329" s="3"/>
      <c r="E329" s="3"/>
      <c r="F329" s="3"/>
      <c r="H329" s="1"/>
      <c r="I329" s="8"/>
    </row>
    <row r="330" spans="1:9" s="7" customFormat="1" x14ac:dyDescent="0.3">
      <c r="A330" s="1"/>
      <c r="B330" s="6"/>
      <c r="C330" s="3"/>
      <c r="D330" s="3"/>
      <c r="E330" s="3"/>
      <c r="F330" s="3"/>
      <c r="H330" s="1"/>
      <c r="I330" s="8"/>
    </row>
    <row r="331" spans="1:9" s="7" customFormat="1" x14ac:dyDescent="0.3">
      <c r="A331" s="1"/>
      <c r="B331" s="6"/>
      <c r="C331" s="3"/>
      <c r="D331" s="3"/>
      <c r="E331" s="3"/>
      <c r="F331" s="3"/>
      <c r="H331" s="1"/>
      <c r="I331" s="8"/>
    </row>
    <row r="332" spans="1:9" s="7" customFormat="1" x14ac:dyDescent="0.3">
      <c r="A332" s="1"/>
      <c r="B332" s="6"/>
      <c r="C332" s="3"/>
      <c r="D332" s="3"/>
      <c r="E332" s="3"/>
      <c r="F332" s="3"/>
      <c r="H332" s="1"/>
      <c r="I332" s="8"/>
    </row>
    <row r="333" spans="1:9" s="7" customFormat="1" x14ac:dyDescent="0.3">
      <c r="A333" s="1"/>
      <c r="B333" s="6"/>
      <c r="C333" s="3"/>
      <c r="D333" s="3"/>
      <c r="E333" s="3"/>
      <c r="F333" s="3"/>
      <c r="H333" s="1"/>
      <c r="I333" s="8"/>
    </row>
    <row r="334" spans="1:9" s="7" customFormat="1" x14ac:dyDescent="0.3">
      <c r="A334" s="1"/>
      <c r="B334" s="6"/>
      <c r="C334" s="3"/>
      <c r="D334" s="3"/>
      <c r="E334" s="3"/>
      <c r="F334" s="3"/>
      <c r="H334" s="1"/>
      <c r="I334" s="8"/>
    </row>
    <row r="335" spans="1:9" s="7" customFormat="1" x14ac:dyDescent="0.3">
      <c r="A335" s="1"/>
      <c r="B335" s="6"/>
      <c r="C335" s="3"/>
      <c r="D335" s="3"/>
      <c r="E335" s="3"/>
      <c r="F335" s="3"/>
      <c r="H335" s="1"/>
      <c r="I335" s="8"/>
    </row>
    <row r="336" spans="1:9" s="7" customFormat="1" x14ac:dyDescent="0.3">
      <c r="A336" s="1"/>
      <c r="B336" s="6"/>
      <c r="C336" s="3"/>
      <c r="D336" s="3"/>
      <c r="E336" s="3"/>
      <c r="F336" s="3"/>
      <c r="H336" s="1"/>
      <c r="I336" s="8"/>
    </row>
    <row r="337" spans="1:9" s="7" customFormat="1" x14ac:dyDescent="0.3">
      <c r="A337" s="1"/>
      <c r="B337" s="6"/>
      <c r="C337" s="3"/>
      <c r="D337" s="3"/>
      <c r="E337" s="3"/>
      <c r="F337" s="3"/>
      <c r="H337" s="1"/>
      <c r="I337" s="8"/>
    </row>
    <row r="338" spans="1:9" s="7" customFormat="1" x14ac:dyDescent="0.3">
      <c r="A338" s="1"/>
      <c r="B338" s="6"/>
      <c r="C338" s="3"/>
      <c r="D338" s="3"/>
      <c r="E338" s="3"/>
      <c r="F338" s="3"/>
      <c r="H338" s="1"/>
      <c r="I338" s="8"/>
    </row>
    <row r="339" spans="1:9" s="7" customFormat="1" x14ac:dyDescent="0.3">
      <c r="A339" s="1"/>
      <c r="B339" s="6"/>
      <c r="C339" s="3"/>
      <c r="D339" s="3"/>
      <c r="E339" s="3"/>
      <c r="F339" s="3"/>
      <c r="H339" s="1"/>
      <c r="I339" s="8"/>
    </row>
    <row r="340" spans="1:9" s="7" customFormat="1" x14ac:dyDescent="0.3">
      <c r="A340" s="1"/>
      <c r="B340" s="6"/>
      <c r="C340" s="3"/>
      <c r="D340" s="3"/>
      <c r="E340" s="3"/>
      <c r="F340" s="3"/>
      <c r="H340" s="1"/>
      <c r="I340" s="8"/>
    </row>
    <row r="341" spans="1:9" s="7" customFormat="1" x14ac:dyDescent="0.3">
      <c r="A341" s="1"/>
      <c r="B341" s="6"/>
      <c r="C341" s="3"/>
      <c r="D341" s="3"/>
      <c r="E341" s="3"/>
      <c r="F341" s="3"/>
      <c r="H341" s="1"/>
      <c r="I341" s="8"/>
    </row>
    <row r="342" spans="1:9" s="7" customFormat="1" x14ac:dyDescent="0.3">
      <c r="A342" s="1"/>
      <c r="B342" s="6"/>
      <c r="C342" s="3"/>
      <c r="D342" s="3"/>
      <c r="E342" s="3"/>
      <c r="F342" s="3"/>
      <c r="H342" s="1"/>
      <c r="I342" s="8"/>
    </row>
    <row r="343" spans="1:9" s="7" customFormat="1" x14ac:dyDescent="0.3">
      <c r="A343" s="1"/>
      <c r="B343" s="6"/>
      <c r="C343" s="3"/>
      <c r="D343" s="3"/>
      <c r="E343" s="3"/>
      <c r="F343" s="3"/>
      <c r="H343" s="1"/>
      <c r="I343" s="8"/>
    </row>
    <row r="344" spans="1:9" s="7" customFormat="1" x14ac:dyDescent="0.3">
      <c r="A344" s="1"/>
      <c r="B344" s="6"/>
      <c r="C344" s="3"/>
      <c r="D344" s="3"/>
      <c r="E344" s="3"/>
      <c r="F344" s="3"/>
      <c r="H344" s="1"/>
      <c r="I344" s="8"/>
    </row>
    <row r="345" spans="1:9" s="7" customFormat="1" x14ac:dyDescent="0.3">
      <c r="A345" s="1"/>
      <c r="B345" s="6"/>
      <c r="C345" s="3"/>
      <c r="D345" s="3"/>
      <c r="E345" s="3"/>
      <c r="F345" s="3"/>
      <c r="H345" s="1"/>
      <c r="I345" s="8"/>
    </row>
    <row r="346" spans="1:9" s="7" customFormat="1" x14ac:dyDescent="0.3">
      <c r="A346" s="1"/>
      <c r="B346" s="6"/>
      <c r="C346" s="3"/>
      <c r="D346" s="3"/>
      <c r="E346" s="3"/>
      <c r="F346" s="3"/>
      <c r="H346" s="1"/>
      <c r="I346" s="8"/>
    </row>
    <row r="347" spans="1:9" s="7" customFormat="1" x14ac:dyDescent="0.3">
      <c r="A347" s="1"/>
      <c r="B347" s="6"/>
      <c r="C347" s="3"/>
      <c r="D347" s="3"/>
      <c r="E347" s="3"/>
      <c r="F347" s="3"/>
      <c r="H347" s="1"/>
      <c r="I347" s="8"/>
    </row>
    <row r="348" spans="1:9" s="7" customFormat="1" x14ac:dyDescent="0.3">
      <c r="A348" s="1"/>
      <c r="B348" s="6"/>
      <c r="C348" s="3"/>
      <c r="D348" s="3"/>
      <c r="E348" s="3"/>
      <c r="F348" s="3"/>
      <c r="H348" s="1"/>
      <c r="I348" s="8"/>
    </row>
    <row r="349" spans="1:9" s="7" customFormat="1" x14ac:dyDescent="0.3">
      <c r="A349" s="1"/>
      <c r="B349" s="6"/>
      <c r="C349" s="3"/>
      <c r="D349" s="3"/>
      <c r="E349" s="3"/>
      <c r="F349" s="3"/>
      <c r="H349" s="1"/>
      <c r="I349" s="8"/>
    </row>
    <row r="350" spans="1:9" s="7" customFormat="1" x14ac:dyDescent="0.3">
      <c r="A350" s="1"/>
      <c r="B350" s="6"/>
      <c r="C350" s="3"/>
      <c r="D350" s="3"/>
      <c r="E350" s="3"/>
      <c r="F350" s="3"/>
      <c r="H350" s="1"/>
      <c r="I350" s="8"/>
    </row>
    <row r="351" spans="1:9" s="7" customFormat="1" x14ac:dyDescent="0.3">
      <c r="A351" s="1"/>
      <c r="B351" s="6"/>
      <c r="C351" s="3"/>
      <c r="D351" s="3"/>
      <c r="E351" s="3"/>
      <c r="F351" s="3"/>
      <c r="H351" s="1"/>
      <c r="I351" s="8"/>
    </row>
    <row r="352" spans="1:9" s="7" customFormat="1" x14ac:dyDescent="0.3">
      <c r="A352" s="1"/>
      <c r="B352" s="6"/>
      <c r="C352" s="3"/>
      <c r="D352" s="3"/>
      <c r="E352" s="3"/>
      <c r="F352" s="3"/>
      <c r="H352" s="1"/>
      <c r="I352" s="8"/>
    </row>
    <row r="353" spans="1:9" s="7" customFormat="1" x14ac:dyDescent="0.3">
      <c r="A353" s="1"/>
      <c r="B353" s="6"/>
      <c r="C353" s="3"/>
      <c r="D353" s="3"/>
      <c r="E353" s="3"/>
      <c r="F353" s="3"/>
      <c r="H353" s="1"/>
      <c r="I353" s="8"/>
    </row>
    <row r="354" spans="1:9" s="7" customFormat="1" x14ac:dyDescent="0.3">
      <c r="A354" s="1"/>
      <c r="B354" s="6"/>
      <c r="C354" s="3"/>
      <c r="D354" s="3"/>
      <c r="E354" s="3"/>
      <c r="F354" s="3"/>
      <c r="H354" s="1"/>
      <c r="I354" s="8"/>
    </row>
    <row r="355" spans="1:9" s="7" customFormat="1" x14ac:dyDescent="0.3">
      <c r="A355" s="1"/>
      <c r="B355" s="6"/>
      <c r="C355" s="3"/>
      <c r="D355" s="3"/>
      <c r="E355" s="3"/>
      <c r="F355" s="3"/>
      <c r="H355" s="1"/>
      <c r="I355" s="8"/>
    </row>
    <row r="356" spans="1:9" s="7" customFormat="1" x14ac:dyDescent="0.3">
      <c r="A356" s="1"/>
      <c r="B356" s="6"/>
      <c r="C356" s="3"/>
      <c r="D356" s="3"/>
      <c r="E356" s="3"/>
      <c r="F356" s="3"/>
      <c r="H356" s="1"/>
      <c r="I356" s="8"/>
    </row>
    <row r="357" spans="1:9" s="7" customFormat="1" x14ac:dyDescent="0.3">
      <c r="A357" s="1"/>
      <c r="B357" s="6"/>
      <c r="C357" s="3"/>
      <c r="D357" s="3"/>
      <c r="E357" s="3"/>
      <c r="F357" s="3"/>
      <c r="H357" s="1"/>
      <c r="I357" s="8"/>
    </row>
    <row r="358" spans="1:9" s="7" customFormat="1" x14ac:dyDescent="0.3">
      <c r="A358" s="1"/>
      <c r="B358" s="6"/>
      <c r="C358" s="3"/>
      <c r="D358" s="3"/>
      <c r="E358" s="3"/>
      <c r="F358" s="3"/>
      <c r="H358" s="1"/>
      <c r="I358" s="8"/>
    </row>
    <row r="359" spans="1:9" s="7" customFormat="1" x14ac:dyDescent="0.3">
      <c r="A359" s="1"/>
      <c r="B359" s="6"/>
      <c r="C359" s="3"/>
      <c r="D359" s="3"/>
      <c r="E359" s="3"/>
      <c r="F359" s="3"/>
      <c r="H359" s="1"/>
      <c r="I359" s="8"/>
    </row>
    <row r="360" spans="1:9" s="7" customFormat="1" x14ac:dyDescent="0.3">
      <c r="A360" s="1"/>
      <c r="B360" s="6"/>
      <c r="C360" s="3"/>
      <c r="D360" s="3"/>
      <c r="E360" s="3"/>
      <c r="F360" s="3"/>
      <c r="H360" s="1"/>
      <c r="I360" s="8"/>
    </row>
    <row r="361" spans="1:9" s="7" customFormat="1" x14ac:dyDescent="0.3">
      <c r="A361" s="1"/>
      <c r="B361" s="6"/>
      <c r="C361" s="3"/>
      <c r="D361" s="3"/>
      <c r="E361" s="3"/>
      <c r="F361" s="3"/>
      <c r="H361" s="1"/>
      <c r="I361" s="8"/>
    </row>
    <row r="362" spans="1:9" s="7" customFormat="1" x14ac:dyDescent="0.3">
      <c r="A362" s="1"/>
      <c r="B362" s="6"/>
      <c r="C362" s="3"/>
      <c r="D362" s="3"/>
      <c r="E362" s="3"/>
      <c r="F362" s="3"/>
      <c r="H362" s="1"/>
      <c r="I362" s="8"/>
    </row>
    <row r="363" spans="1:9" s="7" customFormat="1" x14ac:dyDescent="0.3">
      <c r="A363" s="1"/>
      <c r="B363" s="6"/>
      <c r="C363" s="3"/>
      <c r="D363" s="3"/>
      <c r="E363" s="3"/>
      <c r="F363" s="3"/>
      <c r="H363" s="1"/>
      <c r="I363" s="8"/>
    </row>
    <row r="364" spans="1:9" s="7" customFormat="1" x14ac:dyDescent="0.3">
      <c r="A364" s="1"/>
      <c r="B364" s="6"/>
      <c r="C364" s="3"/>
      <c r="D364" s="3"/>
      <c r="E364" s="3"/>
      <c r="F364" s="3"/>
      <c r="H364" s="1"/>
      <c r="I364" s="8"/>
    </row>
    <row r="365" spans="1:9" s="7" customFormat="1" x14ac:dyDescent="0.3">
      <c r="A365" s="1"/>
      <c r="B365" s="6"/>
      <c r="C365" s="3"/>
      <c r="D365" s="3"/>
      <c r="E365" s="3"/>
      <c r="F365" s="3"/>
      <c r="H365" s="1"/>
      <c r="I365" s="8"/>
    </row>
    <row r="366" spans="1:9" s="7" customFormat="1" x14ac:dyDescent="0.3">
      <c r="A366" s="1"/>
      <c r="B366" s="6"/>
      <c r="C366" s="3"/>
      <c r="D366" s="3"/>
      <c r="E366" s="3"/>
      <c r="F366" s="3"/>
      <c r="H366" s="1"/>
      <c r="I366" s="8"/>
    </row>
    <row r="367" spans="1:9" s="7" customFormat="1" x14ac:dyDescent="0.3">
      <c r="A367" s="1"/>
      <c r="B367" s="6"/>
      <c r="C367" s="3"/>
      <c r="D367" s="3"/>
      <c r="E367" s="3"/>
      <c r="F367" s="3"/>
      <c r="H367" s="1"/>
      <c r="I367" s="8"/>
    </row>
    <row r="368" spans="1:9" s="7" customFormat="1" x14ac:dyDescent="0.3">
      <c r="A368" s="1"/>
      <c r="B368" s="6"/>
      <c r="C368" s="3"/>
      <c r="D368" s="3"/>
      <c r="E368" s="3"/>
      <c r="F368" s="3"/>
      <c r="H368" s="1"/>
      <c r="I368" s="8"/>
    </row>
    <row r="369" spans="1:9" s="7" customFormat="1" x14ac:dyDescent="0.3">
      <c r="A369" s="1"/>
      <c r="B369" s="6"/>
      <c r="C369" s="3"/>
      <c r="D369" s="3"/>
      <c r="E369" s="3"/>
      <c r="F369" s="3"/>
      <c r="H369" s="1"/>
      <c r="I369" s="8"/>
    </row>
    <row r="370" spans="1:9" s="7" customFormat="1" x14ac:dyDescent="0.3">
      <c r="A370" s="1"/>
      <c r="B370" s="6"/>
      <c r="C370" s="3"/>
      <c r="D370" s="3"/>
      <c r="E370" s="3"/>
      <c r="F370" s="3"/>
      <c r="H370" s="1"/>
      <c r="I370" s="8"/>
    </row>
    <row r="371" spans="1:9" s="7" customFormat="1" x14ac:dyDescent="0.3">
      <c r="A371" s="1"/>
      <c r="B371" s="6"/>
      <c r="C371" s="3"/>
      <c r="D371" s="3"/>
      <c r="E371" s="3"/>
      <c r="F371" s="3"/>
      <c r="H371" s="1"/>
      <c r="I371" s="8"/>
    </row>
    <row r="372" spans="1:9" s="7" customFormat="1" x14ac:dyDescent="0.3">
      <c r="A372" s="1"/>
      <c r="B372" s="6"/>
      <c r="C372" s="3"/>
      <c r="D372" s="3"/>
      <c r="E372" s="3"/>
      <c r="F372" s="3"/>
      <c r="H372" s="1"/>
      <c r="I372" s="8"/>
    </row>
    <row r="373" spans="1:9" s="7" customFormat="1" x14ac:dyDescent="0.3">
      <c r="A373" s="1"/>
      <c r="B373" s="6"/>
      <c r="C373" s="3"/>
      <c r="D373" s="3"/>
      <c r="E373" s="3"/>
      <c r="F373" s="3"/>
      <c r="H373" s="1"/>
      <c r="I373" s="8"/>
    </row>
    <row r="374" spans="1:9" s="7" customFormat="1" x14ac:dyDescent="0.3">
      <c r="A374" s="1"/>
      <c r="B374" s="6"/>
      <c r="C374" s="3"/>
      <c r="D374" s="3"/>
      <c r="E374" s="3"/>
      <c r="F374" s="3"/>
      <c r="H374" s="1"/>
      <c r="I374" s="8"/>
    </row>
    <row r="375" spans="1:9" s="7" customFormat="1" x14ac:dyDescent="0.3">
      <c r="A375" s="1"/>
      <c r="B375" s="6"/>
      <c r="C375" s="3"/>
      <c r="D375" s="3"/>
      <c r="E375" s="3"/>
      <c r="F375" s="3"/>
      <c r="H375" s="1"/>
      <c r="I375" s="8"/>
    </row>
    <row r="376" spans="1:9" s="7" customFormat="1" x14ac:dyDescent="0.3">
      <c r="A376" s="1"/>
      <c r="B376" s="6"/>
      <c r="C376" s="3"/>
      <c r="D376" s="3"/>
      <c r="E376" s="3"/>
      <c r="F376" s="3"/>
      <c r="H376" s="1"/>
      <c r="I376" s="8"/>
    </row>
    <row r="377" spans="1:9" s="7" customFormat="1" x14ac:dyDescent="0.3">
      <c r="A377" s="1"/>
      <c r="B377" s="6"/>
      <c r="C377" s="3"/>
      <c r="D377" s="3"/>
      <c r="E377" s="3"/>
      <c r="F377" s="3"/>
      <c r="H377" s="1"/>
      <c r="I377" s="8"/>
    </row>
    <row r="378" spans="1:9" s="7" customFormat="1" x14ac:dyDescent="0.3">
      <c r="A378" s="1"/>
      <c r="B378" s="6"/>
      <c r="C378" s="3"/>
      <c r="D378" s="3"/>
      <c r="E378" s="3"/>
      <c r="F378" s="3"/>
      <c r="H378" s="1"/>
      <c r="I378" s="8"/>
    </row>
    <row r="379" spans="1:9" s="7" customFormat="1" x14ac:dyDescent="0.3">
      <c r="A379" s="1"/>
      <c r="B379" s="6"/>
      <c r="C379" s="3"/>
      <c r="D379" s="3"/>
      <c r="E379" s="3"/>
      <c r="F379" s="3"/>
      <c r="H379" s="1"/>
      <c r="I379" s="8"/>
    </row>
    <row r="380" spans="1:9" s="7" customFormat="1" x14ac:dyDescent="0.3">
      <c r="A380" s="1"/>
      <c r="B380" s="6"/>
      <c r="C380" s="3"/>
      <c r="D380" s="3"/>
      <c r="E380" s="3"/>
      <c r="F380" s="3"/>
      <c r="H380" s="1"/>
      <c r="I380" s="8"/>
    </row>
    <row r="381" spans="1:9" s="7" customFormat="1" x14ac:dyDescent="0.3">
      <c r="A381" s="1"/>
      <c r="B381" s="6"/>
      <c r="C381" s="3"/>
      <c r="D381" s="3"/>
      <c r="E381" s="3"/>
      <c r="F381" s="3"/>
      <c r="H381" s="1"/>
      <c r="I381" s="8"/>
    </row>
    <row r="382" spans="1:9" s="7" customFormat="1" x14ac:dyDescent="0.3">
      <c r="A382" s="1"/>
      <c r="B382" s="6"/>
      <c r="C382" s="3"/>
      <c r="D382" s="3"/>
      <c r="E382" s="3"/>
      <c r="F382" s="3"/>
      <c r="H382" s="1"/>
      <c r="I382" s="8"/>
    </row>
    <row r="383" spans="1:9" s="7" customFormat="1" x14ac:dyDescent="0.3">
      <c r="A383" s="1"/>
      <c r="B383" s="6"/>
      <c r="C383" s="3"/>
      <c r="D383" s="3"/>
      <c r="E383" s="3"/>
      <c r="F383" s="3"/>
      <c r="H383" s="1"/>
      <c r="I383" s="8"/>
    </row>
    <row r="384" spans="1:9" s="7" customFormat="1" x14ac:dyDescent="0.3">
      <c r="A384" s="1"/>
      <c r="B384" s="6"/>
      <c r="C384" s="3"/>
      <c r="D384" s="3"/>
      <c r="E384" s="3"/>
      <c r="F384" s="3"/>
      <c r="H384" s="1"/>
      <c r="I384" s="8"/>
    </row>
    <row r="385" spans="1:9" s="7" customFormat="1" x14ac:dyDescent="0.3">
      <c r="A385" s="1"/>
      <c r="B385" s="6"/>
      <c r="C385" s="3"/>
      <c r="D385" s="3"/>
      <c r="E385" s="3"/>
      <c r="F385" s="3"/>
      <c r="H385" s="1"/>
      <c r="I385" s="8"/>
    </row>
    <row r="386" spans="1:9" s="7" customFormat="1" x14ac:dyDescent="0.3">
      <c r="A386" s="1"/>
      <c r="B386" s="6"/>
      <c r="C386" s="3"/>
      <c r="D386" s="3"/>
      <c r="E386" s="3"/>
      <c r="F386" s="3"/>
      <c r="H386" s="1"/>
      <c r="I386" s="8"/>
    </row>
    <row r="387" spans="1:9" s="7" customFormat="1" x14ac:dyDescent="0.3">
      <c r="A387" s="1"/>
      <c r="B387" s="6"/>
      <c r="C387" s="3"/>
      <c r="D387" s="3"/>
      <c r="E387" s="3"/>
      <c r="F387" s="3"/>
      <c r="H387" s="1"/>
      <c r="I387" s="8"/>
    </row>
    <row r="388" spans="1:9" s="7" customFormat="1" x14ac:dyDescent="0.3">
      <c r="A388" s="1"/>
      <c r="B388" s="6"/>
      <c r="C388" s="3"/>
      <c r="D388" s="3"/>
      <c r="E388" s="3"/>
      <c r="F388" s="3"/>
      <c r="H388" s="1"/>
      <c r="I388" s="8"/>
    </row>
    <row r="389" spans="1:9" s="7" customFormat="1" x14ac:dyDescent="0.3">
      <c r="A389" s="1"/>
      <c r="B389" s="6"/>
      <c r="C389" s="3"/>
      <c r="D389" s="3"/>
      <c r="E389" s="3"/>
      <c r="F389" s="3"/>
      <c r="H389" s="1"/>
      <c r="I389" s="8"/>
    </row>
    <row r="390" spans="1:9" s="7" customFormat="1" x14ac:dyDescent="0.3">
      <c r="A390" s="1"/>
      <c r="B390" s="6"/>
      <c r="C390" s="3"/>
      <c r="D390" s="3"/>
      <c r="E390" s="3"/>
      <c r="F390" s="3"/>
      <c r="H390" s="1"/>
      <c r="I390" s="8"/>
    </row>
    <row r="391" spans="1:9" s="7" customFormat="1" x14ac:dyDescent="0.3">
      <c r="A391" s="1"/>
      <c r="B391" s="6"/>
      <c r="C391" s="3"/>
      <c r="D391" s="3"/>
      <c r="E391" s="3"/>
      <c r="F391" s="3"/>
      <c r="H391" s="1"/>
      <c r="I391" s="8"/>
    </row>
    <row r="392" spans="1:9" s="7" customFormat="1" x14ac:dyDescent="0.3">
      <c r="A392" s="1"/>
      <c r="B392" s="6"/>
      <c r="C392" s="3"/>
      <c r="D392" s="3"/>
      <c r="E392" s="3"/>
      <c r="F392" s="3"/>
      <c r="H392" s="1"/>
      <c r="I392" s="8"/>
    </row>
    <row r="393" spans="1:9" s="7" customFormat="1" x14ac:dyDescent="0.3">
      <c r="A393" s="1"/>
      <c r="B393" s="6"/>
      <c r="C393" s="3"/>
      <c r="D393" s="3"/>
      <c r="E393" s="3"/>
      <c r="F393" s="3"/>
      <c r="H393" s="1"/>
      <c r="I393" s="8"/>
    </row>
    <row r="394" spans="1:9" s="7" customFormat="1" x14ac:dyDescent="0.3">
      <c r="A394" s="1"/>
      <c r="B394" s="6"/>
      <c r="C394" s="3"/>
      <c r="D394" s="3"/>
      <c r="E394" s="3"/>
      <c r="F394" s="3"/>
      <c r="H394" s="1"/>
      <c r="I394" s="8"/>
    </row>
    <row r="395" spans="1:9" s="7" customFormat="1" x14ac:dyDescent="0.3">
      <c r="A395" s="1"/>
      <c r="B395" s="6"/>
      <c r="C395" s="3"/>
      <c r="D395" s="3"/>
      <c r="E395" s="3"/>
      <c r="F395" s="3"/>
      <c r="H395" s="1"/>
      <c r="I395" s="8"/>
    </row>
    <row r="396" spans="1:9" s="7" customFormat="1" x14ac:dyDescent="0.3">
      <c r="A396" s="1"/>
      <c r="B396" s="6"/>
      <c r="C396" s="3"/>
      <c r="D396" s="3"/>
      <c r="E396" s="3"/>
      <c r="F396" s="3"/>
      <c r="H396" s="1"/>
      <c r="I396" s="8"/>
    </row>
    <row r="397" spans="1:9" s="7" customFormat="1" x14ac:dyDescent="0.3">
      <c r="A397" s="1"/>
      <c r="B397" s="6"/>
      <c r="C397" s="3"/>
      <c r="D397" s="3"/>
      <c r="E397" s="3"/>
      <c r="F397" s="3"/>
      <c r="H397" s="1"/>
      <c r="I397" s="8"/>
    </row>
    <row r="398" spans="1:9" s="7" customFormat="1" x14ac:dyDescent="0.3">
      <c r="A398" s="1"/>
      <c r="B398" s="6"/>
      <c r="C398" s="3"/>
      <c r="D398" s="3"/>
      <c r="E398" s="3"/>
      <c r="F398" s="3"/>
      <c r="H398" s="1"/>
      <c r="I398" s="8"/>
    </row>
    <row r="399" spans="1:9" s="7" customFormat="1" x14ac:dyDescent="0.3">
      <c r="A399" s="1"/>
      <c r="B399" s="6"/>
      <c r="C399" s="3"/>
      <c r="D399" s="3"/>
      <c r="E399" s="3"/>
      <c r="F399" s="3"/>
      <c r="H399" s="1"/>
      <c r="I399" s="8"/>
    </row>
    <row r="400" spans="1:9" s="7" customFormat="1" x14ac:dyDescent="0.3">
      <c r="A400" s="1"/>
      <c r="B400" s="6"/>
      <c r="C400" s="3"/>
      <c r="D400" s="3"/>
      <c r="E400" s="3"/>
      <c r="F400" s="3"/>
      <c r="H400" s="1"/>
      <c r="I400" s="8"/>
    </row>
    <row r="401" spans="1:9" s="7" customFormat="1" x14ac:dyDescent="0.3">
      <c r="A401" s="1"/>
      <c r="B401" s="6"/>
      <c r="C401" s="3"/>
      <c r="D401" s="3"/>
      <c r="E401" s="3"/>
      <c r="F401" s="3"/>
      <c r="H401" s="1"/>
      <c r="I401" s="8"/>
    </row>
    <row r="402" spans="1:9" s="7" customFormat="1" x14ac:dyDescent="0.3">
      <c r="A402" s="1"/>
      <c r="B402" s="6"/>
      <c r="C402" s="3"/>
      <c r="D402" s="3"/>
      <c r="E402" s="3"/>
      <c r="F402" s="3"/>
      <c r="H402" s="1"/>
      <c r="I402" s="8"/>
    </row>
    <row r="403" spans="1:9" s="7" customFormat="1" x14ac:dyDescent="0.3">
      <c r="A403" s="1"/>
      <c r="B403" s="6"/>
      <c r="C403" s="3"/>
      <c r="D403" s="3"/>
      <c r="E403" s="3"/>
      <c r="F403" s="3"/>
      <c r="H403" s="1"/>
      <c r="I403" s="8"/>
    </row>
    <row r="404" spans="1:9" s="7" customFormat="1" x14ac:dyDescent="0.3">
      <c r="A404" s="1"/>
      <c r="B404" s="6"/>
      <c r="C404" s="3"/>
      <c r="D404" s="3"/>
      <c r="E404" s="3"/>
      <c r="F404" s="3"/>
      <c r="H404" s="1"/>
      <c r="I404" s="8"/>
    </row>
    <row r="405" spans="1:9" s="7" customFormat="1" x14ac:dyDescent="0.3">
      <c r="A405" s="1"/>
      <c r="B405" s="6"/>
      <c r="C405" s="3"/>
      <c r="D405" s="3"/>
      <c r="E405" s="3"/>
      <c r="F405" s="3"/>
      <c r="H405" s="1"/>
      <c r="I405" s="8"/>
    </row>
    <row r="406" spans="1:9" s="7" customFormat="1" x14ac:dyDescent="0.3">
      <c r="A406" s="1"/>
      <c r="B406" s="6"/>
      <c r="C406" s="3"/>
      <c r="D406" s="3"/>
      <c r="E406" s="3"/>
      <c r="F406" s="3"/>
      <c r="H406" s="1"/>
      <c r="I406" s="8"/>
    </row>
    <row r="407" spans="1:9" s="7" customFormat="1" x14ac:dyDescent="0.3">
      <c r="A407" s="1"/>
      <c r="B407" s="6"/>
      <c r="C407" s="3"/>
      <c r="D407" s="3"/>
      <c r="E407" s="3"/>
      <c r="F407" s="3"/>
      <c r="H407" s="1"/>
      <c r="I407" s="8"/>
    </row>
    <row r="408" spans="1:9" s="7" customFormat="1" x14ac:dyDescent="0.3">
      <c r="A408" s="1"/>
      <c r="B408" s="6"/>
      <c r="C408" s="3"/>
      <c r="D408" s="3"/>
      <c r="E408" s="3"/>
      <c r="F408" s="3"/>
      <c r="H408" s="1"/>
      <c r="I408" s="8"/>
    </row>
    <row r="409" spans="1:9" s="7" customFormat="1" x14ac:dyDescent="0.3">
      <c r="A409" s="1"/>
      <c r="B409" s="6"/>
      <c r="C409" s="3"/>
      <c r="D409" s="3"/>
      <c r="E409" s="3"/>
      <c r="F409" s="3"/>
      <c r="H409" s="1"/>
      <c r="I409" s="8"/>
    </row>
    <row r="410" spans="1:9" s="7" customFormat="1" x14ac:dyDescent="0.3">
      <c r="A410" s="1"/>
      <c r="B410" s="6"/>
      <c r="C410" s="3"/>
      <c r="D410" s="3"/>
      <c r="E410" s="3"/>
      <c r="F410" s="3"/>
      <c r="H410" s="1"/>
      <c r="I410" s="8"/>
    </row>
    <row r="411" spans="1:9" s="7" customFormat="1" x14ac:dyDescent="0.3">
      <c r="A411" s="1"/>
      <c r="B411" s="6"/>
      <c r="C411" s="3"/>
      <c r="D411" s="3"/>
      <c r="E411" s="3"/>
      <c r="F411" s="3"/>
      <c r="H411" s="1"/>
      <c r="I411" s="8"/>
    </row>
    <row r="412" spans="1:9" s="7" customFormat="1" x14ac:dyDescent="0.3">
      <c r="A412" s="1"/>
      <c r="B412" s="6"/>
      <c r="C412" s="3"/>
      <c r="D412" s="3"/>
      <c r="E412" s="3"/>
      <c r="F412" s="3"/>
      <c r="H412" s="1"/>
      <c r="I412" s="8"/>
    </row>
    <row r="413" spans="1:9" s="7" customFormat="1" x14ac:dyDescent="0.3">
      <c r="A413" s="1"/>
      <c r="B413" s="6"/>
      <c r="C413" s="3"/>
      <c r="D413" s="3"/>
      <c r="E413" s="3"/>
      <c r="F413" s="3"/>
      <c r="H413" s="1"/>
      <c r="I413" s="8"/>
    </row>
    <row r="414" spans="1:9" s="7" customFormat="1" x14ac:dyDescent="0.3">
      <c r="A414" s="1"/>
      <c r="B414" s="6"/>
      <c r="C414" s="3"/>
      <c r="D414" s="3"/>
      <c r="E414" s="3"/>
      <c r="F414" s="3"/>
      <c r="H414" s="1"/>
      <c r="I414" s="8"/>
    </row>
    <row r="415" spans="1:9" s="7" customFormat="1" x14ac:dyDescent="0.3">
      <c r="A415" s="1"/>
      <c r="B415" s="6"/>
      <c r="C415" s="3"/>
      <c r="D415" s="3"/>
      <c r="E415" s="3"/>
      <c r="F415" s="3"/>
      <c r="H415" s="1"/>
      <c r="I415" s="8"/>
    </row>
    <row r="416" spans="1:9" s="7" customFormat="1" x14ac:dyDescent="0.3">
      <c r="A416" s="1"/>
      <c r="B416" s="6"/>
      <c r="C416" s="3"/>
      <c r="D416" s="3"/>
      <c r="E416" s="3"/>
      <c r="F416" s="3"/>
      <c r="H416" s="1"/>
      <c r="I416" s="8"/>
    </row>
    <row r="417" spans="1:9" s="7" customFormat="1" x14ac:dyDescent="0.3">
      <c r="A417" s="1"/>
      <c r="B417" s="6"/>
      <c r="C417" s="3"/>
      <c r="D417" s="3"/>
      <c r="E417" s="3"/>
      <c r="F417" s="3"/>
      <c r="H417" s="1"/>
      <c r="I417" s="8"/>
    </row>
    <row r="418" spans="1:9" s="7" customFormat="1" x14ac:dyDescent="0.3">
      <c r="A418" s="1"/>
      <c r="B418" s="6"/>
      <c r="C418" s="3"/>
      <c r="D418" s="3"/>
      <c r="E418" s="3"/>
      <c r="F418" s="3"/>
      <c r="H418" s="1"/>
      <c r="I418" s="8"/>
    </row>
    <row r="419" spans="1:9" s="7" customFormat="1" x14ac:dyDescent="0.3">
      <c r="A419" s="1"/>
      <c r="B419" s="6"/>
      <c r="C419" s="3"/>
      <c r="D419" s="3"/>
      <c r="E419" s="3"/>
      <c r="F419" s="3"/>
      <c r="H419" s="1"/>
      <c r="I419" s="8"/>
    </row>
    <row r="420" spans="1:9" s="7" customFormat="1" x14ac:dyDescent="0.3">
      <c r="A420" s="1"/>
      <c r="B420" s="6"/>
      <c r="C420" s="3"/>
      <c r="D420" s="3"/>
      <c r="E420" s="3"/>
      <c r="F420" s="3"/>
      <c r="H420" s="1"/>
      <c r="I420" s="8"/>
    </row>
    <row r="421" spans="1:9" s="7" customFormat="1" x14ac:dyDescent="0.3">
      <c r="A421" s="1"/>
      <c r="B421" s="6"/>
      <c r="C421" s="3"/>
      <c r="D421" s="3"/>
      <c r="E421" s="3"/>
      <c r="F421" s="3"/>
      <c r="H421" s="1"/>
      <c r="I421" s="8"/>
    </row>
    <row r="422" spans="1:9" s="7" customFormat="1" x14ac:dyDescent="0.3">
      <c r="A422" s="1"/>
      <c r="B422" s="6"/>
      <c r="C422" s="3"/>
      <c r="D422" s="3"/>
      <c r="E422" s="3"/>
      <c r="F422" s="3"/>
      <c r="H422" s="1"/>
      <c r="I422" s="8"/>
    </row>
    <row r="423" spans="1:9" s="7" customFormat="1" x14ac:dyDescent="0.3">
      <c r="A423" s="1"/>
      <c r="B423" s="6"/>
      <c r="C423" s="3"/>
      <c r="D423" s="3"/>
      <c r="E423" s="3"/>
      <c r="F423" s="3"/>
      <c r="H423" s="1"/>
      <c r="I423" s="8"/>
    </row>
    <row r="424" spans="1:9" s="7" customFormat="1" x14ac:dyDescent="0.3">
      <c r="A424" s="1"/>
      <c r="B424" s="6"/>
      <c r="C424" s="3"/>
      <c r="D424" s="3"/>
      <c r="E424" s="3"/>
      <c r="F424" s="3"/>
      <c r="H424" s="1"/>
      <c r="I424" s="8"/>
    </row>
    <row r="425" spans="1:9" s="7" customFormat="1" x14ac:dyDescent="0.3">
      <c r="A425" s="1"/>
      <c r="B425" s="6"/>
      <c r="C425" s="3"/>
      <c r="D425" s="3"/>
      <c r="E425" s="3"/>
      <c r="F425" s="3"/>
      <c r="H425" s="1"/>
      <c r="I425" s="8"/>
    </row>
    <row r="426" spans="1:9" s="7" customFormat="1" x14ac:dyDescent="0.3">
      <c r="A426" s="1"/>
      <c r="B426" s="6"/>
      <c r="C426" s="3"/>
      <c r="D426" s="3"/>
      <c r="E426" s="3"/>
      <c r="F426" s="3"/>
      <c r="H426" s="1"/>
      <c r="I426" s="8"/>
    </row>
    <row r="427" spans="1:9" s="7" customFormat="1" x14ac:dyDescent="0.3">
      <c r="A427" s="1"/>
      <c r="B427" s="6"/>
      <c r="C427" s="3"/>
      <c r="D427" s="3"/>
      <c r="E427" s="3"/>
      <c r="F427" s="3"/>
      <c r="H427" s="1"/>
      <c r="I427" s="8"/>
    </row>
    <row r="428" spans="1:9" s="7" customFormat="1" x14ac:dyDescent="0.3">
      <c r="A428" s="1"/>
      <c r="B428" s="6"/>
      <c r="C428" s="3"/>
      <c r="D428" s="3"/>
      <c r="E428" s="3"/>
      <c r="F428" s="3"/>
      <c r="H428" s="1"/>
      <c r="I428" s="8"/>
    </row>
    <row r="429" spans="1:9" s="7" customFormat="1" x14ac:dyDescent="0.3">
      <c r="A429" s="1"/>
      <c r="B429" s="6"/>
      <c r="C429" s="3"/>
      <c r="D429" s="3"/>
      <c r="E429" s="3"/>
      <c r="F429" s="3"/>
      <c r="H429" s="1"/>
      <c r="I429" s="8"/>
    </row>
    <row r="430" spans="1:9" s="7" customFormat="1" x14ac:dyDescent="0.3">
      <c r="A430" s="1"/>
      <c r="B430" s="6"/>
      <c r="C430" s="3"/>
      <c r="D430" s="3"/>
      <c r="E430" s="3"/>
      <c r="F430" s="3"/>
      <c r="H430" s="1"/>
      <c r="I430" s="8"/>
    </row>
    <row r="431" spans="1:9" s="7" customFormat="1" x14ac:dyDescent="0.3">
      <c r="A431" s="1"/>
      <c r="B431" s="6"/>
      <c r="C431" s="3"/>
      <c r="D431" s="3"/>
      <c r="E431" s="3"/>
      <c r="F431" s="3"/>
      <c r="H431" s="1"/>
      <c r="I431" s="8"/>
    </row>
    <row r="432" spans="1:9" s="7" customFormat="1" x14ac:dyDescent="0.3">
      <c r="A432" s="1"/>
      <c r="B432" s="6"/>
      <c r="C432" s="3"/>
      <c r="D432" s="3"/>
      <c r="E432" s="3"/>
      <c r="F432" s="3"/>
      <c r="H432" s="1"/>
      <c r="I432" s="8"/>
    </row>
    <row r="433" spans="1:9" s="7" customFormat="1" x14ac:dyDescent="0.3">
      <c r="A433" s="1"/>
      <c r="B433" s="6"/>
      <c r="C433" s="3"/>
      <c r="D433" s="3"/>
      <c r="E433" s="3"/>
      <c r="F433" s="3"/>
      <c r="H433" s="1"/>
      <c r="I433" s="8"/>
    </row>
    <row r="434" spans="1:9" s="7" customFormat="1" x14ac:dyDescent="0.3">
      <c r="A434" s="1"/>
      <c r="B434" s="6"/>
      <c r="C434" s="3"/>
      <c r="D434" s="3"/>
      <c r="E434" s="3"/>
      <c r="F434" s="3"/>
      <c r="H434" s="1"/>
      <c r="I434" s="8"/>
    </row>
    <row r="435" spans="1:9" s="7" customFormat="1" x14ac:dyDescent="0.3">
      <c r="A435" s="1"/>
      <c r="B435" s="6"/>
      <c r="C435" s="3"/>
      <c r="D435" s="3"/>
      <c r="E435" s="3"/>
      <c r="F435" s="3"/>
      <c r="H435" s="1"/>
      <c r="I435" s="8"/>
    </row>
    <row r="436" spans="1:9" s="7" customFormat="1" x14ac:dyDescent="0.3">
      <c r="A436" s="1"/>
      <c r="B436" s="6"/>
      <c r="C436" s="3"/>
      <c r="D436" s="3"/>
      <c r="E436" s="3"/>
      <c r="F436" s="3"/>
      <c r="H436" s="1"/>
      <c r="I436" s="8"/>
    </row>
    <row r="437" spans="1:9" s="7" customFormat="1" x14ac:dyDescent="0.3">
      <c r="A437" s="1"/>
      <c r="B437" s="6"/>
      <c r="C437" s="3"/>
      <c r="D437" s="3"/>
      <c r="E437" s="3"/>
      <c r="F437" s="3"/>
      <c r="H437" s="1"/>
      <c r="I437" s="8"/>
    </row>
    <row r="438" spans="1:9" s="7" customFormat="1" x14ac:dyDescent="0.3">
      <c r="A438" s="1"/>
      <c r="B438" s="6"/>
      <c r="C438" s="3"/>
      <c r="D438" s="3"/>
      <c r="E438" s="3"/>
      <c r="F438" s="3"/>
      <c r="H438" s="1"/>
      <c r="I438" s="8"/>
    </row>
    <row r="439" spans="1:9" s="7" customFormat="1" x14ac:dyDescent="0.3">
      <c r="A439" s="1"/>
      <c r="B439" s="6"/>
      <c r="C439" s="3"/>
      <c r="D439" s="3"/>
      <c r="E439" s="3"/>
      <c r="F439" s="3"/>
      <c r="H439" s="1"/>
      <c r="I439" s="8"/>
    </row>
    <row r="440" spans="1:9" s="7" customFormat="1" x14ac:dyDescent="0.3">
      <c r="A440" s="1"/>
      <c r="B440" s="6"/>
      <c r="C440" s="3"/>
      <c r="D440" s="3"/>
      <c r="E440" s="3"/>
      <c r="F440" s="3"/>
      <c r="H440" s="1"/>
      <c r="I440" s="8"/>
    </row>
    <row r="441" spans="1:9" s="7" customFormat="1" x14ac:dyDescent="0.3">
      <c r="A441" s="1"/>
      <c r="B441" s="6"/>
      <c r="C441" s="3"/>
      <c r="D441" s="3"/>
      <c r="E441" s="3"/>
      <c r="F441" s="3"/>
      <c r="H441" s="1"/>
      <c r="I441" s="8"/>
    </row>
    <row r="442" spans="1:9" s="7" customFormat="1" x14ac:dyDescent="0.3">
      <c r="A442" s="1"/>
      <c r="B442" s="6"/>
      <c r="C442" s="3"/>
      <c r="D442" s="3"/>
      <c r="E442" s="3"/>
      <c r="F442" s="3"/>
      <c r="H442" s="1"/>
      <c r="I442" s="8"/>
    </row>
    <row r="443" spans="1:9" s="7" customFormat="1" x14ac:dyDescent="0.3">
      <c r="A443" s="1"/>
      <c r="B443" s="6"/>
      <c r="C443" s="3"/>
      <c r="D443" s="3"/>
      <c r="E443" s="3"/>
      <c r="F443" s="3"/>
      <c r="H443" s="1"/>
      <c r="I443" s="8"/>
    </row>
    <row r="444" spans="1:9" s="7" customFormat="1" x14ac:dyDescent="0.3">
      <c r="A444" s="1"/>
      <c r="B444" s="6"/>
      <c r="C444" s="3"/>
      <c r="D444" s="3"/>
      <c r="E444" s="3"/>
      <c r="F444" s="3"/>
      <c r="H444" s="1"/>
      <c r="I444" s="8"/>
    </row>
    <row r="445" spans="1:9" s="7" customFormat="1" x14ac:dyDescent="0.3">
      <c r="A445" s="1"/>
      <c r="B445" s="6"/>
      <c r="C445" s="3"/>
      <c r="D445" s="3"/>
      <c r="E445" s="3"/>
      <c r="F445" s="3"/>
      <c r="H445" s="1"/>
      <c r="I445" s="8"/>
    </row>
    <row r="446" spans="1:9" s="7" customFormat="1" x14ac:dyDescent="0.3">
      <c r="A446" s="1"/>
      <c r="B446" s="6"/>
      <c r="C446" s="3"/>
      <c r="D446" s="3"/>
      <c r="E446" s="3"/>
      <c r="F446" s="3"/>
      <c r="H446" s="1"/>
      <c r="I446" s="8"/>
    </row>
    <row r="447" spans="1:9" s="7" customFormat="1" x14ac:dyDescent="0.3">
      <c r="A447" s="1"/>
      <c r="B447" s="6"/>
      <c r="C447" s="3"/>
      <c r="D447" s="3"/>
      <c r="E447" s="3"/>
      <c r="F447" s="3"/>
      <c r="H447" s="1"/>
      <c r="I447" s="8"/>
    </row>
    <row r="448" spans="1:9" s="7" customFormat="1" x14ac:dyDescent="0.3">
      <c r="A448" s="1"/>
      <c r="B448" s="6"/>
      <c r="C448" s="3"/>
      <c r="D448" s="3"/>
      <c r="E448" s="3"/>
      <c r="F448" s="3"/>
      <c r="H448" s="1"/>
      <c r="I448" s="8"/>
    </row>
    <row r="449" spans="1:9" s="7" customFormat="1" x14ac:dyDescent="0.3">
      <c r="A449" s="1"/>
      <c r="B449" s="6"/>
      <c r="C449" s="3"/>
      <c r="D449" s="3"/>
      <c r="E449" s="3"/>
      <c r="F449" s="3"/>
      <c r="H449" s="1"/>
      <c r="I449" s="8"/>
    </row>
    <row r="450" spans="1:9" s="7" customFormat="1" x14ac:dyDescent="0.3">
      <c r="A450" s="1"/>
      <c r="B450" s="6"/>
      <c r="C450" s="3"/>
      <c r="D450" s="3"/>
      <c r="E450" s="3"/>
      <c r="F450" s="3"/>
      <c r="H450" s="1"/>
      <c r="I450" s="8"/>
    </row>
    <row r="451" spans="1:9" s="7" customFormat="1" x14ac:dyDescent="0.3">
      <c r="A451" s="1"/>
      <c r="B451" s="6"/>
      <c r="C451" s="3"/>
      <c r="D451" s="3"/>
      <c r="E451" s="3"/>
      <c r="F451" s="3"/>
      <c r="H451" s="1"/>
      <c r="I451" s="8"/>
    </row>
    <row r="452" spans="1:9" s="7" customFormat="1" x14ac:dyDescent="0.3">
      <c r="A452" s="1"/>
      <c r="B452" s="6"/>
      <c r="C452" s="3"/>
      <c r="D452" s="3"/>
      <c r="E452" s="3"/>
      <c r="F452" s="3"/>
      <c r="H452" s="1"/>
      <c r="I452" s="8"/>
    </row>
    <row r="453" spans="1:9" s="7" customFormat="1" x14ac:dyDescent="0.3">
      <c r="A453" s="1"/>
      <c r="B453" s="6"/>
      <c r="C453" s="3"/>
      <c r="D453" s="3"/>
      <c r="E453" s="3"/>
      <c r="F453" s="3"/>
      <c r="H453" s="1"/>
      <c r="I453" s="8"/>
    </row>
    <row r="454" spans="1:9" s="7" customFormat="1" x14ac:dyDescent="0.3">
      <c r="A454" s="1"/>
      <c r="B454" s="6"/>
      <c r="C454" s="3"/>
      <c r="D454" s="3"/>
      <c r="E454" s="3"/>
      <c r="F454" s="3"/>
      <c r="H454" s="1"/>
      <c r="I454" s="8"/>
    </row>
    <row r="455" spans="1:9" s="7" customFormat="1" x14ac:dyDescent="0.3">
      <c r="A455" s="1"/>
      <c r="B455" s="6"/>
      <c r="C455" s="3"/>
      <c r="D455" s="3"/>
      <c r="E455" s="3"/>
      <c r="F455" s="3"/>
      <c r="H455" s="1"/>
      <c r="I455" s="8"/>
    </row>
    <row r="456" spans="1:9" s="7" customFormat="1" x14ac:dyDescent="0.3">
      <c r="A456" s="1"/>
      <c r="B456" s="6"/>
      <c r="C456" s="3"/>
      <c r="D456" s="3"/>
      <c r="E456" s="3"/>
      <c r="F456" s="3"/>
      <c r="H456" s="1"/>
      <c r="I456" s="8"/>
    </row>
    <row r="457" spans="1:9" s="7" customFormat="1" x14ac:dyDescent="0.3">
      <c r="A457" s="1"/>
      <c r="B457" s="6"/>
      <c r="C457" s="3"/>
      <c r="D457" s="3"/>
      <c r="E457" s="3"/>
      <c r="F457" s="3"/>
      <c r="H457" s="1"/>
      <c r="I457" s="8"/>
    </row>
    <row r="458" spans="1:9" s="7" customFormat="1" x14ac:dyDescent="0.3">
      <c r="A458" s="1"/>
      <c r="B458" s="6"/>
      <c r="C458" s="3"/>
      <c r="D458" s="3"/>
      <c r="E458" s="3"/>
      <c r="F458" s="3"/>
      <c r="H458" s="1"/>
      <c r="I458" s="8"/>
    </row>
    <row r="459" spans="1:9" s="7" customFormat="1" x14ac:dyDescent="0.3">
      <c r="A459" s="1"/>
      <c r="B459" s="6"/>
      <c r="C459" s="3"/>
      <c r="D459" s="3"/>
      <c r="E459" s="3"/>
      <c r="F459" s="3"/>
      <c r="H459" s="1"/>
      <c r="I459" s="8"/>
    </row>
    <row r="460" spans="1:9" s="7" customFormat="1" x14ac:dyDescent="0.3">
      <c r="A460" s="1"/>
      <c r="B460" s="6"/>
      <c r="C460" s="3"/>
      <c r="D460" s="3"/>
      <c r="E460" s="3"/>
      <c r="F460" s="3"/>
      <c r="H460" s="1"/>
      <c r="I460" s="8"/>
    </row>
    <row r="461" spans="1:9" s="7" customFormat="1" x14ac:dyDescent="0.3">
      <c r="A461" s="1"/>
      <c r="B461" s="6"/>
      <c r="C461" s="3"/>
      <c r="D461" s="3"/>
      <c r="E461" s="3"/>
      <c r="F461" s="3"/>
      <c r="H461" s="1"/>
      <c r="I461" s="8"/>
    </row>
    <row r="462" spans="1:9" s="7" customFormat="1" x14ac:dyDescent="0.3">
      <c r="A462" s="1"/>
      <c r="B462" s="6"/>
      <c r="C462" s="3"/>
      <c r="D462" s="3"/>
      <c r="E462" s="3"/>
      <c r="F462" s="3"/>
      <c r="H462" s="1"/>
      <c r="I462" s="8"/>
    </row>
    <row r="463" spans="1:9" s="7" customFormat="1" x14ac:dyDescent="0.3">
      <c r="A463" s="1"/>
      <c r="B463" s="6"/>
      <c r="C463" s="3"/>
      <c r="D463" s="3"/>
      <c r="E463" s="3"/>
      <c r="F463" s="3"/>
      <c r="H463" s="1"/>
      <c r="I463" s="8"/>
    </row>
    <row r="464" spans="1:9" s="7" customFormat="1" x14ac:dyDescent="0.3">
      <c r="A464" s="1"/>
      <c r="B464" s="6"/>
      <c r="C464" s="3"/>
      <c r="D464" s="3"/>
      <c r="E464" s="3"/>
      <c r="F464" s="3"/>
      <c r="H464" s="1"/>
      <c r="I464" s="8"/>
    </row>
    <row r="465" spans="1:9" s="7" customFormat="1" x14ac:dyDescent="0.3">
      <c r="A465" s="1"/>
      <c r="B465" s="6"/>
      <c r="C465" s="3"/>
      <c r="D465" s="3"/>
      <c r="E465" s="3"/>
      <c r="F465" s="3"/>
      <c r="H465" s="1"/>
      <c r="I465" s="8"/>
    </row>
    <row r="466" spans="1:9" s="7" customFormat="1" x14ac:dyDescent="0.3">
      <c r="A466" s="1"/>
      <c r="B466" s="6"/>
      <c r="C466" s="3"/>
      <c r="D466" s="3"/>
      <c r="E466" s="3"/>
      <c r="F466" s="3"/>
      <c r="H466" s="1"/>
      <c r="I466" s="8"/>
    </row>
    <row r="467" spans="1:9" s="7" customFormat="1" x14ac:dyDescent="0.3">
      <c r="A467" s="1"/>
      <c r="B467" s="6"/>
      <c r="C467" s="3"/>
      <c r="D467" s="3"/>
      <c r="E467" s="3"/>
      <c r="F467" s="3"/>
      <c r="H467" s="1"/>
      <c r="I467" s="8"/>
    </row>
    <row r="468" spans="1:9" s="7" customFormat="1" x14ac:dyDescent="0.3">
      <c r="A468" s="1"/>
      <c r="B468" s="6"/>
      <c r="C468" s="3"/>
      <c r="D468" s="3"/>
      <c r="E468" s="3"/>
      <c r="F468" s="3"/>
      <c r="H468" s="1"/>
      <c r="I468" s="8"/>
    </row>
    <row r="469" spans="1:9" s="7" customFormat="1" x14ac:dyDescent="0.3">
      <c r="A469" s="1"/>
      <c r="B469" s="6"/>
      <c r="C469" s="3"/>
      <c r="D469" s="3"/>
      <c r="E469" s="3"/>
      <c r="F469" s="3"/>
      <c r="H469" s="1"/>
      <c r="I469" s="8"/>
    </row>
    <row r="470" spans="1:9" s="7" customFormat="1" x14ac:dyDescent="0.3">
      <c r="A470" s="1"/>
      <c r="B470" s="6"/>
      <c r="C470" s="3"/>
      <c r="D470" s="3"/>
      <c r="E470" s="3"/>
      <c r="F470" s="3"/>
      <c r="H470" s="1"/>
      <c r="I470" s="8"/>
    </row>
    <row r="471" spans="1:9" s="7" customFormat="1" x14ac:dyDescent="0.3">
      <c r="A471" s="1"/>
      <c r="B471" s="6"/>
      <c r="C471" s="3"/>
      <c r="D471" s="3"/>
      <c r="E471" s="3"/>
      <c r="F471" s="3"/>
      <c r="H471" s="1"/>
      <c r="I471" s="8"/>
    </row>
    <row r="472" spans="1:9" s="7" customFormat="1" x14ac:dyDescent="0.3">
      <c r="A472" s="1"/>
      <c r="B472" s="6"/>
      <c r="C472" s="3"/>
      <c r="D472" s="3"/>
      <c r="E472" s="3"/>
      <c r="F472" s="3"/>
      <c r="H472" s="1"/>
      <c r="I472" s="8"/>
    </row>
    <row r="473" spans="1:9" s="7" customFormat="1" x14ac:dyDescent="0.3">
      <c r="A473" s="1"/>
      <c r="B473" s="6"/>
      <c r="C473" s="3"/>
      <c r="D473" s="3"/>
      <c r="E473" s="3"/>
      <c r="F473" s="3"/>
      <c r="H473" s="1"/>
      <c r="I473" s="8"/>
    </row>
    <row r="474" spans="1:9" s="7" customFormat="1" x14ac:dyDescent="0.3">
      <c r="A474" s="1"/>
      <c r="B474" s="6"/>
      <c r="C474" s="3"/>
      <c r="D474" s="3"/>
      <c r="E474" s="3"/>
      <c r="F474" s="3"/>
      <c r="H474" s="1"/>
      <c r="I474" s="8"/>
    </row>
    <row r="475" spans="1:9" s="7" customFormat="1" x14ac:dyDescent="0.3">
      <c r="A475" s="1"/>
      <c r="B475" s="6"/>
      <c r="C475" s="3"/>
      <c r="D475" s="3"/>
      <c r="E475" s="3"/>
      <c r="F475" s="3"/>
      <c r="H475" s="1"/>
      <c r="I475" s="8"/>
    </row>
    <row r="476" spans="1:9" s="7" customFormat="1" x14ac:dyDescent="0.3">
      <c r="A476" s="1"/>
      <c r="B476" s="6"/>
      <c r="C476" s="3"/>
      <c r="D476" s="3"/>
      <c r="E476" s="3"/>
      <c r="F476" s="3"/>
      <c r="H476" s="1"/>
      <c r="I476" s="8"/>
    </row>
    <row r="477" spans="1:9" s="7" customFormat="1" x14ac:dyDescent="0.3">
      <c r="A477" s="1"/>
      <c r="B477" s="6"/>
      <c r="C477" s="3"/>
      <c r="D477" s="3"/>
      <c r="E477" s="3"/>
      <c r="F477" s="3"/>
      <c r="H477" s="1"/>
      <c r="I477" s="8"/>
    </row>
    <row r="478" spans="1:9" s="7" customFormat="1" x14ac:dyDescent="0.3">
      <c r="A478" s="1"/>
      <c r="B478" s="6"/>
      <c r="C478" s="3"/>
      <c r="D478" s="3"/>
      <c r="E478" s="3"/>
      <c r="F478" s="3"/>
      <c r="H478" s="1"/>
      <c r="I478" s="8"/>
    </row>
    <row r="479" spans="1:9" s="7" customFormat="1" x14ac:dyDescent="0.3">
      <c r="A479" s="1"/>
      <c r="B479" s="6"/>
      <c r="C479" s="3"/>
      <c r="D479" s="3"/>
      <c r="E479" s="3"/>
      <c r="F479" s="3"/>
      <c r="H479" s="1"/>
      <c r="I479" s="8"/>
    </row>
    <row r="480" spans="1:9" s="7" customFormat="1" x14ac:dyDescent="0.3">
      <c r="A480" s="1"/>
      <c r="B480" s="6"/>
      <c r="C480" s="3"/>
      <c r="D480" s="3"/>
      <c r="E480" s="3"/>
      <c r="F480" s="3"/>
      <c r="H480" s="1"/>
      <c r="I480" s="8"/>
    </row>
    <row r="481" spans="1:9" s="7" customFormat="1" x14ac:dyDescent="0.3">
      <c r="A481" s="1"/>
      <c r="B481" s="6"/>
      <c r="C481" s="3"/>
      <c r="D481" s="3"/>
      <c r="E481" s="3"/>
      <c r="F481" s="3"/>
      <c r="H481" s="1"/>
      <c r="I481" s="8"/>
    </row>
    <row r="482" spans="1:9" s="7" customFormat="1" x14ac:dyDescent="0.3">
      <c r="A482" s="1"/>
      <c r="B482" s="6"/>
      <c r="C482" s="3"/>
      <c r="D482" s="3"/>
      <c r="E482" s="3"/>
      <c r="F482" s="3"/>
      <c r="H482" s="1"/>
      <c r="I482" s="8"/>
    </row>
    <row r="483" spans="1:9" s="7" customFormat="1" x14ac:dyDescent="0.3">
      <c r="A483" s="1"/>
      <c r="B483" s="6"/>
      <c r="C483" s="3"/>
      <c r="D483" s="3"/>
      <c r="E483" s="3"/>
      <c r="F483" s="3"/>
      <c r="H483" s="1"/>
      <c r="I483" s="8"/>
    </row>
    <row r="484" spans="1:9" s="7" customFormat="1" x14ac:dyDescent="0.3">
      <c r="A484" s="1"/>
      <c r="B484" s="6"/>
      <c r="C484" s="3"/>
      <c r="D484" s="3"/>
      <c r="E484" s="3"/>
      <c r="F484" s="3"/>
      <c r="H484" s="1"/>
      <c r="I484" s="8"/>
    </row>
    <row r="485" spans="1:9" s="7" customFormat="1" x14ac:dyDescent="0.3">
      <c r="A485" s="1"/>
      <c r="B485" s="6"/>
      <c r="C485" s="3"/>
      <c r="D485" s="3"/>
      <c r="E485" s="3"/>
      <c r="F485" s="3"/>
      <c r="H485" s="1"/>
      <c r="I485" s="8"/>
    </row>
    <row r="486" spans="1:9" s="7" customFormat="1" x14ac:dyDescent="0.3">
      <c r="A486" s="1"/>
      <c r="B486" s="6"/>
      <c r="C486" s="3"/>
      <c r="D486" s="3"/>
      <c r="E486" s="3"/>
      <c r="F486" s="3"/>
      <c r="H486" s="1"/>
      <c r="I486" s="8"/>
    </row>
    <row r="487" spans="1:9" s="7" customFormat="1" x14ac:dyDescent="0.3">
      <c r="A487" s="1"/>
      <c r="B487" s="6"/>
      <c r="C487" s="3"/>
      <c r="D487" s="3"/>
      <c r="E487" s="3"/>
      <c r="F487" s="3"/>
      <c r="H487" s="1"/>
      <c r="I487" s="8"/>
    </row>
    <row r="488" spans="1:9" s="7" customFormat="1" x14ac:dyDescent="0.3">
      <c r="A488" s="1"/>
      <c r="B488" s="6"/>
      <c r="C488" s="3"/>
      <c r="D488" s="3"/>
      <c r="E488" s="3"/>
      <c r="F488" s="3"/>
      <c r="H488" s="1"/>
      <c r="I488" s="8"/>
    </row>
    <row r="489" spans="1:9" s="7" customFormat="1" x14ac:dyDescent="0.3">
      <c r="A489" s="1"/>
      <c r="B489" s="6"/>
      <c r="C489" s="3"/>
      <c r="D489" s="3"/>
      <c r="E489" s="3"/>
      <c r="F489" s="3"/>
      <c r="H489" s="1"/>
      <c r="I489" s="8"/>
    </row>
    <row r="490" spans="1:9" s="7" customFormat="1" x14ac:dyDescent="0.3">
      <c r="A490" s="1"/>
      <c r="B490" s="6"/>
      <c r="C490" s="3"/>
      <c r="D490" s="3"/>
      <c r="E490" s="3"/>
      <c r="F490" s="3"/>
      <c r="H490" s="1"/>
      <c r="I490" s="8"/>
    </row>
    <row r="491" spans="1:9" s="7" customFormat="1" x14ac:dyDescent="0.3">
      <c r="A491" s="1"/>
      <c r="B491" s="6"/>
      <c r="C491" s="3"/>
      <c r="D491" s="3"/>
      <c r="E491" s="3"/>
      <c r="F491" s="3"/>
      <c r="H491" s="1"/>
      <c r="I491" s="8"/>
    </row>
    <row r="492" spans="1:9" s="7" customFormat="1" x14ac:dyDescent="0.3">
      <c r="A492" s="1"/>
      <c r="B492" s="6"/>
      <c r="C492" s="3"/>
      <c r="D492" s="3"/>
      <c r="E492" s="3"/>
      <c r="F492" s="3"/>
      <c r="H492" s="1"/>
      <c r="I492" s="8"/>
    </row>
    <row r="493" spans="1:9" s="7" customFormat="1" x14ac:dyDescent="0.3">
      <c r="A493" s="1"/>
      <c r="B493" s="6"/>
      <c r="C493" s="3"/>
      <c r="D493" s="3"/>
      <c r="E493" s="3"/>
      <c r="F493" s="3"/>
      <c r="H493" s="1"/>
      <c r="I493" s="8"/>
    </row>
    <row r="494" spans="1:9" s="7" customFormat="1" x14ac:dyDescent="0.3">
      <c r="A494" s="1"/>
      <c r="B494" s="6"/>
      <c r="C494" s="3"/>
      <c r="D494" s="3"/>
      <c r="E494" s="3"/>
      <c r="F494" s="3"/>
      <c r="H494" s="1"/>
      <c r="I494" s="8"/>
    </row>
    <row r="495" spans="1:9" s="7" customFormat="1" x14ac:dyDescent="0.3">
      <c r="A495" s="1"/>
      <c r="B495" s="6"/>
      <c r="C495" s="3"/>
      <c r="D495" s="3"/>
      <c r="E495" s="3"/>
      <c r="F495" s="3"/>
      <c r="H495" s="1"/>
      <c r="I495" s="8"/>
    </row>
    <row r="496" spans="1:9" s="7" customFormat="1" x14ac:dyDescent="0.3">
      <c r="A496" s="1"/>
      <c r="B496" s="6"/>
      <c r="C496" s="3"/>
      <c r="D496" s="3"/>
      <c r="E496" s="3"/>
      <c r="F496" s="3"/>
      <c r="H496" s="1"/>
      <c r="I496" s="8"/>
    </row>
    <row r="497" spans="1:9" s="7" customFormat="1" x14ac:dyDescent="0.3">
      <c r="A497" s="1"/>
      <c r="B497" s="6"/>
      <c r="C497" s="3"/>
      <c r="D497" s="3"/>
      <c r="E497" s="3"/>
      <c r="F497" s="3"/>
      <c r="H497" s="1"/>
      <c r="I497" s="8"/>
    </row>
    <row r="498" spans="1:9" s="7" customFormat="1" x14ac:dyDescent="0.3">
      <c r="A498" s="1"/>
      <c r="B498" s="6"/>
      <c r="C498" s="3"/>
      <c r="D498" s="3"/>
      <c r="E498" s="3"/>
      <c r="F498" s="3"/>
      <c r="H498" s="1"/>
      <c r="I498" s="8"/>
    </row>
    <row r="499" spans="1:9" s="7" customFormat="1" x14ac:dyDescent="0.3">
      <c r="A499" s="1"/>
      <c r="B499" s="6"/>
      <c r="C499" s="3"/>
      <c r="D499" s="3"/>
      <c r="E499" s="3"/>
      <c r="F499" s="3"/>
      <c r="H499" s="1"/>
      <c r="I499" s="8"/>
    </row>
    <row r="500" spans="1:9" s="7" customFormat="1" x14ac:dyDescent="0.3">
      <c r="A500" s="1"/>
      <c r="B500" s="6"/>
      <c r="C500" s="3"/>
      <c r="D500" s="3"/>
      <c r="E500" s="3"/>
      <c r="F500" s="3"/>
      <c r="H500" s="1"/>
      <c r="I500" s="8"/>
    </row>
    <row r="501" spans="1:9" s="7" customFormat="1" x14ac:dyDescent="0.3">
      <c r="A501" s="1"/>
      <c r="B501" s="6"/>
      <c r="C501" s="3"/>
      <c r="D501" s="3"/>
      <c r="E501" s="3"/>
      <c r="F501" s="3"/>
      <c r="H501" s="1"/>
      <c r="I501" s="8"/>
    </row>
    <row r="502" spans="1:9" s="7" customFormat="1" x14ac:dyDescent="0.3">
      <c r="A502" s="1"/>
      <c r="B502" s="6"/>
      <c r="C502" s="3"/>
      <c r="D502" s="3"/>
      <c r="E502" s="3"/>
      <c r="F502" s="3"/>
      <c r="H502" s="1"/>
      <c r="I502" s="8"/>
    </row>
    <row r="503" spans="1:9" s="7" customFormat="1" x14ac:dyDescent="0.3">
      <c r="A503" s="1"/>
      <c r="B503" s="6"/>
      <c r="C503" s="3"/>
      <c r="D503" s="3"/>
      <c r="E503" s="3"/>
      <c r="F503" s="3"/>
      <c r="H503" s="1"/>
      <c r="I503" s="8"/>
    </row>
    <row r="504" spans="1:9" s="7" customFormat="1" x14ac:dyDescent="0.3">
      <c r="A504" s="1"/>
      <c r="B504" s="6"/>
      <c r="C504" s="3"/>
      <c r="D504" s="3"/>
      <c r="E504" s="3"/>
      <c r="F504" s="3"/>
      <c r="H504" s="1"/>
      <c r="I504" s="8"/>
    </row>
    <row r="505" spans="1:9" s="7" customFormat="1" x14ac:dyDescent="0.3">
      <c r="A505" s="1"/>
      <c r="B505" s="6"/>
      <c r="C505" s="3"/>
      <c r="D505" s="3"/>
      <c r="E505" s="3"/>
      <c r="F505" s="3"/>
      <c r="H505" s="1"/>
      <c r="I505" s="8"/>
    </row>
    <row r="506" spans="1:9" s="7" customFormat="1" x14ac:dyDescent="0.3">
      <c r="A506" s="1"/>
      <c r="B506" s="6"/>
      <c r="C506" s="3"/>
      <c r="D506" s="3"/>
      <c r="E506" s="3"/>
      <c r="F506" s="3"/>
      <c r="H506" s="1"/>
      <c r="I506" s="8"/>
    </row>
    <row r="507" spans="1:9" s="7" customFormat="1" x14ac:dyDescent="0.3">
      <c r="A507" s="1"/>
      <c r="B507" s="6"/>
      <c r="C507" s="3"/>
      <c r="D507" s="3"/>
      <c r="E507" s="3"/>
      <c r="F507" s="3"/>
      <c r="H507" s="1"/>
      <c r="I507" s="8"/>
    </row>
    <row r="508" spans="1:9" s="7" customFormat="1" x14ac:dyDescent="0.3">
      <c r="A508" s="1"/>
      <c r="B508" s="6"/>
      <c r="C508" s="3"/>
      <c r="D508" s="3"/>
      <c r="E508" s="3"/>
      <c r="F508" s="3"/>
      <c r="H508" s="1"/>
      <c r="I508" s="8"/>
    </row>
    <row r="509" spans="1:9" s="7" customFormat="1" x14ac:dyDescent="0.3">
      <c r="A509" s="1"/>
      <c r="B509" s="6"/>
      <c r="C509" s="3"/>
      <c r="D509" s="3"/>
      <c r="E509" s="3"/>
      <c r="F509" s="3"/>
      <c r="H509" s="1"/>
      <c r="I509" s="8"/>
    </row>
    <row r="510" spans="1:9" s="7" customFormat="1" x14ac:dyDescent="0.3">
      <c r="A510" s="1"/>
      <c r="B510" s="6"/>
      <c r="C510" s="3"/>
      <c r="D510" s="3"/>
      <c r="E510" s="3"/>
      <c r="F510" s="3"/>
      <c r="H510" s="1"/>
      <c r="I510" s="8"/>
    </row>
    <row r="511" spans="1:9" s="7" customFormat="1" x14ac:dyDescent="0.3">
      <c r="A511" s="1"/>
      <c r="B511" s="6"/>
      <c r="C511" s="3"/>
      <c r="D511" s="3"/>
      <c r="E511" s="3"/>
      <c r="F511" s="3"/>
      <c r="H511" s="1"/>
      <c r="I511" s="8"/>
    </row>
    <row r="512" spans="1:9" s="7" customFormat="1" x14ac:dyDescent="0.3">
      <c r="A512" s="1"/>
      <c r="B512" s="6"/>
      <c r="C512" s="3"/>
      <c r="D512" s="3"/>
      <c r="E512" s="3"/>
      <c r="F512" s="3"/>
      <c r="H512" s="1"/>
      <c r="I512" s="8"/>
    </row>
    <row r="513" spans="1:9" s="7" customFormat="1" x14ac:dyDescent="0.3">
      <c r="A513" s="1"/>
      <c r="B513" s="6"/>
      <c r="C513" s="3"/>
      <c r="D513" s="3"/>
      <c r="E513" s="3"/>
      <c r="F513" s="3"/>
      <c r="H513" s="1"/>
      <c r="I513" s="8"/>
    </row>
    <row r="514" spans="1:9" s="7" customFormat="1" x14ac:dyDescent="0.3">
      <c r="A514" s="1"/>
      <c r="B514" s="6"/>
      <c r="C514" s="3"/>
      <c r="D514" s="3"/>
      <c r="E514" s="3"/>
      <c r="F514" s="3"/>
      <c r="H514" s="1"/>
      <c r="I514" s="8"/>
    </row>
    <row r="515" spans="1:9" s="7" customFormat="1" x14ac:dyDescent="0.3">
      <c r="A515" s="1"/>
      <c r="B515" s="6"/>
      <c r="C515" s="3"/>
      <c r="D515" s="3"/>
      <c r="E515" s="3"/>
      <c r="F515" s="3"/>
      <c r="H515" s="1"/>
      <c r="I515" s="8"/>
    </row>
    <row r="516" spans="1:9" s="7" customFormat="1" x14ac:dyDescent="0.3">
      <c r="A516" s="1"/>
      <c r="B516" s="6"/>
      <c r="C516" s="3"/>
      <c r="D516" s="3"/>
      <c r="E516" s="3"/>
      <c r="F516" s="3"/>
      <c r="H516" s="1"/>
      <c r="I516" s="8"/>
    </row>
    <row r="517" spans="1:9" s="7" customFormat="1" x14ac:dyDescent="0.3">
      <c r="A517" s="1"/>
      <c r="B517" s="6"/>
      <c r="C517" s="3"/>
      <c r="D517" s="3"/>
      <c r="E517" s="3"/>
      <c r="F517" s="3"/>
      <c r="H517" s="1"/>
      <c r="I517" s="8"/>
    </row>
    <row r="518" spans="1:9" s="7" customFormat="1" x14ac:dyDescent="0.3">
      <c r="A518" s="1"/>
      <c r="B518" s="6"/>
      <c r="C518" s="3"/>
      <c r="D518" s="3"/>
      <c r="E518" s="3"/>
      <c r="F518" s="3"/>
      <c r="H518" s="1"/>
      <c r="I518" s="8"/>
    </row>
    <row r="519" spans="1:9" s="7" customFormat="1" x14ac:dyDescent="0.3">
      <c r="A519" s="1"/>
      <c r="B519" s="6"/>
      <c r="C519" s="3"/>
      <c r="D519" s="3"/>
      <c r="E519" s="3"/>
      <c r="F519" s="3"/>
      <c r="H519" s="1"/>
      <c r="I519" s="8"/>
    </row>
    <row r="520" spans="1:9" s="7" customFormat="1" x14ac:dyDescent="0.3">
      <c r="A520" s="1"/>
      <c r="B520" s="6"/>
      <c r="C520" s="3"/>
      <c r="D520" s="3"/>
      <c r="E520" s="3"/>
      <c r="F520" s="3"/>
      <c r="H520" s="1"/>
      <c r="I520" s="8"/>
    </row>
    <row r="521" spans="1:9" s="7" customFormat="1" x14ac:dyDescent="0.3">
      <c r="A521" s="1"/>
      <c r="B521" s="6"/>
      <c r="C521" s="3"/>
      <c r="D521" s="3"/>
      <c r="E521" s="3"/>
      <c r="F521" s="3"/>
      <c r="H521" s="1"/>
      <c r="I521" s="8"/>
    </row>
    <row r="522" spans="1:9" s="7" customFormat="1" x14ac:dyDescent="0.3">
      <c r="A522" s="1"/>
      <c r="B522" s="6"/>
      <c r="C522" s="3"/>
      <c r="D522" s="3"/>
      <c r="E522" s="3"/>
      <c r="F522" s="3"/>
      <c r="H522" s="1"/>
      <c r="I522" s="8"/>
    </row>
    <row r="523" spans="1:9" s="7" customFormat="1" x14ac:dyDescent="0.3">
      <c r="A523" s="1"/>
      <c r="B523" s="6"/>
      <c r="C523" s="3"/>
      <c r="D523" s="3"/>
      <c r="E523" s="3"/>
      <c r="F523" s="3"/>
      <c r="H523" s="1"/>
      <c r="I523" s="8"/>
    </row>
    <row r="524" spans="1:9" s="7" customFormat="1" x14ac:dyDescent="0.3">
      <c r="A524" s="1"/>
      <c r="B524" s="6"/>
      <c r="C524" s="3"/>
      <c r="D524" s="3"/>
      <c r="E524" s="3"/>
      <c r="F524" s="3"/>
      <c r="H524" s="1"/>
      <c r="I524" s="8"/>
    </row>
    <row r="525" spans="1:9" s="7" customFormat="1" x14ac:dyDescent="0.3">
      <c r="A525" s="1"/>
      <c r="B525" s="6"/>
      <c r="C525" s="3"/>
      <c r="D525" s="3"/>
      <c r="E525" s="3"/>
      <c r="F525" s="3"/>
      <c r="H525" s="1"/>
      <c r="I525" s="8"/>
    </row>
    <row r="526" spans="1:9" s="7" customFormat="1" x14ac:dyDescent="0.3">
      <c r="A526" s="1"/>
      <c r="B526" s="6"/>
      <c r="C526" s="3"/>
      <c r="D526" s="3"/>
      <c r="E526" s="3"/>
      <c r="F526" s="3"/>
      <c r="H526" s="1"/>
      <c r="I526" s="8"/>
    </row>
    <row r="527" spans="1:9" s="7" customFormat="1" x14ac:dyDescent="0.3">
      <c r="A527" s="1"/>
      <c r="B527" s="6"/>
      <c r="C527" s="3"/>
      <c r="D527" s="3"/>
      <c r="E527" s="3"/>
      <c r="F527" s="3"/>
      <c r="H527" s="1"/>
      <c r="I527" s="8"/>
    </row>
    <row r="528" spans="1:9" s="7" customFormat="1" x14ac:dyDescent="0.3">
      <c r="A528" s="1"/>
      <c r="B528" s="6"/>
      <c r="C528" s="3"/>
      <c r="D528" s="3"/>
      <c r="E528" s="3"/>
      <c r="F528" s="3"/>
      <c r="H528" s="1"/>
      <c r="I528" s="8"/>
    </row>
    <row r="529" spans="1:9" s="7" customFormat="1" x14ac:dyDescent="0.3">
      <c r="A529" s="1"/>
      <c r="B529" s="6"/>
      <c r="C529" s="3"/>
      <c r="D529" s="3"/>
      <c r="E529" s="3"/>
      <c r="F529" s="3"/>
      <c r="H529" s="1"/>
      <c r="I529" s="8"/>
    </row>
    <row r="530" spans="1:9" s="7" customFormat="1" x14ac:dyDescent="0.3">
      <c r="A530" s="1"/>
      <c r="B530" s="6"/>
      <c r="C530" s="3"/>
      <c r="D530" s="3"/>
      <c r="E530" s="3"/>
      <c r="F530" s="3"/>
      <c r="H530" s="1"/>
      <c r="I530" s="8"/>
    </row>
    <row r="531" spans="1:9" s="7" customFormat="1" x14ac:dyDescent="0.3">
      <c r="A531" s="1"/>
      <c r="B531" s="6"/>
      <c r="C531" s="3"/>
      <c r="D531" s="3"/>
      <c r="E531" s="3"/>
      <c r="F531" s="3"/>
      <c r="H531" s="1"/>
      <c r="I531" s="8"/>
    </row>
    <row r="532" spans="1:9" s="7" customFormat="1" x14ac:dyDescent="0.3">
      <c r="A532" s="1"/>
      <c r="B532" s="6"/>
      <c r="C532" s="3"/>
      <c r="D532" s="3"/>
      <c r="E532" s="3"/>
      <c r="F532" s="3"/>
      <c r="H532" s="1"/>
      <c r="I532" s="8"/>
    </row>
    <row r="533" spans="1:9" s="7" customFormat="1" x14ac:dyDescent="0.3">
      <c r="A533" s="1"/>
      <c r="B533" s="6"/>
      <c r="C533" s="3"/>
      <c r="D533" s="3"/>
      <c r="E533" s="3"/>
      <c r="F533" s="3"/>
      <c r="H533" s="1"/>
      <c r="I533" s="8"/>
    </row>
    <row r="534" spans="1:9" s="7" customFormat="1" x14ac:dyDescent="0.3">
      <c r="A534" s="1"/>
      <c r="B534" s="6"/>
      <c r="C534" s="3"/>
      <c r="D534" s="3"/>
      <c r="E534" s="3"/>
      <c r="F534" s="3"/>
      <c r="H534" s="1"/>
      <c r="I534" s="8"/>
    </row>
    <row r="535" spans="1:9" s="7" customFormat="1" x14ac:dyDescent="0.3">
      <c r="A535" s="1"/>
      <c r="B535" s="6"/>
      <c r="C535" s="3"/>
      <c r="D535" s="3"/>
      <c r="E535" s="3"/>
      <c r="F535" s="3"/>
      <c r="H535" s="1"/>
      <c r="I535" s="8"/>
    </row>
    <row r="536" spans="1:9" s="7" customFormat="1" x14ac:dyDescent="0.3">
      <c r="A536" s="1"/>
      <c r="B536" s="6"/>
      <c r="C536" s="3"/>
      <c r="D536" s="3"/>
      <c r="E536" s="3"/>
      <c r="F536" s="3"/>
      <c r="H536" s="1"/>
      <c r="I536" s="8"/>
    </row>
    <row r="537" spans="1:9" s="7" customFormat="1" x14ac:dyDescent="0.3">
      <c r="A537" s="1"/>
      <c r="B537" s="6"/>
      <c r="C537" s="3"/>
      <c r="D537" s="3"/>
      <c r="E537" s="3"/>
      <c r="F537" s="3"/>
      <c r="H537" s="1"/>
      <c r="I537" s="8"/>
    </row>
    <row r="538" spans="1:9" s="7" customFormat="1" x14ac:dyDescent="0.3">
      <c r="A538" s="1"/>
      <c r="B538" s="6"/>
      <c r="C538" s="3"/>
      <c r="D538" s="3"/>
      <c r="E538" s="3"/>
      <c r="F538" s="3"/>
      <c r="H538" s="1"/>
      <c r="I538" s="8"/>
    </row>
    <row r="539" spans="1:9" s="7" customFormat="1" x14ac:dyDescent="0.3">
      <c r="A539" s="1"/>
      <c r="B539" s="6"/>
      <c r="C539" s="3"/>
      <c r="D539" s="3"/>
      <c r="E539" s="3"/>
      <c r="F539" s="3"/>
      <c r="H539" s="1"/>
      <c r="I539" s="8"/>
    </row>
    <row r="540" spans="1:9" s="7" customFormat="1" x14ac:dyDescent="0.3">
      <c r="A540" s="1"/>
      <c r="B540" s="6"/>
      <c r="C540" s="3"/>
      <c r="D540" s="3"/>
      <c r="E540" s="3"/>
      <c r="F540" s="3"/>
      <c r="H540" s="1"/>
      <c r="I540" s="8"/>
    </row>
    <row r="541" spans="1:9" s="7" customFormat="1" x14ac:dyDescent="0.3">
      <c r="A541" s="1"/>
      <c r="B541" s="6"/>
      <c r="C541" s="3"/>
      <c r="D541" s="3"/>
      <c r="E541" s="3"/>
      <c r="F541" s="3"/>
      <c r="H541" s="1"/>
      <c r="I541" s="8"/>
    </row>
    <row r="542" spans="1:9" s="7" customFormat="1" x14ac:dyDescent="0.3">
      <c r="A542" s="1"/>
      <c r="B542" s="6"/>
      <c r="C542" s="3"/>
      <c r="D542" s="3"/>
      <c r="E542" s="3"/>
      <c r="F542" s="3"/>
      <c r="H542" s="1"/>
      <c r="I542" s="8"/>
    </row>
    <row r="543" spans="1:9" s="7" customFormat="1" x14ac:dyDescent="0.3">
      <c r="A543" s="1"/>
      <c r="B543" s="6"/>
      <c r="C543" s="3"/>
      <c r="D543" s="3"/>
      <c r="E543" s="3"/>
      <c r="F543" s="3"/>
      <c r="H543" s="1"/>
      <c r="I543" s="8"/>
    </row>
    <row r="544" spans="1:9" s="7" customFormat="1" x14ac:dyDescent="0.3">
      <c r="A544" s="1"/>
      <c r="B544" s="6"/>
      <c r="C544" s="3"/>
      <c r="D544" s="3"/>
      <c r="E544" s="3"/>
      <c r="F544" s="3"/>
      <c r="H544" s="1"/>
      <c r="I544" s="8"/>
    </row>
    <row r="545" spans="1:9" s="7" customFormat="1" x14ac:dyDescent="0.3">
      <c r="A545" s="1"/>
      <c r="B545" s="6"/>
      <c r="C545" s="3"/>
      <c r="D545" s="3"/>
      <c r="E545" s="3"/>
      <c r="F545" s="3"/>
      <c r="H545" s="1"/>
      <c r="I545" s="8"/>
    </row>
    <row r="546" spans="1:9" s="7" customFormat="1" x14ac:dyDescent="0.3">
      <c r="A546" s="1"/>
      <c r="B546" s="6"/>
      <c r="C546" s="3"/>
      <c r="D546" s="3"/>
      <c r="E546" s="3"/>
      <c r="F546" s="3"/>
      <c r="H546" s="1"/>
      <c r="I546" s="8"/>
    </row>
    <row r="547" spans="1:9" s="7" customFormat="1" x14ac:dyDescent="0.3">
      <c r="A547" s="1"/>
      <c r="B547" s="6"/>
      <c r="C547" s="3"/>
      <c r="D547" s="3"/>
      <c r="E547" s="3"/>
      <c r="F547" s="3"/>
      <c r="H547" s="1"/>
      <c r="I547" s="8"/>
    </row>
    <row r="548" spans="1:9" s="7" customFormat="1" x14ac:dyDescent="0.3">
      <c r="A548" s="1"/>
      <c r="B548" s="6"/>
      <c r="C548" s="3"/>
      <c r="D548" s="3"/>
      <c r="E548" s="3"/>
      <c r="F548" s="3"/>
      <c r="H548" s="1"/>
      <c r="I548" s="8"/>
    </row>
    <row r="549" spans="1:9" s="7" customFormat="1" x14ac:dyDescent="0.3">
      <c r="A549" s="1"/>
      <c r="B549" s="6"/>
      <c r="C549" s="3"/>
      <c r="D549" s="3"/>
      <c r="E549" s="3"/>
      <c r="F549" s="3"/>
      <c r="H549" s="1"/>
      <c r="I549" s="8"/>
    </row>
    <row r="550" spans="1:9" s="7" customFormat="1" x14ac:dyDescent="0.3">
      <c r="A550" s="1"/>
      <c r="B550" s="6"/>
      <c r="C550" s="3"/>
      <c r="D550" s="3"/>
      <c r="E550" s="3"/>
      <c r="F550" s="3"/>
      <c r="H550" s="1"/>
      <c r="I550" s="8"/>
    </row>
    <row r="551" spans="1:9" s="7" customFormat="1" x14ac:dyDescent="0.3">
      <c r="A551" s="1"/>
      <c r="B551" s="6"/>
      <c r="C551" s="3"/>
      <c r="D551" s="3"/>
      <c r="E551" s="3"/>
      <c r="F551" s="3"/>
      <c r="H551" s="1"/>
      <c r="I551" s="8"/>
    </row>
    <row r="552" spans="1:9" s="7" customFormat="1" x14ac:dyDescent="0.3">
      <c r="A552" s="1"/>
      <c r="B552" s="6"/>
      <c r="C552" s="3"/>
      <c r="D552" s="3"/>
      <c r="E552" s="3"/>
      <c r="F552" s="3"/>
      <c r="H552" s="1"/>
      <c r="I552" s="8"/>
    </row>
    <row r="553" spans="1:9" s="7" customFormat="1" x14ac:dyDescent="0.3">
      <c r="A553" s="1"/>
      <c r="B553" s="6"/>
      <c r="C553" s="3"/>
      <c r="D553" s="3"/>
      <c r="E553" s="3"/>
      <c r="F553" s="3"/>
      <c r="H553" s="1"/>
      <c r="I553" s="8"/>
    </row>
    <row r="554" spans="1:9" s="7" customFormat="1" x14ac:dyDescent="0.3">
      <c r="A554" s="1"/>
      <c r="B554" s="6"/>
      <c r="C554" s="3"/>
      <c r="D554" s="3"/>
      <c r="E554" s="3"/>
      <c r="F554" s="3"/>
      <c r="H554" s="1"/>
      <c r="I554" s="8"/>
    </row>
    <row r="555" spans="1:9" s="7" customFormat="1" x14ac:dyDescent="0.3">
      <c r="A555" s="1"/>
      <c r="B555" s="6"/>
      <c r="C555" s="3"/>
      <c r="D555" s="3"/>
      <c r="E555" s="3"/>
      <c r="F555" s="3"/>
      <c r="H555" s="1"/>
      <c r="I555" s="8"/>
    </row>
    <row r="556" spans="1:9" s="7" customFormat="1" x14ac:dyDescent="0.3">
      <c r="A556" s="1"/>
      <c r="B556" s="6"/>
      <c r="C556" s="3"/>
      <c r="D556" s="3"/>
      <c r="E556" s="3"/>
      <c r="F556" s="3"/>
      <c r="H556" s="1"/>
      <c r="I556" s="8"/>
    </row>
    <row r="557" spans="1:9" s="7" customFormat="1" x14ac:dyDescent="0.3">
      <c r="A557" s="1"/>
      <c r="B557" s="6"/>
      <c r="C557" s="3"/>
      <c r="D557" s="3"/>
      <c r="E557" s="3"/>
      <c r="F557" s="3"/>
      <c r="H557" s="1"/>
      <c r="I557" s="8"/>
    </row>
    <row r="558" spans="1:9" s="7" customFormat="1" x14ac:dyDescent="0.3">
      <c r="A558" s="1"/>
      <c r="B558" s="6"/>
      <c r="C558" s="3"/>
      <c r="D558" s="3"/>
      <c r="E558" s="3"/>
      <c r="F558" s="3"/>
      <c r="H558" s="1"/>
      <c r="I558" s="8"/>
    </row>
    <row r="559" spans="1:9" s="7" customFormat="1" x14ac:dyDescent="0.3">
      <c r="A559" s="1"/>
      <c r="B559" s="6"/>
      <c r="C559" s="3"/>
      <c r="D559" s="3"/>
      <c r="E559" s="3"/>
      <c r="F559" s="3"/>
      <c r="H559" s="1"/>
      <c r="I559" s="8"/>
    </row>
    <row r="560" spans="1:9" s="7" customFormat="1" x14ac:dyDescent="0.3">
      <c r="A560" s="1"/>
      <c r="B560" s="6"/>
      <c r="C560" s="3"/>
      <c r="D560" s="3"/>
      <c r="E560" s="3"/>
      <c r="F560" s="3"/>
      <c r="H560" s="1"/>
      <c r="I560" s="8"/>
    </row>
    <row r="561" spans="1:9" s="7" customFormat="1" x14ac:dyDescent="0.3">
      <c r="A561" s="1"/>
      <c r="B561" s="6"/>
      <c r="C561" s="3"/>
      <c r="D561" s="3"/>
      <c r="E561" s="3"/>
      <c r="F561" s="3"/>
      <c r="H561" s="1"/>
      <c r="I561" s="8"/>
    </row>
    <row r="562" spans="1:9" s="7" customFormat="1" x14ac:dyDescent="0.3">
      <c r="A562" s="1"/>
      <c r="B562" s="6"/>
      <c r="C562" s="3"/>
      <c r="D562" s="3"/>
      <c r="E562" s="3"/>
      <c r="F562" s="3"/>
      <c r="H562" s="1"/>
      <c r="I562" s="8"/>
    </row>
    <row r="563" spans="1:9" s="7" customFormat="1" x14ac:dyDescent="0.3">
      <c r="A563" s="1"/>
      <c r="B563" s="6"/>
      <c r="C563" s="3"/>
      <c r="D563" s="3"/>
      <c r="E563" s="3"/>
      <c r="F563" s="3"/>
      <c r="H563" s="1"/>
      <c r="I563" s="8"/>
    </row>
    <row r="564" spans="1:9" s="7" customFormat="1" x14ac:dyDescent="0.3">
      <c r="A564" s="1"/>
      <c r="B564" s="6"/>
      <c r="C564" s="3"/>
      <c r="D564" s="3"/>
      <c r="E564" s="3"/>
      <c r="F564" s="3"/>
      <c r="H564" s="1"/>
      <c r="I564" s="8"/>
    </row>
    <row r="565" spans="1:9" s="7" customFormat="1" x14ac:dyDescent="0.3">
      <c r="A565" s="1"/>
      <c r="B565" s="6"/>
      <c r="C565" s="3"/>
      <c r="D565" s="3"/>
      <c r="E565" s="3"/>
      <c r="F565" s="3"/>
      <c r="H565" s="1"/>
      <c r="I565" s="8"/>
    </row>
    <row r="566" spans="1:9" s="7" customFormat="1" x14ac:dyDescent="0.3">
      <c r="A566" s="1"/>
      <c r="B566" s="6"/>
      <c r="C566" s="3"/>
      <c r="D566" s="3"/>
      <c r="E566" s="3"/>
      <c r="F566" s="3"/>
      <c r="H566" s="1"/>
      <c r="I566" s="8"/>
    </row>
    <row r="567" spans="1:9" s="7" customFormat="1" x14ac:dyDescent="0.3">
      <c r="A567" s="1"/>
      <c r="B567" s="6"/>
      <c r="C567" s="3"/>
      <c r="D567" s="3"/>
      <c r="E567" s="3"/>
      <c r="F567" s="3"/>
      <c r="H567" s="1"/>
      <c r="I567" s="8"/>
    </row>
    <row r="568" spans="1:9" s="7" customFormat="1" x14ac:dyDescent="0.3">
      <c r="A568" s="1"/>
      <c r="B568" s="6"/>
      <c r="C568" s="3"/>
      <c r="D568" s="3"/>
      <c r="E568" s="3"/>
      <c r="F568" s="3"/>
      <c r="H568" s="1"/>
      <c r="I568" s="8"/>
    </row>
    <row r="569" spans="1:9" s="7" customFormat="1" x14ac:dyDescent="0.3">
      <c r="A569" s="1"/>
      <c r="B569" s="6"/>
      <c r="C569" s="3"/>
      <c r="D569" s="3"/>
      <c r="E569" s="3"/>
      <c r="F569" s="3"/>
      <c r="H569" s="1"/>
      <c r="I569" s="8"/>
    </row>
    <row r="570" spans="1:9" s="7" customFormat="1" x14ac:dyDescent="0.3">
      <c r="A570" s="1"/>
      <c r="B570" s="6"/>
      <c r="C570" s="3"/>
      <c r="D570" s="3"/>
      <c r="E570" s="3"/>
      <c r="F570" s="3"/>
      <c r="H570" s="1"/>
      <c r="I570" s="8"/>
    </row>
    <row r="571" spans="1:9" s="7" customFormat="1" x14ac:dyDescent="0.3">
      <c r="A571" s="1"/>
      <c r="B571" s="6"/>
      <c r="C571" s="3"/>
      <c r="D571" s="3"/>
      <c r="E571" s="3"/>
      <c r="F571" s="3"/>
      <c r="H571" s="1"/>
      <c r="I571" s="8"/>
    </row>
    <row r="572" spans="1:9" s="7" customFormat="1" x14ac:dyDescent="0.3">
      <c r="A572" s="1"/>
      <c r="B572" s="6"/>
      <c r="C572" s="3"/>
      <c r="D572" s="3"/>
      <c r="E572" s="3"/>
      <c r="F572" s="3"/>
      <c r="H572" s="1"/>
      <c r="I572" s="8"/>
    </row>
    <row r="573" spans="1:9" s="7" customFormat="1" x14ac:dyDescent="0.3">
      <c r="A573" s="1"/>
      <c r="B573" s="6"/>
      <c r="C573" s="3"/>
      <c r="D573" s="3"/>
      <c r="E573" s="3"/>
      <c r="F573" s="3"/>
      <c r="H573" s="1"/>
      <c r="I573" s="8"/>
    </row>
    <row r="574" spans="1:9" s="7" customFormat="1" x14ac:dyDescent="0.3">
      <c r="A574" s="1"/>
      <c r="B574" s="6"/>
      <c r="C574" s="3"/>
      <c r="D574" s="3"/>
      <c r="E574" s="3"/>
      <c r="F574" s="3"/>
      <c r="H574" s="1"/>
      <c r="I574" s="8"/>
    </row>
    <row r="575" spans="1:9" s="7" customFormat="1" x14ac:dyDescent="0.3">
      <c r="A575" s="1"/>
      <c r="B575" s="6"/>
      <c r="C575" s="3"/>
      <c r="D575" s="3"/>
      <c r="E575" s="3"/>
      <c r="F575" s="3"/>
      <c r="H575" s="1"/>
      <c r="I575" s="8"/>
    </row>
    <row r="576" spans="1:9" s="7" customFormat="1" x14ac:dyDescent="0.3">
      <c r="A576" s="1"/>
      <c r="B576" s="6"/>
      <c r="C576" s="3"/>
      <c r="D576" s="3"/>
      <c r="E576" s="3"/>
      <c r="F576" s="3"/>
      <c r="H576" s="1"/>
      <c r="I576" s="8"/>
    </row>
    <row r="577" spans="1:9" s="7" customFormat="1" x14ac:dyDescent="0.3">
      <c r="A577" s="1"/>
      <c r="B577" s="6"/>
      <c r="C577" s="3"/>
      <c r="D577" s="3"/>
      <c r="E577" s="3"/>
      <c r="F577" s="3"/>
      <c r="H577" s="1"/>
      <c r="I577" s="8"/>
    </row>
    <row r="578" spans="1:9" s="7" customFormat="1" x14ac:dyDescent="0.3">
      <c r="A578" s="1"/>
      <c r="B578" s="6"/>
      <c r="C578" s="3"/>
      <c r="D578" s="3"/>
      <c r="E578" s="3"/>
      <c r="F578" s="3"/>
      <c r="H578" s="1"/>
      <c r="I578" s="8"/>
    </row>
    <row r="579" spans="1:9" s="7" customFormat="1" x14ac:dyDescent="0.3">
      <c r="A579" s="1"/>
      <c r="B579" s="6"/>
      <c r="C579" s="3"/>
      <c r="D579" s="3"/>
      <c r="E579" s="3"/>
      <c r="F579" s="3"/>
      <c r="H579" s="1"/>
      <c r="I579" s="8"/>
    </row>
    <row r="580" spans="1:9" s="7" customFormat="1" x14ac:dyDescent="0.3">
      <c r="A580" s="1"/>
      <c r="B580" s="6"/>
      <c r="C580" s="3"/>
      <c r="D580" s="3"/>
      <c r="E580" s="3"/>
      <c r="F580" s="3"/>
      <c r="H580" s="1"/>
      <c r="I580" s="8"/>
    </row>
    <row r="581" spans="1:9" s="7" customFormat="1" x14ac:dyDescent="0.3">
      <c r="A581" s="1"/>
      <c r="B581" s="6"/>
      <c r="C581" s="3"/>
      <c r="D581" s="3"/>
      <c r="E581" s="3"/>
      <c r="F581" s="3"/>
      <c r="H581" s="1"/>
      <c r="I581" s="8"/>
    </row>
    <row r="582" spans="1:9" s="7" customFormat="1" x14ac:dyDescent="0.3">
      <c r="A582" s="1"/>
      <c r="B582" s="6"/>
      <c r="C582" s="3"/>
      <c r="D582" s="3"/>
      <c r="E582" s="3"/>
      <c r="F582" s="3"/>
      <c r="H582" s="1"/>
      <c r="I582" s="8"/>
    </row>
    <row r="583" spans="1:9" s="7" customFormat="1" x14ac:dyDescent="0.3">
      <c r="A583" s="1"/>
      <c r="B583" s="6"/>
      <c r="C583" s="3"/>
      <c r="D583" s="3"/>
      <c r="E583" s="3"/>
      <c r="F583" s="3"/>
      <c r="H583" s="1"/>
      <c r="I583" s="8"/>
    </row>
    <row r="584" spans="1:9" s="7" customFormat="1" x14ac:dyDescent="0.3">
      <c r="A584" s="1"/>
      <c r="B584" s="6"/>
      <c r="C584" s="3"/>
      <c r="D584" s="3"/>
      <c r="E584" s="3"/>
      <c r="F584" s="3"/>
      <c r="H584" s="1"/>
      <c r="I584" s="8"/>
    </row>
    <row r="585" spans="1:9" s="7" customFormat="1" x14ac:dyDescent="0.3">
      <c r="A585" s="1"/>
      <c r="B585" s="6"/>
      <c r="C585" s="3"/>
      <c r="D585" s="3"/>
      <c r="E585" s="3"/>
      <c r="F585" s="3"/>
      <c r="H585" s="1"/>
      <c r="I585" s="8"/>
    </row>
    <row r="586" spans="1:9" s="7" customFormat="1" x14ac:dyDescent="0.3">
      <c r="A586" s="1"/>
      <c r="B586" s="6"/>
      <c r="C586" s="3"/>
      <c r="D586" s="3"/>
      <c r="E586" s="3"/>
      <c r="F586" s="3"/>
      <c r="H586" s="1"/>
      <c r="I586" s="8"/>
    </row>
    <row r="587" spans="1:9" s="7" customFormat="1" x14ac:dyDescent="0.3">
      <c r="A587" s="1"/>
      <c r="B587" s="6"/>
      <c r="C587" s="3"/>
      <c r="D587" s="3"/>
      <c r="E587" s="3"/>
      <c r="F587" s="3"/>
      <c r="H587" s="1"/>
      <c r="I587" s="8"/>
    </row>
    <row r="588" spans="1:9" s="7" customFormat="1" x14ac:dyDescent="0.3">
      <c r="A588" s="1"/>
      <c r="B588" s="6"/>
      <c r="C588" s="3"/>
      <c r="D588" s="3"/>
      <c r="E588" s="3"/>
      <c r="F588" s="3"/>
      <c r="H588" s="1"/>
      <c r="I588" s="8"/>
    </row>
    <row r="589" spans="1:9" s="7" customFormat="1" x14ac:dyDescent="0.3">
      <c r="A589" s="1"/>
      <c r="B589" s="6"/>
      <c r="C589" s="3"/>
      <c r="D589" s="3"/>
      <c r="E589" s="3"/>
      <c r="F589" s="3"/>
      <c r="H589" s="1"/>
      <c r="I589" s="8"/>
    </row>
    <row r="590" spans="1:9" s="7" customFormat="1" x14ac:dyDescent="0.3">
      <c r="A590" s="1"/>
      <c r="B590" s="6"/>
      <c r="C590" s="3"/>
      <c r="D590" s="3"/>
      <c r="E590" s="3"/>
      <c r="F590" s="3"/>
      <c r="H590" s="1"/>
      <c r="I590" s="8"/>
    </row>
    <row r="591" spans="1:9" s="7" customFormat="1" x14ac:dyDescent="0.3">
      <c r="A591" s="1"/>
      <c r="B591" s="6"/>
      <c r="C591" s="3"/>
      <c r="D591" s="3"/>
      <c r="E591" s="3"/>
      <c r="F591" s="3"/>
      <c r="H591" s="1"/>
      <c r="I591" s="8"/>
    </row>
    <row r="592" spans="1:9" s="7" customFormat="1" x14ac:dyDescent="0.3">
      <c r="A592" s="1"/>
      <c r="B592" s="6"/>
      <c r="C592" s="3"/>
      <c r="D592" s="3"/>
      <c r="E592" s="3"/>
      <c r="F592" s="3"/>
      <c r="H592" s="1"/>
      <c r="I592" s="8"/>
    </row>
    <row r="593" spans="1:9" s="7" customFormat="1" x14ac:dyDescent="0.3">
      <c r="A593" s="1"/>
      <c r="B593" s="6"/>
      <c r="C593" s="3"/>
      <c r="D593" s="3"/>
      <c r="E593" s="3"/>
      <c r="F593" s="3"/>
      <c r="H593" s="1"/>
      <c r="I593" s="8"/>
    </row>
    <row r="594" spans="1:9" s="7" customFormat="1" x14ac:dyDescent="0.3">
      <c r="A594" s="1"/>
      <c r="B594" s="6"/>
      <c r="C594" s="3"/>
      <c r="D594" s="3"/>
      <c r="E594" s="3"/>
      <c r="F594" s="3"/>
      <c r="H594" s="1"/>
      <c r="I594" s="8"/>
    </row>
    <row r="595" spans="1:9" s="7" customFormat="1" x14ac:dyDescent="0.3">
      <c r="A595" s="1"/>
      <c r="B595" s="6"/>
      <c r="C595" s="3"/>
      <c r="D595" s="3"/>
      <c r="E595" s="3"/>
      <c r="F595" s="3"/>
      <c r="H595" s="1"/>
      <c r="I595" s="8"/>
    </row>
    <row r="596" spans="1:9" s="7" customFormat="1" x14ac:dyDescent="0.3">
      <c r="A596" s="1"/>
      <c r="B596" s="6"/>
      <c r="C596" s="3"/>
      <c r="D596" s="3"/>
      <c r="E596" s="3"/>
      <c r="F596" s="3"/>
      <c r="H596" s="1"/>
      <c r="I596" s="8"/>
    </row>
    <row r="597" spans="1:9" s="7" customFormat="1" x14ac:dyDescent="0.3">
      <c r="A597" s="1"/>
      <c r="B597" s="6"/>
      <c r="C597" s="3"/>
      <c r="D597" s="3"/>
      <c r="E597" s="3"/>
      <c r="F597" s="3"/>
      <c r="H597" s="1"/>
      <c r="I597" s="8"/>
    </row>
    <row r="598" spans="1:9" s="7" customFormat="1" x14ac:dyDescent="0.3">
      <c r="A598" s="1"/>
      <c r="B598" s="6"/>
      <c r="C598" s="3"/>
      <c r="D598" s="3"/>
      <c r="E598" s="3"/>
      <c r="F598" s="3"/>
      <c r="H598" s="1"/>
      <c r="I598" s="8"/>
    </row>
    <row r="599" spans="1:9" s="7" customFormat="1" x14ac:dyDescent="0.3">
      <c r="A599" s="1"/>
      <c r="B599" s="6"/>
      <c r="C599" s="3"/>
      <c r="D599" s="3"/>
      <c r="E599" s="3"/>
      <c r="F599" s="3"/>
      <c r="H599" s="1"/>
      <c r="I599" s="8"/>
    </row>
    <row r="600" spans="1:9" s="7" customFormat="1" x14ac:dyDescent="0.3">
      <c r="A600" s="1"/>
      <c r="B600" s="6"/>
      <c r="C600" s="3"/>
      <c r="D600" s="3"/>
      <c r="E600" s="3"/>
      <c r="F600" s="3"/>
      <c r="H600" s="1"/>
      <c r="I600" s="8"/>
    </row>
    <row r="601" spans="1:9" s="7" customFormat="1" x14ac:dyDescent="0.3">
      <c r="A601" s="1"/>
      <c r="B601" s="6"/>
      <c r="C601" s="3"/>
      <c r="D601" s="3"/>
      <c r="E601" s="3"/>
      <c r="F601" s="3"/>
      <c r="H601" s="1"/>
      <c r="I601" s="8"/>
    </row>
    <row r="602" spans="1:9" s="7" customFormat="1" x14ac:dyDescent="0.3">
      <c r="A602" s="1"/>
      <c r="B602" s="6"/>
      <c r="C602" s="3"/>
      <c r="D602" s="3"/>
      <c r="E602" s="3"/>
      <c r="F602" s="3"/>
      <c r="H602" s="1"/>
      <c r="I602" s="8"/>
    </row>
    <row r="603" spans="1:9" s="7" customFormat="1" x14ac:dyDescent="0.3">
      <c r="A603" s="1"/>
      <c r="B603" s="6"/>
      <c r="C603" s="3"/>
      <c r="D603" s="3"/>
      <c r="E603" s="3"/>
      <c r="F603" s="3"/>
      <c r="H603" s="1"/>
      <c r="I603" s="8"/>
    </row>
    <row r="604" spans="1:9" s="7" customFormat="1" x14ac:dyDescent="0.3">
      <c r="A604" s="1"/>
      <c r="B604" s="6"/>
      <c r="C604" s="3"/>
      <c r="D604" s="3"/>
      <c r="E604" s="3"/>
      <c r="F604" s="3"/>
      <c r="H604" s="1"/>
      <c r="I604" s="8"/>
    </row>
    <row r="605" spans="1:9" s="7" customFormat="1" x14ac:dyDescent="0.3">
      <c r="A605" s="1"/>
      <c r="B605" s="6"/>
      <c r="C605" s="3"/>
      <c r="D605" s="3"/>
      <c r="E605" s="3"/>
      <c r="F605" s="3"/>
      <c r="H605" s="1"/>
      <c r="I605" s="8"/>
    </row>
    <row r="606" spans="1:9" s="7" customFormat="1" x14ac:dyDescent="0.3">
      <c r="A606" s="1"/>
      <c r="B606" s="6"/>
      <c r="C606" s="3"/>
      <c r="D606" s="3"/>
      <c r="E606" s="3"/>
      <c r="F606" s="3"/>
      <c r="H606" s="1"/>
      <c r="I606" s="8"/>
    </row>
    <row r="607" spans="1:9" s="7" customFormat="1" x14ac:dyDescent="0.3">
      <c r="A607" s="1"/>
      <c r="B607" s="6"/>
      <c r="C607" s="3"/>
      <c r="D607" s="3"/>
      <c r="E607" s="3"/>
      <c r="F607" s="3"/>
      <c r="H607" s="1"/>
      <c r="I607" s="8"/>
    </row>
    <row r="608" spans="1:9" s="7" customFormat="1" x14ac:dyDescent="0.3">
      <c r="A608" s="1"/>
      <c r="B608" s="6"/>
      <c r="C608" s="3"/>
      <c r="D608" s="3"/>
      <c r="E608" s="3"/>
      <c r="F608" s="3"/>
      <c r="H608" s="1"/>
      <c r="I608" s="8"/>
    </row>
    <row r="609" spans="1:9" s="7" customFormat="1" x14ac:dyDescent="0.3">
      <c r="A609" s="1"/>
      <c r="B609" s="6"/>
      <c r="C609" s="3"/>
      <c r="D609" s="3"/>
      <c r="E609" s="3"/>
      <c r="F609" s="3"/>
      <c r="H609" s="1"/>
      <c r="I609" s="8"/>
    </row>
    <row r="610" spans="1:9" s="7" customFormat="1" x14ac:dyDescent="0.3">
      <c r="A610" s="1"/>
      <c r="B610" s="6"/>
      <c r="C610" s="3"/>
      <c r="D610" s="3"/>
      <c r="E610" s="3"/>
      <c r="F610" s="3"/>
      <c r="H610" s="1"/>
      <c r="I610" s="8"/>
    </row>
    <row r="611" spans="1:9" s="7" customFormat="1" x14ac:dyDescent="0.3">
      <c r="A611" s="1"/>
      <c r="B611" s="6"/>
      <c r="C611" s="3"/>
      <c r="D611" s="3"/>
      <c r="E611" s="3"/>
      <c r="F611" s="3"/>
      <c r="H611" s="1"/>
      <c r="I611" s="8"/>
    </row>
    <row r="612" spans="1:9" s="7" customFormat="1" x14ac:dyDescent="0.3">
      <c r="A612" s="1"/>
      <c r="B612" s="6"/>
      <c r="C612" s="3"/>
      <c r="D612" s="3"/>
      <c r="E612" s="3"/>
      <c r="F612" s="3"/>
      <c r="H612" s="1"/>
      <c r="I612" s="8"/>
    </row>
    <row r="613" spans="1:9" s="7" customFormat="1" x14ac:dyDescent="0.3">
      <c r="A613" s="1"/>
      <c r="B613" s="6"/>
      <c r="C613" s="3"/>
      <c r="D613" s="3"/>
      <c r="E613" s="3"/>
      <c r="F613" s="3"/>
      <c r="H613" s="1"/>
      <c r="I613" s="8"/>
    </row>
    <row r="614" spans="1:9" s="7" customFormat="1" x14ac:dyDescent="0.3">
      <c r="A614" s="1"/>
      <c r="B614" s="6"/>
      <c r="C614" s="3"/>
      <c r="D614" s="3"/>
      <c r="E614" s="3"/>
      <c r="F614" s="3"/>
      <c r="H614" s="1"/>
      <c r="I614" s="8"/>
    </row>
    <row r="615" spans="1:9" s="7" customFormat="1" x14ac:dyDescent="0.3">
      <c r="A615" s="1"/>
      <c r="B615" s="6"/>
      <c r="C615" s="3"/>
      <c r="D615" s="3"/>
      <c r="E615" s="3"/>
      <c r="F615" s="3"/>
      <c r="H615" s="1"/>
      <c r="I615" s="8"/>
    </row>
    <row r="616" spans="1:9" s="7" customFormat="1" x14ac:dyDescent="0.3">
      <c r="A616" s="1"/>
      <c r="B616" s="6"/>
      <c r="C616" s="3"/>
      <c r="D616" s="3"/>
      <c r="E616" s="3"/>
      <c r="F616" s="3"/>
      <c r="H616" s="1"/>
      <c r="I616" s="8"/>
    </row>
    <row r="617" spans="1:9" s="7" customFormat="1" x14ac:dyDescent="0.3">
      <c r="A617" s="1"/>
      <c r="B617" s="6"/>
      <c r="C617" s="3"/>
      <c r="D617" s="3"/>
      <c r="E617" s="3"/>
      <c r="F617" s="3"/>
      <c r="H617" s="1"/>
      <c r="I617" s="8"/>
    </row>
    <row r="618" spans="1:9" s="7" customFormat="1" x14ac:dyDescent="0.3">
      <c r="A618" s="1"/>
      <c r="B618" s="6"/>
      <c r="C618" s="3"/>
      <c r="D618" s="3"/>
      <c r="E618" s="3"/>
      <c r="F618" s="3"/>
      <c r="H618" s="1"/>
      <c r="I618" s="8"/>
    </row>
    <row r="619" spans="1:9" s="7" customFormat="1" x14ac:dyDescent="0.3">
      <c r="A619" s="1"/>
      <c r="B619" s="6"/>
      <c r="C619" s="3"/>
      <c r="D619" s="3"/>
      <c r="E619" s="3"/>
      <c r="F619" s="3"/>
      <c r="H619" s="1"/>
      <c r="I619" s="8"/>
    </row>
    <row r="620" spans="1:9" s="7" customFormat="1" x14ac:dyDescent="0.3">
      <c r="A620" s="1"/>
      <c r="B620" s="6"/>
      <c r="C620" s="3"/>
      <c r="D620" s="3"/>
      <c r="E620" s="3"/>
      <c r="F620" s="3"/>
      <c r="H620" s="1"/>
      <c r="I620" s="8"/>
    </row>
    <row r="621" spans="1:9" s="7" customFormat="1" x14ac:dyDescent="0.3">
      <c r="A621" s="1"/>
      <c r="B621" s="6"/>
      <c r="C621" s="3"/>
      <c r="D621" s="3"/>
      <c r="E621" s="3"/>
      <c r="F621" s="3"/>
      <c r="H621" s="1"/>
      <c r="I621" s="8"/>
    </row>
    <row r="622" spans="1:9" s="7" customFormat="1" x14ac:dyDescent="0.3">
      <c r="A622" s="1"/>
      <c r="B622" s="6"/>
      <c r="C622" s="3"/>
      <c r="D622" s="3"/>
      <c r="E622" s="3"/>
      <c r="F622" s="3"/>
      <c r="H622" s="1"/>
      <c r="I622" s="8"/>
    </row>
    <row r="623" spans="1:9" s="7" customFormat="1" x14ac:dyDescent="0.3">
      <c r="A623" s="1"/>
      <c r="B623" s="6"/>
      <c r="C623" s="3"/>
      <c r="D623" s="3"/>
      <c r="E623" s="3"/>
      <c r="F623" s="3"/>
      <c r="H623" s="1"/>
      <c r="I623" s="8"/>
    </row>
    <row r="624" spans="1:9" s="7" customFormat="1" x14ac:dyDescent="0.3">
      <c r="A624" s="1"/>
      <c r="B624" s="6"/>
      <c r="C624" s="3"/>
      <c r="D624" s="3"/>
      <c r="E624" s="3"/>
      <c r="F624" s="3"/>
      <c r="H624" s="1"/>
      <c r="I624" s="8"/>
    </row>
    <row r="625" spans="1:9" s="7" customFormat="1" x14ac:dyDescent="0.3">
      <c r="A625" s="1"/>
      <c r="B625" s="6"/>
      <c r="C625" s="3"/>
      <c r="D625" s="3"/>
      <c r="E625" s="3"/>
      <c r="F625" s="3"/>
      <c r="H625" s="1"/>
      <c r="I625" s="8"/>
    </row>
    <row r="626" spans="1:9" s="7" customFormat="1" x14ac:dyDescent="0.3">
      <c r="A626" s="1"/>
      <c r="B626" s="6"/>
      <c r="C626" s="3"/>
      <c r="D626" s="3"/>
      <c r="E626" s="3"/>
      <c r="F626" s="3"/>
      <c r="H626" s="1"/>
      <c r="I626" s="8"/>
    </row>
    <row r="627" spans="1:9" s="7" customFormat="1" x14ac:dyDescent="0.3">
      <c r="A627" s="1"/>
      <c r="B627" s="6"/>
      <c r="C627" s="3"/>
      <c r="D627" s="3"/>
      <c r="E627" s="3"/>
      <c r="F627" s="3"/>
      <c r="H627" s="1"/>
      <c r="I627" s="8"/>
    </row>
    <row r="628" spans="1:9" s="7" customFormat="1" x14ac:dyDescent="0.3">
      <c r="A628" s="1"/>
      <c r="B628" s="6"/>
      <c r="C628" s="3"/>
      <c r="D628" s="3"/>
      <c r="E628" s="3"/>
      <c r="F628" s="3"/>
      <c r="H628" s="1"/>
      <c r="I628" s="8"/>
    </row>
    <row r="629" spans="1:9" s="7" customFormat="1" x14ac:dyDescent="0.3">
      <c r="A629" s="1"/>
      <c r="B629" s="6"/>
      <c r="C629" s="3"/>
      <c r="D629" s="3"/>
      <c r="E629" s="3"/>
      <c r="F629" s="3"/>
      <c r="H629" s="1"/>
      <c r="I629" s="8"/>
    </row>
    <row r="630" spans="1:9" s="7" customFormat="1" x14ac:dyDescent="0.3">
      <c r="A630" s="1"/>
      <c r="B630" s="6"/>
      <c r="C630" s="3"/>
      <c r="D630" s="3"/>
      <c r="E630" s="3"/>
      <c r="F630" s="3"/>
      <c r="H630" s="1"/>
      <c r="I630" s="8"/>
    </row>
    <row r="631" spans="1:9" s="7" customFormat="1" x14ac:dyDescent="0.3">
      <c r="A631" s="1"/>
      <c r="B631" s="6"/>
      <c r="C631" s="3"/>
      <c r="D631" s="3"/>
      <c r="E631" s="3"/>
      <c r="F631" s="3"/>
      <c r="H631" s="1"/>
      <c r="I631" s="8"/>
    </row>
    <row r="632" spans="1:9" s="7" customFormat="1" x14ac:dyDescent="0.3">
      <c r="A632" s="1"/>
      <c r="B632" s="6"/>
      <c r="C632" s="3"/>
      <c r="D632" s="3"/>
      <c r="E632" s="3"/>
      <c r="F632" s="3"/>
      <c r="H632" s="1"/>
      <c r="I632" s="8"/>
    </row>
    <row r="633" spans="1:9" s="7" customFormat="1" x14ac:dyDescent="0.3">
      <c r="A633" s="1"/>
      <c r="B633" s="6"/>
      <c r="C633" s="3"/>
      <c r="D633" s="3"/>
      <c r="E633" s="3"/>
      <c r="F633" s="3"/>
      <c r="H633" s="1"/>
      <c r="I633" s="8"/>
    </row>
    <row r="634" spans="1:9" s="7" customFormat="1" x14ac:dyDescent="0.3">
      <c r="A634" s="1"/>
      <c r="B634" s="6"/>
      <c r="C634" s="3"/>
      <c r="D634" s="3"/>
      <c r="E634" s="3"/>
      <c r="F634" s="3"/>
      <c r="H634" s="1"/>
      <c r="I634" s="8"/>
    </row>
    <row r="635" spans="1:9" s="7" customFormat="1" x14ac:dyDescent="0.3">
      <c r="A635" s="1"/>
      <c r="B635" s="6"/>
      <c r="C635" s="3"/>
      <c r="D635" s="3"/>
      <c r="E635" s="3"/>
      <c r="F635" s="3"/>
      <c r="H635" s="1"/>
      <c r="I635" s="8"/>
    </row>
    <row r="636" spans="1:9" s="7" customFormat="1" x14ac:dyDescent="0.3">
      <c r="A636" s="1"/>
      <c r="B636" s="6"/>
      <c r="C636" s="3"/>
      <c r="D636" s="3"/>
      <c r="E636" s="3"/>
      <c r="F636" s="3"/>
      <c r="H636" s="1"/>
      <c r="I636" s="8"/>
    </row>
    <row r="637" spans="1:9" s="7" customFormat="1" x14ac:dyDescent="0.3">
      <c r="A637" s="1"/>
      <c r="B637" s="6"/>
      <c r="C637" s="3"/>
      <c r="D637" s="3"/>
      <c r="E637" s="3"/>
      <c r="F637" s="3"/>
      <c r="H637" s="1"/>
      <c r="I637" s="8"/>
    </row>
    <row r="638" spans="1:9" s="7" customFormat="1" x14ac:dyDescent="0.3">
      <c r="A638" s="1"/>
      <c r="B638" s="6"/>
      <c r="C638" s="3"/>
      <c r="D638" s="3"/>
      <c r="E638" s="3"/>
      <c r="F638" s="3"/>
      <c r="H638" s="1"/>
      <c r="I638" s="8"/>
    </row>
    <row r="639" spans="1:9" s="7" customFormat="1" x14ac:dyDescent="0.3">
      <c r="A639" s="1"/>
      <c r="B639" s="6"/>
      <c r="C639" s="3"/>
      <c r="D639" s="3"/>
      <c r="E639" s="3"/>
      <c r="F639" s="3"/>
      <c r="H639" s="1"/>
      <c r="I639" s="8"/>
    </row>
    <row r="640" spans="1:9" s="7" customFormat="1" x14ac:dyDescent="0.3">
      <c r="A640" s="1"/>
      <c r="B640" s="6"/>
      <c r="C640" s="3"/>
      <c r="D640" s="3"/>
      <c r="E640" s="3"/>
      <c r="F640" s="3"/>
      <c r="H640" s="1"/>
      <c r="I640" s="8"/>
    </row>
    <row r="641" spans="1:9" s="7" customFormat="1" x14ac:dyDescent="0.3">
      <c r="A641" s="1"/>
      <c r="B641" s="6"/>
      <c r="C641" s="3"/>
      <c r="D641" s="3"/>
      <c r="E641" s="3"/>
      <c r="F641" s="3"/>
      <c r="H641" s="1"/>
      <c r="I641" s="8"/>
    </row>
    <row r="642" spans="1:9" s="7" customFormat="1" x14ac:dyDescent="0.3">
      <c r="A642" s="1"/>
      <c r="B642" s="6"/>
      <c r="C642" s="3"/>
      <c r="D642" s="3"/>
      <c r="E642" s="3"/>
      <c r="F642" s="3"/>
      <c r="H642" s="1"/>
      <c r="I642" s="8"/>
    </row>
    <row r="643" spans="1:9" s="7" customFormat="1" x14ac:dyDescent="0.3">
      <c r="A643" s="1"/>
      <c r="B643" s="6"/>
      <c r="C643" s="3"/>
      <c r="D643" s="3"/>
      <c r="E643" s="3"/>
      <c r="F643" s="3"/>
      <c r="H643" s="1"/>
      <c r="I643" s="8"/>
    </row>
    <row r="644" spans="1:9" s="7" customFormat="1" x14ac:dyDescent="0.3">
      <c r="A644" s="1"/>
      <c r="B644" s="6"/>
      <c r="C644" s="3"/>
      <c r="D644" s="3"/>
      <c r="E644" s="3"/>
      <c r="F644" s="3"/>
      <c r="H644" s="1"/>
      <c r="I644" s="8"/>
    </row>
    <row r="645" spans="1:9" s="7" customFormat="1" x14ac:dyDescent="0.3">
      <c r="A645" s="1"/>
      <c r="B645" s="6"/>
      <c r="C645" s="3"/>
      <c r="D645" s="3"/>
      <c r="E645" s="3"/>
      <c r="F645" s="3"/>
      <c r="H645" s="1"/>
      <c r="I645" s="8"/>
    </row>
    <row r="646" spans="1:9" s="7" customFormat="1" x14ac:dyDescent="0.3">
      <c r="A646" s="1"/>
      <c r="B646" s="6"/>
      <c r="C646" s="3"/>
      <c r="D646" s="3"/>
      <c r="E646" s="3"/>
      <c r="F646" s="3"/>
      <c r="H646" s="1"/>
      <c r="I646" s="8"/>
    </row>
    <row r="647" spans="1:9" s="7" customFormat="1" x14ac:dyDescent="0.3">
      <c r="A647" s="1"/>
      <c r="B647" s="6"/>
      <c r="C647" s="3"/>
      <c r="D647" s="3"/>
      <c r="E647" s="3"/>
      <c r="F647" s="3"/>
      <c r="H647" s="1"/>
      <c r="I647" s="8"/>
    </row>
    <row r="648" spans="1:9" s="7" customFormat="1" x14ac:dyDescent="0.3">
      <c r="A648" s="1"/>
      <c r="B648" s="6"/>
      <c r="C648" s="3"/>
      <c r="D648" s="3"/>
      <c r="E648" s="3"/>
      <c r="F648" s="3"/>
      <c r="H648" s="1"/>
      <c r="I648" s="8"/>
    </row>
    <row r="649" spans="1:9" s="7" customFormat="1" x14ac:dyDescent="0.3">
      <c r="A649" s="1"/>
      <c r="B649" s="6"/>
      <c r="C649" s="3"/>
      <c r="D649" s="3"/>
      <c r="E649" s="3"/>
      <c r="F649" s="3"/>
      <c r="H649" s="1"/>
      <c r="I649" s="8"/>
    </row>
    <row r="650" spans="1:9" s="7" customFormat="1" x14ac:dyDescent="0.3">
      <c r="A650" s="1"/>
      <c r="B650" s="6"/>
      <c r="C650" s="3"/>
      <c r="D650" s="3"/>
      <c r="E650" s="3"/>
      <c r="F650" s="3"/>
      <c r="H650" s="1"/>
      <c r="I650" s="8"/>
    </row>
    <row r="651" spans="1:9" s="7" customFormat="1" x14ac:dyDescent="0.3">
      <c r="A651" s="1"/>
      <c r="B651" s="6"/>
      <c r="C651" s="3"/>
      <c r="D651" s="3"/>
      <c r="E651" s="3"/>
      <c r="F651" s="3"/>
      <c r="H651" s="1"/>
      <c r="I651" s="8"/>
    </row>
    <row r="652" spans="1:9" s="7" customFormat="1" x14ac:dyDescent="0.3">
      <c r="A652" s="1"/>
      <c r="B652" s="6"/>
      <c r="C652" s="3"/>
      <c r="D652" s="3"/>
      <c r="E652" s="3"/>
      <c r="F652" s="3"/>
      <c r="H652" s="1"/>
      <c r="I652" s="8"/>
    </row>
    <row r="653" spans="1:9" s="7" customFormat="1" x14ac:dyDescent="0.3">
      <c r="A653" s="1"/>
      <c r="B653" s="6"/>
      <c r="C653" s="3"/>
      <c r="D653" s="3"/>
      <c r="E653" s="3"/>
      <c r="F653" s="3"/>
      <c r="H653" s="1"/>
      <c r="I653" s="8"/>
    </row>
    <row r="654" spans="1:9" s="7" customFormat="1" x14ac:dyDescent="0.3">
      <c r="A654" s="1"/>
      <c r="B654" s="6"/>
      <c r="C654" s="3"/>
      <c r="D654" s="3"/>
      <c r="E654" s="3"/>
      <c r="F654" s="3"/>
      <c r="H654" s="1"/>
      <c r="I654" s="8"/>
    </row>
    <row r="655" spans="1:9" s="7" customFormat="1" x14ac:dyDescent="0.3">
      <c r="A655" s="1"/>
      <c r="B655" s="6"/>
      <c r="C655" s="3"/>
      <c r="D655" s="3"/>
      <c r="E655" s="3"/>
      <c r="F655" s="3"/>
      <c r="H655" s="1"/>
      <c r="I655" s="8"/>
    </row>
    <row r="656" spans="1:9" s="7" customFormat="1" x14ac:dyDescent="0.3">
      <c r="A656" s="1"/>
      <c r="B656" s="6"/>
      <c r="C656" s="3"/>
      <c r="D656" s="3"/>
      <c r="E656" s="3"/>
      <c r="F656" s="3"/>
      <c r="H656" s="1"/>
      <c r="I656" s="8"/>
    </row>
    <row r="657" spans="1:9" s="7" customFormat="1" x14ac:dyDescent="0.3">
      <c r="A657" s="1"/>
      <c r="B657" s="6"/>
      <c r="C657" s="3"/>
      <c r="D657" s="3"/>
      <c r="E657" s="3"/>
      <c r="F657" s="3"/>
      <c r="H657" s="1"/>
      <c r="I657" s="8"/>
    </row>
    <row r="658" spans="1:9" s="7" customFormat="1" x14ac:dyDescent="0.3">
      <c r="A658" s="1"/>
      <c r="B658" s="6"/>
      <c r="C658" s="3"/>
      <c r="D658" s="3"/>
      <c r="E658" s="3"/>
      <c r="F658" s="3"/>
      <c r="H658" s="1"/>
      <c r="I658" s="8"/>
    </row>
    <row r="659" spans="1:9" s="7" customFormat="1" x14ac:dyDescent="0.3">
      <c r="A659" s="1"/>
      <c r="B659" s="6"/>
      <c r="C659" s="3"/>
      <c r="D659" s="3"/>
      <c r="E659" s="3"/>
      <c r="F659" s="3"/>
      <c r="H659" s="1"/>
      <c r="I659" s="8"/>
    </row>
    <row r="660" spans="1:9" s="7" customFormat="1" x14ac:dyDescent="0.3">
      <c r="A660" s="1"/>
      <c r="B660" s="6"/>
      <c r="C660" s="3"/>
      <c r="D660" s="3"/>
      <c r="E660" s="3"/>
      <c r="F660" s="3"/>
      <c r="H660" s="1"/>
      <c r="I660" s="8"/>
    </row>
    <row r="661" spans="1:9" s="7" customFormat="1" x14ac:dyDescent="0.3">
      <c r="A661" s="1"/>
      <c r="B661" s="6"/>
      <c r="C661" s="3"/>
      <c r="D661" s="3"/>
      <c r="E661" s="3"/>
      <c r="F661" s="3"/>
      <c r="H661" s="1"/>
      <c r="I661" s="8"/>
    </row>
    <row r="662" spans="1:9" s="7" customFormat="1" x14ac:dyDescent="0.3">
      <c r="A662" s="1"/>
      <c r="B662" s="6"/>
      <c r="C662" s="3"/>
      <c r="D662" s="3"/>
      <c r="E662" s="3"/>
      <c r="F662" s="3"/>
      <c r="H662" s="1"/>
      <c r="I662" s="8"/>
    </row>
    <row r="663" spans="1:9" s="7" customFormat="1" x14ac:dyDescent="0.3">
      <c r="A663" s="1"/>
      <c r="B663" s="6"/>
      <c r="C663" s="3"/>
      <c r="D663" s="3"/>
      <c r="E663" s="3"/>
      <c r="F663" s="3"/>
      <c r="H663" s="1"/>
      <c r="I663" s="8"/>
    </row>
    <row r="664" spans="1:9" s="7" customFormat="1" x14ac:dyDescent="0.3">
      <c r="A664" s="1"/>
      <c r="B664" s="6"/>
      <c r="C664" s="3"/>
      <c r="D664" s="3"/>
      <c r="E664" s="3"/>
      <c r="F664" s="3"/>
      <c r="H664" s="1"/>
      <c r="I664" s="8"/>
    </row>
    <row r="665" spans="1:9" s="7" customFormat="1" x14ac:dyDescent="0.3">
      <c r="A665" s="1"/>
      <c r="B665" s="6"/>
      <c r="C665" s="3"/>
      <c r="D665" s="3"/>
      <c r="E665" s="3"/>
      <c r="F665" s="3"/>
      <c r="H665" s="1"/>
      <c r="I665" s="8"/>
    </row>
    <row r="666" spans="1:9" s="7" customFormat="1" x14ac:dyDescent="0.3">
      <c r="A666" s="1"/>
      <c r="B666" s="6"/>
      <c r="C666" s="3"/>
      <c r="D666" s="3"/>
      <c r="E666" s="3"/>
      <c r="F666" s="3"/>
      <c r="H666" s="1"/>
      <c r="I666" s="8"/>
    </row>
    <row r="667" spans="1:9" s="7" customFormat="1" x14ac:dyDescent="0.3">
      <c r="A667" s="1"/>
      <c r="B667" s="6"/>
      <c r="C667" s="3"/>
      <c r="D667" s="3"/>
      <c r="E667" s="3"/>
      <c r="F667" s="3"/>
      <c r="H667" s="1"/>
      <c r="I667" s="8"/>
    </row>
    <row r="668" spans="1:9" s="7" customFormat="1" x14ac:dyDescent="0.3">
      <c r="A668" s="1"/>
      <c r="B668" s="6"/>
      <c r="C668" s="3"/>
      <c r="D668" s="3"/>
      <c r="E668" s="3"/>
      <c r="F668" s="3"/>
      <c r="H668" s="1"/>
      <c r="I668" s="8"/>
    </row>
    <row r="669" spans="1:9" s="7" customFormat="1" x14ac:dyDescent="0.3">
      <c r="A669" s="1"/>
      <c r="B669" s="6"/>
      <c r="C669" s="3"/>
      <c r="D669" s="3"/>
      <c r="E669" s="3"/>
      <c r="F669" s="3"/>
      <c r="H669" s="1"/>
      <c r="I669" s="8"/>
    </row>
    <row r="670" spans="1:9" s="7" customFormat="1" x14ac:dyDescent="0.3">
      <c r="A670" s="1"/>
      <c r="B670" s="6"/>
      <c r="C670" s="3"/>
      <c r="D670" s="3"/>
      <c r="E670" s="3"/>
      <c r="F670" s="3"/>
      <c r="H670" s="1"/>
      <c r="I670" s="8"/>
    </row>
    <row r="671" spans="1:9" s="7" customFormat="1" x14ac:dyDescent="0.3">
      <c r="A671" s="1"/>
      <c r="B671" s="6"/>
      <c r="C671" s="3"/>
      <c r="D671" s="3"/>
      <c r="E671" s="3"/>
      <c r="F671" s="3"/>
      <c r="H671" s="1"/>
      <c r="I671" s="8"/>
    </row>
    <row r="672" spans="1:9" s="7" customFormat="1" x14ac:dyDescent="0.3">
      <c r="A672" s="1"/>
      <c r="B672" s="6"/>
      <c r="C672" s="3"/>
      <c r="D672" s="3"/>
      <c r="E672" s="3"/>
      <c r="F672" s="3"/>
      <c r="H672" s="1"/>
      <c r="I672" s="8"/>
    </row>
    <row r="673" spans="1:9" s="7" customFormat="1" x14ac:dyDescent="0.3">
      <c r="A673" s="1"/>
      <c r="B673" s="6"/>
      <c r="C673" s="3"/>
      <c r="D673" s="3"/>
      <c r="E673" s="3"/>
      <c r="F673" s="3"/>
      <c r="H673" s="1"/>
      <c r="I673" s="8"/>
    </row>
    <row r="674" spans="1:9" s="7" customFormat="1" x14ac:dyDescent="0.3">
      <c r="A674" s="1"/>
      <c r="B674" s="6"/>
      <c r="C674" s="3"/>
      <c r="D674" s="3"/>
      <c r="E674" s="3"/>
      <c r="F674" s="3"/>
      <c r="H674" s="1"/>
      <c r="I674" s="8"/>
    </row>
    <row r="675" spans="1:9" s="7" customFormat="1" x14ac:dyDescent="0.3">
      <c r="A675" s="1"/>
      <c r="B675" s="6"/>
      <c r="C675" s="3"/>
      <c r="D675" s="3"/>
      <c r="E675" s="3"/>
      <c r="F675" s="3"/>
      <c r="H675" s="1"/>
      <c r="I675" s="8"/>
    </row>
    <row r="676" spans="1:9" s="7" customFormat="1" x14ac:dyDescent="0.3">
      <c r="A676" s="1"/>
      <c r="B676" s="6"/>
      <c r="C676" s="3"/>
      <c r="D676" s="3"/>
      <c r="E676" s="3"/>
      <c r="F676" s="3"/>
      <c r="H676" s="1"/>
      <c r="I676" s="8"/>
    </row>
    <row r="677" spans="1:9" s="7" customFormat="1" x14ac:dyDescent="0.3">
      <c r="A677" s="1"/>
      <c r="B677" s="6"/>
      <c r="C677" s="3"/>
      <c r="D677" s="3"/>
      <c r="E677" s="3"/>
      <c r="F677" s="3"/>
      <c r="H677" s="1"/>
      <c r="I677" s="8"/>
    </row>
    <row r="678" spans="1:9" s="7" customFormat="1" x14ac:dyDescent="0.3">
      <c r="A678" s="1"/>
      <c r="B678" s="6"/>
      <c r="C678" s="3"/>
      <c r="D678" s="3"/>
      <c r="E678" s="3"/>
      <c r="F678" s="3"/>
      <c r="H678" s="1"/>
      <c r="I678" s="8"/>
    </row>
    <row r="679" spans="1:9" s="7" customFormat="1" x14ac:dyDescent="0.3">
      <c r="A679" s="1"/>
      <c r="B679" s="6"/>
      <c r="C679" s="3"/>
      <c r="D679" s="3"/>
      <c r="E679" s="3"/>
      <c r="F679" s="3"/>
      <c r="H679" s="1"/>
      <c r="I679" s="8"/>
    </row>
    <row r="680" spans="1:9" s="7" customFormat="1" x14ac:dyDescent="0.3">
      <c r="A680" s="1"/>
      <c r="B680" s="6"/>
      <c r="C680" s="3"/>
      <c r="D680" s="3"/>
      <c r="E680" s="3"/>
      <c r="F680" s="3"/>
      <c r="H680" s="1"/>
      <c r="I680" s="8"/>
    </row>
    <row r="681" spans="1:9" s="7" customFormat="1" x14ac:dyDescent="0.3">
      <c r="A681" s="1"/>
      <c r="B681" s="6"/>
      <c r="C681" s="3"/>
      <c r="D681" s="3"/>
      <c r="E681" s="3"/>
      <c r="F681" s="3"/>
      <c r="H681" s="1"/>
      <c r="I681" s="8"/>
    </row>
    <row r="682" spans="1:9" s="7" customFormat="1" x14ac:dyDescent="0.3">
      <c r="A682" s="1"/>
      <c r="B682" s="6"/>
      <c r="C682" s="3"/>
      <c r="D682" s="3"/>
      <c r="E682" s="3"/>
      <c r="F682" s="3"/>
      <c r="H682" s="1"/>
      <c r="I682" s="8"/>
    </row>
    <row r="683" spans="1:9" s="7" customFormat="1" x14ac:dyDescent="0.3">
      <c r="A683" s="1"/>
      <c r="B683" s="6"/>
      <c r="C683" s="3"/>
      <c r="D683" s="3"/>
      <c r="E683" s="3"/>
      <c r="F683" s="3"/>
      <c r="H683" s="1"/>
      <c r="I683" s="8"/>
    </row>
    <row r="684" spans="1:9" s="7" customFormat="1" x14ac:dyDescent="0.3">
      <c r="A684" s="1"/>
      <c r="B684" s="6"/>
      <c r="C684" s="3"/>
      <c r="D684" s="3"/>
      <c r="E684" s="3"/>
      <c r="F684" s="3"/>
      <c r="H684" s="1"/>
      <c r="I684" s="8"/>
    </row>
    <row r="685" spans="1:9" s="7" customFormat="1" x14ac:dyDescent="0.3">
      <c r="A685" s="1"/>
      <c r="B685" s="6"/>
      <c r="C685" s="3"/>
      <c r="D685" s="3"/>
      <c r="E685" s="3"/>
      <c r="F685" s="3"/>
      <c r="H685" s="1"/>
      <c r="I685" s="8"/>
    </row>
    <row r="686" spans="1:9" s="7" customFormat="1" x14ac:dyDescent="0.3">
      <c r="A686" s="1"/>
      <c r="B686" s="6"/>
      <c r="C686" s="3"/>
      <c r="D686" s="3"/>
      <c r="E686" s="3"/>
      <c r="F686" s="3"/>
      <c r="H686" s="1"/>
      <c r="I686" s="8"/>
    </row>
    <row r="687" spans="1:9" s="7" customFormat="1" x14ac:dyDescent="0.3">
      <c r="A687" s="1"/>
      <c r="B687" s="6"/>
      <c r="C687" s="3"/>
      <c r="D687" s="3"/>
      <c r="E687" s="3"/>
      <c r="F687" s="3"/>
      <c r="H687" s="1"/>
      <c r="I687" s="8"/>
    </row>
    <row r="688" spans="1:9" s="7" customFormat="1" x14ac:dyDescent="0.3">
      <c r="A688" s="1"/>
      <c r="B688" s="6"/>
      <c r="C688" s="3"/>
      <c r="D688" s="3"/>
      <c r="E688" s="3"/>
      <c r="F688" s="3"/>
      <c r="H688" s="1"/>
      <c r="I688" s="8"/>
    </row>
    <row r="689" spans="1:9" s="7" customFormat="1" x14ac:dyDescent="0.3">
      <c r="A689" s="1"/>
      <c r="B689" s="6"/>
      <c r="C689" s="3"/>
      <c r="D689" s="3"/>
      <c r="E689" s="3"/>
      <c r="F689" s="3"/>
      <c r="H689" s="1"/>
      <c r="I689" s="8"/>
    </row>
    <row r="690" spans="1:9" s="7" customFormat="1" x14ac:dyDescent="0.3">
      <c r="A690" s="1"/>
      <c r="B690" s="6"/>
      <c r="C690" s="3"/>
      <c r="D690" s="3"/>
      <c r="E690" s="3"/>
      <c r="F690" s="3"/>
      <c r="H690" s="1"/>
      <c r="I690" s="8"/>
    </row>
    <row r="691" spans="1:9" s="7" customFormat="1" x14ac:dyDescent="0.3">
      <c r="A691" s="1"/>
      <c r="B691" s="6"/>
      <c r="C691" s="3"/>
      <c r="D691" s="3"/>
      <c r="E691" s="3"/>
      <c r="F691" s="3"/>
      <c r="H691" s="1"/>
      <c r="I691" s="8"/>
    </row>
    <row r="692" spans="1:9" s="7" customFormat="1" x14ac:dyDescent="0.3">
      <c r="A692" s="1"/>
      <c r="B692" s="6"/>
      <c r="C692" s="3"/>
      <c r="D692" s="3"/>
      <c r="E692" s="3"/>
      <c r="F692" s="3"/>
      <c r="H692" s="1"/>
      <c r="I692" s="8"/>
    </row>
    <row r="693" spans="1:9" s="7" customFormat="1" x14ac:dyDescent="0.3">
      <c r="A693" s="1"/>
      <c r="B693" s="6"/>
      <c r="C693" s="3"/>
      <c r="D693" s="3"/>
      <c r="E693" s="3"/>
      <c r="F693" s="3"/>
      <c r="H693" s="1"/>
      <c r="I693" s="8"/>
    </row>
    <row r="694" spans="1:9" s="7" customFormat="1" x14ac:dyDescent="0.3">
      <c r="A694" s="1"/>
      <c r="B694" s="6"/>
      <c r="C694" s="3"/>
      <c r="D694" s="3"/>
      <c r="E694" s="3"/>
      <c r="F694" s="3"/>
      <c r="H694" s="1"/>
      <c r="I694" s="8"/>
    </row>
    <row r="695" spans="1:9" s="7" customFormat="1" x14ac:dyDescent="0.3">
      <c r="A695" s="1"/>
      <c r="B695" s="6"/>
      <c r="C695" s="3"/>
      <c r="D695" s="3"/>
      <c r="E695" s="3"/>
      <c r="F695" s="3"/>
      <c r="H695" s="1"/>
      <c r="I695" s="8"/>
    </row>
    <row r="696" spans="1:9" s="7" customFormat="1" x14ac:dyDescent="0.3">
      <c r="A696" s="1"/>
      <c r="B696" s="6"/>
      <c r="C696" s="3"/>
      <c r="D696" s="3"/>
      <c r="E696" s="3"/>
      <c r="F696" s="3"/>
      <c r="H696" s="1"/>
      <c r="I696" s="8"/>
    </row>
    <row r="697" spans="1:9" s="7" customFormat="1" x14ac:dyDescent="0.3">
      <c r="A697" s="1"/>
      <c r="B697" s="6"/>
      <c r="C697" s="3"/>
      <c r="D697" s="3"/>
      <c r="E697" s="3"/>
      <c r="F697" s="3"/>
      <c r="H697" s="1"/>
      <c r="I697" s="8"/>
    </row>
    <row r="698" spans="1:9" s="7" customFormat="1" x14ac:dyDescent="0.3">
      <c r="A698" s="1"/>
      <c r="B698" s="6"/>
      <c r="C698" s="3"/>
      <c r="D698" s="3"/>
      <c r="E698" s="3"/>
      <c r="F698" s="3"/>
      <c r="H698" s="1"/>
      <c r="I698" s="8"/>
    </row>
    <row r="699" spans="1:9" s="7" customFormat="1" x14ac:dyDescent="0.3">
      <c r="A699" s="1"/>
      <c r="B699" s="6"/>
      <c r="C699" s="3"/>
      <c r="D699" s="3"/>
      <c r="E699" s="3"/>
      <c r="F699" s="3"/>
      <c r="H699" s="1"/>
      <c r="I699" s="8"/>
    </row>
    <row r="700" spans="1:9" s="7" customFormat="1" x14ac:dyDescent="0.3">
      <c r="A700" s="1"/>
      <c r="B700" s="6"/>
      <c r="C700" s="3"/>
      <c r="D700" s="3"/>
      <c r="E700" s="3"/>
      <c r="F700" s="3"/>
      <c r="H700" s="1"/>
      <c r="I700" s="8"/>
    </row>
    <row r="701" spans="1:9" s="7" customFormat="1" x14ac:dyDescent="0.3">
      <c r="A701" s="1"/>
      <c r="B701" s="6"/>
      <c r="C701" s="3"/>
      <c r="D701" s="3"/>
      <c r="E701" s="3"/>
      <c r="F701" s="3"/>
      <c r="H701" s="1"/>
      <c r="I701" s="8"/>
    </row>
    <row r="702" spans="1:9" s="7" customFormat="1" x14ac:dyDescent="0.3">
      <c r="A702" s="1"/>
      <c r="B702" s="6"/>
      <c r="C702" s="3"/>
      <c r="D702" s="3"/>
      <c r="E702" s="3"/>
      <c r="F702" s="3"/>
      <c r="H702" s="1"/>
      <c r="I702" s="8"/>
    </row>
    <row r="703" spans="1:9" s="7" customFormat="1" x14ac:dyDescent="0.3">
      <c r="A703" s="1"/>
      <c r="B703" s="6"/>
      <c r="C703" s="3"/>
      <c r="D703" s="3"/>
      <c r="E703" s="3"/>
      <c r="F703" s="3"/>
      <c r="H703" s="1"/>
      <c r="I703" s="8"/>
    </row>
    <row r="704" spans="1:9" s="7" customFormat="1" x14ac:dyDescent="0.3">
      <c r="A704" s="1"/>
      <c r="B704" s="6"/>
      <c r="C704" s="3"/>
      <c r="D704" s="3"/>
      <c r="E704" s="3"/>
      <c r="F704" s="3"/>
      <c r="H704" s="1"/>
      <c r="I704" s="8"/>
    </row>
    <row r="705" spans="1:9" s="7" customFormat="1" x14ac:dyDescent="0.3">
      <c r="A705" s="1"/>
      <c r="B705" s="6"/>
      <c r="C705" s="3"/>
      <c r="D705" s="3"/>
      <c r="E705" s="3"/>
      <c r="F705" s="3"/>
      <c r="H705" s="1"/>
      <c r="I705" s="8"/>
    </row>
    <row r="706" spans="1:9" s="7" customFormat="1" x14ac:dyDescent="0.3">
      <c r="A706" s="1"/>
      <c r="B706" s="6"/>
      <c r="C706" s="3"/>
      <c r="D706" s="3"/>
      <c r="E706" s="3"/>
      <c r="F706" s="3"/>
      <c r="H706" s="1"/>
      <c r="I706" s="8"/>
    </row>
    <row r="707" spans="1:9" s="7" customFormat="1" x14ac:dyDescent="0.3">
      <c r="A707" s="1"/>
      <c r="B707" s="6"/>
      <c r="C707" s="3"/>
      <c r="D707" s="3"/>
      <c r="E707" s="3"/>
      <c r="F707" s="3"/>
      <c r="H707" s="1"/>
      <c r="I707" s="8"/>
    </row>
    <row r="708" spans="1:9" s="7" customFormat="1" x14ac:dyDescent="0.3">
      <c r="A708" s="1"/>
      <c r="B708" s="6"/>
      <c r="C708" s="3"/>
      <c r="D708" s="3"/>
      <c r="E708" s="3"/>
      <c r="F708" s="3"/>
      <c r="H708" s="1"/>
      <c r="I708" s="8"/>
    </row>
    <row r="709" spans="1:9" s="7" customFormat="1" x14ac:dyDescent="0.3">
      <c r="A709" s="1"/>
      <c r="B709" s="6"/>
      <c r="C709" s="3"/>
      <c r="D709" s="3"/>
      <c r="E709" s="3"/>
      <c r="F709" s="3"/>
      <c r="H709" s="1"/>
      <c r="I709" s="8"/>
    </row>
    <row r="710" spans="1:9" s="7" customFormat="1" x14ac:dyDescent="0.3">
      <c r="A710" s="1"/>
      <c r="B710" s="6"/>
      <c r="C710" s="3"/>
      <c r="D710" s="3"/>
      <c r="E710" s="3"/>
      <c r="F710" s="3"/>
      <c r="H710" s="1"/>
      <c r="I710" s="8"/>
    </row>
    <row r="711" spans="1:9" s="7" customFormat="1" x14ac:dyDescent="0.3">
      <c r="A711" s="1"/>
      <c r="B711" s="6"/>
      <c r="C711" s="3"/>
      <c r="D711" s="3"/>
      <c r="E711" s="3"/>
      <c r="F711" s="3"/>
      <c r="H711" s="1"/>
      <c r="I711" s="8"/>
    </row>
    <row r="712" spans="1:9" s="7" customFormat="1" x14ac:dyDescent="0.3">
      <c r="A712" s="1"/>
      <c r="B712" s="6"/>
      <c r="C712" s="3"/>
      <c r="D712" s="3"/>
      <c r="E712" s="3"/>
      <c r="F712" s="3"/>
      <c r="H712" s="1"/>
      <c r="I712" s="8"/>
    </row>
    <row r="713" spans="1:9" s="7" customFormat="1" x14ac:dyDescent="0.3">
      <c r="A713" s="1"/>
      <c r="B713" s="6"/>
      <c r="C713" s="3"/>
      <c r="D713" s="3"/>
      <c r="E713" s="3"/>
      <c r="F713" s="3"/>
      <c r="H713" s="1"/>
      <c r="I713" s="8"/>
    </row>
    <row r="714" spans="1:9" s="7" customFormat="1" x14ac:dyDescent="0.3">
      <c r="A714" s="1"/>
      <c r="B714" s="6"/>
      <c r="C714" s="3"/>
      <c r="D714" s="3"/>
      <c r="E714" s="3"/>
      <c r="F714" s="3"/>
      <c r="H714" s="1"/>
      <c r="I714" s="8"/>
    </row>
    <row r="715" spans="1:9" s="7" customFormat="1" x14ac:dyDescent="0.3">
      <c r="A715" s="1"/>
      <c r="B715" s="6"/>
      <c r="C715" s="3"/>
      <c r="D715" s="3"/>
      <c r="E715" s="3"/>
      <c r="F715" s="3"/>
      <c r="H715" s="1"/>
      <c r="I715" s="8"/>
    </row>
    <row r="716" spans="1:9" s="7" customFormat="1" x14ac:dyDescent="0.3">
      <c r="A716" s="1"/>
      <c r="B716" s="6"/>
      <c r="C716" s="3"/>
      <c r="D716" s="3"/>
      <c r="E716" s="3"/>
      <c r="F716" s="3"/>
      <c r="H716" s="1"/>
      <c r="I716" s="8"/>
    </row>
    <row r="717" spans="1:9" s="7" customFormat="1" x14ac:dyDescent="0.3">
      <c r="A717" s="1"/>
      <c r="B717" s="6"/>
      <c r="C717" s="3"/>
      <c r="D717" s="3"/>
      <c r="E717" s="3"/>
      <c r="F717" s="3"/>
      <c r="H717" s="1"/>
      <c r="I717" s="8"/>
    </row>
    <row r="718" spans="1:9" s="7" customFormat="1" x14ac:dyDescent="0.3">
      <c r="A718" s="1"/>
      <c r="B718" s="6"/>
      <c r="C718" s="3"/>
      <c r="D718" s="3"/>
      <c r="E718" s="3"/>
      <c r="F718" s="3"/>
      <c r="H718" s="1"/>
      <c r="I718" s="8"/>
    </row>
    <row r="719" spans="1:9" s="7" customFormat="1" x14ac:dyDescent="0.3">
      <c r="A719" s="1"/>
      <c r="B719" s="6"/>
      <c r="C719" s="3"/>
      <c r="D719" s="3"/>
      <c r="E719" s="3"/>
      <c r="F719" s="3"/>
      <c r="H719" s="1"/>
      <c r="I719" s="8"/>
    </row>
    <row r="720" spans="1:9" s="7" customFormat="1" x14ac:dyDescent="0.3">
      <c r="A720" s="1"/>
      <c r="B720" s="6"/>
      <c r="C720" s="3"/>
      <c r="D720" s="3"/>
      <c r="E720" s="3"/>
      <c r="F720" s="3"/>
      <c r="H720" s="1"/>
      <c r="I720" s="8"/>
    </row>
    <row r="721" spans="1:9" s="7" customFormat="1" x14ac:dyDescent="0.3">
      <c r="A721" s="1"/>
      <c r="B721" s="6"/>
      <c r="C721" s="3"/>
      <c r="D721" s="3"/>
      <c r="E721" s="3"/>
      <c r="F721" s="3"/>
      <c r="H721" s="1"/>
      <c r="I721" s="8"/>
    </row>
    <row r="722" spans="1:9" s="7" customFormat="1" x14ac:dyDescent="0.3">
      <c r="A722" s="1"/>
      <c r="B722" s="6"/>
      <c r="C722" s="3"/>
      <c r="D722" s="3"/>
      <c r="E722" s="3"/>
      <c r="F722" s="3"/>
      <c r="H722" s="1"/>
      <c r="I722" s="8"/>
    </row>
    <row r="723" spans="1:9" s="7" customFormat="1" x14ac:dyDescent="0.3">
      <c r="A723" s="1"/>
      <c r="B723" s="6"/>
      <c r="C723" s="3"/>
      <c r="D723" s="3"/>
      <c r="E723" s="3"/>
      <c r="F723" s="3"/>
      <c r="H723" s="1"/>
      <c r="I723" s="8"/>
    </row>
    <row r="724" spans="1:9" s="7" customFormat="1" x14ac:dyDescent="0.3">
      <c r="A724" s="1"/>
      <c r="B724" s="6"/>
      <c r="C724" s="3"/>
      <c r="D724" s="3"/>
      <c r="E724" s="3"/>
      <c r="F724" s="3"/>
      <c r="H724" s="1"/>
      <c r="I724" s="8"/>
    </row>
    <row r="725" spans="1:9" s="7" customFormat="1" x14ac:dyDescent="0.3">
      <c r="A725" s="1"/>
      <c r="B725" s="6"/>
      <c r="C725" s="3"/>
      <c r="D725" s="3"/>
      <c r="E725" s="3"/>
      <c r="F725" s="3"/>
      <c r="H725" s="1"/>
      <c r="I725" s="8"/>
    </row>
    <row r="726" spans="1:9" s="7" customFormat="1" x14ac:dyDescent="0.3">
      <c r="A726" s="1"/>
      <c r="B726" s="6"/>
      <c r="C726" s="3"/>
      <c r="D726" s="3"/>
      <c r="E726" s="3"/>
      <c r="F726" s="3"/>
      <c r="H726" s="1"/>
      <c r="I726" s="8"/>
    </row>
    <row r="727" spans="1:9" s="7" customFormat="1" x14ac:dyDescent="0.3">
      <c r="A727" s="1"/>
      <c r="B727" s="6"/>
      <c r="C727" s="3"/>
      <c r="D727" s="3"/>
      <c r="E727" s="3"/>
      <c r="F727" s="3"/>
      <c r="H727" s="1"/>
      <c r="I727" s="8"/>
    </row>
    <row r="728" spans="1:9" s="7" customFormat="1" x14ac:dyDescent="0.3">
      <c r="A728" s="1"/>
      <c r="B728" s="6"/>
      <c r="C728" s="3"/>
      <c r="D728" s="3"/>
      <c r="E728" s="3"/>
      <c r="F728" s="3"/>
      <c r="H728" s="1"/>
      <c r="I728" s="8"/>
    </row>
    <row r="729" spans="1:9" s="7" customFormat="1" x14ac:dyDescent="0.3">
      <c r="A729" s="1"/>
      <c r="B729" s="6"/>
      <c r="C729" s="3"/>
      <c r="D729" s="3"/>
      <c r="E729" s="3"/>
      <c r="F729" s="3"/>
      <c r="H729" s="1"/>
      <c r="I729" s="8"/>
    </row>
    <row r="730" spans="1:9" s="7" customFormat="1" x14ac:dyDescent="0.3">
      <c r="A730" s="1"/>
      <c r="B730" s="6"/>
      <c r="C730" s="3"/>
      <c r="D730" s="3"/>
      <c r="E730" s="3"/>
      <c r="F730" s="3"/>
      <c r="H730" s="1"/>
      <c r="I730" s="8"/>
    </row>
    <row r="731" spans="1:9" s="7" customFormat="1" x14ac:dyDescent="0.3">
      <c r="A731" s="1"/>
      <c r="B731" s="6"/>
      <c r="C731" s="3"/>
      <c r="D731" s="3"/>
      <c r="E731" s="3"/>
      <c r="F731" s="3"/>
      <c r="H731" s="1"/>
      <c r="I731" s="8"/>
    </row>
    <row r="732" spans="1:9" s="7" customFormat="1" x14ac:dyDescent="0.3">
      <c r="A732" s="1"/>
      <c r="B732" s="6"/>
      <c r="C732" s="3"/>
      <c r="D732" s="3"/>
      <c r="E732" s="3"/>
      <c r="F732" s="3"/>
      <c r="H732" s="1"/>
      <c r="I732" s="8"/>
    </row>
    <row r="733" spans="1:9" s="7" customFormat="1" x14ac:dyDescent="0.3">
      <c r="A733" s="1"/>
      <c r="B733" s="6"/>
      <c r="C733" s="3"/>
      <c r="D733" s="3"/>
      <c r="E733" s="3"/>
      <c r="F733" s="3"/>
      <c r="H733" s="1"/>
      <c r="I733" s="8"/>
    </row>
    <row r="734" spans="1:9" s="7" customFormat="1" x14ac:dyDescent="0.3">
      <c r="A734" s="1"/>
      <c r="B734" s="6"/>
      <c r="C734" s="3"/>
      <c r="D734" s="3"/>
      <c r="E734" s="3"/>
      <c r="F734" s="3"/>
      <c r="H734" s="1"/>
      <c r="I734" s="8"/>
    </row>
    <row r="735" spans="1:9" s="7" customFormat="1" x14ac:dyDescent="0.3">
      <c r="A735" s="1"/>
      <c r="B735" s="6"/>
      <c r="C735" s="3"/>
      <c r="D735" s="3"/>
      <c r="E735" s="3"/>
      <c r="F735" s="3"/>
      <c r="H735" s="1"/>
      <c r="I735" s="8"/>
    </row>
    <row r="736" spans="1:9" s="7" customFormat="1" x14ac:dyDescent="0.3">
      <c r="A736" s="1"/>
      <c r="B736" s="6"/>
      <c r="C736" s="3"/>
      <c r="D736" s="3"/>
      <c r="E736" s="3"/>
      <c r="F736" s="3"/>
      <c r="H736" s="1"/>
      <c r="I736" s="8"/>
    </row>
    <row r="737" spans="1:9" s="7" customFormat="1" x14ac:dyDescent="0.3">
      <c r="A737" s="1"/>
      <c r="B737" s="6"/>
      <c r="C737" s="3"/>
      <c r="D737" s="3"/>
      <c r="E737" s="3"/>
      <c r="F737" s="3"/>
      <c r="H737" s="1"/>
      <c r="I737" s="8"/>
    </row>
    <row r="738" spans="1:9" s="7" customFormat="1" x14ac:dyDescent="0.3">
      <c r="A738" s="1"/>
      <c r="B738" s="6"/>
      <c r="C738" s="3"/>
      <c r="D738" s="3"/>
      <c r="E738" s="3"/>
      <c r="F738" s="3"/>
      <c r="H738" s="1"/>
      <c r="I738" s="8"/>
    </row>
    <row r="739" spans="1:9" s="7" customFormat="1" x14ac:dyDescent="0.3">
      <c r="A739" s="1"/>
      <c r="B739" s="6"/>
      <c r="C739" s="3"/>
      <c r="D739" s="3"/>
      <c r="E739" s="3"/>
      <c r="F739" s="3"/>
      <c r="H739" s="1"/>
      <c r="I739" s="8"/>
    </row>
    <row r="740" spans="1:9" s="7" customFormat="1" x14ac:dyDescent="0.3">
      <c r="A740" s="1"/>
      <c r="B740" s="6"/>
      <c r="C740" s="3"/>
      <c r="D740" s="3"/>
      <c r="E740" s="3"/>
      <c r="F740" s="3"/>
      <c r="H740" s="1"/>
      <c r="I740" s="8"/>
    </row>
    <row r="741" spans="1:9" s="7" customFormat="1" x14ac:dyDescent="0.3">
      <c r="A741" s="1"/>
      <c r="B741" s="6"/>
      <c r="C741" s="3"/>
      <c r="D741" s="3"/>
      <c r="E741" s="3"/>
      <c r="F741" s="3"/>
      <c r="H741" s="1"/>
      <c r="I741" s="8"/>
    </row>
    <row r="742" spans="1:9" s="7" customFormat="1" x14ac:dyDescent="0.3">
      <c r="A742" s="1"/>
      <c r="B742" s="6"/>
      <c r="C742" s="3"/>
      <c r="D742" s="3"/>
      <c r="E742" s="3"/>
      <c r="F742" s="3"/>
      <c r="H742" s="1"/>
      <c r="I742" s="8"/>
    </row>
    <row r="743" spans="1:9" s="7" customFormat="1" x14ac:dyDescent="0.3">
      <c r="A743" s="1"/>
      <c r="B743" s="6"/>
      <c r="C743" s="3"/>
      <c r="D743" s="3"/>
      <c r="E743" s="3"/>
      <c r="F743" s="3"/>
      <c r="H743" s="1"/>
      <c r="I743" s="8"/>
    </row>
    <row r="744" spans="1:9" s="7" customFormat="1" x14ac:dyDescent="0.3">
      <c r="A744" s="1"/>
      <c r="B744" s="6"/>
      <c r="C744" s="3"/>
      <c r="D744" s="3"/>
      <c r="E744" s="3"/>
      <c r="F744" s="3"/>
      <c r="H744" s="1"/>
      <c r="I744" s="8"/>
    </row>
    <row r="745" spans="1:9" s="7" customFormat="1" x14ac:dyDescent="0.3">
      <c r="A745" s="1"/>
      <c r="B745" s="6"/>
      <c r="C745" s="3"/>
      <c r="D745" s="3"/>
      <c r="E745" s="3"/>
      <c r="F745" s="3"/>
      <c r="H745" s="1"/>
      <c r="I745" s="8"/>
    </row>
    <row r="746" spans="1:9" s="7" customFormat="1" x14ac:dyDescent="0.3">
      <c r="A746" s="1"/>
      <c r="B746" s="6"/>
      <c r="C746" s="3"/>
      <c r="D746" s="3"/>
      <c r="E746" s="3"/>
      <c r="F746" s="3"/>
      <c r="H746" s="1"/>
      <c r="I746" s="8"/>
    </row>
    <row r="747" spans="1:9" s="7" customFormat="1" x14ac:dyDescent="0.3">
      <c r="A747" s="1"/>
      <c r="B747" s="6"/>
      <c r="C747" s="3"/>
      <c r="D747" s="3"/>
      <c r="E747" s="3"/>
      <c r="F747" s="3"/>
      <c r="H747" s="1"/>
      <c r="I747" s="8"/>
    </row>
    <row r="748" spans="1:9" s="7" customFormat="1" x14ac:dyDescent="0.3">
      <c r="A748" s="1"/>
      <c r="B748" s="6"/>
      <c r="C748" s="3"/>
      <c r="D748" s="3"/>
      <c r="E748" s="3"/>
      <c r="F748" s="3"/>
      <c r="H748" s="1"/>
      <c r="I748" s="8"/>
    </row>
    <row r="749" spans="1:9" s="7" customFormat="1" x14ac:dyDescent="0.3">
      <c r="A749" s="1"/>
      <c r="B749" s="6"/>
      <c r="C749" s="3"/>
      <c r="D749" s="3"/>
      <c r="E749" s="3"/>
      <c r="F749" s="3"/>
      <c r="H749" s="1"/>
      <c r="I749" s="8"/>
    </row>
    <row r="750" spans="1:9" s="7" customFormat="1" x14ac:dyDescent="0.3">
      <c r="A750" s="1"/>
      <c r="B750" s="6"/>
      <c r="C750" s="3"/>
      <c r="D750" s="3"/>
      <c r="E750" s="3"/>
      <c r="F750" s="3"/>
      <c r="H750" s="1"/>
      <c r="I750" s="8"/>
    </row>
    <row r="751" spans="1:9" s="7" customFormat="1" x14ac:dyDescent="0.3">
      <c r="A751" s="1"/>
      <c r="B751" s="6"/>
      <c r="C751" s="3"/>
      <c r="D751" s="3"/>
      <c r="E751" s="3"/>
      <c r="F751" s="3"/>
      <c r="H751" s="1"/>
      <c r="I751" s="8"/>
    </row>
    <row r="752" spans="1:9" s="7" customFormat="1" x14ac:dyDescent="0.3">
      <c r="A752" s="1"/>
      <c r="B752" s="6"/>
      <c r="C752" s="3"/>
      <c r="D752" s="3"/>
      <c r="E752" s="3"/>
      <c r="F752" s="3"/>
      <c r="H752" s="1"/>
      <c r="I752" s="8"/>
    </row>
    <row r="753" spans="1:9" s="7" customFormat="1" x14ac:dyDescent="0.3">
      <c r="A753" s="1"/>
      <c r="B753" s="6"/>
      <c r="C753" s="3"/>
      <c r="D753" s="3"/>
      <c r="E753" s="3"/>
      <c r="F753" s="3"/>
      <c r="H753" s="1"/>
      <c r="I753" s="8"/>
    </row>
    <row r="754" spans="1:9" s="7" customFormat="1" x14ac:dyDescent="0.3">
      <c r="A754" s="1"/>
      <c r="B754" s="6"/>
      <c r="C754" s="3"/>
      <c r="D754" s="3"/>
      <c r="E754" s="3"/>
      <c r="F754" s="3"/>
      <c r="H754" s="1"/>
      <c r="I754" s="8"/>
    </row>
    <row r="755" spans="1:9" s="7" customFormat="1" x14ac:dyDescent="0.3">
      <c r="A755" s="1"/>
      <c r="B755" s="6"/>
      <c r="C755" s="3"/>
      <c r="D755" s="3"/>
      <c r="E755" s="3"/>
      <c r="F755" s="3"/>
      <c r="H755" s="1"/>
      <c r="I755" s="8"/>
    </row>
    <row r="756" spans="1:9" s="7" customFormat="1" x14ac:dyDescent="0.3">
      <c r="A756" s="1"/>
      <c r="B756" s="6"/>
      <c r="C756" s="3"/>
      <c r="D756" s="3"/>
      <c r="E756" s="3"/>
      <c r="F756" s="3"/>
      <c r="H756" s="1"/>
      <c r="I756" s="8"/>
    </row>
    <row r="757" spans="1:9" s="7" customFormat="1" x14ac:dyDescent="0.3">
      <c r="A757" s="1"/>
      <c r="B757" s="6"/>
      <c r="C757" s="3"/>
      <c r="D757" s="3"/>
      <c r="E757" s="3"/>
      <c r="F757" s="3"/>
      <c r="H757" s="1"/>
      <c r="I757" s="8"/>
    </row>
    <row r="758" spans="1:9" s="7" customFormat="1" x14ac:dyDescent="0.3">
      <c r="A758" s="1"/>
      <c r="B758" s="6"/>
      <c r="C758" s="3"/>
      <c r="D758" s="3"/>
      <c r="E758" s="3"/>
      <c r="F758" s="3"/>
      <c r="H758" s="1"/>
      <c r="I758" s="8"/>
    </row>
    <row r="759" spans="1:9" s="7" customFormat="1" x14ac:dyDescent="0.3">
      <c r="A759" s="1"/>
      <c r="B759" s="6"/>
      <c r="C759" s="3"/>
      <c r="D759" s="3"/>
      <c r="E759" s="3"/>
      <c r="F759" s="3"/>
      <c r="H759" s="1"/>
      <c r="I759" s="8"/>
    </row>
    <row r="760" spans="1:9" s="7" customFormat="1" x14ac:dyDescent="0.3">
      <c r="A760" s="1"/>
      <c r="B760" s="6"/>
      <c r="C760" s="3"/>
      <c r="D760" s="3"/>
      <c r="E760" s="3"/>
      <c r="F760" s="3"/>
      <c r="H760" s="1"/>
      <c r="I760" s="8"/>
    </row>
    <row r="761" spans="1:9" s="7" customFormat="1" x14ac:dyDescent="0.3">
      <c r="A761" s="1"/>
      <c r="B761" s="6"/>
      <c r="C761" s="3"/>
      <c r="D761" s="3"/>
      <c r="E761" s="3"/>
      <c r="F761" s="3"/>
      <c r="H761" s="1"/>
      <c r="I761" s="8"/>
    </row>
    <row r="762" spans="1:9" s="7" customFormat="1" x14ac:dyDescent="0.3">
      <c r="A762" s="1"/>
      <c r="B762" s="6"/>
      <c r="C762" s="3"/>
      <c r="D762" s="3"/>
      <c r="E762" s="3"/>
      <c r="F762" s="3"/>
      <c r="H762" s="1"/>
      <c r="I762" s="8"/>
    </row>
    <row r="763" spans="1:9" s="7" customFormat="1" x14ac:dyDescent="0.3">
      <c r="A763" s="1"/>
      <c r="B763" s="6"/>
      <c r="C763" s="3"/>
      <c r="D763" s="3"/>
      <c r="E763" s="3"/>
      <c r="F763" s="3"/>
      <c r="H763" s="1"/>
      <c r="I763" s="8"/>
    </row>
    <row r="764" spans="1:9" s="7" customFormat="1" x14ac:dyDescent="0.3">
      <c r="A764" s="1"/>
      <c r="B764" s="6"/>
      <c r="C764" s="3"/>
      <c r="D764" s="3"/>
      <c r="E764" s="3"/>
      <c r="F764" s="3"/>
      <c r="H764" s="1"/>
      <c r="I764" s="8"/>
    </row>
    <row r="765" spans="1:9" s="7" customFormat="1" x14ac:dyDescent="0.3">
      <c r="A765" s="1"/>
      <c r="B765" s="6"/>
      <c r="C765" s="3"/>
      <c r="D765" s="3"/>
      <c r="E765" s="3"/>
      <c r="F765" s="3"/>
      <c r="H765" s="1"/>
      <c r="I765" s="8"/>
    </row>
    <row r="766" spans="1:9" s="7" customFormat="1" x14ac:dyDescent="0.3">
      <c r="A766" s="1"/>
      <c r="B766" s="6"/>
      <c r="C766" s="3"/>
      <c r="D766" s="3"/>
      <c r="E766" s="3"/>
      <c r="F766" s="3"/>
      <c r="H766" s="1"/>
      <c r="I766" s="8"/>
    </row>
    <row r="767" spans="1:9" s="7" customFormat="1" x14ac:dyDescent="0.3">
      <c r="A767" s="1"/>
      <c r="B767" s="6"/>
      <c r="C767" s="3"/>
      <c r="D767" s="3"/>
      <c r="E767" s="3"/>
      <c r="F767" s="3"/>
      <c r="H767" s="1"/>
      <c r="I767" s="8"/>
    </row>
    <row r="768" spans="1:9" s="7" customFormat="1" x14ac:dyDescent="0.3">
      <c r="A768" s="1"/>
      <c r="B768" s="6"/>
      <c r="C768" s="3"/>
      <c r="D768" s="3"/>
      <c r="E768" s="3"/>
      <c r="F768" s="3"/>
      <c r="H768" s="1"/>
      <c r="I768" s="8"/>
    </row>
    <row r="769" spans="1:9" s="7" customFormat="1" x14ac:dyDescent="0.3">
      <c r="A769" s="1"/>
      <c r="B769" s="6"/>
      <c r="C769" s="3"/>
      <c r="D769" s="3"/>
      <c r="E769" s="3"/>
      <c r="F769" s="3"/>
      <c r="H769" s="1"/>
      <c r="I769" s="8"/>
    </row>
    <row r="770" spans="1:9" s="7" customFormat="1" x14ac:dyDescent="0.3">
      <c r="A770" s="1"/>
      <c r="B770" s="6"/>
      <c r="C770" s="3"/>
      <c r="D770" s="3"/>
      <c r="E770" s="3"/>
      <c r="F770" s="3"/>
      <c r="H770" s="1"/>
      <c r="I770" s="8"/>
    </row>
    <row r="771" spans="1:9" s="7" customFormat="1" x14ac:dyDescent="0.3">
      <c r="A771" s="1"/>
      <c r="B771" s="6"/>
      <c r="C771" s="3"/>
      <c r="D771" s="3"/>
      <c r="E771" s="3"/>
      <c r="F771" s="3"/>
      <c r="H771" s="1"/>
      <c r="I771" s="8"/>
    </row>
    <row r="772" spans="1:9" s="7" customFormat="1" x14ac:dyDescent="0.3">
      <c r="A772" s="1"/>
      <c r="B772" s="6"/>
      <c r="C772" s="3"/>
      <c r="D772" s="3"/>
      <c r="E772" s="3"/>
      <c r="F772" s="3"/>
      <c r="H772" s="1"/>
      <c r="I772" s="8"/>
    </row>
    <row r="773" spans="1:9" s="7" customFormat="1" x14ac:dyDescent="0.3">
      <c r="A773" s="1"/>
      <c r="B773" s="6"/>
      <c r="C773" s="3"/>
      <c r="D773" s="3"/>
      <c r="E773" s="3"/>
      <c r="F773" s="3"/>
      <c r="H773" s="1"/>
      <c r="I773" s="8"/>
    </row>
    <row r="774" spans="1:9" s="7" customFormat="1" x14ac:dyDescent="0.3">
      <c r="A774" s="1"/>
      <c r="B774" s="6"/>
      <c r="C774" s="3"/>
      <c r="D774" s="3"/>
      <c r="E774" s="3"/>
      <c r="F774" s="3"/>
      <c r="H774" s="1"/>
      <c r="I774" s="8"/>
    </row>
    <row r="775" spans="1:9" s="7" customFormat="1" x14ac:dyDescent="0.3">
      <c r="A775" s="1"/>
      <c r="B775" s="6"/>
      <c r="C775" s="3"/>
      <c r="D775" s="3"/>
      <c r="E775" s="3"/>
      <c r="F775" s="3"/>
      <c r="H775" s="1"/>
      <c r="I775" s="8"/>
    </row>
    <row r="776" spans="1:9" s="7" customFormat="1" x14ac:dyDescent="0.3">
      <c r="A776" s="1"/>
      <c r="B776" s="6"/>
      <c r="C776" s="3"/>
      <c r="D776" s="3"/>
      <c r="E776" s="3"/>
      <c r="F776" s="3"/>
      <c r="H776" s="1"/>
      <c r="I776" s="8"/>
    </row>
    <row r="777" spans="1:9" s="7" customFormat="1" x14ac:dyDescent="0.3">
      <c r="A777" s="1"/>
      <c r="B777" s="6"/>
      <c r="C777" s="3"/>
      <c r="D777" s="3"/>
      <c r="E777" s="3"/>
      <c r="F777" s="3"/>
      <c r="H777" s="1"/>
      <c r="I777" s="8"/>
    </row>
    <row r="778" spans="1:9" s="7" customFormat="1" x14ac:dyDescent="0.3">
      <c r="A778" s="1"/>
      <c r="B778" s="6"/>
      <c r="C778" s="3"/>
      <c r="D778" s="3"/>
      <c r="E778" s="3"/>
      <c r="F778" s="3"/>
      <c r="H778" s="1"/>
      <c r="I778" s="8"/>
    </row>
    <row r="779" spans="1:9" s="7" customFormat="1" x14ac:dyDescent="0.3">
      <c r="A779" s="1"/>
      <c r="B779" s="6"/>
      <c r="C779" s="3"/>
      <c r="D779" s="3"/>
      <c r="E779" s="3"/>
      <c r="F779" s="3"/>
      <c r="H779" s="1"/>
      <c r="I779" s="8"/>
    </row>
    <row r="780" spans="1:9" s="7" customFormat="1" x14ac:dyDescent="0.3">
      <c r="A780" s="1"/>
      <c r="B780" s="6"/>
      <c r="C780" s="3"/>
      <c r="D780" s="3"/>
      <c r="E780" s="3"/>
      <c r="F780" s="3"/>
      <c r="H780" s="1"/>
      <c r="I780" s="8"/>
    </row>
    <row r="781" spans="1:9" s="7" customFormat="1" x14ac:dyDescent="0.3">
      <c r="A781" s="1"/>
      <c r="B781" s="6"/>
      <c r="C781" s="3"/>
      <c r="D781" s="3"/>
      <c r="E781" s="3"/>
      <c r="F781" s="3"/>
      <c r="H781" s="1"/>
      <c r="I781" s="8"/>
    </row>
    <row r="782" spans="1:9" s="7" customFormat="1" x14ac:dyDescent="0.3">
      <c r="A782" s="1"/>
      <c r="B782" s="6"/>
      <c r="C782" s="3"/>
      <c r="D782" s="3"/>
      <c r="E782" s="3"/>
      <c r="F782" s="3"/>
      <c r="H782" s="1"/>
      <c r="I782" s="8"/>
    </row>
    <row r="783" spans="1:9" s="7" customFormat="1" x14ac:dyDescent="0.3">
      <c r="A783" s="1"/>
      <c r="B783" s="6"/>
      <c r="C783" s="3"/>
      <c r="D783" s="3"/>
      <c r="E783" s="3"/>
      <c r="F783" s="3"/>
      <c r="H783" s="1"/>
      <c r="I783" s="8"/>
    </row>
    <row r="784" spans="1:9" s="7" customFormat="1" x14ac:dyDescent="0.3">
      <c r="A784" s="1"/>
      <c r="B784" s="6"/>
      <c r="C784" s="3"/>
      <c r="D784" s="3"/>
      <c r="E784" s="3"/>
      <c r="F784" s="3"/>
      <c r="H784" s="1"/>
      <c r="I784" s="8"/>
    </row>
    <row r="785" spans="1:9" s="7" customFormat="1" x14ac:dyDescent="0.3">
      <c r="A785" s="1"/>
      <c r="B785" s="6"/>
      <c r="C785" s="3"/>
      <c r="D785" s="3"/>
      <c r="E785" s="3"/>
      <c r="F785" s="3"/>
      <c r="H785" s="1"/>
      <c r="I785" s="8"/>
    </row>
    <row r="786" spans="1:9" s="7" customFormat="1" x14ac:dyDescent="0.3">
      <c r="A786" s="1"/>
      <c r="B786" s="6"/>
      <c r="C786" s="3"/>
      <c r="D786" s="3"/>
      <c r="E786" s="3"/>
      <c r="F786" s="3"/>
      <c r="H786" s="1"/>
      <c r="I786" s="8"/>
    </row>
    <row r="787" spans="1:9" s="7" customFormat="1" x14ac:dyDescent="0.3">
      <c r="A787" s="1"/>
      <c r="B787" s="6"/>
      <c r="C787" s="3"/>
      <c r="D787" s="3"/>
      <c r="E787" s="3"/>
      <c r="F787" s="3"/>
      <c r="H787" s="1"/>
      <c r="I787" s="8"/>
    </row>
    <row r="788" spans="1:9" s="7" customFormat="1" x14ac:dyDescent="0.3">
      <c r="A788" s="1"/>
      <c r="B788" s="6"/>
      <c r="C788" s="3"/>
      <c r="D788" s="3"/>
      <c r="E788" s="3"/>
      <c r="F788" s="3"/>
      <c r="H788" s="1"/>
      <c r="I788" s="8"/>
    </row>
    <row r="789" spans="1:9" s="7" customFormat="1" x14ac:dyDescent="0.3">
      <c r="A789" s="1"/>
      <c r="B789" s="6"/>
      <c r="C789" s="3"/>
      <c r="D789" s="3"/>
      <c r="E789" s="3"/>
      <c r="F789" s="3"/>
      <c r="H789" s="1"/>
      <c r="I789" s="8"/>
    </row>
    <row r="790" spans="1:9" s="7" customFormat="1" x14ac:dyDescent="0.3">
      <c r="A790" s="1"/>
      <c r="B790" s="6"/>
      <c r="C790" s="3"/>
      <c r="D790" s="3"/>
      <c r="E790" s="3"/>
      <c r="F790" s="3"/>
      <c r="H790" s="1"/>
      <c r="I790" s="8"/>
    </row>
    <row r="791" spans="1:9" s="7" customFormat="1" x14ac:dyDescent="0.3">
      <c r="A791" s="1"/>
      <c r="B791" s="6"/>
      <c r="C791" s="3"/>
      <c r="D791" s="3"/>
      <c r="E791" s="3"/>
      <c r="F791" s="3"/>
      <c r="H791" s="1"/>
      <c r="I791" s="8"/>
    </row>
    <row r="792" spans="1:9" s="7" customFormat="1" x14ac:dyDescent="0.3">
      <c r="A792" s="1"/>
      <c r="B792" s="6"/>
      <c r="C792" s="3"/>
      <c r="D792" s="3"/>
      <c r="E792" s="3"/>
      <c r="F792" s="3"/>
      <c r="H792" s="1"/>
      <c r="I792" s="8"/>
    </row>
    <row r="793" spans="1:9" s="7" customFormat="1" x14ac:dyDescent="0.3">
      <c r="A793" s="1"/>
      <c r="B793" s="6"/>
      <c r="C793" s="3"/>
      <c r="D793" s="3"/>
      <c r="E793" s="3"/>
      <c r="F793" s="3"/>
      <c r="H793" s="1"/>
      <c r="I793" s="8"/>
    </row>
    <row r="794" spans="1:9" s="7" customFormat="1" x14ac:dyDescent="0.3">
      <c r="A794" s="1"/>
      <c r="B794" s="6"/>
      <c r="C794" s="3"/>
      <c r="D794" s="3"/>
      <c r="E794" s="3"/>
      <c r="F794" s="3"/>
      <c r="H794" s="1"/>
      <c r="I794" s="8"/>
    </row>
    <row r="795" spans="1:9" s="7" customFormat="1" x14ac:dyDescent="0.3">
      <c r="A795" s="1"/>
      <c r="B795" s="6"/>
      <c r="C795" s="3"/>
      <c r="D795" s="3"/>
      <c r="E795" s="3"/>
      <c r="F795" s="3"/>
      <c r="H795" s="1"/>
      <c r="I795" s="8"/>
    </row>
    <row r="796" spans="1:9" s="7" customFormat="1" x14ac:dyDescent="0.3">
      <c r="A796" s="1"/>
      <c r="B796" s="6"/>
      <c r="C796" s="3"/>
      <c r="D796" s="3"/>
      <c r="E796" s="3"/>
      <c r="F796" s="3"/>
      <c r="H796" s="1"/>
      <c r="I796" s="8"/>
    </row>
    <row r="797" spans="1:9" s="7" customFormat="1" x14ac:dyDescent="0.3">
      <c r="A797" s="1"/>
      <c r="B797" s="6"/>
      <c r="C797" s="3"/>
      <c r="D797" s="3"/>
      <c r="E797" s="3"/>
      <c r="F797" s="3"/>
      <c r="H797" s="1"/>
      <c r="I797" s="8"/>
    </row>
    <row r="798" spans="1:9" s="7" customFormat="1" x14ac:dyDescent="0.3">
      <c r="A798" s="1"/>
      <c r="B798" s="6"/>
      <c r="C798" s="3"/>
      <c r="D798" s="3"/>
      <c r="E798" s="3"/>
      <c r="F798" s="3"/>
      <c r="H798" s="1"/>
      <c r="I798" s="8"/>
    </row>
    <row r="799" spans="1:9" s="7" customFormat="1" x14ac:dyDescent="0.3">
      <c r="A799" s="1"/>
      <c r="B799" s="6"/>
      <c r="C799" s="3"/>
      <c r="D799" s="3"/>
      <c r="E799" s="3"/>
      <c r="F799" s="3"/>
      <c r="H799" s="1"/>
      <c r="I799" s="8"/>
    </row>
    <row r="800" spans="1:9" s="7" customFormat="1" x14ac:dyDescent="0.3">
      <c r="A800" s="1"/>
      <c r="B800" s="6"/>
      <c r="C800" s="3"/>
      <c r="D800" s="3"/>
      <c r="E800" s="3"/>
      <c r="F800" s="3"/>
      <c r="H800" s="1"/>
      <c r="I800" s="8"/>
    </row>
    <row r="801" spans="1:9" s="7" customFormat="1" x14ac:dyDescent="0.3">
      <c r="A801" s="1"/>
      <c r="B801" s="6"/>
      <c r="C801" s="3"/>
      <c r="D801" s="3"/>
      <c r="E801" s="3"/>
      <c r="F801" s="3"/>
      <c r="H801" s="1"/>
      <c r="I801" s="8"/>
    </row>
    <row r="802" spans="1:9" s="7" customFormat="1" x14ac:dyDescent="0.3">
      <c r="A802" s="1"/>
      <c r="B802" s="6"/>
      <c r="C802" s="3"/>
      <c r="D802" s="3"/>
      <c r="E802" s="3"/>
      <c r="F802" s="3"/>
      <c r="H802" s="1"/>
      <c r="I802" s="8"/>
    </row>
    <row r="803" spans="1:9" s="7" customFormat="1" x14ac:dyDescent="0.3">
      <c r="A803" s="1"/>
      <c r="B803" s="6"/>
      <c r="C803" s="3"/>
      <c r="D803" s="3"/>
      <c r="E803" s="3"/>
      <c r="F803" s="3"/>
      <c r="H803" s="1"/>
      <c r="I803" s="8"/>
    </row>
    <row r="804" spans="1:9" s="7" customFormat="1" x14ac:dyDescent="0.3">
      <c r="A804" s="1"/>
      <c r="B804" s="6"/>
      <c r="C804" s="3"/>
      <c r="D804" s="3"/>
      <c r="E804" s="3"/>
      <c r="F804" s="3"/>
      <c r="H804" s="1"/>
      <c r="I804" s="8"/>
    </row>
    <row r="805" spans="1:9" s="7" customFormat="1" x14ac:dyDescent="0.3">
      <c r="A805" s="1"/>
      <c r="B805" s="6"/>
      <c r="C805" s="3"/>
      <c r="D805" s="3"/>
      <c r="E805" s="3"/>
      <c r="F805" s="3"/>
      <c r="H805" s="1"/>
      <c r="I805" s="8"/>
    </row>
    <row r="806" spans="1:9" s="7" customFormat="1" x14ac:dyDescent="0.3">
      <c r="A806" s="1"/>
      <c r="B806" s="6"/>
      <c r="C806" s="3"/>
      <c r="D806" s="3"/>
      <c r="E806" s="3"/>
      <c r="F806" s="3"/>
      <c r="H806" s="1"/>
      <c r="I806" s="8"/>
    </row>
    <row r="807" spans="1:9" s="7" customFormat="1" x14ac:dyDescent="0.3">
      <c r="A807" s="1"/>
      <c r="B807" s="6"/>
      <c r="C807" s="3"/>
      <c r="D807" s="3"/>
      <c r="E807" s="3"/>
      <c r="F807" s="3"/>
      <c r="H807" s="1"/>
      <c r="I807" s="8"/>
    </row>
    <row r="808" spans="1:9" s="7" customFormat="1" x14ac:dyDescent="0.3">
      <c r="A808" s="1"/>
      <c r="B808" s="6"/>
      <c r="C808" s="3"/>
      <c r="D808" s="3"/>
      <c r="E808" s="3"/>
      <c r="F808" s="3"/>
      <c r="H808" s="1"/>
      <c r="I808" s="8"/>
    </row>
    <row r="809" spans="1:9" s="7" customFormat="1" x14ac:dyDescent="0.3">
      <c r="A809" s="1"/>
      <c r="B809" s="6"/>
      <c r="C809" s="3"/>
      <c r="D809" s="3"/>
      <c r="E809" s="3"/>
      <c r="F809" s="3"/>
      <c r="H809" s="1"/>
      <c r="I809" s="8"/>
    </row>
    <row r="810" spans="1:9" s="7" customFormat="1" x14ac:dyDescent="0.3">
      <c r="A810" s="1"/>
      <c r="B810" s="6"/>
      <c r="C810" s="3"/>
      <c r="D810" s="3"/>
      <c r="E810" s="3"/>
      <c r="F810" s="3"/>
      <c r="H810" s="1"/>
      <c r="I810" s="8"/>
    </row>
    <row r="811" spans="1:9" s="7" customFormat="1" x14ac:dyDescent="0.3">
      <c r="A811" s="1"/>
      <c r="B811" s="6"/>
      <c r="C811" s="3"/>
      <c r="D811" s="3"/>
      <c r="E811" s="3"/>
      <c r="F811" s="3"/>
      <c r="H811" s="1"/>
      <c r="I811" s="8"/>
    </row>
    <row r="812" spans="1:9" s="7" customFormat="1" x14ac:dyDescent="0.3">
      <c r="A812" s="1"/>
      <c r="B812" s="6"/>
      <c r="C812" s="3"/>
      <c r="D812" s="3"/>
      <c r="E812" s="3"/>
      <c r="F812" s="3"/>
      <c r="H812" s="1"/>
      <c r="I812" s="8"/>
    </row>
    <row r="813" spans="1:9" s="7" customFormat="1" x14ac:dyDescent="0.3">
      <c r="A813" s="1"/>
      <c r="B813" s="6"/>
      <c r="C813" s="3"/>
      <c r="D813" s="3"/>
      <c r="E813" s="3"/>
      <c r="F813" s="3"/>
      <c r="H813" s="1"/>
      <c r="I813" s="8"/>
    </row>
    <row r="814" spans="1:9" s="7" customFormat="1" x14ac:dyDescent="0.3">
      <c r="A814" s="1"/>
      <c r="B814" s="6"/>
      <c r="C814" s="3"/>
      <c r="D814" s="3"/>
      <c r="E814" s="3"/>
      <c r="F814" s="3"/>
      <c r="H814" s="1"/>
      <c r="I814" s="8"/>
    </row>
    <row r="815" spans="1:9" s="7" customFormat="1" x14ac:dyDescent="0.3">
      <c r="A815" s="1"/>
      <c r="B815" s="6"/>
      <c r="C815" s="3"/>
      <c r="D815" s="3"/>
      <c r="E815" s="3"/>
      <c r="F815" s="3"/>
      <c r="H815" s="1"/>
      <c r="I815" s="8"/>
    </row>
    <row r="816" spans="1:9" s="7" customFormat="1" x14ac:dyDescent="0.3">
      <c r="A816" s="1"/>
      <c r="B816" s="6"/>
      <c r="C816" s="3"/>
      <c r="D816" s="3"/>
      <c r="E816" s="3"/>
      <c r="F816" s="3"/>
      <c r="H816" s="1"/>
      <c r="I816" s="8"/>
    </row>
    <row r="817" spans="1:9" s="7" customFormat="1" x14ac:dyDescent="0.3">
      <c r="A817" s="1"/>
      <c r="B817" s="6"/>
      <c r="C817" s="3"/>
      <c r="D817" s="3"/>
      <c r="E817" s="3"/>
      <c r="F817" s="3"/>
      <c r="H817" s="1"/>
      <c r="I817" s="8"/>
    </row>
    <row r="818" spans="1:9" s="7" customFormat="1" x14ac:dyDescent="0.3">
      <c r="A818" s="1"/>
      <c r="B818" s="6"/>
      <c r="C818" s="3"/>
      <c r="D818" s="3"/>
      <c r="E818" s="3"/>
      <c r="F818" s="3"/>
      <c r="H818" s="1"/>
      <c r="I818" s="8"/>
    </row>
    <row r="819" spans="1:9" s="7" customFormat="1" x14ac:dyDescent="0.3">
      <c r="A819" s="1"/>
      <c r="B819" s="6"/>
      <c r="C819" s="3"/>
      <c r="D819" s="3"/>
      <c r="E819" s="3"/>
      <c r="F819" s="3"/>
      <c r="H819" s="1"/>
      <c r="I819" s="8"/>
    </row>
    <row r="820" spans="1:9" s="7" customFormat="1" x14ac:dyDescent="0.3">
      <c r="A820" s="1"/>
      <c r="B820" s="6"/>
      <c r="C820" s="3"/>
      <c r="D820" s="3"/>
      <c r="E820" s="3"/>
      <c r="F820" s="3"/>
      <c r="H820" s="1"/>
      <c r="I820" s="8"/>
    </row>
    <row r="821" spans="1:9" s="7" customFormat="1" x14ac:dyDescent="0.3">
      <c r="A821" s="1"/>
      <c r="B821" s="6"/>
      <c r="C821" s="3"/>
      <c r="D821" s="3"/>
      <c r="E821" s="3"/>
      <c r="F821" s="3"/>
      <c r="H821" s="1"/>
      <c r="I821" s="8"/>
    </row>
    <row r="822" spans="1:9" s="7" customFormat="1" x14ac:dyDescent="0.3">
      <c r="A822" s="1"/>
      <c r="B822" s="6"/>
      <c r="C822" s="3"/>
      <c r="D822" s="3"/>
      <c r="E822" s="3"/>
      <c r="F822" s="3"/>
      <c r="H822" s="1"/>
      <c r="I822" s="8"/>
    </row>
    <row r="823" spans="1:9" s="7" customFormat="1" x14ac:dyDescent="0.3">
      <c r="A823" s="1"/>
      <c r="B823" s="6"/>
      <c r="C823" s="3"/>
      <c r="D823" s="3"/>
      <c r="E823" s="3"/>
      <c r="F823" s="3"/>
      <c r="H823" s="1"/>
      <c r="I823" s="8"/>
    </row>
    <row r="824" spans="1:9" s="7" customFormat="1" x14ac:dyDescent="0.3">
      <c r="A824" s="1"/>
      <c r="B824" s="6"/>
      <c r="C824" s="3"/>
      <c r="D824" s="3"/>
      <c r="E824" s="3"/>
      <c r="F824" s="3"/>
      <c r="H824" s="1"/>
      <c r="I824" s="8"/>
    </row>
    <row r="825" spans="1:9" s="7" customFormat="1" x14ac:dyDescent="0.3">
      <c r="A825" s="1"/>
      <c r="B825" s="6"/>
      <c r="C825" s="3"/>
      <c r="D825" s="3"/>
      <c r="E825" s="3"/>
      <c r="F825" s="3"/>
      <c r="H825" s="1"/>
      <c r="I825" s="8"/>
    </row>
    <row r="826" spans="1:9" s="7" customFormat="1" x14ac:dyDescent="0.3">
      <c r="A826" s="1"/>
      <c r="B826" s="6"/>
      <c r="C826" s="3"/>
      <c r="D826" s="3"/>
      <c r="E826" s="3"/>
      <c r="F826" s="3"/>
      <c r="H826" s="1"/>
      <c r="I826" s="8"/>
    </row>
    <row r="827" spans="1:9" s="7" customFormat="1" x14ac:dyDescent="0.3">
      <c r="A827" s="1"/>
      <c r="B827" s="6"/>
      <c r="C827" s="3"/>
      <c r="D827" s="3"/>
      <c r="E827" s="3"/>
      <c r="F827" s="3"/>
      <c r="H827" s="1"/>
      <c r="I827" s="8"/>
    </row>
    <row r="828" spans="1:9" s="7" customFormat="1" x14ac:dyDescent="0.3">
      <c r="A828" s="1"/>
      <c r="B828" s="6"/>
      <c r="C828" s="3"/>
      <c r="D828" s="3"/>
      <c r="E828" s="3"/>
      <c r="F828" s="3"/>
      <c r="H828" s="1"/>
      <c r="I828" s="8"/>
    </row>
    <row r="829" spans="1:9" s="7" customFormat="1" x14ac:dyDescent="0.3">
      <c r="A829" s="1"/>
      <c r="B829" s="6"/>
      <c r="C829" s="3"/>
      <c r="D829" s="3"/>
      <c r="E829" s="3"/>
      <c r="F829" s="3"/>
      <c r="H829" s="1"/>
      <c r="I829" s="8"/>
    </row>
    <row r="830" spans="1:9" s="7" customFormat="1" x14ac:dyDescent="0.3">
      <c r="A830" s="1"/>
      <c r="B830" s="6"/>
      <c r="C830" s="3"/>
      <c r="D830" s="3"/>
      <c r="E830" s="3"/>
      <c r="F830" s="3"/>
      <c r="H830" s="1"/>
      <c r="I830" s="8"/>
    </row>
    <row r="831" spans="1:9" s="7" customFormat="1" x14ac:dyDescent="0.3">
      <c r="A831" s="1"/>
      <c r="B831" s="6"/>
      <c r="C831" s="3"/>
      <c r="D831" s="3"/>
      <c r="E831" s="3"/>
      <c r="F831" s="3"/>
      <c r="H831" s="1"/>
      <c r="I831" s="8"/>
    </row>
    <row r="832" spans="1:9" s="7" customFormat="1" x14ac:dyDescent="0.3">
      <c r="A832" s="1"/>
      <c r="B832" s="6"/>
      <c r="C832" s="3"/>
      <c r="D832" s="3"/>
      <c r="E832" s="3"/>
      <c r="F832" s="3"/>
      <c r="H832" s="1"/>
      <c r="I832" s="8"/>
    </row>
    <row r="833" spans="1:9" s="7" customFormat="1" x14ac:dyDescent="0.3">
      <c r="A833" s="1"/>
      <c r="B833" s="6"/>
      <c r="C833" s="3"/>
      <c r="D833" s="3"/>
      <c r="E833" s="3"/>
      <c r="F833" s="3"/>
      <c r="H833" s="1"/>
      <c r="I833" s="8"/>
    </row>
    <row r="834" spans="1:9" s="7" customFormat="1" x14ac:dyDescent="0.3">
      <c r="A834" s="1"/>
      <c r="B834" s="6"/>
      <c r="C834" s="3"/>
      <c r="D834" s="3"/>
      <c r="E834" s="3"/>
      <c r="F834" s="3"/>
      <c r="H834" s="1"/>
      <c r="I834" s="8"/>
    </row>
    <row r="835" spans="1:9" s="7" customFormat="1" x14ac:dyDescent="0.3">
      <c r="A835" s="1"/>
      <c r="B835" s="6"/>
      <c r="C835" s="3"/>
      <c r="D835" s="3"/>
      <c r="E835" s="3"/>
      <c r="F835" s="3"/>
      <c r="H835" s="1"/>
      <c r="I835" s="8"/>
    </row>
    <row r="836" spans="1:9" s="7" customFormat="1" x14ac:dyDescent="0.3">
      <c r="A836" s="1"/>
      <c r="B836" s="6"/>
      <c r="C836" s="3"/>
      <c r="D836" s="3"/>
      <c r="E836" s="3"/>
      <c r="F836" s="3"/>
      <c r="H836" s="1"/>
      <c r="I836" s="8"/>
    </row>
    <row r="837" spans="1:9" s="7" customFormat="1" x14ac:dyDescent="0.3">
      <c r="A837" s="1"/>
      <c r="B837" s="6"/>
      <c r="C837" s="3"/>
      <c r="D837" s="3"/>
      <c r="E837" s="3"/>
      <c r="F837" s="3"/>
      <c r="H837" s="1"/>
      <c r="I837" s="8"/>
    </row>
    <row r="838" spans="1:9" s="7" customFormat="1" x14ac:dyDescent="0.3">
      <c r="A838" s="1"/>
      <c r="B838" s="6"/>
      <c r="C838" s="3"/>
      <c r="D838" s="3"/>
      <c r="E838" s="3"/>
      <c r="F838" s="3"/>
      <c r="H838" s="1"/>
      <c r="I838" s="8"/>
    </row>
    <row r="839" spans="1:9" s="7" customFormat="1" x14ac:dyDescent="0.3">
      <c r="A839" s="1"/>
      <c r="B839" s="6"/>
      <c r="C839" s="3"/>
      <c r="D839" s="3"/>
      <c r="E839" s="3"/>
      <c r="F839" s="3"/>
      <c r="H839" s="1"/>
      <c r="I839" s="8"/>
    </row>
    <row r="840" spans="1:9" s="7" customFormat="1" x14ac:dyDescent="0.3">
      <c r="A840" s="1"/>
      <c r="B840" s="6"/>
      <c r="C840" s="3"/>
      <c r="D840" s="3"/>
      <c r="E840" s="3"/>
      <c r="F840" s="3"/>
      <c r="H840" s="1"/>
      <c r="I840" s="8"/>
    </row>
    <row r="841" spans="1:9" s="7" customFormat="1" x14ac:dyDescent="0.3">
      <c r="A841" s="1"/>
      <c r="B841" s="6"/>
      <c r="C841" s="3"/>
      <c r="D841" s="3"/>
      <c r="E841" s="3"/>
      <c r="F841" s="3"/>
      <c r="H841" s="1"/>
      <c r="I841" s="8"/>
    </row>
    <row r="842" spans="1:9" s="7" customFormat="1" x14ac:dyDescent="0.3">
      <c r="A842" s="1"/>
      <c r="B842" s="6"/>
      <c r="C842" s="3"/>
      <c r="D842" s="3"/>
      <c r="E842" s="3"/>
      <c r="F842" s="3"/>
      <c r="H842" s="1"/>
      <c r="I842" s="8"/>
    </row>
    <row r="843" spans="1:9" s="7" customFormat="1" x14ac:dyDescent="0.3">
      <c r="A843" s="1"/>
      <c r="B843" s="6"/>
      <c r="C843" s="3"/>
      <c r="D843" s="3"/>
      <c r="E843" s="3"/>
      <c r="F843" s="3"/>
      <c r="H843" s="1"/>
      <c r="I843" s="8"/>
    </row>
    <row r="844" spans="1:9" s="7" customFormat="1" x14ac:dyDescent="0.3">
      <c r="A844" s="1"/>
      <c r="B844" s="6"/>
      <c r="C844" s="3"/>
      <c r="D844" s="3"/>
      <c r="E844" s="3"/>
      <c r="F844" s="3"/>
      <c r="H844" s="1"/>
      <c r="I844" s="8"/>
    </row>
    <row r="845" spans="1:9" s="7" customFormat="1" x14ac:dyDescent="0.3">
      <c r="A845" s="1"/>
      <c r="B845" s="6"/>
      <c r="C845" s="3"/>
      <c r="D845" s="3"/>
      <c r="E845" s="3"/>
      <c r="F845" s="3"/>
      <c r="H845" s="1"/>
      <c r="I845" s="8"/>
    </row>
    <row r="846" spans="1:9" s="7" customFormat="1" x14ac:dyDescent="0.3">
      <c r="A846" s="1"/>
      <c r="B846" s="6"/>
      <c r="C846" s="3"/>
      <c r="D846" s="3"/>
      <c r="E846" s="3"/>
      <c r="F846" s="3"/>
      <c r="H846" s="1"/>
      <c r="I846" s="8"/>
    </row>
    <row r="847" spans="1:9" s="7" customFormat="1" x14ac:dyDescent="0.3">
      <c r="A847" s="1"/>
      <c r="B847" s="6"/>
      <c r="C847" s="3"/>
      <c r="D847" s="3"/>
      <c r="E847" s="3"/>
      <c r="F847" s="3"/>
      <c r="H847" s="1"/>
      <c r="I847" s="8"/>
    </row>
    <row r="848" spans="1:9" s="7" customFormat="1" x14ac:dyDescent="0.3">
      <c r="A848" s="1"/>
      <c r="B848" s="6"/>
      <c r="C848" s="3"/>
      <c r="D848" s="3"/>
      <c r="E848" s="3"/>
      <c r="F848" s="3"/>
      <c r="H848" s="1"/>
      <c r="I848" s="8"/>
    </row>
    <row r="849" spans="1:9" s="7" customFormat="1" x14ac:dyDescent="0.3">
      <c r="A849" s="1"/>
      <c r="B849" s="6"/>
      <c r="C849" s="3"/>
      <c r="D849" s="3"/>
      <c r="E849" s="3"/>
      <c r="F849" s="3"/>
      <c r="H849" s="1"/>
      <c r="I849" s="8"/>
    </row>
    <row r="850" spans="1:9" s="7" customFormat="1" x14ac:dyDescent="0.3">
      <c r="A850" s="1"/>
      <c r="B850" s="6"/>
      <c r="C850" s="3"/>
      <c r="D850" s="3"/>
      <c r="E850" s="3"/>
      <c r="F850" s="3"/>
      <c r="H850" s="1"/>
      <c r="I850" s="8"/>
    </row>
    <row r="851" spans="1:9" s="7" customFormat="1" x14ac:dyDescent="0.3">
      <c r="A851" s="1"/>
      <c r="B851" s="6"/>
      <c r="C851" s="3"/>
      <c r="D851" s="3"/>
      <c r="E851" s="3"/>
      <c r="F851" s="3"/>
      <c r="H851" s="1"/>
      <c r="I851" s="8"/>
    </row>
    <row r="852" spans="1:9" s="7" customFormat="1" x14ac:dyDescent="0.3">
      <c r="A852" s="1"/>
      <c r="B852" s="6"/>
      <c r="C852" s="3"/>
      <c r="D852" s="3"/>
      <c r="E852" s="3"/>
      <c r="F852" s="3"/>
      <c r="H852" s="1"/>
      <c r="I852" s="8"/>
    </row>
    <row r="853" spans="1:9" s="7" customFormat="1" x14ac:dyDescent="0.3">
      <c r="A853" s="1"/>
      <c r="B853" s="6"/>
      <c r="C853" s="3"/>
      <c r="D853" s="3"/>
      <c r="E853" s="3"/>
      <c r="F853" s="3"/>
      <c r="H853" s="1"/>
      <c r="I853" s="8"/>
    </row>
    <row r="854" spans="1:9" s="7" customFormat="1" x14ac:dyDescent="0.3">
      <c r="A854" s="1"/>
      <c r="B854" s="6"/>
      <c r="C854" s="3"/>
      <c r="D854" s="3"/>
      <c r="E854" s="3"/>
      <c r="F854" s="3"/>
      <c r="H854" s="1"/>
      <c r="I854" s="8"/>
    </row>
    <row r="855" spans="1:9" s="7" customFormat="1" x14ac:dyDescent="0.3">
      <c r="A855" s="1"/>
      <c r="B855" s="6"/>
      <c r="C855" s="3"/>
      <c r="D855" s="3"/>
      <c r="E855" s="3"/>
      <c r="F855" s="3"/>
      <c r="H855" s="1"/>
      <c r="I855" s="8"/>
    </row>
    <row r="856" spans="1:9" s="7" customFormat="1" x14ac:dyDescent="0.3">
      <c r="A856" s="1"/>
      <c r="B856" s="6"/>
      <c r="C856" s="3"/>
      <c r="D856" s="3"/>
      <c r="E856" s="3"/>
      <c r="F856" s="3"/>
      <c r="H856" s="1"/>
      <c r="I856" s="8"/>
    </row>
    <row r="857" spans="1:9" s="7" customFormat="1" x14ac:dyDescent="0.3">
      <c r="A857" s="1"/>
      <c r="B857" s="6"/>
      <c r="C857" s="3"/>
      <c r="D857" s="3"/>
      <c r="E857" s="3"/>
      <c r="F857" s="3"/>
      <c r="H857" s="1"/>
      <c r="I857" s="8"/>
    </row>
    <row r="858" spans="1:9" s="7" customFormat="1" x14ac:dyDescent="0.3">
      <c r="A858" s="1"/>
      <c r="B858" s="6"/>
      <c r="C858" s="3"/>
      <c r="D858" s="3"/>
      <c r="E858" s="3"/>
      <c r="F858" s="3"/>
      <c r="H858" s="1"/>
      <c r="I858" s="8"/>
    </row>
    <row r="859" spans="1:9" s="7" customFormat="1" x14ac:dyDescent="0.3">
      <c r="A859" s="1"/>
      <c r="B859" s="6"/>
      <c r="C859" s="3"/>
      <c r="D859" s="3"/>
      <c r="E859" s="3"/>
      <c r="F859" s="3"/>
      <c r="H859" s="1"/>
      <c r="I859" s="8"/>
    </row>
    <row r="860" spans="1:9" s="7" customFormat="1" x14ac:dyDescent="0.3">
      <c r="A860" s="1"/>
      <c r="B860" s="6"/>
      <c r="C860" s="3"/>
      <c r="D860" s="3"/>
      <c r="E860" s="3"/>
      <c r="F860" s="3"/>
      <c r="H860" s="1"/>
      <c r="I860" s="8"/>
    </row>
    <row r="861" spans="1:9" s="7" customFormat="1" x14ac:dyDescent="0.3">
      <c r="A861" s="1"/>
      <c r="B861" s="6"/>
      <c r="C861" s="3"/>
      <c r="D861" s="3"/>
      <c r="E861" s="3"/>
      <c r="F861" s="3"/>
      <c r="H861" s="1"/>
      <c r="I861" s="8"/>
    </row>
    <row r="862" spans="1:9" s="7" customFormat="1" x14ac:dyDescent="0.3">
      <c r="A862" s="1"/>
      <c r="B862" s="6"/>
      <c r="C862" s="3"/>
      <c r="D862" s="3"/>
      <c r="E862" s="3"/>
      <c r="F862" s="3"/>
      <c r="H862" s="1"/>
      <c r="I862" s="8"/>
    </row>
    <row r="863" spans="1:9" s="7" customFormat="1" x14ac:dyDescent="0.3">
      <c r="A863" s="1"/>
      <c r="B863" s="6"/>
      <c r="C863" s="3"/>
      <c r="D863" s="3"/>
      <c r="E863" s="3"/>
      <c r="F863" s="3"/>
      <c r="H863" s="1"/>
      <c r="I863" s="8"/>
    </row>
    <row r="864" spans="1:9" s="7" customFormat="1" x14ac:dyDescent="0.3">
      <c r="A864" s="1"/>
      <c r="B864" s="6"/>
      <c r="C864" s="3"/>
      <c r="D864" s="3"/>
      <c r="E864" s="3"/>
      <c r="F864" s="3"/>
      <c r="H864" s="1"/>
      <c r="I864" s="8"/>
    </row>
    <row r="865" spans="1:9" s="7" customFormat="1" x14ac:dyDescent="0.3">
      <c r="A865" s="1"/>
      <c r="B865" s="6"/>
      <c r="C865" s="3"/>
      <c r="D865" s="3"/>
      <c r="E865" s="3"/>
      <c r="F865" s="3"/>
      <c r="H865" s="1"/>
      <c r="I865" s="8"/>
    </row>
    <row r="866" spans="1:9" s="7" customFormat="1" x14ac:dyDescent="0.3">
      <c r="A866" s="1"/>
      <c r="B866" s="6"/>
      <c r="C866" s="3"/>
      <c r="D866" s="3"/>
      <c r="E866" s="3"/>
      <c r="F866" s="3"/>
      <c r="H866" s="1"/>
      <c r="I866" s="8"/>
    </row>
    <row r="867" spans="1:9" s="7" customFormat="1" x14ac:dyDescent="0.3">
      <c r="A867" s="1"/>
      <c r="B867" s="6"/>
      <c r="C867" s="3"/>
      <c r="D867" s="3"/>
      <c r="E867" s="3"/>
      <c r="F867" s="3"/>
      <c r="H867" s="1"/>
      <c r="I867" s="8"/>
    </row>
    <row r="868" spans="1:9" s="7" customFormat="1" x14ac:dyDescent="0.3">
      <c r="A868" s="1"/>
      <c r="B868" s="6"/>
      <c r="C868" s="3"/>
      <c r="D868" s="3"/>
      <c r="E868" s="3"/>
      <c r="F868" s="3"/>
      <c r="H868" s="1"/>
      <c r="I868" s="8"/>
    </row>
    <row r="869" spans="1:9" s="7" customFormat="1" x14ac:dyDescent="0.3">
      <c r="A869" s="1"/>
      <c r="B869" s="6"/>
      <c r="C869" s="3"/>
      <c r="D869" s="3"/>
      <c r="E869" s="3"/>
      <c r="F869" s="3"/>
      <c r="H869" s="1"/>
      <c r="I869" s="8"/>
    </row>
    <row r="870" spans="1:9" s="7" customFormat="1" x14ac:dyDescent="0.3">
      <c r="A870" s="1"/>
      <c r="B870" s="6"/>
      <c r="C870" s="3"/>
      <c r="D870" s="3"/>
      <c r="E870" s="3"/>
      <c r="F870" s="3"/>
      <c r="H870" s="1"/>
      <c r="I870" s="8"/>
    </row>
    <row r="871" spans="1:9" s="7" customFormat="1" x14ac:dyDescent="0.3">
      <c r="A871" s="1"/>
      <c r="B871" s="6"/>
      <c r="C871" s="3"/>
      <c r="D871" s="3"/>
      <c r="E871" s="3"/>
      <c r="F871" s="3"/>
      <c r="H871" s="1"/>
      <c r="I871" s="8"/>
    </row>
    <row r="872" spans="1:9" s="7" customFormat="1" x14ac:dyDescent="0.3">
      <c r="A872" s="1"/>
      <c r="B872" s="6"/>
      <c r="C872" s="3"/>
      <c r="D872" s="3"/>
      <c r="E872" s="3"/>
      <c r="F872" s="3"/>
      <c r="H872" s="1"/>
      <c r="I872" s="8"/>
    </row>
    <row r="873" spans="1:9" s="7" customFormat="1" x14ac:dyDescent="0.3">
      <c r="A873" s="1"/>
      <c r="B873" s="6"/>
      <c r="C873" s="3"/>
      <c r="D873" s="3"/>
      <c r="E873" s="3"/>
      <c r="F873" s="3"/>
      <c r="H873" s="1"/>
      <c r="I873" s="8"/>
    </row>
    <row r="874" spans="1:9" s="7" customFormat="1" x14ac:dyDescent="0.3">
      <c r="A874" s="1"/>
      <c r="B874" s="6"/>
      <c r="C874" s="3"/>
      <c r="D874" s="3"/>
      <c r="E874" s="3"/>
      <c r="F874" s="3"/>
      <c r="H874" s="1"/>
      <c r="I874" s="8"/>
    </row>
    <row r="875" spans="1:9" s="7" customFormat="1" x14ac:dyDescent="0.3">
      <c r="A875" s="1"/>
      <c r="B875" s="6"/>
      <c r="C875" s="3"/>
      <c r="D875" s="3"/>
      <c r="E875" s="3"/>
      <c r="F875" s="3"/>
      <c r="H875" s="1"/>
      <c r="I875" s="8"/>
    </row>
    <row r="876" spans="1:9" s="7" customFormat="1" x14ac:dyDescent="0.3">
      <c r="A876" s="1"/>
      <c r="B876" s="6"/>
      <c r="C876" s="3"/>
      <c r="D876" s="3"/>
      <c r="E876" s="3"/>
      <c r="F876" s="3"/>
      <c r="H876" s="1"/>
      <c r="I876" s="8"/>
    </row>
    <row r="877" spans="1:9" s="7" customFormat="1" x14ac:dyDescent="0.3">
      <c r="A877" s="1"/>
      <c r="B877" s="6"/>
      <c r="C877" s="3"/>
      <c r="D877" s="3"/>
      <c r="E877" s="3"/>
      <c r="F877" s="3"/>
      <c r="H877" s="1"/>
      <c r="I877" s="8"/>
    </row>
    <row r="878" spans="1:9" s="7" customFormat="1" x14ac:dyDescent="0.3">
      <c r="A878" s="1"/>
      <c r="B878" s="6"/>
      <c r="C878" s="3"/>
      <c r="D878" s="3"/>
      <c r="E878" s="3"/>
      <c r="F878" s="3"/>
      <c r="H878" s="1"/>
      <c r="I878" s="8"/>
    </row>
    <row r="879" spans="1:9" s="7" customFormat="1" x14ac:dyDescent="0.3">
      <c r="A879" s="1"/>
      <c r="B879" s="6"/>
      <c r="C879" s="3"/>
      <c r="D879" s="3"/>
      <c r="E879" s="3"/>
      <c r="F879" s="3"/>
      <c r="H879" s="1"/>
      <c r="I879" s="8"/>
    </row>
    <row r="880" spans="1:9" s="7" customFormat="1" x14ac:dyDescent="0.3">
      <c r="A880" s="1"/>
      <c r="B880" s="6"/>
      <c r="C880" s="3"/>
      <c r="D880" s="3"/>
      <c r="E880" s="3"/>
      <c r="F880" s="3"/>
      <c r="H880" s="1"/>
      <c r="I880" s="8"/>
    </row>
    <row r="881" spans="1:9" s="7" customFormat="1" x14ac:dyDescent="0.3">
      <c r="A881" s="1"/>
      <c r="B881" s="6"/>
      <c r="C881" s="3"/>
      <c r="D881" s="3"/>
      <c r="E881" s="3"/>
      <c r="F881" s="3"/>
      <c r="H881" s="1"/>
      <c r="I881" s="8"/>
    </row>
    <row r="882" spans="1:9" s="7" customFormat="1" x14ac:dyDescent="0.3">
      <c r="A882" s="1"/>
      <c r="B882" s="6"/>
      <c r="C882" s="3"/>
      <c r="D882" s="3"/>
      <c r="E882" s="3"/>
      <c r="F882" s="3"/>
      <c r="H882" s="1"/>
      <c r="I882" s="8"/>
    </row>
    <row r="883" spans="1:9" s="7" customFormat="1" x14ac:dyDescent="0.3">
      <c r="A883" s="1"/>
      <c r="B883" s="6"/>
      <c r="C883" s="3"/>
      <c r="D883" s="3"/>
      <c r="E883" s="3"/>
      <c r="F883" s="3"/>
      <c r="H883" s="1"/>
      <c r="I883" s="8"/>
    </row>
    <row r="884" spans="1:9" s="7" customFormat="1" x14ac:dyDescent="0.3">
      <c r="A884" s="1"/>
      <c r="B884" s="6"/>
      <c r="C884" s="3"/>
      <c r="D884" s="3"/>
      <c r="E884" s="3"/>
      <c r="F884" s="3"/>
      <c r="H884" s="1"/>
      <c r="I884" s="8"/>
    </row>
    <row r="885" spans="1:9" s="7" customFormat="1" x14ac:dyDescent="0.3">
      <c r="A885" s="1"/>
      <c r="B885" s="6"/>
      <c r="C885" s="3"/>
      <c r="D885" s="3"/>
      <c r="E885" s="3"/>
      <c r="F885" s="3"/>
      <c r="H885" s="1"/>
      <c r="I885" s="8"/>
    </row>
    <row r="886" spans="1:9" s="7" customFormat="1" x14ac:dyDescent="0.3">
      <c r="A886" s="1"/>
      <c r="B886" s="6"/>
      <c r="C886" s="3"/>
      <c r="D886" s="3"/>
      <c r="E886" s="3"/>
      <c r="F886" s="3"/>
      <c r="H886" s="1"/>
      <c r="I886" s="8"/>
    </row>
    <row r="887" spans="1:9" s="7" customFormat="1" x14ac:dyDescent="0.3">
      <c r="A887" s="1"/>
      <c r="B887" s="6"/>
      <c r="C887" s="3"/>
      <c r="D887" s="3"/>
      <c r="E887" s="3"/>
      <c r="F887" s="3"/>
      <c r="H887" s="1"/>
      <c r="I887" s="8"/>
    </row>
    <row r="888" spans="1:9" s="7" customFormat="1" x14ac:dyDescent="0.3">
      <c r="A888" s="1"/>
      <c r="B888" s="6"/>
      <c r="C888" s="3"/>
      <c r="D888" s="3"/>
      <c r="E888" s="3"/>
      <c r="F888" s="3"/>
      <c r="H888" s="1"/>
      <c r="I888" s="8"/>
    </row>
    <row r="889" spans="1:9" s="7" customFormat="1" x14ac:dyDescent="0.3">
      <c r="A889" s="1"/>
      <c r="B889" s="6"/>
      <c r="C889" s="3"/>
      <c r="D889" s="3"/>
      <c r="E889" s="3"/>
      <c r="F889" s="3"/>
      <c r="H889" s="1"/>
      <c r="I889" s="8"/>
    </row>
    <row r="890" spans="1:9" s="7" customFormat="1" x14ac:dyDescent="0.3">
      <c r="A890" s="1"/>
      <c r="B890" s="6"/>
      <c r="C890" s="3"/>
      <c r="D890" s="3"/>
      <c r="E890" s="3"/>
      <c r="F890" s="3"/>
      <c r="H890" s="1"/>
      <c r="I890" s="8"/>
    </row>
    <row r="891" spans="1:9" s="7" customFormat="1" x14ac:dyDescent="0.3">
      <c r="A891" s="1"/>
      <c r="B891" s="6"/>
      <c r="C891" s="3"/>
      <c r="D891" s="3"/>
      <c r="E891" s="3"/>
      <c r="F891" s="3"/>
      <c r="H891" s="1"/>
      <c r="I891" s="8"/>
    </row>
    <row r="892" spans="1:9" s="7" customFormat="1" x14ac:dyDescent="0.3">
      <c r="A892" s="1"/>
      <c r="B892" s="6"/>
      <c r="C892" s="3"/>
      <c r="D892" s="3"/>
      <c r="E892" s="3"/>
      <c r="F892" s="3"/>
      <c r="H892" s="1"/>
      <c r="I892" s="8"/>
    </row>
    <row r="893" spans="1:9" s="7" customFormat="1" x14ac:dyDescent="0.3">
      <c r="A893" s="1"/>
      <c r="B893" s="6"/>
      <c r="C893" s="3"/>
      <c r="D893" s="3"/>
      <c r="E893" s="3"/>
      <c r="F893" s="3"/>
      <c r="H893" s="1"/>
      <c r="I893" s="8"/>
    </row>
    <row r="894" spans="1:9" s="7" customFormat="1" x14ac:dyDescent="0.3">
      <c r="A894" s="1"/>
      <c r="B894" s="6"/>
      <c r="C894" s="3"/>
      <c r="D894" s="3"/>
      <c r="E894" s="3"/>
      <c r="F894" s="3"/>
      <c r="H894" s="1"/>
      <c r="I894" s="8"/>
    </row>
    <row r="895" spans="1:9" s="7" customFormat="1" x14ac:dyDescent="0.3">
      <c r="A895" s="1"/>
      <c r="B895" s="6"/>
      <c r="C895" s="3"/>
      <c r="D895" s="3"/>
      <c r="E895" s="3"/>
      <c r="F895" s="3"/>
      <c r="H895" s="1"/>
      <c r="I895" s="8"/>
    </row>
    <row r="896" spans="1:9" s="7" customFormat="1" x14ac:dyDescent="0.3">
      <c r="A896" s="1"/>
      <c r="B896" s="6"/>
      <c r="C896" s="3"/>
      <c r="D896" s="3"/>
      <c r="E896" s="3"/>
      <c r="F896" s="3"/>
      <c r="H896" s="1"/>
      <c r="I896" s="8"/>
    </row>
    <row r="897" spans="1:9" s="7" customFormat="1" x14ac:dyDescent="0.3">
      <c r="A897" s="1"/>
      <c r="B897" s="6"/>
      <c r="C897" s="3"/>
      <c r="D897" s="3"/>
      <c r="E897" s="3"/>
      <c r="F897" s="3"/>
      <c r="H897" s="1"/>
      <c r="I897" s="8"/>
    </row>
    <row r="898" spans="1:9" s="7" customFormat="1" x14ac:dyDescent="0.3">
      <c r="A898" s="1"/>
      <c r="B898" s="6"/>
      <c r="C898" s="3"/>
      <c r="D898" s="3"/>
      <c r="E898" s="3"/>
      <c r="F898" s="3"/>
      <c r="H898" s="1"/>
      <c r="I898" s="8"/>
    </row>
    <row r="899" spans="1:9" s="7" customFormat="1" x14ac:dyDescent="0.3">
      <c r="A899" s="1"/>
      <c r="B899" s="6"/>
      <c r="C899" s="3"/>
      <c r="D899" s="3"/>
      <c r="E899" s="3"/>
      <c r="F899" s="3"/>
      <c r="H899" s="1"/>
      <c r="I899" s="8"/>
    </row>
    <row r="900" spans="1:9" s="7" customFormat="1" x14ac:dyDescent="0.3">
      <c r="A900" s="1"/>
      <c r="B900" s="6"/>
      <c r="C900" s="3"/>
      <c r="D900" s="3"/>
      <c r="E900" s="3"/>
      <c r="F900" s="3"/>
      <c r="H900" s="1"/>
      <c r="I900" s="8"/>
    </row>
    <row r="901" spans="1:9" s="7" customFormat="1" x14ac:dyDescent="0.3">
      <c r="A901" s="1"/>
      <c r="B901" s="6"/>
      <c r="C901" s="3"/>
      <c r="D901" s="3"/>
      <c r="E901" s="3"/>
      <c r="F901" s="3"/>
      <c r="H901" s="1"/>
      <c r="I901" s="8"/>
    </row>
    <row r="902" spans="1:9" s="7" customFormat="1" x14ac:dyDescent="0.3">
      <c r="A902" s="1"/>
      <c r="B902" s="6"/>
      <c r="C902" s="3"/>
      <c r="D902" s="3"/>
      <c r="E902" s="3"/>
      <c r="F902" s="3"/>
      <c r="H902" s="1"/>
      <c r="I902" s="8"/>
    </row>
    <row r="903" spans="1:9" s="7" customFormat="1" x14ac:dyDescent="0.3">
      <c r="A903" s="1"/>
      <c r="B903" s="6"/>
      <c r="C903" s="3"/>
      <c r="D903" s="3"/>
      <c r="E903" s="3"/>
      <c r="F903" s="3"/>
      <c r="H903" s="1"/>
      <c r="I903" s="8"/>
    </row>
    <row r="904" spans="1:9" s="7" customFormat="1" x14ac:dyDescent="0.3">
      <c r="A904" s="1"/>
      <c r="B904" s="6"/>
      <c r="C904" s="3"/>
      <c r="D904" s="3"/>
      <c r="E904" s="3"/>
      <c r="F904" s="3"/>
      <c r="H904" s="1"/>
      <c r="I904" s="8"/>
    </row>
    <row r="905" spans="1:9" s="7" customFormat="1" x14ac:dyDescent="0.3">
      <c r="A905" s="1"/>
      <c r="B905" s="6"/>
      <c r="C905" s="3"/>
      <c r="D905" s="3"/>
      <c r="E905" s="3"/>
      <c r="F905" s="3"/>
      <c r="H905" s="1"/>
      <c r="I905" s="8"/>
    </row>
    <row r="906" spans="1:9" s="7" customFormat="1" x14ac:dyDescent="0.3">
      <c r="A906" s="1"/>
      <c r="B906" s="6"/>
      <c r="C906" s="3"/>
      <c r="D906" s="3"/>
      <c r="E906" s="3"/>
      <c r="F906" s="3"/>
      <c r="H906" s="1"/>
      <c r="I906" s="8"/>
    </row>
    <row r="907" spans="1:9" s="7" customFormat="1" x14ac:dyDescent="0.3">
      <c r="A907" s="1"/>
      <c r="B907" s="6"/>
      <c r="C907" s="3"/>
      <c r="D907" s="3"/>
      <c r="E907" s="3"/>
      <c r="F907" s="3"/>
      <c r="H907" s="1"/>
      <c r="I907" s="8"/>
    </row>
    <row r="908" spans="1:9" s="7" customFormat="1" x14ac:dyDescent="0.3">
      <c r="A908" s="1"/>
      <c r="B908" s="6"/>
      <c r="C908" s="3"/>
      <c r="D908" s="3"/>
      <c r="E908" s="3"/>
      <c r="F908" s="3"/>
      <c r="H908" s="1"/>
      <c r="I908" s="8"/>
    </row>
    <row r="909" spans="1:9" s="7" customFormat="1" x14ac:dyDescent="0.3">
      <c r="A909" s="1"/>
      <c r="B909" s="6"/>
      <c r="C909" s="3"/>
      <c r="D909" s="3"/>
      <c r="E909" s="3"/>
      <c r="F909" s="3"/>
      <c r="H909" s="1"/>
      <c r="I909" s="8"/>
    </row>
    <row r="910" spans="1:9" s="7" customFormat="1" x14ac:dyDescent="0.3">
      <c r="A910" s="1"/>
      <c r="B910" s="6"/>
      <c r="C910" s="3"/>
      <c r="D910" s="3"/>
      <c r="E910" s="3"/>
      <c r="F910" s="3"/>
      <c r="H910" s="1"/>
      <c r="I910" s="8"/>
    </row>
    <row r="911" spans="1:9" s="7" customFormat="1" x14ac:dyDescent="0.3">
      <c r="A911" s="1"/>
      <c r="B911" s="6"/>
      <c r="C911" s="3"/>
      <c r="D911" s="3"/>
      <c r="E911" s="3"/>
      <c r="F911" s="3"/>
      <c r="H911" s="1"/>
      <c r="I911" s="8"/>
    </row>
    <row r="912" spans="1:9" s="7" customFormat="1" x14ac:dyDescent="0.3">
      <c r="A912" s="1"/>
      <c r="B912" s="6"/>
      <c r="C912" s="3"/>
      <c r="D912" s="3"/>
      <c r="E912" s="3"/>
      <c r="F912" s="3"/>
      <c r="H912" s="1"/>
      <c r="I912" s="8"/>
    </row>
    <row r="913" spans="1:9" s="7" customFormat="1" x14ac:dyDescent="0.3">
      <c r="A913" s="1"/>
      <c r="B913" s="6"/>
      <c r="C913" s="3"/>
      <c r="D913" s="3"/>
      <c r="E913" s="3"/>
      <c r="F913" s="3"/>
      <c r="H913" s="1"/>
      <c r="I913" s="8"/>
    </row>
    <row r="914" spans="1:9" s="7" customFormat="1" x14ac:dyDescent="0.3">
      <c r="A914" s="1"/>
      <c r="B914" s="6"/>
      <c r="C914" s="3"/>
      <c r="D914" s="3"/>
      <c r="E914" s="3"/>
      <c r="F914" s="3"/>
      <c r="H914" s="1"/>
      <c r="I914" s="8"/>
    </row>
    <row r="915" spans="1:9" s="7" customFormat="1" x14ac:dyDescent="0.3">
      <c r="A915" s="1"/>
      <c r="B915" s="6"/>
      <c r="C915" s="3"/>
      <c r="D915" s="3"/>
      <c r="E915" s="3"/>
      <c r="F915" s="3"/>
      <c r="H915" s="1"/>
      <c r="I915" s="8"/>
    </row>
    <row r="916" spans="1:9" s="7" customFormat="1" x14ac:dyDescent="0.3">
      <c r="A916" s="1"/>
      <c r="B916" s="6"/>
      <c r="C916" s="3"/>
      <c r="D916" s="3"/>
      <c r="E916" s="3"/>
      <c r="F916" s="3"/>
      <c r="H916" s="1"/>
      <c r="I916" s="8"/>
    </row>
    <row r="917" spans="1:9" s="7" customFormat="1" x14ac:dyDescent="0.3">
      <c r="A917" s="1"/>
      <c r="B917" s="6"/>
      <c r="C917" s="3"/>
      <c r="D917" s="3"/>
      <c r="E917" s="3"/>
      <c r="F917" s="3"/>
      <c r="H917" s="1"/>
      <c r="I917" s="8"/>
    </row>
    <row r="918" spans="1:9" s="7" customFormat="1" x14ac:dyDescent="0.3">
      <c r="A918" s="1"/>
      <c r="B918" s="6"/>
      <c r="C918" s="3"/>
      <c r="D918" s="3"/>
      <c r="E918" s="3"/>
      <c r="F918" s="3"/>
      <c r="H918" s="1"/>
      <c r="I918" s="8"/>
    </row>
    <row r="919" spans="1:9" s="7" customFormat="1" x14ac:dyDescent="0.3">
      <c r="A919" s="1"/>
      <c r="B919" s="6"/>
      <c r="C919" s="3"/>
      <c r="D919" s="3"/>
      <c r="E919" s="3"/>
      <c r="F919" s="3"/>
      <c r="H919" s="1"/>
      <c r="I919" s="8"/>
    </row>
    <row r="920" spans="1:9" s="7" customFormat="1" x14ac:dyDescent="0.3">
      <c r="A920" s="1"/>
      <c r="B920" s="6"/>
      <c r="C920" s="3"/>
      <c r="D920" s="3"/>
      <c r="E920" s="3"/>
      <c r="F920" s="3"/>
      <c r="H920" s="1"/>
      <c r="I920" s="8"/>
    </row>
    <row r="921" spans="1:9" s="7" customFormat="1" x14ac:dyDescent="0.3">
      <c r="A921" s="1"/>
      <c r="B921" s="6"/>
      <c r="C921" s="3"/>
      <c r="D921" s="3"/>
      <c r="E921" s="3"/>
      <c r="F921" s="3"/>
      <c r="H921" s="1"/>
      <c r="I921" s="8"/>
    </row>
    <row r="922" spans="1:9" s="7" customFormat="1" x14ac:dyDescent="0.3">
      <c r="A922" s="1"/>
      <c r="B922" s="6"/>
      <c r="C922" s="3"/>
      <c r="D922" s="3"/>
      <c r="E922" s="3"/>
      <c r="F922" s="3"/>
      <c r="H922" s="1"/>
      <c r="I922" s="8"/>
    </row>
    <row r="923" spans="1:9" s="7" customFormat="1" x14ac:dyDescent="0.3">
      <c r="A923" s="1"/>
      <c r="B923" s="6"/>
      <c r="C923" s="3"/>
      <c r="D923" s="3"/>
      <c r="E923" s="3"/>
      <c r="F923" s="3"/>
      <c r="H923" s="1"/>
      <c r="I923" s="8"/>
    </row>
    <row r="924" spans="1:9" s="7" customFormat="1" x14ac:dyDescent="0.3">
      <c r="A924" s="1"/>
      <c r="B924" s="6"/>
      <c r="C924" s="3"/>
      <c r="D924" s="3"/>
      <c r="E924" s="3"/>
      <c r="F924" s="3"/>
      <c r="H924" s="1"/>
      <c r="I924" s="8"/>
    </row>
    <row r="925" spans="1:9" s="7" customFormat="1" x14ac:dyDescent="0.3">
      <c r="A925" s="1"/>
      <c r="B925" s="6"/>
      <c r="C925" s="3"/>
      <c r="D925" s="3"/>
      <c r="E925" s="3"/>
      <c r="F925" s="3"/>
      <c r="H925" s="1"/>
      <c r="I925" s="8"/>
    </row>
    <row r="926" spans="1:9" s="7" customFormat="1" x14ac:dyDescent="0.3">
      <c r="A926" s="1"/>
      <c r="B926" s="6"/>
      <c r="C926" s="3"/>
      <c r="D926" s="3"/>
      <c r="E926" s="3"/>
      <c r="F926" s="3"/>
      <c r="H926" s="1"/>
      <c r="I926" s="8"/>
    </row>
    <row r="927" spans="1:9" s="7" customFormat="1" x14ac:dyDescent="0.3">
      <c r="A927" s="1"/>
      <c r="B927" s="6"/>
      <c r="C927" s="3"/>
      <c r="D927" s="3"/>
      <c r="E927" s="3"/>
      <c r="F927" s="3"/>
      <c r="H927" s="1"/>
      <c r="I927" s="8"/>
    </row>
    <row r="928" spans="1:9" s="7" customFormat="1" x14ac:dyDescent="0.3">
      <c r="A928" s="1"/>
      <c r="B928" s="6"/>
      <c r="C928" s="3"/>
      <c r="D928" s="3"/>
      <c r="E928" s="3"/>
      <c r="F928" s="3"/>
      <c r="H928" s="1"/>
      <c r="I928" s="8"/>
    </row>
    <row r="929" spans="1:9" s="7" customFormat="1" x14ac:dyDescent="0.3">
      <c r="A929" s="1"/>
      <c r="B929" s="6"/>
      <c r="C929" s="3"/>
      <c r="D929" s="3"/>
      <c r="E929" s="3"/>
      <c r="F929" s="3"/>
      <c r="H929" s="1"/>
      <c r="I929" s="8"/>
    </row>
    <row r="930" spans="1:9" s="7" customFormat="1" x14ac:dyDescent="0.3">
      <c r="A930" s="1"/>
      <c r="B930" s="6"/>
      <c r="C930" s="3"/>
      <c r="D930" s="3"/>
      <c r="E930" s="3"/>
      <c r="F930" s="3"/>
      <c r="H930" s="1"/>
      <c r="I930" s="8"/>
    </row>
    <row r="931" spans="1:9" s="7" customFormat="1" x14ac:dyDescent="0.3">
      <c r="A931" s="1"/>
      <c r="B931" s="6"/>
      <c r="C931" s="3"/>
      <c r="D931" s="3"/>
      <c r="E931" s="3"/>
      <c r="F931" s="3"/>
      <c r="H931" s="1"/>
      <c r="I931" s="8"/>
    </row>
    <row r="932" spans="1:9" s="7" customFormat="1" x14ac:dyDescent="0.3">
      <c r="A932" s="1"/>
      <c r="B932" s="6"/>
      <c r="C932" s="3"/>
      <c r="D932" s="3"/>
      <c r="E932" s="3"/>
      <c r="F932" s="3"/>
      <c r="H932" s="1"/>
      <c r="I932" s="8"/>
    </row>
    <row r="933" spans="1:9" s="7" customFormat="1" x14ac:dyDescent="0.3">
      <c r="A933" s="1"/>
      <c r="B933" s="6"/>
      <c r="C933" s="3"/>
      <c r="D933" s="3"/>
      <c r="E933" s="3"/>
      <c r="F933" s="3"/>
      <c r="H933" s="1"/>
      <c r="I933" s="8"/>
    </row>
    <row r="934" spans="1:9" s="7" customFormat="1" x14ac:dyDescent="0.3">
      <c r="A934" s="1"/>
      <c r="B934" s="6"/>
      <c r="C934" s="3"/>
      <c r="D934" s="3"/>
      <c r="E934" s="3"/>
      <c r="F934" s="3"/>
      <c r="H934" s="1"/>
      <c r="I934" s="8"/>
    </row>
    <row r="935" spans="1:9" s="7" customFormat="1" x14ac:dyDescent="0.3">
      <c r="A935" s="1"/>
      <c r="B935" s="6"/>
      <c r="C935" s="3"/>
      <c r="D935" s="3"/>
      <c r="E935" s="3"/>
      <c r="F935" s="3"/>
      <c r="H935" s="1"/>
      <c r="I935" s="8"/>
    </row>
    <row r="936" spans="1:9" s="7" customFormat="1" x14ac:dyDescent="0.3">
      <c r="A936" s="1"/>
      <c r="B936" s="6"/>
      <c r="C936" s="3"/>
      <c r="D936" s="3"/>
      <c r="E936" s="3"/>
      <c r="F936" s="3"/>
      <c r="H936" s="1"/>
      <c r="I936" s="8"/>
    </row>
    <row r="937" spans="1:9" s="7" customFormat="1" x14ac:dyDescent="0.3">
      <c r="A937" s="1"/>
      <c r="B937" s="6"/>
      <c r="C937" s="3"/>
      <c r="D937" s="3"/>
      <c r="E937" s="3"/>
      <c r="F937" s="3"/>
      <c r="H937" s="1"/>
      <c r="I937" s="8"/>
    </row>
    <row r="938" spans="1:9" s="7" customFormat="1" x14ac:dyDescent="0.3">
      <c r="A938" s="1"/>
      <c r="B938" s="6"/>
      <c r="C938" s="3"/>
      <c r="D938" s="3"/>
      <c r="E938" s="3"/>
      <c r="F938" s="3"/>
      <c r="H938" s="1"/>
      <c r="I938" s="8"/>
    </row>
    <row r="939" spans="1:9" s="7" customFormat="1" x14ac:dyDescent="0.3">
      <c r="A939" s="1"/>
      <c r="B939" s="6"/>
      <c r="C939" s="3"/>
      <c r="D939" s="3"/>
      <c r="E939" s="3"/>
      <c r="F939" s="3"/>
      <c r="H939" s="1"/>
      <c r="I939" s="8"/>
    </row>
    <row r="940" spans="1:9" s="7" customFormat="1" x14ac:dyDescent="0.3">
      <c r="A940" s="1"/>
      <c r="B940" s="6"/>
      <c r="C940" s="3"/>
      <c r="D940" s="3"/>
      <c r="E940" s="3"/>
      <c r="F940" s="3"/>
      <c r="H940" s="1"/>
      <c r="I940" s="8"/>
    </row>
    <row r="941" spans="1:9" s="7" customFormat="1" x14ac:dyDescent="0.3">
      <c r="A941" s="1"/>
      <c r="B941" s="6"/>
      <c r="C941" s="3"/>
      <c r="D941" s="3"/>
      <c r="E941" s="3"/>
      <c r="F941" s="3"/>
      <c r="H941" s="1"/>
      <c r="I941" s="8"/>
    </row>
    <row r="942" spans="1:9" s="7" customFormat="1" x14ac:dyDescent="0.3">
      <c r="A942" s="1"/>
      <c r="B942" s="6"/>
      <c r="C942" s="3"/>
      <c r="D942" s="3"/>
      <c r="E942" s="3"/>
      <c r="F942" s="3"/>
      <c r="H942" s="1"/>
      <c r="I942" s="8"/>
    </row>
    <row r="943" spans="1:9" s="7" customFormat="1" x14ac:dyDescent="0.3">
      <c r="A943" s="1"/>
      <c r="B943" s="6"/>
      <c r="C943" s="3"/>
      <c r="D943" s="3"/>
      <c r="E943" s="3"/>
      <c r="F943" s="3"/>
      <c r="H943" s="1"/>
      <c r="I943" s="8"/>
    </row>
    <row r="944" spans="1:9" s="7" customFormat="1" x14ac:dyDescent="0.3">
      <c r="A944" s="1"/>
      <c r="B944" s="6"/>
      <c r="C944" s="3"/>
      <c r="D944" s="3"/>
      <c r="E944" s="3"/>
      <c r="F944" s="3"/>
      <c r="H944" s="1"/>
      <c r="I944" s="8"/>
    </row>
    <row r="945" spans="1:9" s="7" customFormat="1" x14ac:dyDescent="0.3">
      <c r="A945" s="1"/>
      <c r="B945" s="6"/>
      <c r="C945" s="3"/>
      <c r="D945" s="3"/>
      <c r="E945" s="3"/>
      <c r="F945" s="3"/>
      <c r="H945" s="1"/>
      <c r="I945" s="8"/>
    </row>
    <row r="946" spans="1:9" s="7" customFormat="1" x14ac:dyDescent="0.3">
      <c r="A946" s="1"/>
      <c r="B946" s="6"/>
      <c r="C946" s="3"/>
      <c r="D946" s="3"/>
      <c r="E946" s="3"/>
      <c r="F946" s="3"/>
      <c r="H946" s="1"/>
      <c r="I946" s="8"/>
    </row>
    <row r="947" spans="1:9" s="7" customFormat="1" x14ac:dyDescent="0.3">
      <c r="A947" s="1"/>
      <c r="B947" s="6"/>
      <c r="C947" s="3"/>
      <c r="D947" s="3"/>
      <c r="E947" s="3"/>
      <c r="F947" s="3"/>
      <c r="H947" s="1"/>
      <c r="I947" s="8"/>
    </row>
    <row r="948" spans="1:9" s="7" customFormat="1" x14ac:dyDescent="0.3">
      <c r="A948" s="1"/>
      <c r="B948" s="6"/>
      <c r="C948" s="3"/>
      <c r="D948" s="3"/>
      <c r="E948" s="3"/>
      <c r="F948" s="3"/>
      <c r="H948" s="1"/>
      <c r="I948" s="8"/>
    </row>
    <row r="949" spans="1:9" s="7" customFormat="1" x14ac:dyDescent="0.3">
      <c r="A949" s="1"/>
      <c r="B949" s="6"/>
      <c r="C949" s="3"/>
      <c r="D949" s="3"/>
      <c r="E949" s="3"/>
      <c r="F949" s="3"/>
      <c r="H949" s="1"/>
      <c r="I949" s="8"/>
    </row>
    <row r="950" spans="1:9" s="7" customFormat="1" x14ac:dyDescent="0.3">
      <c r="A950" s="1"/>
      <c r="B950" s="6"/>
      <c r="C950" s="3"/>
      <c r="D950" s="3"/>
      <c r="E950" s="3"/>
      <c r="F950" s="3"/>
      <c r="H950" s="1"/>
      <c r="I950" s="8"/>
    </row>
    <row r="951" spans="1:9" s="7" customFormat="1" x14ac:dyDescent="0.3">
      <c r="A951" s="1"/>
      <c r="B951" s="6"/>
      <c r="C951" s="3"/>
      <c r="D951" s="3"/>
      <c r="E951" s="3"/>
      <c r="F951" s="3"/>
      <c r="H951" s="1"/>
      <c r="I951" s="8"/>
    </row>
    <row r="952" spans="1:9" s="7" customFormat="1" x14ac:dyDescent="0.3">
      <c r="A952" s="1"/>
      <c r="B952" s="6"/>
      <c r="C952" s="3"/>
      <c r="D952" s="3"/>
      <c r="E952" s="3"/>
      <c r="F952" s="3"/>
      <c r="H952" s="1"/>
      <c r="I952" s="8"/>
    </row>
    <row r="953" spans="1:9" s="7" customFormat="1" x14ac:dyDescent="0.3">
      <c r="A953" s="1"/>
      <c r="B953" s="6"/>
      <c r="C953" s="3"/>
      <c r="D953" s="3"/>
      <c r="E953" s="3"/>
      <c r="F953" s="3"/>
      <c r="H953" s="1"/>
      <c r="I953" s="8"/>
    </row>
    <row r="954" spans="1:9" s="7" customFormat="1" x14ac:dyDescent="0.3">
      <c r="A954" s="1"/>
      <c r="B954" s="6"/>
      <c r="C954" s="3"/>
      <c r="D954" s="3"/>
      <c r="E954" s="3"/>
      <c r="F954" s="3"/>
      <c r="H954" s="1"/>
      <c r="I954" s="8"/>
    </row>
    <row r="955" spans="1:9" s="7" customFormat="1" x14ac:dyDescent="0.3">
      <c r="A955" s="1"/>
      <c r="B955" s="6"/>
      <c r="C955" s="3"/>
      <c r="D955" s="3"/>
      <c r="E955" s="3"/>
      <c r="F955" s="3"/>
      <c r="H955" s="1"/>
      <c r="I955" s="8"/>
    </row>
    <row r="956" spans="1:9" s="7" customFormat="1" x14ac:dyDescent="0.3">
      <c r="A956" s="1"/>
      <c r="B956" s="6"/>
      <c r="C956" s="3"/>
      <c r="D956" s="3"/>
      <c r="E956" s="3"/>
      <c r="F956" s="3"/>
      <c r="H956" s="1"/>
      <c r="I956" s="8"/>
    </row>
    <row r="957" spans="1:9" s="7" customFormat="1" x14ac:dyDescent="0.3">
      <c r="A957" s="1"/>
      <c r="B957" s="6"/>
      <c r="C957" s="3"/>
      <c r="D957" s="3"/>
      <c r="E957" s="3"/>
      <c r="F957" s="3"/>
      <c r="H957" s="1"/>
      <c r="I957" s="8"/>
    </row>
    <row r="958" spans="1:9" s="7" customFormat="1" x14ac:dyDescent="0.3">
      <c r="A958" s="1"/>
      <c r="B958" s="6"/>
      <c r="C958" s="3"/>
      <c r="D958" s="3"/>
      <c r="E958" s="3"/>
      <c r="F958" s="3"/>
      <c r="H958" s="1"/>
      <c r="I958" s="8"/>
    </row>
    <row r="959" spans="1:9" s="7" customFormat="1" x14ac:dyDescent="0.3">
      <c r="A959" s="1"/>
      <c r="B959" s="6"/>
      <c r="C959" s="3"/>
      <c r="D959" s="3"/>
      <c r="E959" s="3"/>
      <c r="F959" s="3"/>
      <c r="H959" s="1"/>
      <c r="I959" s="8"/>
    </row>
    <row r="960" spans="1:9" s="7" customFormat="1" x14ac:dyDescent="0.3">
      <c r="A960" s="1"/>
      <c r="B960" s="6"/>
      <c r="C960" s="3"/>
      <c r="D960" s="3"/>
      <c r="E960" s="3"/>
      <c r="F960" s="3"/>
      <c r="H960" s="1"/>
      <c r="I960" s="8"/>
    </row>
    <row r="961" spans="1:9" s="7" customFormat="1" x14ac:dyDescent="0.3">
      <c r="A961" s="1"/>
      <c r="B961" s="6"/>
      <c r="C961" s="3"/>
      <c r="D961" s="3"/>
      <c r="E961" s="3"/>
      <c r="F961" s="3"/>
      <c r="H961" s="1"/>
      <c r="I961" s="8"/>
    </row>
    <row r="962" spans="1:9" s="7" customFormat="1" x14ac:dyDescent="0.3">
      <c r="A962" s="1"/>
      <c r="B962" s="6"/>
      <c r="C962" s="3"/>
      <c r="D962" s="3"/>
      <c r="E962" s="3"/>
      <c r="F962" s="3"/>
      <c r="H962" s="1"/>
      <c r="I962" s="8"/>
    </row>
    <row r="963" spans="1:9" s="7" customFormat="1" x14ac:dyDescent="0.3">
      <c r="A963" s="1"/>
      <c r="B963" s="6"/>
      <c r="C963" s="3"/>
      <c r="D963" s="3"/>
      <c r="E963" s="3"/>
      <c r="F963" s="3"/>
      <c r="H963" s="1"/>
      <c r="I963" s="8"/>
    </row>
    <row r="964" spans="1:9" s="7" customFormat="1" x14ac:dyDescent="0.3">
      <c r="A964" s="1"/>
      <c r="B964" s="6"/>
      <c r="C964" s="3"/>
      <c r="D964" s="3"/>
      <c r="E964" s="3"/>
      <c r="F964" s="3"/>
      <c r="H964" s="1"/>
      <c r="I964" s="8"/>
    </row>
    <row r="965" spans="1:9" s="7" customFormat="1" x14ac:dyDescent="0.3">
      <c r="A965" s="1"/>
      <c r="B965" s="6"/>
      <c r="C965" s="3"/>
      <c r="D965" s="3"/>
      <c r="E965" s="3"/>
      <c r="F965" s="3"/>
      <c r="H965" s="1"/>
      <c r="I965" s="8"/>
    </row>
    <row r="966" spans="1:9" s="7" customFormat="1" x14ac:dyDescent="0.3">
      <c r="A966" s="1"/>
      <c r="B966" s="6"/>
      <c r="C966" s="3"/>
      <c r="D966" s="3"/>
      <c r="E966" s="3"/>
      <c r="F966" s="3"/>
      <c r="H966" s="1"/>
      <c r="I966" s="8"/>
    </row>
    <row r="967" spans="1:9" s="7" customFormat="1" x14ac:dyDescent="0.3">
      <c r="A967" s="1"/>
      <c r="B967" s="6"/>
      <c r="C967" s="3"/>
      <c r="D967" s="3"/>
      <c r="E967" s="3"/>
      <c r="F967" s="3"/>
      <c r="H967" s="1"/>
      <c r="I967" s="8"/>
    </row>
    <row r="968" spans="1:9" s="7" customFormat="1" x14ac:dyDescent="0.3">
      <c r="A968" s="1"/>
      <c r="B968" s="6"/>
      <c r="C968" s="3"/>
      <c r="D968" s="3"/>
      <c r="E968" s="3"/>
      <c r="F968" s="3"/>
      <c r="H968" s="1"/>
      <c r="I968" s="8"/>
    </row>
    <row r="969" spans="1:9" s="7" customFormat="1" x14ac:dyDescent="0.3">
      <c r="A969" s="1"/>
      <c r="B969" s="6"/>
      <c r="C969" s="3"/>
      <c r="D969" s="3"/>
      <c r="E969" s="3"/>
      <c r="F969" s="3"/>
      <c r="H969" s="1"/>
      <c r="I969" s="8"/>
    </row>
    <row r="970" spans="1:9" s="7" customFormat="1" x14ac:dyDescent="0.3">
      <c r="A970" s="1"/>
      <c r="B970" s="6"/>
      <c r="C970" s="3"/>
      <c r="D970" s="3"/>
      <c r="E970" s="3"/>
      <c r="F970" s="3"/>
      <c r="H970" s="1"/>
      <c r="I970" s="8"/>
    </row>
    <row r="971" spans="1:9" s="7" customFormat="1" x14ac:dyDescent="0.3">
      <c r="A971" s="1"/>
      <c r="B971" s="6"/>
      <c r="C971" s="3"/>
      <c r="D971" s="3"/>
      <c r="E971" s="3"/>
      <c r="F971" s="3"/>
      <c r="H971" s="1"/>
      <c r="I971" s="8"/>
    </row>
    <row r="972" spans="1:9" s="7" customFormat="1" x14ac:dyDescent="0.3">
      <c r="A972" s="1"/>
      <c r="B972" s="6"/>
      <c r="C972" s="3"/>
      <c r="D972" s="3"/>
      <c r="E972" s="3"/>
      <c r="F972" s="3"/>
      <c r="H972" s="1"/>
      <c r="I972" s="8"/>
    </row>
    <row r="973" spans="1:9" s="7" customFormat="1" x14ac:dyDescent="0.3">
      <c r="A973" s="1"/>
      <c r="B973" s="6"/>
      <c r="C973" s="3"/>
      <c r="D973" s="3"/>
      <c r="E973" s="3"/>
      <c r="F973" s="3"/>
      <c r="H973" s="1"/>
      <c r="I973" s="8"/>
    </row>
    <row r="974" spans="1:9" s="7" customFormat="1" x14ac:dyDescent="0.3">
      <c r="A974" s="1"/>
      <c r="B974" s="6"/>
      <c r="C974" s="3"/>
      <c r="D974" s="3"/>
      <c r="E974" s="3"/>
      <c r="F974" s="3"/>
      <c r="H974" s="1"/>
      <c r="I974" s="8"/>
    </row>
    <row r="975" spans="1:9" s="7" customFormat="1" x14ac:dyDescent="0.3">
      <c r="A975" s="1"/>
      <c r="B975" s="6"/>
      <c r="C975" s="3"/>
      <c r="D975" s="3"/>
      <c r="E975" s="3"/>
      <c r="F975" s="3"/>
      <c r="H975" s="1"/>
      <c r="I975" s="8"/>
    </row>
    <row r="976" spans="1:9" s="7" customFormat="1" x14ac:dyDescent="0.3">
      <c r="A976" s="1"/>
      <c r="B976" s="6"/>
      <c r="C976" s="3"/>
      <c r="D976" s="3"/>
      <c r="E976" s="3"/>
      <c r="F976" s="3"/>
      <c r="H976" s="1"/>
      <c r="I976" s="8"/>
    </row>
    <row r="977" spans="1:9" s="7" customFormat="1" x14ac:dyDescent="0.3">
      <c r="A977" s="1"/>
      <c r="B977" s="6"/>
      <c r="C977" s="3"/>
      <c r="D977" s="3"/>
      <c r="E977" s="3"/>
      <c r="F977" s="3"/>
      <c r="H977" s="1"/>
      <c r="I977" s="8"/>
    </row>
    <row r="978" spans="1:9" s="7" customFormat="1" x14ac:dyDescent="0.3">
      <c r="A978" s="1"/>
      <c r="B978" s="6"/>
      <c r="C978" s="3"/>
      <c r="D978" s="3"/>
      <c r="E978" s="3"/>
      <c r="F978" s="3"/>
      <c r="H978" s="1"/>
      <c r="I978" s="8"/>
    </row>
    <row r="979" spans="1:9" s="7" customFormat="1" x14ac:dyDescent="0.3">
      <c r="A979" s="1"/>
      <c r="B979" s="6"/>
      <c r="C979" s="3"/>
      <c r="D979" s="3"/>
      <c r="E979" s="3"/>
      <c r="F979" s="3"/>
      <c r="H979" s="1"/>
      <c r="I979" s="8"/>
    </row>
    <row r="980" spans="1:9" s="7" customFormat="1" x14ac:dyDescent="0.3">
      <c r="A980" s="1"/>
      <c r="B980" s="6"/>
      <c r="C980" s="3"/>
      <c r="D980" s="3"/>
      <c r="E980" s="3"/>
      <c r="F980" s="3"/>
      <c r="H980" s="1"/>
      <c r="I980" s="8"/>
    </row>
    <row r="981" spans="1:9" s="7" customFormat="1" x14ac:dyDescent="0.3">
      <c r="A981" s="1"/>
      <c r="B981" s="6"/>
      <c r="C981" s="3"/>
      <c r="D981" s="3"/>
      <c r="E981" s="3"/>
      <c r="F981" s="3"/>
      <c r="H981" s="1"/>
      <c r="I981" s="8"/>
    </row>
    <row r="982" spans="1:9" s="7" customFormat="1" x14ac:dyDescent="0.3">
      <c r="A982" s="1"/>
      <c r="B982" s="6"/>
      <c r="C982" s="3"/>
      <c r="D982" s="3"/>
      <c r="E982" s="3"/>
      <c r="F982" s="3"/>
      <c r="H982" s="1"/>
      <c r="I982" s="8"/>
    </row>
    <row r="983" spans="1:9" s="7" customFormat="1" x14ac:dyDescent="0.3">
      <c r="A983" s="1"/>
      <c r="B983" s="6"/>
      <c r="C983" s="3"/>
      <c r="D983" s="3"/>
      <c r="E983" s="3"/>
      <c r="F983" s="3"/>
      <c r="H983" s="1"/>
      <c r="I983" s="8"/>
    </row>
    <row r="984" spans="1:9" s="7" customFormat="1" x14ac:dyDescent="0.3">
      <c r="A984" s="1"/>
      <c r="B984" s="6"/>
      <c r="C984" s="3"/>
      <c r="D984" s="3"/>
      <c r="E984" s="3"/>
      <c r="F984" s="3"/>
      <c r="H984" s="1"/>
      <c r="I984" s="8"/>
    </row>
    <row r="985" spans="1:9" s="7" customFormat="1" x14ac:dyDescent="0.3">
      <c r="A985" s="1"/>
      <c r="B985" s="6"/>
      <c r="C985" s="3"/>
      <c r="D985" s="3"/>
      <c r="E985" s="3"/>
      <c r="F985" s="3"/>
      <c r="H985" s="1"/>
      <c r="I985" s="8"/>
    </row>
    <row r="986" spans="1:9" s="7" customFormat="1" x14ac:dyDescent="0.3">
      <c r="A986" s="1"/>
      <c r="B986" s="6"/>
      <c r="C986" s="3"/>
      <c r="D986" s="3"/>
      <c r="E986" s="3"/>
      <c r="F986" s="3"/>
      <c r="H986" s="1"/>
      <c r="I986" s="8"/>
    </row>
    <row r="987" spans="1:9" s="7" customFormat="1" x14ac:dyDescent="0.3">
      <c r="A987" s="1"/>
      <c r="B987" s="6"/>
      <c r="C987" s="3"/>
      <c r="D987" s="3"/>
      <c r="E987" s="3"/>
      <c r="F987" s="3"/>
      <c r="H987" s="1"/>
      <c r="I987" s="8"/>
    </row>
    <row r="988" spans="1:9" s="7" customFormat="1" x14ac:dyDescent="0.3">
      <c r="A988" s="1"/>
      <c r="B988" s="6"/>
      <c r="C988" s="3"/>
      <c r="D988" s="3"/>
      <c r="E988" s="3"/>
      <c r="F988" s="3"/>
      <c r="H988" s="1"/>
      <c r="I988" s="8"/>
    </row>
    <row r="989" spans="1:9" s="7" customFormat="1" x14ac:dyDescent="0.3">
      <c r="A989" s="1"/>
      <c r="B989" s="6"/>
      <c r="C989" s="3"/>
      <c r="D989" s="3"/>
      <c r="E989" s="3"/>
      <c r="F989" s="3"/>
      <c r="H989" s="1"/>
      <c r="I989" s="8"/>
    </row>
    <row r="990" spans="1:9" s="7" customFormat="1" x14ac:dyDescent="0.3">
      <c r="A990" s="1"/>
      <c r="B990" s="6"/>
      <c r="C990" s="3"/>
      <c r="D990" s="3"/>
      <c r="E990" s="3"/>
      <c r="F990" s="3"/>
      <c r="H990" s="1"/>
      <c r="I990" s="8"/>
    </row>
    <row r="991" spans="1:9" s="7" customFormat="1" x14ac:dyDescent="0.3">
      <c r="A991" s="1"/>
      <c r="B991" s="6"/>
      <c r="C991" s="3"/>
      <c r="D991" s="3"/>
      <c r="E991" s="3"/>
      <c r="F991" s="3"/>
      <c r="H991" s="1"/>
      <c r="I991" s="8"/>
    </row>
    <row r="992" spans="1:9" s="7" customFormat="1" x14ac:dyDescent="0.3">
      <c r="A992" s="1"/>
      <c r="B992" s="6"/>
      <c r="C992" s="3"/>
      <c r="D992" s="3"/>
      <c r="E992" s="3"/>
      <c r="F992" s="3"/>
      <c r="H992" s="1"/>
      <c r="I992" s="8"/>
    </row>
    <row r="993" spans="1:9" s="7" customFormat="1" x14ac:dyDescent="0.3">
      <c r="A993" s="1"/>
      <c r="B993" s="6"/>
      <c r="C993" s="3"/>
      <c r="D993" s="3"/>
      <c r="E993" s="3"/>
      <c r="F993" s="3"/>
      <c r="H993" s="1"/>
      <c r="I993" s="8"/>
    </row>
    <row r="994" spans="1:9" s="7" customFormat="1" x14ac:dyDescent="0.3">
      <c r="A994" s="1"/>
      <c r="B994" s="6"/>
      <c r="C994" s="3"/>
      <c r="D994" s="3"/>
      <c r="E994" s="3"/>
      <c r="F994" s="3"/>
      <c r="H994" s="1"/>
      <c r="I994" s="8"/>
    </row>
    <row r="995" spans="1:9" s="7" customFormat="1" x14ac:dyDescent="0.3">
      <c r="A995" s="1"/>
      <c r="B995" s="6"/>
      <c r="C995" s="3"/>
      <c r="D995" s="3"/>
      <c r="E995" s="3"/>
      <c r="F995" s="3"/>
      <c r="H995" s="1"/>
      <c r="I995" s="8"/>
    </row>
    <row r="996" spans="1:9" s="7" customFormat="1" x14ac:dyDescent="0.3">
      <c r="A996" s="1"/>
      <c r="B996" s="6"/>
      <c r="C996" s="3"/>
      <c r="D996" s="3"/>
      <c r="E996" s="3"/>
      <c r="F996" s="3"/>
      <c r="H996" s="1"/>
      <c r="I996" s="8"/>
    </row>
    <row r="997" spans="1:9" s="7" customFormat="1" x14ac:dyDescent="0.3">
      <c r="A997" s="1"/>
      <c r="B997" s="6"/>
      <c r="C997" s="3"/>
      <c r="D997" s="3"/>
      <c r="E997" s="3"/>
      <c r="F997" s="3"/>
      <c r="H997" s="1"/>
      <c r="I997" s="8"/>
    </row>
    <row r="998" spans="1:9" s="7" customFormat="1" x14ac:dyDescent="0.3">
      <c r="A998" s="1"/>
      <c r="B998" s="6"/>
      <c r="C998" s="3"/>
      <c r="D998" s="3"/>
      <c r="E998" s="3"/>
      <c r="F998" s="3"/>
      <c r="H998" s="1"/>
      <c r="I998" s="8"/>
    </row>
    <row r="999" spans="1:9" s="7" customFormat="1" x14ac:dyDescent="0.3">
      <c r="A999" s="1"/>
      <c r="B999" s="6"/>
      <c r="C999" s="3"/>
      <c r="D999" s="3"/>
      <c r="E999" s="3"/>
      <c r="F999" s="3"/>
      <c r="H999" s="1"/>
      <c r="I999" s="8"/>
    </row>
    <row r="1000" spans="1:9" s="7" customFormat="1" x14ac:dyDescent="0.3">
      <c r="A1000" s="1"/>
      <c r="B1000" s="6"/>
      <c r="C1000" s="3"/>
      <c r="D1000" s="3"/>
      <c r="E1000" s="3"/>
      <c r="F1000" s="3"/>
      <c r="H1000" s="1"/>
      <c r="I1000" s="8"/>
    </row>
    <row r="1001" spans="1:9" s="7" customFormat="1" x14ac:dyDescent="0.3">
      <c r="A1001" s="1"/>
      <c r="B1001" s="6"/>
      <c r="C1001" s="3"/>
      <c r="D1001" s="3"/>
      <c r="E1001" s="3"/>
      <c r="F1001" s="3"/>
      <c r="H1001" s="1"/>
      <c r="I1001" s="8"/>
    </row>
    <row r="1002" spans="1:9" s="7" customFormat="1" x14ac:dyDescent="0.3">
      <c r="A1002" s="1"/>
      <c r="B1002" s="6"/>
      <c r="C1002" s="3"/>
      <c r="D1002" s="3"/>
      <c r="E1002" s="3"/>
      <c r="F1002" s="3"/>
      <c r="H1002" s="1"/>
      <c r="I1002" s="8"/>
    </row>
    <row r="1003" spans="1:9" s="7" customFormat="1" x14ac:dyDescent="0.3">
      <c r="A1003" s="1"/>
      <c r="B1003" s="6"/>
      <c r="C1003" s="3"/>
      <c r="D1003" s="3"/>
      <c r="E1003" s="3"/>
      <c r="F1003" s="3"/>
      <c r="H1003" s="1"/>
      <c r="I1003" s="8"/>
    </row>
    <row r="1004" spans="1:9" s="7" customFormat="1" x14ac:dyDescent="0.3">
      <c r="A1004" s="1"/>
      <c r="B1004" s="6"/>
      <c r="C1004" s="3"/>
      <c r="D1004" s="3"/>
      <c r="E1004" s="3"/>
      <c r="F1004" s="3"/>
      <c r="H1004" s="1"/>
      <c r="I1004" s="8"/>
    </row>
    <row r="1005" spans="1:9" s="7" customFormat="1" x14ac:dyDescent="0.3">
      <c r="A1005" s="1"/>
      <c r="B1005" s="6"/>
      <c r="C1005" s="3"/>
      <c r="D1005" s="3"/>
      <c r="E1005" s="3"/>
      <c r="F1005" s="3"/>
      <c r="H1005" s="1"/>
      <c r="I1005" s="8"/>
    </row>
    <row r="1006" spans="1:9" s="7" customFormat="1" x14ac:dyDescent="0.3">
      <c r="A1006" s="1"/>
      <c r="B1006" s="6"/>
      <c r="C1006" s="3"/>
      <c r="D1006" s="3"/>
      <c r="E1006" s="3"/>
      <c r="F1006" s="3"/>
      <c r="H1006" s="1"/>
      <c r="I1006" s="8"/>
    </row>
    <row r="1007" spans="1:9" s="7" customFormat="1" x14ac:dyDescent="0.3">
      <c r="A1007" s="1"/>
      <c r="B1007" s="6"/>
      <c r="C1007" s="3"/>
      <c r="D1007" s="3"/>
      <c r="E1007" s="3"/>
      <c r="F1007" s="3"/>
      <c r="H1007" s="1"/>
      <c r="I1007" s="8"/>
    </row>
    <row r="1008" spans="1:9" s="7" customFormat="1" x14ac:dyDescent="0.3">
      <c r="A1008" s="1"/>
      <c r="B1008" s="6"/>
      <c r="C1008" s="3"/>
      <c r="D1008" s="3"/>
      <c r="E1008" s="3"/>
      <c r="F1008" s="3"/>
      <c r="H1008" s="1"/>
      <c r="I1008" s="8"/>
    </row>
    <row r="1009" spans="1:9" s="7" customFormat="1" x14ac:dyDescent="0.3">
      <c r="A1009" s="1"/>
      <c r="B1009" s="6"/>
      <c r="C1009" s="3"/>
      <c r="D1009" s="3"/>
      <c r="E1009" s="3"/>
      <c r="F1009" s="3"/>
      <c r="H1009" s="1"/>
      <c r="I1009" s="8"/>
    </row>
    <row r="1010" spans="1:9" s="7" customFormat="1" x14ac:dyDescent="0.3">
      <c r="A1010" s="1"/>
      <c r="B1010" s="6"/>
      <c r="C1010" s="3"/>
      <c r="D1010" s="3"/>
      <c r="E1010" s="3"/>
      <c r="F1010" s="3"/>
      <c r="H1010" s="1"/>
      <c r="I1010" s="8"/>
    </row>
    <row r="1011" spans="1:9" s="7" customFormat="1" x14ac:dyDescent="0.3">
      <c r="A1011" s="1"/>
      <c r="B1011" s="6"/>
      <c r="C1011" s="3"/>
      <c r="D1011" s="3"/>
      <c r="E1011" s="3"/>
      <c r="F1011" s="3"/>
      <c r="H1011" s="1"/>
      <c r="I1011" s="8"/>
    </row>
    <row r="1012" spans="1:9" s="7" customFormat="1" x14ac:dyDescent="0.3">
      <c r="A1012" s="1"/>
      <c r="B1012" s="6"/>
      <c r="C1012" s="3"/>
      <c r="D1012" s="3"/>
      <c r="E1012" s="3"/>
      <c r="F1012" s="3"/>
      <c r="H1012" s="1"/>
      <c r="I1012" s="8"/>
    </row>
    <row r="1013" spans="1:9" s="7" customFormat="1" x14ac:dyDescent="0.3">
      <c r="A1013" s="1"/>
      <c r="B1013" s="6"/>
      <c r="C1013" s="3"/>
      <c r="D1013" s="3"/>
      <c r="E1013" s="3"/>
      <c r="F1013" s="3"/>
      <c r="H1013" s="1"/>
      <c r="I1013" s="8"/>
    </row>
    <row r="1014" spans="1:9" s="7" customFormat="1" x14ac:dyDescent="0.3">
      <c r="A1014" s="1"/>
      <c r="B1014" s="6"/>
      <c r="C1014" s="3"/>
      <c r="D1014" s="3"/>
      <c r="E1014" s="3"/>
      <c r="F1014" s="3"/>
      <c r="H1014" s="1"/>
      <c r="I1014" s="8"/>
    </row>
    <row r="1015" spans="1:9" s="7" customFormat="1" x14ac:dyDescent="0.3">
      <c r="A1015" s="1"/>
      <c r="B1015" s="6"/>
      <c r="C1015" s="3"/>
      <c r="D1015" s="3"/>
      <c r="E1015" s="3"/>
      <c r="F1015" s="3"/>
      <c r="H1015" s="1"/>
      <c r="I1015" s="8"/>
    </row>
    <row r="1016" spans="1:9" s="7" customFormat="1" x14ac:dyDescent="0.3">
      <c r="A1016" s="1"/>
      <c r="B1016" s="6"/>
      <c r="C1016" s="3"/>
      <c r="D1016" s="3"/>
      <c r="E1016" s="3"/>
      <c r="F1016" s="3"/>
      <c r="H1016" s="1"/>
      <c r="I1016" s="8"/>
    </row>
    <row r="1017" spans="1:9" s="7" customFormat="1" x14ac:dyDescent="0.3">
      <c r="A1017" s="1"/>
      <c r="B1017" s="6"/>
      <c r="C1017" s="3"/>
      <c r="D1017" s="3"/>
      <c r="E1017" s="3"/>
      <c r="F1017" s="3"/>
      <c r="H1017" s="1"/>
      <c r="I1017" s="8"/>
    </row>
    <row r="1018" spans="1:9" s="7" customFormat="1" x14ac:dyDescent="0.3">
      <c r="A1018" s="1"/>
      <c r="B1018" s="6"/>
      <c r="C1018" s="3"/>
      <c r="D1018" s="3"/>
      <c r="E1018" s="3"/>
      <c r="F1018" s="3"/>
      <c r="H1018" s="1"/>
      <c r="I1018" s="8"/>
    </row>
    <row r="1019" spans="1:9" s="7" customFormat="1" x14ac:dyDescent="0.3">
      <c r="A1019" s="1"/>
      <c r="B1019" s="6"/>
      <c r="C1019" s="3"/>
      <c r="D1019" s="3"/>
      <c r="E1019" s="3"/>
      <c r="F1019" s="3"/>
      <c r="H1019" s="1"/>
      <c r="I1019" s="8"/>
    </row>
    <row r="1020" spans="1:9" s="7" customFormat="1" x14ac:dyDescent="0.3">
      <c r="A1020" s="1"/>
      <c r="B1020" s="6"/>
      <c r="C1020" s="3"/>
      <c r="D1020" s="3"/>
      <c r="E1020" s="3"/>
      <c r="F1020" s="3"/>
      <c r="H1020" s="1"/>
      <c r="I1020" s="8"/>
    </row>
    <row r="1021" spans="1:9" s="7" customFormat="1" x14ac:dyDescent="0.3">
      <c r="A1021" s="1"/>
      <c r="B1021" s="6"/>
      <c r="C1021" s="3"/>
      <c r="D1021" s="3"/>
      <c r="E1021" s="3"/>
      <c r="F1021" s="3"/>
      <c r="H1021" s="1"/>
      <c r="I1021" s="8"/>
    </row>
    <row r="1022" spans="1:9" s="7" customFormat="1" x14ac:dyDescent="0.3">
      <c r="A1022" s="1"/>
      <c r="B1022" s="6"/>
      <c r="C1022" s="3"/>
      <c r="D1022" s="3"/>
      <c r="E1022" s="3"/>
      <c r="F1022" s="3"/>
      <c r="H1022" s="1"/>
      <c r="I1022" s="8"/>
    </row>
    <row r="1023" spans="1:9" s="7" customFormat="1" x14ac:dyDescent="0.3">
      <c r="A1023" s="1"/>
      <c r="B1023" s="6"/>
      <c r="C1023" s="3"/>
      <c r="D1023" s="3"/>
      <c r="E1023" s="3"/>
      <c r="F1023" s="3"/>
      <c r="H1023" s="1"/>
      <c r="I1023" s="8"/>
    </row>
    <row r="1024" spans="1:9" s="7" customFormat="1" x14ac:dyDescent="0.3">
      <c r="A1024" s="1"/>
      <c r="B1024" s="6"/>
      <c r="C1024" s="3"/>
      <c r="D1024" s="3"/>
      <c r="E1024" s="3"/>
      <c r="F1024" s="3"/>
      <c r="H1024" s="1"/>
      <c r="I1024" s="8"/>
    </row>
    <row r="1025" spans="1:9" s="7" customFormat="1" x14ac:dyDescent="0.3">
      <c r="A1025" s="1"/>
      <c r="B1025" s="6"/>
      <c r="C1025" s="3"/>
      <c r="D1025" s="3"/>
      <c r="E1025" s="3"/>
      <c r="F1025" s="3"/>
      <c r="H1025" s="1"/>
      <c r="I1025" s="8"/>
    </row>
    <row r="1026" spans="1:9" s="7" customFormat="1" x14ac:dyDescent="0.3">
      <c r="A1026" s="1"/>
      <c r="B1026" s="6"/>
      <c r="C1026" s="3"/>
      <c r="D1026" s="3"/>
      <c r="E1026" s="3"/>
      <c r="F1026" s="3"/>
      <c r="H1026" s="1"/>
      <c r="I1026" s="8"/>
    </row>
    <row r="1027" spans="1:9" s="7" customFormat="1" x14ac:dyDescent="0.3">
      <c r="A1027" s="1"/>
      <c r="B1027" s="6"/>
      <c r="C1027" s="3"/>
      <c r="D1027" s="3"/>
      <c r="E1027" s="3"/>
      <c r="F1027" s="3"/>
      <c r="H1027" s="1"/>
      <c r="I1027" s="8"/>
    </row>
    <row r="1028" spans="1:9" s="7" customFormat="1" x14ac:dyDescent="0.3">
      <c r="A1028" s="1"/>
      <c r="B1028" s="6"/>
      <c r="C1028" s="3"/>
      <c r="D1028" s="3"/>
      <c r="E1028" s="3"/>
      <c r="F1028" s="3"/>
      <c r="H1028" s="1"/>
      <c r="I1028" s="8"/>
    </row>
    <row r="1029" spans="1:9" s="7" customFormat="1" x14ac:dyDescent="0.3">
      <c r="A1029" s="1"/>
      <c r="B1029" s="6"/>
      <c r="C1029" s="3"/>
      <c r="D1029" s="3"/>
      <c r="E1029" s="3"/>
      <c r="F1029" s="3"/>
      <c r="H1029" s="1"/>
      <c r="I1029" s="8"/>
    </row>
    <row r="1030" spans="1:9" s="7" customFormat="1" x14ac:dyDescent="0.3">
      <c r="A1030" s="1"/>
      <c r="B1030" s="6"/>
      <c r="C1030" s="3"/>
      <c r="D1030" s="3"/>
      <c r="E1030" s="3"/>
      <c r="F1030" s="3"/>
      <c r="H1030" s="1"/>
      <c r="I1030" s="8"/>
    </row>
    <row r="1031" spans="1:9" s="7" customFormat="1" x14ac:dyDescent="0.3">
      <c r="A1031" s="1"/>
      <c r="B1031" s="6"/>
      <c r="C1031" s="3"/>
      <c r="D1031" s="3"/>
      <c r="E1031" s="3"/>
      <c r="F1031" s="3"/>
      <c r="H1031" s="1"/>
      <c r="I1031" s="8"/>
    </row>
    <row r="1032" spans="1:9" s="7" customFormat="1" x14ac:dyDescent="0.3">
      <c r="A1032" s="1"/>
      <c r="B1032" s="6"/>
      <c r="C1032" s="3"/>
      <c r="D1032" s="3"/>
      <c r="E1032" s="3"/>
      <c r="F1032" s="3"/>
      <c r="H1032" s="1"/>
      <c r="I1032" s="8"/>
    </row>
    <row r="1033" spans="1:9" s="7" customFormat="1" x14ac:dyDescent="0.3">
      <c r="A1033" s="1"/>
      <c r="B1033" s="6"/>
      <c r="C1033" s="3"/>
      <c r="D1033" s="3"/>
      <c r="E1033" s="3"/>
      <c r="F1033" s="3"/>
      <c r="H1033" s="1"/>
      <c r="I1033" s="8"/>
    </row>
    <row r="1034" spans="1:9" s="7" customFormat="1" x14ac:dyDescent="0.3">
      <c r="A1034" s="1"/>
      <c r="B1034" s="6"/>
      <c r="C1034" s="3"/>
      <c r="D1034" s="3"/>
      <c r="E1034" s="3"/>
      <c r="F1034" s="3"/>
      <c r="H1034" s="1"/>
      <c r="I1034" s="8"/>
    </row>
    <row r="1035" spans="1:9" s="7" customFormat="1" x14ac:dyDescent="0.3">
      <c r="A1035" s="1"/>
      <c r="B1035" s="6"/>
      <c r="C1035" s="3"/>
      <c r="D1035" s="3"/>
      <c r="E1035" s="3"/>
      <c r="F1035" s="3"/>
      <c r="H1035" s="1"/>
      <c r="I1035" s="8"/>
    </row>
    <row r="1036" spans="1:9" s="7" customFormat="1" x14ac:dyDescent="0.3">
      <c r="A1036" s="1"/>
      <c r="B1036" s="6"/>
      <c r="C1036" s="3"/>
      <c r="D1036" s="3"/>
      <c r="E1036" s="3"/>
      <c r="F1036" s="3"/>
      <c r="H1036" s="1"/>
      <c r="I1036" s="8"/>
    </row>
    <row r="1037" spans="1:9" s="7" customFormat="1" x14ac:dyDescent="0.3">
      <c r="A1037" s="1"/>
      <c r="B1037" s="6"/>
      <c r="C1037" s="3"/>
      <c r="D1037" s="3"/>
      <c r="E1037" s="3"/>
      <c r="F1037" s="3"/>
      <c r="H1037" s="1"/>
      <c r="I1037" s="8"/>
    </row>
    <row r="1038" spans="1:9" s="7" customFormat="1" x14ac:dyDescent="0.3">
      <c r="A1038" s="1"/>
      <c r="B1038" s="6"/>
      <c r="C1038" s="3"/>
      <c r="D1038" s="3"/>
      <c r="E1038" s="3"/>
      <c r="F1038" s="3"/>
      <c r="H1038" s="1"/>
      <c r="I1038" s="8"/>
    </row>
    <row r="1039" spans="1:9" s="7" customFormat="1" x14ac:dyDescent="0.3">
      <c r="A1039" s="1"/>
      <c r="B1039" s="6"/>
      <c r="C1039" s="3"/>
      <c r="D1039" s="3"/>
      <c r="E1039" s="3"/>
      <c r="F1039" s="3"/>
      <c r="H1039" s="1"/>
      <c r="I1039" s="8"/>
    </row>
    <row r="1040" spans="1:9" s="7" customFormat="1" x14ac:dyDescent="0.3">
      <c r="A1040" s="1"/>
      <c r="B1040" s="6"/>
      <c r="C1040" s="3"/>
      <c r="D1040" s="3"/>
      <c r="E1040" s="3"/>
      <c r="F1040" s="3"/>
      <c r="H1040" s="1"/>
      <c r="I1040" s="8"/>
    </row>
    <row r="1041" spans="1:9" s="7" customFormat="1" x14ac:dyDescent="0.3">
      <c r="A1041" s="1"/>
      <c r="B1041" s="6"/>
      <c r="C1041" s="3"/>
      <c r="D1041" s="3"/>
      <c r="E1041" s="3"/>
      <c r="F1041" s="3"/>
      <c r="H1041" s="1"/>
      <c r="I1041" s="8"/>
    </row>
    <row r="1042" spans="1:9" s="7" customFormat="1" x14ac:dyDescent="0.3">
      <c r="A1042" s="1"/>
      <c r="B1042" s="6"/>
      <c r="C1042" s="3"/>
      <c r="D1042" s="3"/>
      <c r="E1042" s="3"/>
      <c r="F1042" s="3"/>
      <c r="H1042" s="1"/>
      <c r="I1042" s="8"/>
    </row>
    <row r="1043" spans="1:9" s="7" customFormat="1" x14ac:dyDescent="0.3">
      <c r="A1043" s="1"/>
      <c r="B1043" s="6"/>
      <c r="C1043" s="3"/>
      <c r="D1043" s="3"/>
      <c r="E1043" s="3"/>
      <c r="F1043" s="3"/>
      <c r="H1043" s="1"/>
      <c r="I1043" s="8"/>
    </row>
    <row r="1044" spans="1:9" s="7" customFormat="1" x14ac:dyDescent="0.3">
      <c r="A1044" s="1"/>
      <c r="B1044" s="6"/>
      <c r="C1044" s="3"/>
      <c r="D1044" s="3"/>
      <c r="E1044" s="3"/>
      <c r="F1044" s="3"/>
      <c r="H1044" s="1"/>
      <c r="I1044" s="8"/>
    </row>
    <row r="1045" spans="1:9" s="7" customFormat="1" x14ac:dyDescent="0.3">
      <c r="A1045" s="1"/>
      <c r="B1045" s="6"/>
      <c r="C1045" s="3"/>
      <c r="D1045" s="3"/>
      <c r="E1045" s="3"/>
      <c r="F1045" s="3"/>
      <c r="H1045" s="1"/>
      <c r="I1045" s="8"/>
    </row>
    <row r="1046" spans="1:9" s="7" customFormat="1" x14ac:dyDescent="0.3">
      <c r="A1046" s="1"/>
      <c r="B1046" s="6"/>
      <c r="C1046" s="3"/>
      <c r="D1046" s="3"/>
      <c r="E1046" s="3"/>
      <c r="F1046" s="3"/>
      <c r="H1046" s="1"/>
      <c r="I1046" s="8"/>
    </row>
    <row r="1047" spans="1:9" s="7" customFormat="1" x14ac:dyDescent="0.3">
      <c r="A1047" s="1"/>
      <c r="B1047" s="6"/>
      <c r="C1047" s="3"/>
      <c r="D1047" s="3"/>
      <c r="E1047" s="3"/>
      <c r="F1047" s="3"/>
      <c r="H1047" s="1"/>
      <c r="I1047" s="8"/>
    </row>
    <row r="1048" spans="1:9" s="7" customFormat="1" x14ac:dyDescent="0.3">
      <c r="A1048" s="1"/>
      <c r="B1048" s="6"/>
      <c r="C1048" s="3"/>
      <c r="D1048" s="3"/>
      <c r="E1048" s="3"/>
      <c r="F1048" s="3"/>
      <c r="H1048" s="1"/>
      <c r="I1048" s="8"/>
    </row>
    <row r="1049" spans="1:9" s="7" customFormat="1" x14ac:dyDescent="0.3">
      <c r="A1049" s="1"/>
      <c r="B1049" s="6"/>
      <c r="C1049" s="3"/>
      <c r="D1049" s="3"/>
      <c r="E1049" s="3"/>
      <c r="F1049" s="3"/>
      <c r="H1049" s="1"/>
      <c r="I1049" s="8"/>
    </row>
    <row r="1050" spans="1:9" s="7" customFormat="1" x14ac:dyDescent="0.3">
      <c r="A1050" s="1"/>
      <c r="B1050" s="6"/>
      <c r="C1050" s="3"/>
      <c r="D1050" s="3"/>
      <c r="E1050" s="3"/>
      <c r="F1050" s="3"/>
      <c r="H1050" s="1"/>
      <c r="I1050" s="8"/>
    </row>
    <row r="1051" spans="1:9" s="7" customFormat="1" x14ac:dyDescent="0.3">
      <c r="A1051" s="1"/>
      <c r="B1051" s="6"/>
      <c r="C1051" s="3"/>
      <c r="D1051" s="3"/>
      <c r="E1051" s="3"/>
      <c r="F1051" s="3"/>
      <c r="H1051" s="1"/>
      <c r="I1051" s="8"/>
    </row>
    <row r="1052" spans="1:9" s="7" customFormat="1" x14ac:dyDescent="0.3">
      <c r="A1052" s="1"/>
      <c r="B1052" s="6"/>
      <c r="C1052" s="3"/>
      <c r="D1052" s="3"/>
      <c r="E1052" s="3"/>
      <c r="F1052" s="3"/>
      <c r="H1052" s="1"/>
      <c r="I1052" s="8"/>
    </row>
    <row r="1053" spans="1:9" s="7" customFormat="1" x14ac:dyDescent="0.3">
      <c r="A1053" s="1"/>
      <c r="B1053" s="6"/>
      <c r="C1053" s="3"/>
      <c r="D1053" s="3"/>
      <c r="E1053" s="3"/>
      <c r="F1053" s="3"/>
      <c r="H1053" s="1"/>
      <c r="I1053" s="8"/>
    </row>
    <row r="1054" spans="1:9" s="7" customFormat="1" x14ac:dyDescent="0.3">
      <c r="A1054" s="1"/>
      <c r="B1054" s="6"/>
      <c r="C1054" s="3"/>
      <c r="D1054" s="3"/>
      <c r="E1054" s="3"/>
      <c r="F1054" s="3"/>
      <c r="H1054" s="1"/>
      <c r="I1054" s="8"/>
    </row>
    <row r="1055" spans="1:9" s="7" customFormat="1" x14ac:dyDescent="0.3">
      <c r="A1055" s="1"/>
      <c r="B1055" s="6"/>
      <c r="C1055" s="3"/>
      <c r="D1055" s="3"/>
      <c r="E1055" s="3"/>
      <c r="F1055" s="3"/>
      <c r="H1055" s="1"/>
      <c r="I1055" s="8"/>
    </row>
    <row r="1056" spans="1:9" s="7" customFormat="1" x14ac:dyDescent="0.3">
      <c r="A1056" s="1"/>
      <c r="B1056" s="6"/>
      <c r="C1056" s="3"/>
      <c r="D1056" s="3"/>
      <c r="E1056" s="3"/>
      <c r="F1056" s="3"/>
      <c r="H1056" s="1"/>
      <c r="I1056" s="8"/>
    </row>
    <row r="1057" spans="1:9" s="7" customFormat="1" x14ac:dyDescent="0.3">
      <c r="A1057" s="1"/>
      <c r="B1057" s="6"/>
      <c r="C1057" s="3"/>
      <c r="D1057" s="3"/>
      <c r="E1057" s="3"/>
      <c r="F1057" s="3"/>
      <c r="H1057" s="1"/>
      <c r="I1057" s="8"/>
    </row>
    <row r="1058" spans="1:9" s="7" customFormat="1" x14ac:dyDescent="0.3">
      <c r="A1058" s="1"/>
      <c r="B1058" s="6"/>
      <c r="C1058" s="3"/>
      <c r="D1058" s="3"/>
      <c r="E1058" s="3"/>
      <c r="F1058" s="3"/>
      <c r="H1058" s="1"/>
      <c r="I1058" s="8"/>
    </row>
    <row r="1059" spans="1:9" s="7" customFormat="1" x14ac:dyDescent="0.3">
      <c r="A1059" s="1"/>
      <c r="B1059" s="6"/>
      <c r="C1059" s="3"/>
      <c r="D1059" s="3"/>
      <c r="E1059" s="3"/>
      <c r="F1059" s="3"/>
      <c r="H1059" s="1"/>
      <c r="I1059" s="8"/>
    </row>
    <row r="1060" spans="1:9" s="7" customFormat="1" x14ac:dyDescent="0.3">
      <c r="A1060" s="1"/>
      <c r="B1060" s="6"/>
      <c r="C1060" s="3"/>
      <c r="D1060" s="3"/>
      <c r="E1060" s="3"/>
      <c r="F1060" s="3"/>
      <c r="H1060" s="1"/>
      <c r="I1060" s="8"/>
    </row>
    <row r="1061" spans="1:9" s="7" customFormat="1" x14ac:dyDescent="0.3">
      <c r="A1061" s="1"/>
      <c r="B1061" s="6"/>
      <c r="C1061" s="3"/>
      <c r="D1061" s="3"/>
      <c r="E1061" s="3"/>
      <c r="F1061" s="3"/>
      <c r="H1061" s="1"/>
      <c r="I1061" s="8"/>
    </row>
    <row r="1062" spans="1:9" s="7" customFormat="1" x14ac:dyDescent="0.3">
      <c r="A1062" s="1"/>
      <c r="B1062" s="6"/>
      <c r="C1062" s="3"/>
      <c r="D1062" s="3"/>
      <c r="E1062" s="3"/>
      <c r="F1062" s="3"/>
      <c r="H1062" s="1"/>
      <c r="I1062" s="8"/>
    </row>
    <row r="1063" spans="1:9" s="7" customFormat="1" x14ac:dyDescent="0.3">
      <c r="A1063" s="1"/>
      <c r="B1063" s="6"/>
      <c r="C1063" s="3"/>
      <c r="D1063" s="3"/>
      <c r="E1063" s="3"/>
      <c r="F1063" s="3"/>
      <c r="H1063" s="1"/>
      <c r="I1063" s="8"/>
    </row>
    <row r="1064" spans="1:9" s="7" customFormat="1" x14ac:dyDescent="0.3">
      <c r="A1064" s="1"/>
      <c r="B1064" s="6"/>
      <c r="C1064" s="3"/>
      <c r="D1064" s="3"/>
      <c r="E1064" s="3"/>
      <c r="F1064" s="3"/>
      <c r="H1064" s="1"/>
      <c r="I1064" s="8"/>
    </row>
    <row r="1065" spans="1:9" s="7" customFormat="1" x14ac:dyDescent="0.3">
      <c r="A1065" s="1"/>
      <c r="B1065" s="6"/>
      <c r="C1065" s="3"/>
      <c r="D1065" s="3"/>
      <c r="E1065" s="3"/>
      <c r="F1065" s="3"/>
      <c r="H1065" s="1"/>
      <c r="I1065" s="8"/>
    </row>
    <row r="1066" spans="1:9" s="7" customFormat="1" x14ac:dyDescent="0.3">
      <c r="A1066" s="1"/>
      <c r="B1066" s="6"/>
      <c r="C1066" s="3"/>
      <c r="D1066" s="3"/>
      <c r="E1066" s="3"/>
      <c r="F1066" s="3"/>
      <c r="H1066" s="1"/>
      <c r="I1066" s="8"/>
    </row>
    <row r="1067" spans="1:9" s="7" customFormat="1" x14ac:dyDescent="0.3">
      <c r="A1067" s="1"/>
      <c r="B1067" s="6"/>
      <c r="C1067" s="3"/>
      <c r="D1067" s="3"/>
      <c r="E1067" s="3"/>
      <c r="F1067" s="3"/>
      <c r="H1067" s="1"/>
      <c r="I1067" s="8"/>
    </row>
    <row r="1068" spans="1:9" s="7" customFormat="1" x14ac:dyDescent="0.3">
      <c r="A1068" s="1"/>
      <c r="B1068" s="6"/>
      <c r="C1068" s="3"/>
      <c r="D1068" s="3"/>
      <c r="E1068" s="3"/>
      <c r="F1068" s="3"/>
      <c r="H1068" s="1"/>
      <c r="I1068" s="8"/>
    </row>
    <row r="1069" spans="1:9" s="7" customFormat="1" x14ac:dyDescent="0.3">
      <c r="A1069" s="1"/>
      <c r="B1069" s="6"/>
      <c r="C1069" s="3"/>
      <c r="D1069" s="3"/>
      <c r="E1069" s="3"/>
      <c r="F1069" s="3"/>
      <c r="H1069" s="1"/>
      <c r="I1069" s="8"/>
    </row>
    <row r="1070" spans="1:9" s="7" customFormat="1" x14ac:dyDescent="0.3">
      <c r="A1070" s="1"/>
      <c r="B1070" s="6"/>
      <c r="C1070" s="3"/>
      <c r="D1070" s="3"/>
      <c r="E1070" s="3"/>
      <c r="F1070" s="3"/>
      <c r="H1070" s="1"/>
      <c r="I1070" s="8"/>
    </row>
    <row r="1071" spans="1:9" s="7" customFormat="1" x14ac:dyDescent="0.3">
      <c r="A1071" s="1"/>
      <c r="B1071" s="6"/>
      <c r="C1071" s="3"/>
      <c r="D1071" s="3"/>
      <c r="E1071" s="3"/>
      <c r="F1071" s="3"/>
      <c r="H1071" s="1"/>
      <c r="I1071" s="8"/>
    </row>
    <row r="1072" spans="1:9" s="7" customFormat="1" x14ac:dyDescent="0.3">
      <c r="A1072" s="1"/>
      <c r="B1072" s="6"/>
      <c r="C1072" s="3"/>
      <c r="D1072" s="3"/>
      <c r="E1072" s="3"/>
      <c r="F1072" s="3"/>
      <c r="H1072" s="1"/>
      <c r="I1072" s="8"/>
    </row>
    <row r="1073" spans="1:9" s="7" customFormat="1" x14ac:dyDescent="0.3">
      <c r="A1073" s="1"/>
      <c r="B1073" s="6"/>
      <c r="C1073" s="3"/>
      <c r="D1073" s="3"/>
      <c r="E1073" s="3"/>
      <c r="F1073" s="3"/>
      <c r="H1073" s="1"/>
      <c r="I1073" s="8"/>
    </row>
    <row r="1074" spans="1:9" s="7" customFormat="1" x14ac:dyDescent="0.3">
      <c r="A1074" s="1"/>
      <c r="B1074" s="6"/>
      <c r="C1074" s="3"/>
      <c r="D1074" s="3"/>
      <c r="E1074" s="3"/>
      <c r="F1074" s="3"/>
      <c r="H1074" s="1"/>
      <c r="I1074" s="8"/>
    </row>
    <row r="1075" spans="1:9" s="7" customFormat="1" x14ac:dyDescent="0.3">
      <c r="A1075" s="1"/>
      <c r="B1075" s="6"/>
      <c r="C1075" s="3"/>
      <c r="D1075" s="3"/>
      <c r="E1075" s="3"/>
      <c r="F1075" s="3"/>
      <c r="H1075" s="1"/>
      <c r="I1075" s="8"/>
    </row>
    <row r="1076" spans="1:9" s="7" customFormat="1" x14ac:dyDescent="0.3">
      <c r="A1076" s="1"/>
      <c r="B1076" s="6"/>
      <c r="C1076" s="3"/>
      <c r="D1076" s="3"/>
      <c r="E1076" s="3"/>
      <c r="F1076" s="3"/>
      <c r="H1076" s="1"/>
      <c r="I1076" s="8"/>
    </row>
    <row r="1077" spans="1:9" s="7" customFormat="1" x14ac:dyDescent="0.3">
      <c r="A1077" s="1"/>
      <c r="B1077" s="6"/>
      <c r="C1077" s="3"/>
      <c r="D1077" s="3"/>
      <c r="E1077" s="3"/>
      <c r="F1077" s="3"/>
      <c r="H1077" s="1"/>
      <c r="I1077" s="8"/>
    </row>
    <row r="1078" spans="1:9" s="7" customFormat="1" x14ac:dyDescent="0.3">
      <c r="A1078" s="1"/>
      <c r="B1078" s="6"/>
      <c r="C1078" s="3"/>
      <c r="D1078" s="3"/>
      <c r="E1078" s="3"/>
      <c r="F1078" s="3"/>
      <c r="H1078" s="1"/>
      <c r="I1078" s="8"/>
    </row>
    <row r="1079" spans="1:9" s="7" customFormat="1" x14ac:dyDescent="0.3">
      <c r="A1079" s="1"/>
      <c r="B1079" s="6"/>
      <c r="C1079" s="3"/>
      <c r="D1079" s="3"/>
      <c r="E1079" s="3"/>
      <c r="F1079" s="3"/>
      <c r="H1079" s="1"/>
      <c r="I1079" s="8"/>
    </row>
    <row r="1080" spans="1:9" s="7" customFormat="1" x14ac:dyDescent="0.3">
      <c r="A1080" s="1"/>
      <c r="B1080" s="6"/>
      <c r="C1080" s="3"/>
      <c r="D1080" s="3"/>
      <c r="E1080" s="3"/>
      <c r="F1080" s="3"/>
      <c r="H1080" s="1"/>
      <c r="I1080" s="8"/>
    </row>
    <row r="1081" spans="1:9" s="7" customFormat="1" x14ac:dyDescent="0.3">
      <c r="A1081" s="1"/>
      <c r="B1081" s="6"/>
      <c r="C1081" s="3"/>
      <c r="D1081" s="3"/>
      <c r="E1081" s="3"/>
      <c r="F1081" s="3"/>
      <c r="H1081" s="1"/>
      <c r="I1081" s="8"/>
    </row>
    <row r="1082" spans="1:9" s="7" customFormat="1" x14ac:dyDescent="0.3">
      <c r="A1082" s="1"/>
      <c r="B1082" s="6"/>
      <c r="C1082" s="3"/>
      <c r="D1082" s="3"/>
      <c r="E1082" s="3"/>
      <c r="F1082" s="3"/>
      <c r="H1082" s="1"/>
      <c r="I1082" s="8"/>
    </row>
    <row r="1083" spans="1:9" s="7" customFormat="1" x14ac:dyDescent="0.3">
      <c r="A1083" s="1"/>
      <c r="B1083" s="6"/>
      <c r="C1083" s="3"/>
      <c r="D1083" s="3"/>
      <c r="E1083" s="3"/>
      <c r="F1083" s="3"/>
      <c r="H1083" s="1"/>
      <c r="I1083" s="8"/>
    </row>
    <row r="1084" spans="1:9" s="7" customFormat="1" x14ac:dyDescent="0.3">
      <c r="A1084" s="1"/>
      <c r="B1084" s="6"/>
      <c r="C1084" s="3"/>
      <c r="D1084" s="3"/>
      <c r="E1084" s="3"/>
      <c r="F1084" s="3"/>
      <c r="H1084" s="1"/>
      <c r="I1084" s="8"/>
    </row>
    <row r="1085" spans="1:9" s="7" customFormat="1" x14ac:dyDescent="0.3">
      <c r="A1085" s="1"/>
      <c r="B1085" s="6"/>
      <c r="C1085" s="3"/>
      <c r="D1085" s="3"/>
      <c r="E1085" s="3"/>
      <c r="F1085" s="3"/>
      <c r="H1085" s="1"/>
      <c r="I1085" s="8"/>
    </row>
    <row r="1086" spans="1:9" s="7" customFormat="1" x14ac:dyDescent="0.3">
      <c r="A1086" s="1"/>
      <c r="B1086" s="6"/>
      <c r="C1086" s="3"/>
      <c r="D1086" s="3"/>
      <c r="E1086" s="3"/>
      <c r="F1086" s="3"/>
      <c r="H1086" s="1"/>
      <c r="I1086" s="8"/>
    </row>
    <row r="1087" spans="1:9" s="7" customFormat="1" x14ac:dyDescent="0.3">
      <c r="A1087" s="1"/>
      <c r="B1087" s="6"/>
      <c r="C1087" s="3"/>
      <c r="D1087" s="3"/>
      <c r="E1087" s="3"/>
      <c r="F1087" s="3"/>
      <c r="H1087" s="1"/>
      <c r="I1087" s="8"/>
    </row>
    <row r="1088" spans="1:9" s="7" customFormat="1" x14ac:dyDescent="0.3">
      <c r="A1088" s="1"/>
      <c r="B1088" s="6"/>
      <c r="C1088" s="3"/>
      <c r="D1088" s="3"/>
      <c r="E1088" s="3"/>
      <c r="F1088" s="3"/>
      <c r="H1088" s="1"/>
      <c r="I1088" s="8"/>
    </row>
    <row r="1089" spans="1:9" s="7" customFormat="1" x14ac:dyDescent="0.3">
      <c r="A1089" s="1"/>
      <c r="B1089" s="6"/>
      <c r="C1089" s="3"/>
      <c r="D1089" s="3"/>
      <c r="E1089" s="3"/>
      <c r="F1089" s="3"/>
      <c r="H1089" s="1"/>
      <c r="I1089" s="8"/>
    </row>
    <row r="1090" spans="1:9" s="7" customFormat="1" x14ac:dyDescent="0.3">
      <c r="A1090" s="1"/>
      <c r="B1090" s="6"/>
      <c r="C1090" s="3"/>
      <c r="D1090" s="3"/>
      <c r="E1090" s="3"/>
      <c r="F1090" s="3"/>
      <c r="H1090" s="1"/>
      <c r="I1090" s="8"/>
    </row>
    <row r="1091" spans="1:9" s="7" customFormat="1" x14ac:dyDescent="0.3">
      <c r="A1091" s="1"/>
      <c r="B1091" s="6"/>
      <c r="C1091" s="3"/>
      <c r="D1091" s="3"/>
      <c r="E1091" s="3"/>
      <c r="F1091" s="3"/>
      <c r="H1091" s="1"/>
      <c r="I1091" s="8"/>
    </row>
    <row r="1092" spans="1:9" s="7" customFormat="1" x14ac:dyDescent="0.3">
      <c r="A1092" s="1"/>
      <c r="B1092" s="6"/>
      <c r="C1092" s="3"/>
      <c r="D1092" s="3"/>
      <c r="E1092" s="3"/>
      <c r="F1092" s="3"/>
      <c r="H1092" s="1"/>
      <c r="I1092" s="8"/>
    </row>
    <row r="1093" spans="1:9" s="7" customFormat="1" x14ac:dyDescent="0.3">
      <c r="A1093" s="1"/>
      <c r="B1093" s="6"/>
      <c r="C1093" s="3"/>
      <c r="D1093" s="3"/>
      <c r="E1093" s="3"/>
      <c r="F1093" s="3"/>
      <c r="H1093" s="1"/>
      <c r="I1093" s="8"/>
    </row>
    <row r="1094" spans="1:9" s="7" customFormat="1" x14ac:dyDescent="0.3">
      <c r="A1094" s="1"/>
      <c r="B1094" s="6"/>
      <c r="C1094" s="3"/>
      <c r="D1094" s="3"/>
      <c r="E1094" s="3"/>
      <c r="F1094" s="3"/>
      <c r="H1094" s="1"/>
      <c r="I1094" s="8"/>
    </row>
    <row r="1095" spans="1:9" s="7" customFormat="1" x14ac:dyDescent="0.3">
      <c r="A1095" s="1"/>
      <c r="B1095" s="6"/>
      <c r="C1095" s="3"/>
      <c r="D1095" s="3"/>
      <c r="E1095" s="3"/>
      <c r="F1095" s="3"/>
      <c r="H1095" s="1"/>
      <c r="I1095" s="8"/>
    </row>
    <row r="1096" spans="1:9" s="7" customFormat="1" x14ac:dyDescent="0.3">
      <c r="A1096" s="1"/>
      <c r="B1096" s="6"/>
      <c r="C1096" s="3"/>
      <c r="D1096" s="3"/>
      <c r="E1096" s="3"/>
      <c r="F1096" s="3"/>
      <c r="H1096" s="1"/>
      <c r="I1096" s="8"/>
    </row>
    <row r="1097" spans="1:9" s="7" customFormat="1" x14ac:dyDescent="0.3">
      <c r="A1097" s="1"/>
      <c r="B1097" s="6"/>
      <c r="C1097" s="3"/>
      <c r="D1097" s="3"/>
      <c r="E1097" s="3"/>
      <c r="F1097" s="3"/>
      <c r="H1097" s="1"/>
      <c r="I1097" s="8"/>
    </row>
    <row r="1098" spans="1:9" s="7" customFormat="1" x14ac:dyDescent="0.3">
      <c r="A1098" s="1"/>
      <c r="B1098" s="6"/>
      <c r="C1098" s="3"/>
      <c r="D1098" s="3"/>
      <c r="E1098" s="3"/>
      <c r="F1098" s="3"/>
      <c r="H1098" s="1"/>
      <c r="I1098" s="8"/>
    </row>
    <row r="1099" spans="1:9" s="7" customFormat="1" x14ac:dyDescent="0.3">
      <c r="A1099" s="1"/>
      <c r="B1099" s="6"/>
      <c r="C1099" s="3"/>
      <c r="D1099" s="3"/>
      <c r="E1099" s="3"/>
      <c r="F1099" s="3"/>
      <c r="H1099" s="1"/>
      <c r="I1099" s="8"/>
    </row>
    <row r="1100" spans="1:9" s="7" customFormat="1" x14ac:dyDescent="0.3">
      <c r="A1100" s="1"/>
      <c r="B1100" s="6"/>
      <c r="C1100" s="3"/>
      <c r="D1100" s="3"/>
      <c r="E1100" s="3"/>
      <c r="F1100" s="3"/>
      <c r="H1100" s="1"/>
      <c r="I1100" s="8"/>
    </row>
    <row r="1101" spans="1:9" s="7" customFormat="1" x14ac:dyDescent="0.3">
      <c r="A1101" s="1"/>
      <c r="B1101" s="6"/>
      <c r="C1101" s="3"/>
      <c r="D1101" s="3"/>
      <c r="E1101" s="3"/>
      <c r="F1101" s="3"/>
      <c r="H1101" s="1"/>
      <c r="I1101" s="8"/>
    </row>
    <row r="1102" spans="1:9" s="7" customFormat="1" x14ac:dyDescent="0.3">
      <c r="A1102" s="1"/>
      <c r="B1102" s="6"/>
      <c r="C1102" s="3"/>
      <c r="D1102" s="3"/>
      <c r="E1102" s="3"/>
      <c r="F1102" s="3"/>
      <c r="H1102" s="1"/>
      <c r="I1102" s="8"/>
    </row>
    <row r="1103" spans="1:9" s="7" customFormat="1" x14ac:dyDescent="0.3">
      <c r="A1103" s="1"/>
      <c r="B1103" s="6"/>
      <c r="C1103" s="3"/>
      <c r="D1103" s="3"/>
      <c r="E1103" s="3"/>
      <c r="F1103" s="3"/>
      <c r="H1103" s="1"/>
      <c r="I1103" s="8"/>
    </row>
    <row r="1104" spans="1:9" s="7" customFormat="1" x14ac:dyDescent="0.3">
      <c r="A1104" s="1"/>
      <c r="B1104" s="6"/>
      <c r="C1104" s="3"/>
      <c r="D1104" s="3"/>
      <c r="E1104" s="3"/>
      <c r="F1104" s="3"/>
      <c r="H1104" s="1"/>
      <c r="I1104" s="8"/>
    </row>
    <row r="1105" spans="1:9" s="7" customFormat="1" x14ac:dyDescent="0.3">
      <c r="A1105" s="1"/>
      <c r="B1105" s="6"/>
      <c r="C1105" s="3"/>
      <c r="D1105" s="3"/>
      <c r="E1105" s="3"/>
      <c r="F1105" s="3"/>
      <c r="H1105" s="1"/>
      <c r="I1105" s="8"/>
    </row>
    <row r="1106" spans="1:9" s="7" customFormat="1" x14ac:dyDescent="0.3">
      <c r="A1106" s="1"/>
      <c r="B1106" s="6"/>
      <c r="C1106" s="3"/>
      <c r="D1106" s="3"/>
      <c r="E1106" s="3"/>
      <c r="F1106" s="3"/>
      <c r="H1106" s="1"/>
      <c r="I1106" s="8"/>
    </row>
    <row r="1107" spans="1:9" s="7" customFormat="1" x14ac:dyDescent="0.3">
      <c r="A1107" s="1"/>
      <c r="B1107" s="6"/>
      <c r="C1107" s="3"/>
      <c r="D1107" s="3"/>
      <c r="E1107" s="3"/>
      <c r="F1107" s="3"/>
      <c r="H1107" s="1"/>
      <c r="I1107" s="8"/>
    </row>
    <row r="1108" spans="1:9" s="7" customFormat="1" x14ac:dyDescent="0.3">
      <c r="A1108" s="1"/>
      <c r="B1108" s="6"/>
      <c r="C1108" s="3"/>
      <c r="D1108" s="3"/>
      <c r="E1108" s="3"/>
      <c r="F1108" s="3"/>
      <c r="H1108" s="1"/>
      <c r="I1108" s="8"/>
    </row>
    <row r="1109" spans="1:9" s="7" customFormat="1" x14ac:dyDescent="0.3">
      <c r="A1109" s="1"/>
      <c r="B1109" s="6"/>
      <c r="C1109" s="3"/>
      <c r="D1109" s="3"/>
      <c r="E1109" s="3"/>
      <c r="F1109" s="3"/>
      <c r="H1109" s="1"/>
      <c r="I1109" s="8"/>
    </row>
    <row r="1110" spans="1:9" s="7" customFormat="1" x14ac:dyDescent="0.3">
      <c r="A1110" s="1"/>
      <c r="B1110" s="6"/>
      <c r="C1110" s="3"/>
      <c r="D1110" s="3"/>
      <c r="E1110" s="3"/>
      <c r="F1110" s="3"/>
      <c r="H1110" s="1"/>
      <c r="I1110" s="8"/>
    </row>
    <row r="1111" spans="1:9" s="7" customFormat="1" x14ac:dyDescent="0.3">
      <c r="A1111" s="1"/>
      <c r="B1111" s="6"/>
      <c r="C1111" s="3"/>
      <c r="D1111" s="3"/>
      <c r="E1111" s="3"/>
      <c r="F1111" s="3"/>
      <c r="H1111" s="1"/>
      <c r="I1111" s="8"/>
    </row>
    <row r="1112" spans="1:9" s="7" customFormat="1" x14ac:dyDescent="0.3">
      <c r="A1112" s="1"/>
      <c r="B1112" s="6"/>
      <c r="C1112" s="3"/>
      <c r="D1112" s="3"/>
      <c r="E1112" s="3"/>
      <c r="F1112" s="3"/>
      <c r="H1112" s="1"/>
      <c r="I1112" s="8"/>
    </row>
    <row r="1113" spans="1:9" s="7" customFormat="1" x14ac:dyDescent="0.3">
      <c r="A1113" s="1"/>
      <c r="B1113" s="6"/>
      <c r="C1113" s="3"/>
      <c r="D1113" s="3"/>
      <c r="E1113" s="3"/>
      <c r="F1113" s="3"/>
      <c r="H1113" s="1"/>
      <c r="I1113" s="8"/>
    </row>
    <row r="1114" spans="1:9" s="7" customFormat="1" x14ac:dyDescent="0.3">
      <c r="A1114" s="1"/>
      <c r="B1114" s="6"/>
      <c r="C1114" s="3"/>
      <c r="D1114" s="3"/>
      <c r="E1114" s="3"/>
      <c r="F1114" s="3"/>
      <c r="H1114" s="1"/>
      <c r="I1114" s="8"/>
    </row>
    <row r="1115" spans="1:9" s="7" customFormat="1" x14ac:dyDescent="0.3">
      <c r="A1115" s="1"/>
      <c r="B1115" s="6"/>
      <c r="C1115" s="3"/>
      <c r="D1115" s="3"/>
      <c r="E1115" s="3"/>
      <c r="F1115" s="3"/>
      <c r="H1115" s="1"/>
      <c r="I1115" s="8"/>
    </row>
    <row r="1116" spans="1:9" s="7" customFormat="1" x14ac:dyDescent="0.3">
      <c r="A1116" s="1"/>
      <c r="B1116" s="6"/>
      <c r="C1116" s="3"/>
      <c r="D1116" s="3"/>
      <c r="E1116" s="3"/>
      <c r="F1116" s="3"/>
      <c r="H1116" s="1"/>
      <c r="I1116" s="8"/>
    </row>
    <row r="1117" spans="1:9" s="7" customFormat="1" x14ac:dyDescent="0.3">
      <c r="A1117" s="1"/>
      <c r="B1117" s="6"/>
      <c r="C1117" s="3"/>
      <c r="D1117" s="3"/>
      <c r="E1117" s="3"/>
      <c r="F1117" s="3"/>
      <c r="H1117" s="1"/>
      <c r="I1117" s="8"/>
    </row>
    <row r="1118" spans="1:9" s="7" customFormat="1" x14ac:dyDescent="0.3">
      <c r="A1118" s="1"/>
      <c r="B1118" s="6"/>
      <c r="C1118" s="3"/>
      <c r="D1118" s="3"/>
      <c r="E1118" s="3"/>
      <c r="F1118" s="3"/>
      <c r="H1118" s="1"/>
      <c r="I1118" s="8"/>
    </row>
    <row r="1119" spans="1:9" s="7" customFormat="1" x14ac:dyDescent="0.3">
      <c r="A1119" s="1"/>
      <c r="B1119" s="6"/>
      <c r="C1119" s="3"/>
      <c r="D1119" s="3"/>
      <c r="E1119" s="3"/>
      <c r="F1119" s="3"/>
      <c r="H1119" s="1"/>
      <c r="I1119" s="8"/>
    </row>
    <row r="1120" spans="1:9" s="7" customFormat="1" x14ac:dyDescent="0.3">
      <c r="A1120" s="1"/>
      <c r="B1120" s="6"/>
      <c r="C1120" s="3"/>
      <c r="D1120" s="3"/>
      <c r="E1120" s="3"/>
      <c r="F1120" s="3"/>
      <c r="H1120" s="1"/>
      <c r="I1120" s="8"/>
    </row>
    <row r="1121" spans="1:9" s="7" customFormat="1" x14ac:dyDescent="0.3">
      <c r="A1121" s="1"/>
      <c r="B1121" s="6"/>
      <c r="C1121" s="3"/>
      <c r="D1121" s="3"/>
      <c r="E1121" s="3"/>
      <c r="F1121" s="3"/>
      <c r="H1121" s="1"/>
      <c r="I1121" s="8"/>
    </row>
    <row r="1122" spans="1:9" s="7" customFormat="1" x14ac:dyDescent="0.3">
      <c r="A1122" s="1"/>
      <c r="B1122" s="6"/>
      <c r="C1122" s="3"/>
      <c r="D1122" s="3"/>
      <c r="E1122" s="3"/>
      <c r="F1122" s="3"/>
      <c r="H1122" s="1"/>
      <c r="I1122" s="8"/>
    </row>
    <row r="1123" spans="1:9" s="7" customFormat="1" x14ac:dyDescent="0.3">
      <c r="A1123" s="1"/>
      <c r="B1123" s="6"/>
      <c r="C1123" s="3"/>
      <c r="D1123" s="3"/>
      <c r="E1123" s="3"/>
      <c r="F1123" s="3"/>
      <c r="H1123" s="1"/>
      <c r="I1123" s="8"/>
    </row>
    <row r="1124" spans="1:9" s="7" customFormat="1" x14ac:dyDescent="0.3">
      <c r="A1124" s="1"/>
      <c r="B1124" s="6"/>
      <c r="C1124" s="3"/>
      <c r="D1124" s="3"/>
      <c r="E1124" s="3"/>
      <c r="F1124" s="3"/>
      <c r="H1124" s="1"/>
      <c r="I1124" s="8"/>
    </row>
    <row r="1125" spans="1:9" s="7" customFormat="1" x14ac:dyDescent="0.3">
      <c r="A1125" s="1"/>
      <c r="B1125" s="6"/>
      <c r="C1125" s="3"/>
      <c r="D1125" s="3"/>
      <c r="E1125" s="3"/>
      <c r="F1125" s="3"/>
      <c r="H1125" s="1"/>
      <c r="I1125" s="8"/>
    </row>
    <row r="1126" spans="1:9" s="7" customFormat="1" x14ac:dyDescent="0.3">
      <c r="A1126" s="1"/>
      <c r="B1126" s="6"/>
      <c r="C1126" s="3"/>
      <c r="D1126" s="3"/>
      <c r="E1126" s="3"/>
      <c r="F1126" s="3"/>
      <c r="H1126" s="1"/>
      <c r="I1126" s="8"/>
    </row>
    <row r="1127" spans="1:9" s="7" customFormat="1" x14ac:dyDescent="0.3">
      <c r="A1127" s="1"/>
      <c r="B1127" s="6"/>
      <c r="C1127" s="3"/>
      <c r="D1127" s="3"/>
      <c r="E1127" s="3"/>
      <c r="F1127" s="3"/>
      <c r="H1127" s="1"/>
      <c r="I1127" s="8"/>
    </row>
    <row r="1128" spans="1:9" s="7" customFormat="1" x14ac:dyDescent="0.3">
      <c r="A1128" s="1"/>
      <c r="B1128" s="6"/>
      <c r="C1128" s="3"/>
      <c r="D1128" s="3"/>
      <c r="E1128" s="3"/>
      <c r="F1128" s="3"/>
      <c r="H1128" s="1"/>
      <c r="I1128" s="8"/>
    </row>
    <row r="1129" spans="1:9" s="7" customFormat="1" x14ac:dyDescent="0.3">
      <c r="A1129" s="1"/>
      <c r="B1129" s="6"/>
      <c r="C1129" s="3"/>
      <c r="D1129" s="3"/>
      <c r="E1129" s="3"/>
      <c r="F1129" s="3"/>
      <c r="H1129" s="1"/>
      <c r="I1129" s="8"/>
    </row>
    <row r="1130" spans="1:9" s="7" customFormat="1" x14ac:dyDescent="0.3">
      <c r="A1130" s="1"/>
      <c r="B1130" s="6"/>
      <c r="C1130" s="3"/>
      <c r="D1130" s="3"/>
      <c r="E1130" s="3"/>
      <c r="F1130" s="3"/>
      <c r="H1130" s="1"/>
      <c r="I1130" s="8"/>
    </row>
    <row r="1131" spans="1:9" s="7" customFormat="1" x14ac:dyDescent="0.3">
      <c r="A1131" s="1"/>
      <c r="B1131" s="6"/>
      <c r="C1131" s="3"/>
      <c r="D1131" s="3"/>
      <c r="E1131" s="3"/>
      <c r="F1131" s="3"/>
      <c r="H1131" s="1"/>
      <c r="I1131" s="8"/>
    </row>
    <row r="1132" spans="1:9" s="7" customFormat="1" x14ac:dyDescent="0.3">
      <c r="A1132" s="1"/>
      <c r="B1132" s="6"/>
      <c r="C1132" s="3"/>
      <c r="D1132" s="3"/>
      <c r="E1132" s="3"/>
      <c r="F1132" s="3"/>
      <c r="H1132" s="1"/>
      <c r="I1132" s="8"/>
    </row>
    <row r="1133" spans="1:9" s="7" customFormat="1" x14ac:dyDescent="0.3">
      <c r="A1133" s="1"/>
      <c r="B1133" s="6"/>
      <c r="C1133" s="3"/>
      <c r="D1133" s="3"/>
      <c r="E1133" s="3"/>
      <c r="F1133" s="3"/>
      <c r="H1133" s="1"/>
      <c r="I1133" s="8"/>
    </row>
    <row r="1134" spans="1:9" s="7" customFormat="1" x14ac:dyDescent="0.3">
      <c r="A1134" s="1"/>
      <c r="B1134" s="6"/>
      <c r="C1134" s="3"/>
      <c r="D1134" s="3"/>
      <c r="E1134" s="3"/>
      <c r="F1134" s="3"/>
      <c r="H1134" s="1"/>
      <c r="I1134" s="8"/>
    </row>
    <row r="1135" spans="1:9" s="7" customFormat="1" x14ac:dyDescent="0.3">
      <c r="A1135" s="1"/>
      <c r="B1135" s="6"/>
      <c r="C1135" s="3"/>
      <c r="D1135" s="3"/>
      <c r="E1135" s="3"/>
      <c r="F1135" s="3"/>
      <c r="H1135" s="1"/>
      <c r="I1135" s="8"/>
    </row>
    <row r="1136" spans="1:9" s="7" customFormat="1" x14ac:dyDescent="0.3">
      <c r="A1136" s="1"/>
      <c r="B1136" s="6"/>
      <c r="C1136" s="3"/>
      <c r="D1136" s="3"/>
      <c r="E1136" s="3"/>
      <c r="F1136" s="3"/>
      <c r="H1136" s="1"/>
      <c r="I1136" s="8"/>
    </row>
    <row r="1137" spans="1:9" s="7" customFormat="1" x14ac:dyDescent="0.3">
      <c r="A1137" s="1"/>
      <c r="B1137" s="6"/>
      <c r="C1137" s="3"/>
      <c r="D1137" s="3"/>
      <c r="E1137" s="3"/>
      <c r="F1137" s="3"/>
      <c r="H1137" s="1"/>
      <c r="I1137" s="8"/>
    </row>
    <row r="1138" spans="1:9" s="7" customFormat="1" x14ac:dyDescent="0.3">
      <c r="A1138" s="1"/>
      <c r="B1138" s="6"/>
      <c r="C1138" s="3"/>
      <c r="D1138" s="3"/>
      <c r="E1138" s="3"/>
      <c r="F1138" s="3"/>
      <c r="H1138" s="1"/>
      <c r="I1138" s="8"/>
    </row>
    <row r="1139" spans="1:9" s="7" customFormat="1" x14ac:dyDescent="0.3">
      <c r="A1139" s="1"/>
      <c r="B1139" s="6"/>
      <c r="C1139" s="3"/>
      <c r="D1139" s="3"/>
      <c r="E1139" s="3"/>
      <c r="F1139" s="3"/>
      <c r="H1139" s="1"/>
      <c r="I1139" s="8"/>
    </row>
    <row r="1140" spans="1:9" s="7" customFormat="1" x14ac:dyDescent="0.3">
      <c r="A1140" s="1"/>
      <c r="B1140" s="6"/>
      <c r="C1140" s="3"/>
      <c r="D1140" s="3"/>
      <c r="E1140" s="3"/>
      <c r="F1140" s="3"/>
      <c r="H1140" s="1"/>
      <c r="I1140" s="8"/>
    </row>
    <row r="1141" spans="1:9" s="7" customFormat="1" x14ac:dyDescent="0.3">
      <c r="A1141" s="1"/>
      <c r="B1141" s="6"/>
      <c r="C1141" s="3"/>
      <c r="D1141" s="3"/>
      <c r="E1141" s="3"/>
      <c r="F1141" s="3"/>
      <c r="H1141" s="1"/>
      <c r="I1141" s="8"/>
    </row>
    <row r="1142" spans="1:9" s="7" customFormat="1" x14ac:dyDescent="0.3">
      <c r="A1142" s="1"/>
      <c r="B1142" s="6"/>
      <c r="C1142" s="3"/>
      <c r="D1142" s="3"/>
      <c r="E1142" s="3"/>
      <c r="F1142" s="3"/>
      <c r="H1142" s="1"/>
      <c r="I1142" s="8"/>
    </row>
    <row r="1143" spans="1:9" s="7" customFormat="1" x14ac:dyDescent="0.3">
      <c r="A1143" s="1"/>
      <c r="B1143" s="6"/>
      <c r="C1143" s="3"/>
      <c r="D1143" s="3"/>
      <c r="E1143" s="3"/>
      <c r="F1143" s="3"/>
      <c r="H1143" s="1"/>
      <c r="I1143" s="8"/>
    </row>
    <row r="1144" spans="1:9" s="7" customFormat="1" x14ac:dyDescent="0.3">
      <c r="A1144" s="1"/>
      <c r="B1144" s="6"/>
      <c r="C1144" s="3"/>
      <c r="D1144" s="3"/>
      <c r="E1144" s="3"/>
      <c r="F1144" s="3"/>
      <c r="H1144" s="1"/>
      <c r="I1144" s="8"/>
    </row>
    <row r="1145" spans="1:9" s="7" customFormat="1" x14ac:dyDescent="0.3">
      <c r="A1145" s="1"/>
      <c r="B1145" s="6"/>
      <c r="C1145" s="3"/>
      <c r="D1145" s="3"/>
      <c r="E1145" s="3"/>
      <c r="F1145" s="3"/>
      <c r="H1145" s="1"/>
      <c r="I1145" s="8"/>
    </row>
    <row r="1146" spans="1:9" s="7" customFormat="1" x14ac:dyDescent="0.3">
      <c r="A1146" s="1"/>
      <c r="B1146" s="6"/>
      <c r="C1146" s="3"/>
      <c r="D1146" s="3"/>
      <c r="E1146" s="3"/>
      <c r="F1146" s="3"/>
      <c r="H1146" s="1"/>
      <c r="I1146" s="8"/>
    </row>
    <row r="1147" spans="1:9" s="7" customFormat="1" x14ac:dyDescent="0.3">
      <c r="A1147" s="1"/>
      <c r="B1147" s="6"/>
      <c r="C1147" s="3"/>
      <c r="D1147" s="3"/>
      <c r="E1147" s="3"/>
      <c r="F1147" s="3"/>
      <c r="H1147" s="1"/>
      <c r="I1147" s="8"/>
    </row>
    <row r="1148" spans="1:9" s="7" customFormat="1" x14ac:dyDescent="0.3">
      <c r="A1148" s="1"/>
      <c r="B1148" s="6"/>
      <c r="C1148" s="3"/>
      <c r="D1148" s="3"/>
      <c r="E1148" s="3"/>
      <c r="F1148" s="3"/>
      <c r="H1148" s="1"/>
      <c r="I1148" s="8"/>
    </row>
    <row r="1149" spans="1:9" s="7" customFormat="1" x14ac:dyDescent="0.3">
      <c r="A1149" s="1"/>
      <c r="B1149" s="6"/>
      <c r="C1149" s="3"/>
      <c r="D1149" s="3"/>
      <c r="E1149" s="3"/>
      <c r="F1149" s="3"/>
      <c r="H1149" s="1"/>
      <c r="I1149" s="8"/>
    </row>
    <row r="1150" spans="1:9" s="7" customFormat="1" x14ac:dyDescent="0.3">
      <c r="A1150" s="1"/>
      <c r="B1150" s="6"/>
      <c r="C1150" s="3"/>
      <c r="D1150" s="3"/>
      <c r="E1150" s="3"/>
      <c r="F1150" s="3"/>
      <c r="H1150" s="1"/>
      <c r="I1150" s="8"/>
    </row>
    <row r="1151" spans="1:9" s="7" customFormat="1" x14ac:dyDescent="0.3">
      <c r="A1151" s="1"/>
      <c r="B1151" s="6"/>
      <c r="C1151" s="3"/>
      <c r="D1151" s="3"/>
      <c r="E1151" s="3"/>
      <c r="F1151" s="3"/>
      <c r="H1151" s="1"/>
      <c r="I1151" s="8"/>
    </row>
    <row r="1152" spans="1:9" s="7" customFormat="1" x14ac:dyDescent="0.3">
      <c r="A1152" s="1"/>
      <c r="B1152" s="6"/>
      <c r="C1152" s="3"/>
      <c r="D1152" s="3"/>
      <c r="E1152" s="3"/>
      <c r="F1152" s="3"/>
      <c r="H1152" s="1"/>
      <c r="I1152" s="8"/>
    </row>
    <row r="1153" spans="1:9" s="7" customFormat="1" x14ac:dyDescent="0.3">
      <c r="A1153" s="1"/>
      <c r="B1153" s="6"/>
      <c r="C1153" s="3"/>
      <c r="D1153" s="3"/>
      <c r="E1153" s="3"/>
      <c r="F1153" s="3"/>
      <c r="H1153" s="1"/>
      <c r="I1153" s="8"/>
    </row>
    <row r="1154" spans="1:9" s="7" customFormat="1" x14ac:dyDescent="0.3">
      <c r="A1154" s="1"/>
      <c r="B1154" s="6"/>
      <c r="C1154" s="3"/>
      <c r="D1154" s="3"/>
      <c r="E1154" s="3"/>
      <c r="F1154" s="3"/>
      <c r="H1154" s="1"/>
      <c r="I1154" s="8"/>
    </row>
    <row r="1155" spans="1:9" s="7" customFormat="1" x14ac:dyDescent="0.3">
      <c r="A1155" s="1"/>
      <c r="B1155" s="6"/>
      <c r="C1155" s="3"/>
      <c r="D1155" s="3"/>
      <c r="E1155" s="3"/>
      <c r="F1155" s="3"/>
      <c r="H1155" s="1"/>
      <c r="I1155" s="8"/>
    </row>
    <row r="1156" spans="1:9" s="7" customFormat="1" x14ac:dyDescent="0.3">
      <c r="A1156" s="1"/>
      <c r="B1156" s="6"/>
      <c r="C1156" s="3"/>
      <c r="D1156" s="3"/>
      <c r="E1156" s="3"/>
      <c r="F1156" s="3"/>
      <c r="H1156" s="1"/>
      <c r="I1156" s="8"/>
    </row>
    <row r="1157" spans="1:9" s="7" customFormat="1" x14ac:dyDescent="0.3">
      <c r="A1157" s="1"/>
      <c r="B1157" s="6"/>
      <c r="C1157" s="3"/>
      <c r="D1157" s="3"/>
      <c r="E1157" s="3"/>
      <c r="F1157" s="3"/>
      <c r="H1157" s="1"/>
      <c r="I1157" s="8"/>
    </row>
    <row r="1158" spans="1:9" s="7" customFormat="1" x14ac:dyDescent="0.3">
      <c r="A1158" s="1"/>
      <c r="B1158" s="6"/>
      <c r="C1158" s="3"/>
      <c r="D1158" s="3"/>
      <c r="E1158" s="3"/>
      <c r="F1158" s="3"/>
      <c r="H1158" s="1"/>
      <c r="I1158" s="8"/>
    </row>
    <row r="1159" spans="1:9" s="7" customFormat="1" x14ac:dyDescent="0.3">
      <c r="A1159" s="1"/>
      <c r="B1159" s="6"/>
      <c r="C1159" s="3"/>
      <c r="D1159" s="3"/>
      <c r="E1159" s="3"/>
      <c r="F1159" s="3"/>
      <c r="H1159" s="1"/>
      <c r="I1159" s="8"/>
    </row>
    <row r="1160" spans="1:9" s="7" customFormat="1" x14ac:dyDescent="0.3">
      <c r="A1160" s="1"/>
      <c r="B1160" s="6"/>
      <c r="C1160" s="3"/>
      <c r="D1160" s="3"/>
      <c r="E1160" s="3"/>
      <c r="F1160" s="3"/>
      <c r="H1160" s="1"/>
      <c r="I1160" s="8"/>
    </row>
    <row r="1161" spans="1:9" s="7" customFormat="1" x14ac:dyDescent="0.3">
      <c r="A1161" s="1"/>
      <c r="B1161" s="6"/>
      <c r="C1161" s="3"/>
      <c r="D1161" s="3"/>
      <c r="E1161" s="3"/>
      <c r="F1161" s="3"/>
      <c r="H1161" s="1"/>
      <c r="I1161" s="8"/>
    </row>
    <row r="1162" spans="1:9" s="7" customFormat="1" x14ac:dyDescent="0.3">
      <c r="A1162" s="1"/>
      <c r="B1162" s="6"/>
      <c r="C1162" s="3"/>
      <c r="D1162" s="3"/>
      <c r="E1162" s="3"/>
      <c r="F1162" s="3"/>
      <c r="H1162" s="1"/>
      <c r="I1162" s="8"/>
    </row>
    <row r="1163" spans="1:9" s="7" customFormat="1" x14ac:dyDescent="0.3">
      <c r="A1163" s="1"/>
      <c r="B1163" s="6"/>
      <c r="C1163" s="3"/>
      <c r="D1163" s="3"/>
      <c r="E1163" s="3"/>
      <c r="F1163" s="3"/>
      <c r="H1163" s="1"/>
      <c r="I1163" s="8"/>
    </row>
    <row r="1164" spans="1:9" s="7" customFormat="1" x14ac:dyDescent="0.3">
      <c r="A1164" s="1"/>
      <c r="B1164" s="6"/>
      <c r="C1164" s="3"/>
      <c r="D1164" s="3"/>
      <c r="E1164" s="3"/>
      <c r="F1164" s="3"/>
      <c r="H1164" s="1"/>
      <c r="I1164" s="8"/>
    </row>
    <row r="1165" spans="1:9" s="7" customFormat="1" x14ac:dyDescent="0.3">
      <c r="A1165" s="1"/>
      <c r="B1165" s="6"/>
      <c r="C1165" s="3"/>
      <c r="D1165" s="3"/>
      <c r="E1165" s="3"/>
      <c r="F1165" s="3"/>
      <c r="H1165" s="1"/>
      <c r="I1165" s="8"/>
    </row>
    <row r="1166" spans="1:9" s="7" customFormat="1" x14ac:dyDescent="0.3">
      <c r="A1166" s="1"/>
      <c r="B1166" s="6"/>
      <c r="C1166" s="3"/>
      <c r="D1166" s="3"/>
      <c r="E1166" s="3"/>
      <c r="F1166" s="3"/>
      <c r="H1166" s="1"/>
      <c r="I1166" s="8"/>
    </row>
    <row r="1167" spans="1:9" s="7" customFormat="1" x14ac:dyDescent="0.3">
      <c r="A1167" s="1"/>
      <c r="B1167" s="6"/>
      <c r="C1167" s="3"/>
      <c r="D1167" s="3"/>
      <c r="E1167" s="3"/>
      <c r="F1167" s="3"/>
      <c r="H1167" s="1"/>
      <c r="I1167" s="8"/>
    </row>
    <row r="1168" spans="1:9" s="7" customFormat="1" x14ac:dyDescent="0.3">
      <c r="A1168" s="1"/>
      <c r="B1168" s="6"/>
      <c r="C1168" s="3"/>
      <c r="D1168" s="3"/>
      <c r="E1168" s="3"/>
      <c r="F1168" s="3"/>
      <c r="H1168" s="1"/>
      <c r="I1168" s="8"/>
    </row>
    <row r="1169" spans="1:9" s="7" customFormat="1" x14ac:dyDescent="0.3">
      <c r="A1169" s="1"/>
      <c r="B1169" s="6"/>
      <c r="C1169" s="3"/>
      <c r="D1169" s="3"/>
      <c r="E1169" s="3"/>
      <c r="F1169" s="3"/>
      <c r="H1169" s="1"/>
      <c r="I1169" s="8"/>
    </row>
    <row r="1170" spans="1:9" s="7" customFormat="1" x14ac:dyDescent="0.3">
      <c r="A1170" s="1"/>
      <c r="B1170" s="6"/>
      <c r="C1170" s="3"/>
      <c r="D1170" s="3"/>
      <c r="E1170" s="3"/>
      <c r="F1170" s="3"/>
      <c r="H1170" s="1"/>
      <c r="I1170" s="8"/>
    </row>
    <row r="1171" spans="1:9" s="7" customFormat="1" x14ac:dyDescent="0.3">
      <c r="A1171" s="1"/>
      <c r="B1171" s="6"/>
      <c r="C1171" s="3"/>
      <c r="D1171" s="3"/>
      <c r="E1171" s="3"/>
      <c r="F1171" s="3"/>
      <c r="H1171" s="1"/>
      <c r="I1171" s="8"/>
    </row>
    <row r="1172" spans="1:9" s="7" customFormat="1" x14ac:dyDescent="0.3">
      <c r="A1172" s="1"/>
      <c r="B1172" s="6"/>
      <c r="C1172" s="3"/>
      <c r="D1172" s="3"/>
      <c r="E1172" s="3"/>
      <c r="F1172" s="3"/>
      <c r="H1172" s="1"/>
      <c r="I1172" s="8"/>
    </row>
    <row r="1173" spans="1:9" s="7" customFormat="1" x14ac:dyDescent="0.3">
      <c r="A1173" s="1"/>
      <c r="B1173" s="6"/>
      <c r="C1173" s="3"/>
      <c r="D1173" s="3"/>
      <c r="E1173" s="3"/>
      <c r="F1173" s="3"/>
      <c r="H1173" s="1"/>
      <c r="I1173" s="8"/>
    </row>
    <row r="1174" spans="1:9" s="7" customFormat="1" x14ac:dyDescent="0.3">
      <c r="A1174" s="1"/>
      <c r="B1174" s="6"/>
      <c r="C1174" s="3"/>
      <c r="D1174" s="3"/>
      <c r="E1174" s="3"/>
      <c r="F1174" s="3"/>
      <c r="H1174" s="1"/>
      <c r="I1174" s="8"/>
    </row>
    <row r="1175" spans="1:9" s="7" customFormat="1" x14ac:dyDescent="0.3">
      <c r="A1175" s="1"/>
      <c r="B1175" s="6"/>
      <c r="C1175" s="3"/>
      <c r="D1175" s="3"/>
      <c r="E1175" s="3"/>
      <c r="F1175" s="3"/>
      <c r="H1175" s="1"/>
      <c r="I1175" s="8"/>
    </row>
    <row r="1176" spans="1:9" s="7" customFormat="1" x14ac:dyDescent="0.3">
      <c r="A1176" s="1"/>
      <c r="B1176" s="6"/>
      <c r="C1176" s="3"/>
      <c r="D1176" s="3"/>
      <c r="E1176" s="3"/>
      <c r="F1176" s="3"/>
      <c r="H1176" s="1"/>
      <c r="I1176" s="8"/>
    </row>
    <row r="1177" spans="1:9" s="7" customFormat="1" x14ac:dyDescent="0.3">
      <c r="A1177" s="1"/>
      <c r="B1177" s="6"/>
      <c r="C1177" s="3"/>
      <c r="D1177" s="3"/>
      <c r="E1177" s="3"/>
      <c r="F1177" s="3"/>
      <c r="H1177" s="1"/>
      <c r="I1177" s="8"/>
    </row>
    <row r="1178" spans="1:9" s="7" customFormat="1" x14ac:dyDescent="0.3">
      <c r="A1178" s="1"/>
      <c r="B1178" s="6"/>
      <c r="C1178" s="3"/>
      <c r="D1178" s="3"/>
      <c r="E1178" s="3"/>
      <c r="F1178" s="3"/>
      <c r="H1178" s="1"/>
      <c r="I1178" s="8"/>
    </row>
    <row r="1179" spans="1:9" s="7" customFormat="1" x14ac:dyDescent="0.3">
      <c r="A1179" s="1"/>
      <c r="B1179" s="6"/>
      <c r="C1179" s="3"/>
      <c r="D1179" s="3"/>
      <c r="E1179" s="3"/>
      <c r="F1179" s="3"/>
      <c r="H1179" s="1"/>
      <c r="I1179" s="8"/>
    </row>
    <row r="1180" spans="1:9" s="7" customFormat="1" x14ac:dyDescent="0.3">
      <c r="A1180" s="1"/>
      <c r="B1180" s="6"/>
      <c r="C1180" s="3"/>
      <c r="D1180" s="3"/>
      <c r="E1180" s="3"/>
      <c r="F1180" s="3"/>
      <c r="H1180" s="1"/>
      <c r="I1180" s="8"/>
    </row>
    <row r="1181" spans="1:9" s="7" customFormat="1" x14ac:dyDescent="0.3">
      <c r="A1181" s="1"/>
      <c r="B1181" s="6"/>
      <c r="C1181" s="3"/>
      <c r="D1181" s="3"/>
      <c r="E1181" s="3"/>
      <c r="F1181" s="3"/>
      <c r="H1181" s="1"/>
      <c r="I1181" s="8"/>
    </row>
    <row r="1182" spans="1:9" s="7" customFormat="1" x14ac:dyDescent="0.3">
      <c r="A1182" s="1"/>
      <c r="B1182" s="6"/>
      <c r="C1182" s="3"/>
      <c r="D1182" s="3"/>
      <c r="E1182" s="3"/>
      <c r="F1182" s="3"/>
      <c r="H1182" s="1"/>
      <c r="I1182" s="8"/>
    </row>
    <row r="1183" spans="1:9" s="7" customFormat="1" x14ac:dyDescent="0.3">
      <c r="A1183" s="1"/>
      <c r="B1183" s="6"/>
      <c r="C1183" s="3"/>
      <c r="D1183" s="3"/>
      <c r="E1183" s="3"/>
      <c r="F1183" s="3"/>
      <c r="H1183" s="1"/>
      <c r="I1183" s="8"/>
    </row>
    <row r="1184" spans="1:9" s="7" customFormat="1" x14ac:dyDescent="0.3">
      <c r="A1184" s="1"/>
      <c r="B1184" s="6"/>
      <c r="C1184" s="3"/>
      <c r="D1184" s="3"/>
      <c r="E1184" s="3"/>
      <c r="F1184" s="3"/>
      <c r="H1184" s="1"/>
      <c r="I1184" s="8"/>
    </row>
    <row r="1185" spans="1:9" s="7" customFormat="1" x14ac:dyDescent="0.3">
      <c r="A1185" s="1"/>
      <c r="B1185" s="6"/>
      <c r="C1185" s="3"/>
      <c r="D1185" s="3"/>
      <c r="E1185" s="3"/>
      <c r="F1185" s="3"/>
      <c r="H1185" s="1"/>
      <c r="I1185" s="8"/>
    </row>
    <row r="1186" spans="1:9" s="7" customFormat="1" x14ac:dyDescent="0.3">
      <c r="A1186" s="1"/>
      <c r="B1186" s="6"/>
      <c r="C1186" s="3"/>
      <c r="D1186" s="3"/>
      <c r="E1186" s="3"/>
      <c r="F1186" s="3"/>
      <c r="H1186" s="1"/>
      <c r="I1186" s="8"/>
    </row>
    <row r="1187" spans="1:9" s="7" customFormat="1" x14ac:dyDescent="0.3">
      <c r="A1187" s="1"/>
      <c r="B1187" s="6"/>
      <c r="C1187" s="3"/>
      <c r="D1187" s="3"/>
      <c r="E1187" s="3"/>
      <c r="F1187" s="3"/>
      <c r="H1187" s="1"/>
      <c r="I1187" s="8"/>
    </row>
    <row r="1188" spans="1:9" s="7" customFormat="1" x14ac:dyDescent="0.3">
      <c r="A1188" s="1"/>
      <c r="B1188" s="6"/>
      <c r="C1188" s="3"/>
      <c r="D1188" s="3"/>
      <c r="E1188" s="3"/>
      <c r="F1188" s="3"/>
      <c r="H1188" s="1"/>
      <c r="I1188" s="8"/>
    </row>
    <row r="1189" spans="1:9" s="7" customFormat="1" x14ac:dyDescent="0.3">
      <c r="A1189" s="1"/>
      <c r="B1189" s="6"/>
      <c r="C1189" s="3"/>
      <c r="D1189" s="3"/>
      <c r="E1189" s="3"/>
      <c r="F1189" s="3"/>
      <c r="H1189" s="1"/>
      <c r="I1189" s="8"/>
    </row>
    <row r="1190" spans="1:9" s="7" customFormat="1" x14ac:dyDescent="0.3">
      <c r="A1190" s="1"/>
      <c r="B1190" s="6"/>
      <c r="C1190" s="3"/>
      <c r="D1190" s="3"/>
      <c r="E1190" s="3"/>
      <c r="F1190" s="3"/>
      <c r="H1190" s="1"/>
      <c r="I1190" s="8"/>
    </row>
    <row r="1191" spans="1:9" s="7" customFormat="1" x14ac:dyDescent="0.3">
      <c r="A1191" s="1"/>
      <c r="B1191" s="6"/>
      <c r="C1191" s="3"/>
      <c r="D1191" s="3"/>
      <c r="E1191" s="3"/>
      <c r="F1191" s="3"/>
      <c r="H1191" s="1"/>
      <c r="I1191" s="8"/>
    </row>
    <row r="1192" spans="1:9" s="7" customFormat="1" x14ac:dyDescent="0.3">
      <c r="A1192" s="1"/>
      <c r="B1192" s="6"/>
      <c r="C1192" s="3"/>
      <c r="D1192" s="3"/>
      <c r="E1192" s="3"/>
      <c r="F1192" s="3"/>
      <c r="H1192" s="1"/>
      <c r="I1192" s="8"/>
    </row>
    <row r="1193" spans="1:9" s="7" customFormat="1" x14ac:dyDescent="0.3">
      <c r="A1193" s="1"/>
      <c r="B1193" s="6"/>
      <c r="C1193" s="3"/>
      <c r="D1193" s="3"/>
      <c r="E1193" s="3"/>
      <c r="F1193" s="3"/>
      <c r="H1193" s="1"/>
      <c r="I1193" s="8"/>
    </row>
    <row r="1194" spans="1:9" s="7" customFormat="1" x14ac:dyDescent="0.3">
      <c r="A1194" s="1"/>
      <c r="B1194" s="6"/>
      <c r="C1194" s="3"/>
      <c r="D1194" s="3"/>
      <c r="E1194" s="3"/>
      <c r="F1194" s="3"/>
      <c r="H1194" s="1"/>
      <c r="I1194" s="8"/>
    </row>
    <row r="1195" spans="1:9" s="7" customFormat="1" x14ac:dyDescent="0.3">
      <c r="A1195" s="1"/>
      <c r="B1195" s="6"/>
      <c r="C1195" s="3"/>
      <c r="D1195" s="3"/>
      <c r="E1195" s="3"/>
      <c r="F1195" s="3"/>
      <c r="H1195" s="1"/>
      <c r="I1195" s="8"/>
    </row>
    <row r="1196" spans="1:9" s="7" customFormat="1" x14ac:dyDescent="0.3">
      <c r="A1196" s="1"/>
      <c r="B1196" s="6"/>
      <c r="C1196" s="3"/>
      <c r="D1196" s="3"/>
      <c r="E1196" s="3"/>
      <c r="F1196" s="3"/>
      <c r="H1196" s="1"/>
      <c r="I1196" s="8"/>
    </row>
    <row r="1197" spans="1:9" s="7" customFormat="1" x14ac:dyDescent="0.3">
      <c r="A1197" s="1"/>
      <c r="B1197" s="6"/>
      <c r="C1197" s="3"/>
      <c r="D1197" s="3"/>
      <c r="E1197" s="3"/>
      <c r="F1197" s="3"/>
      <c r="H1197" s="1"/>
      <c r="I1197" s="8"/>
    </row>
    <row r="1198" spans="1:9" s="7" customFormat="1" x14ac:dyDescent="0.3">
      <c r="A1198" s="1"/>
      <c r="B1198" s="6"/>
      <c r="C1198" s="3"/>
      <c r="D1198" s="3"/>
      <c r="E1198" s="3"/>
      <c r="F1198" s="3"/>
      <c r="H1198" s="1"/>
      <c r="I1198" s="8"/>
    </row>
    <row r="1199" spans="1:9" s="7" customFormat="1" x14ac:dyDescent="0.3">
      <c r="A1199" s="1"/>
      <c r="B1199" s="6"/>
      <c r="C1199" s="3"/>
      <c r="D1199" s="3"/>
      <c r="E1199" s="3"/>
      <c r="F1199" s="3"/>
      <c r="H1199" s="1"/>
      <c r="I1199" s="8"/>
    </row>
    <row r="1200" spans="1:9" s="7" customFormat="1" x14ac:dyDescent="0.3">
      <c r="A1200" s="1"/>
      <c r="B1200" s="6"/>
      <c r="C1200" s="3"/>
      <c r="D1200" s="3"/>
      <c r="E1200" s="3"/>
      <c r="F1200" s="3"/>
      <c r="H1200" s="1"/>
      <c r="I1200" s="8"/>
    </row>
    <row r="1201" spans="1:9" s="7" customFormat="1" x14ac:dyDescent="0.3">
      <c r="A1201" s="1"/>
      <c r="B1201" s="6"/>
      <c r="C1201" s="3"/>
      <c r="D1201" s="3"/>
      <c r="E1201" s="3"/>
      <c r="F1201" s="3"/>
      <c r="H1201" s="1"/>
      <c r="I1201" s="8"/>
    </row>
    <row r="1202" spans="1:9" s="7" customFormat="1" x14ac:dyDescent="0.3">
      <c r="A1202" s="1"/>
      <c r="B1202" s="6"/>
      <c r="C1202" s="3"/>
      <c r="D1202" s="3"/>
      <c r="E1202" s="3"/>
      <c r="F1202" s="3"/>
      <c r="H1202" s="1"/>
      <c r="I1202" s="8"/>
    </row>
    <row r="1203" spans="1:9" s="7" customFormat="1" x14ac:dyDescent="0.3">
      <c r="A1203" s="1"/>
      <c r="B1203" s="6"/>
      <c r="C1203" s="3"/>
      <c r="D1203" s="3"/>
      <c r="E1203" s="3"/>
      <c r="F1203" s="3"/>
      <c r="H1203" s="1"/>
      <c r="I1203" s="8"/>
    </row>
    <row r="1204" spans="1:9" s="7" customFormat="1" x14ac:dyDescent="0.3">
      <c r="A1204" s="1"/>
      <c r="B1204" s="6"/>
      <c r="C1204" s="3"/>
      <c r="D1204" s="3"/>
      <c r="E1204" s="3"/>
      <c r="F1204" s="3"/>
      <c r="H1204" s="1"/>
      <c r="I1204" s="8"/>
    </row>
    <row r="1205" spans="1:9" s="7" customFormat="1" x14ac:dyDescent="0.3">
      <c r="A1205" s="1"/>
      <c r="B1205" s="6"/>
      <c r="C1205" s="3"/>
      <c r="D1205" s="3"/>
      <c r="E1205" s="3"/>
      <c r="F1205" s="3"/>
      <c r="H1205" s="1"/>
      <c r="I1205" s="8"/>
    </row>
    <row r="1206" spans="1:9" s="7" customFormat="1" x14ac:dyDescent="0.3">
      <c r="A1206" s="1"/>
      <c r="B1206" s="6"/>
      <c r="C1206" s="3"/>
      <c r="D1206" s="3"/>
      <c r="E1206" s="3"/>
      <c r="F1206" s="3"/>
      <c r="H1206" s="1"/>
      <c r="I1206" s="8"/>
    </row>
    <row r="1207" spans="1:9" s="7" customFormat="1" x14ac:dyDescent="0.3">
      <c r="A1207" s="1"/>
      <c r="B1207" s="6"/>
      <c r="C1207" s="3"/>
      <c r="D1207" s="3"/>
      <c r="E1207" s="3"/>
      <c r="F1207" s="3"/>
      <c r="H1207" s="1"/>
      <c r="I1207" s="8"/>
    </row>
    <row r="1208" spans="1:9" s="7" customFormat="1" x14ac:dyDescent="0.3">
      <c r="A1208" s="1"/>
      <c r="B1208" s="6"/>
      <c r="C1208" s="3"/>
      <c r="D1208" s="3"/>
      <c r="E1208" s="3"/>
      <c r="F1208" s="3"/>
      <c r="H1208" s="1"/>
      <c r="I1208" s="8"/>
    </row>
    <row r="1209" spans="1:9" s="7" customFormat="1" x14ac:dyDescent="0.3">
      <c r="A1209" s="1"/>
      <c r="B1209" s="6"/>
      <c r="C1209" s="3"/>
      <c r="D1209" s="3"/>
      <c r="E1209" s="3"/>
      <c r="F1209" s="3"/>
      <c r="H1209" s="1"/>
      <c r="I1209" s="8"/>
    </row>
    <row r="1210" spans="1:9" s="7" customFormat="1" x14ac:dyDescent="0.3">
      <c r="A1210" s="1"/>
      <c r="B1210" s="6"/>
      <c r="C1210" s="3"/>
      <c r="D1210" s="3"/>
      <c r="E1210" s="3"/>
      <c r="F1210" s="3"/>
      <c r="H1210" s="1"/>
      <c r="I1210" s="8"/>
    </row>
    <row r="1211" spans="1:9" s="7" customFormat="1" x14ac:dyDescent="0.3">
      <c r="A1211" s="1"/>
      <c r="B1211" s="6"/>
      <c r="C1211" s="3"/>
      <c r="D1211" s="3"/>
      <c r="E1211" s="3"/>
      <c r="F1211" s="3"/>
      <c r="H1211" s="1"/>
      <c r="I1211" s="8"/>
    </row>
    <row r="1212" spans="1:9" s="7" customFormat="1" x14ac:dyDescent="0.3">
      <c r="A1212" s="1"/>
      <c r="B1212" s="6"/>
      <c r="C1212" s="3"/>
      <c r="D1212" s="3"/>
      <c r="E1212" s="3"/>
      <c r="F1212" s="3"/>
      <c r="H1212" s="1"/>
      <c r="I1212" s="8"/>
    </row>
    <row r="1213" spans="1:9" s="7" customFormat="1" x14ac:dyDescent="0.3">
      <c r="A1213" s="1"/>
      <c r="B1213" s="6"/>
      <c r="C1213" s="3"/>
      <c r="D1213" s="3"/>
      <c r="E1213" s="3"/>
      <c r="F1213" s="3"/>
      <c r="H1213" s="1"/>
      <c r="I1213" s="8"/>
    </row>
    <row r="1214" spans="1:9" s="7" customFormat="1" x14ac:dyDescent="0.3">
      <c r="A1214" s="1"/>
      <c r="B1214" s="6"/>
      <c r="C1214" s="3"/>
      <c r="D1214" s="3"/>
      <c r="E1214" s="3"/>
      <c r="F1214" s="3"/>
      <c r="H1214" s="1"/>
      <c r="I1214" s="8"/>
    </row>
    <row r="1215" spans="1:9" s="7" customFormat="1" x14ac:dyDescent="0.3">
      <c r="A1215" s="1"/>
      <c r="B1215" s="6"/>
      <c r="C1215" s="3"/>
      <c r="D1215" s="3"/>
      <c r="E1215" s="3"/>
      <c r="F1215" s="3"/>
      <c r="H1215" s="1"/>
      <c r="I1215" s="8"/>
    </row>
    <row r="1216" spans="1:9" s="7" customFormat="1" x14ac:dyDescent="0.3">
      <c r="A1216" s="1"/>
      <c r="B1216" s="6"/>
      <c r="C1216" s="3"/>
      <c r="D1216" s="3"/>
      <c r="E1216" s="3"/>
      <c r="F1216" s="3"/>
      <c r="H1216" s="1"/>
      <c r="I1216" s="8"/>
    </row>
    <row r="1217" spans="1:9" s="7" customFormat="1" x14ac:dyDescent="0.3">
      <c r="A1217" s="1"/>
      <c r="B1217" s="6"/>
      <c r="C1217" s="3"/>
      <c r="D1217" s="3"/>
      <c r="E1217" s="3"/>
      <c r="F1217" s="3"/>
      <c r="H1217" s="1"/>
      <c r="I1217" s="8"/>
    </row>
    <row r="1218" spans="1:9" s="7" customFormat="1" x14ac:dyDescent="0.3">
      <c r="A1218" s="1"/>
      <c r="B1218" s="6"/>
      <c r="C1218" s="3"/>
      <c r="D1218" s="3"/>
      <c r="E1218" s="3"/>
      <c r="F1218" s="3"/>
      <c r="H1218" s="1"/>
      <c r="I1218" s="8"/>
    </row>
    <row r="1219" spans="1:9" s="7" customFormat="1" x14ac:dyDescent="0.3">
      <c r="A1219" s="1"/>
      <c r="B1219" s="6"/>
      <c r="C1219" s="3"/>
      <c r="D1219" s="3"/>
      <c r="E1219" s="3"/>
      <c r="F1219" s="3"/>
      <c r="H1219" s="1"/>
      <c r="I1219" s="8"/>
    </row>
    <row r="1220" spans="1:9" s="7" customFormat="1" x14ac:dyDescent="0.3">
      <c r="A1220" s="1"/>
      <c r="B1220" s="6"/>
      <c r="C1220" s="3"/>
      <c r="D1220" s="3"/>
      <c r="E1220" s="3"/>
      <c r="F1220" s="3"/>
      <c r="H1220" s="1"/>
      <c r="I1220" s="8"/>
    </row>
    <row r="1221" spans="1:9" s="7" customFormat="1" x14ac:dyDescent="0.3">
      <c r="A1221" s="1"/>
      <c r="B1221" s="6"/>
      <c r="C1221" s="3"/>
      <c r="D1221" s="3"/>
      <c r="E1221" s="3"/>
      <c r="F1221" s="3"/>
      <c r="H1221" s="1"/>
      <c r="I1221" s="8"/>
    </row>
    <row r="1222" spans="1:9" s="7" customFormat="1" x14ac:dyDescent="0.3">
      <c r="A1222" s="1"/>
      <c r="B1222" s="6"/>
      <c r="C1222" s="3"/>
      <c r="D1222" s="3"/>
      <c r="E1222" s="3"/>
      <c r="F1222" s="3"/>
      <c r="H1222" s="1"/>
      <c r="I1222" s="8"/>
    </row>
    <row r="1223" spans="1:9" s="7" customFormat="1" x14ac:dyDescent="0.3">
      <c r="A1223" s="1"/>
      <c r="B1223" s="6"/>
      <c r="C1223" s="3"/>
      <c r="D1223" s="3"/>
      <c r="E1223" s="3"/>
      <c r="F1223" s="3"/>
      <c r="H1223" s="1"/>
      <c r="I1223" s="8"/>
    </row>
    <row r="1224" spans="1:9" s="7" customFormat="1" x14ac:dyDescent="0.3">
      <c r="A1224" s="1"/>
      <c r="B1224" s="6"/>
      <c r="C1224" s="3"/>
      <c r="D1224" s="3"/>
      <c r="E1224" s="3"/>
      <c r="F1224" s="3"/>
      <c r="H1224" s="1"/>
      <c r="I1224" s="8"/>
    </row>
    <row r="1225" spans="1:9" s="7" customFormat="1" x14ac:dyDescent="0.3">
      <c r="A1225" s="1"/>
      <c r="B1225" s="6"/>
      <c r="C1225" s="3"/>
      <c r="D1225" s="3"/>
      <c r="E1225" s="3"/>
      <c r="F1225" s="3"/>
      <c r="H1225" s="1"/>
      <c r="I1225" s="8"/>
    </row>
    <row r="1226" spans="1:9" s="7" customFormat="1" x14ac:dyDescent="0.3">
      <c r="A1226" s="1"/>
      <c r="B1226" s="6"/>
      <c r="C1226" s="3"/>
      <c r="D1226" s="3"/>
      <c r="E1226" s="3"/>
      <c r="F1226" s="3"/>
      <c r="H1226" s="1"/>
      <c r="I1226" s="8"/>
    </row>
    <row r="1227" spans="1:9" s="7" customFormat="1" x14ac:dyDescent="0.3">
      <c r="A1227" s="1"/>
      <c r="B1227" s="6"/>
      <c r="C1227" s="3"/>
      <c r="D1227" s="3"/>
      <c r="E1227" s="3"/>
      <c r="F1227" s="3"/>
      <c r="H1227" s="1"/>
      <c r="I1227" s="8"/>
    </row>
    <row r="1228" spans="1:9" s="7" customFormat="1" x14ac:dyDescent="0.3">
      <c r="A1228" s="1"/>
      <c r="B1228" s="6"/>
      <c r="C1228" s="3"/>
      <c r="D1228" s="3"/>
      <c r="E1228" s="3"/>
      <c r="F1228" s="3"/>
      <c r="H1228" s="1"/>
      <c r="I1228" s="8"/>
    </row>
    <row r="1229" spans="1:9" s="7" customFormat="1" x14ac:dyDescent="0.3">
      <c r="A1229" s="1"/>
      <c r="B1229" s="6"/>
      <c r="C1229" s="3"/>
      <c r="D1229" s="3"/>
      <c r="E1229" s="3"/>
      <c r="F1229" s="3"/>
      <c r="H1229" s="1"/>
      <c r="I1229" s="8"/>
    </row>
    <row r="1230" spans="1:9" s="7" customFormat="1" x14ac:dyDescent="0.3">
      <c r="A1230" s="1"/>
      <c r="B1230" s="6"/>
      <c r="C1230" s="3"/>
      <c r="D1230" s="3"/>
      <c r="E1230" s="3"/>
      <c r="F1230" s="3"/>
      <c r="H1230" s="1"/>
      <c r="I1230" s="8"/>
    </row>
    <row r="1231" spans="1:9" s="7" customFormat="1" x14ac:dyDescent="0.3">
      <c r="A1231" s="1"/>
      <c r="B1231" s="6"/>
      <c r="C1231" s="3"/>
      <c r="D1231" s="3"/>
      <c r="E1231" s="3"/>
      <c r="F1231" s="3"/>
      <c r="H1231" s="1"/>
      <c r="I1231" s="8"/>
    </row>
    <row r="1232" spans="1:9" s="7" customFormat="1" x14ac:dyDescent="0.3">
      <c r="A1232" s="1"/>
      <c r="B1232" s="6"/>
      <c r="C1232" s="3"/>
      <c r="D1232" s="3"/>
      <c r="E1232" s="3"/>
      <c r="F1232" s="3"/>
      <c r="H1232" s="1"/>
      <c r="I1232" s="8"/>
    </row>
    <row r="1233" spans="1:9" s="7" customFormat="1" x14ac:dyDescent="0.3">
      <c r="A1233" s="1"/>
      <c r="B1233" s="6"/>
      <c r="C1233" s="3"/>
      <c r="D1233" s="3"/>
      <c r="E1233" s="3"/>
      <c r="F1233" s="3"/>
      <c r="H1233" s="1"/>
      <c r="I1233" s="8"/>
    </row>
    <row r="1234" spans="1:9" s="7" customFormat="1" x14ac:dyDescent="0.3">
      <c r="A1234" s="1"/>
      <c r="B1234" s="6"/>
      <c r="C1234" s="3"/>
      <c r="D1234" s="3"/>
      <c r="E1234" s="3"/>
      <c r="F1234" s="3"/>
      <c r="H1234" s="1"/>
      <c r="I1234" s="8"/>
    </row>
    <row r="1235" spans="1:9" s="7" customFormat="1" x14ac:dyDescent="0.3">
      <c r="A1235" s="1"/>
      <c r="B1235" s="6"/>
      <c r="C1235" s="3"/>
      <c r="D1235" s="3"/>
      <c r="E1235" s="3"/>
      <c r="F1235" s="3"/>
      <c r="H1235" s="1"/>
      <c r="I1235" s="8"/>
    </row>
    <row r="1236" spans="1:9" s="7" customFormat="1" x14ac:dyDescent="0.3">
      <c r="A1236" s="1"/>
      <c r="B1236" s="6"/>
      <c r="C1236" s="3"/>
      <c r="D1236" s="3"/>
      <c r="E1236" s="3"/>
      <c r="F1236" s="3"/>
      <c r="H1236" s="1"/>
      <c r="I1236" s="8"/>
    </row>
    <row r="1237" spans="1:9" s="7" customFormat="1" x14ac:dyDescent="0.3">
      <c r="A1237" s="1"/>
      <c r="B1237" s="6"/>
      <c r="C1237" s="3"/>
      <c r="D1237" s="3"/>
      <c r="E1237" s="3"/>
      <c r="F1237" s="3"/>
      <c r="H1237" s="1"/>
      <c r="I1237" s="8"/>
    </row>
    <row r="1238" spans="1:9" s="7" customFormat="1" x14ac:dyDescent="0.3">
      <c r="A1238" s="1"/>
      <c r="B1238" s="6"/>
      <c r="C1238" s="3"/>
      <c r="D1238" s="3"/>
      <c r="E1238" s="3"/>
      <c r="F1238" s="3"/>
      <c r="H1238" s="1"/>
      <c r="I1238" s="8"/>
    </row>
    <row r="1239" spans="1:9" s="7" customFormat="1" x14ac:dyDescent="0.3">
      <c r="A1239" s="1"/>
      <c r="B1239" s="6"/>
      <c r="C1239" s="3"/>
      <c r="D1239" s="3"/>
      <c r="E1239" s="3"/>
      <c r="F1239" s="3"/>
      <c r="H1239" s="1"/>
      <c r="I1239" s="8"/>
    </row>
    <row r="1240" spans="1:9" s="7" customFormat="1" x14ac:dyDescent="0.3">
      <c r="A1240" s="1"/>
      <c r="B1240" s="6"/>
      <c r="C1240" s="3"/>
      <c r="D1240" s="3"/>
      <c r="E1240" s="3"/>
      <c r="F1240" s="3"/>
      <c r="H1240" s="1"/>
      <c r="I1240" s="8"/>
    </row>
    <row r="1241" spans="1:9" s="7" customFormat="1" x14ac:dyDescent="0.3">
      <c r="A1241" s="1"/>
      <c r="B1241" s="6"/>
      <c r="C1241" s="3"/>
      <c r="D1241" s="3"/>
      <c r="E1241" s="3"/>
      <c r="F1241" s="3"/>
      <c r="H1241" s="1"/>
      <c r="I1241" s="8"/>
    </row>
    <row r="1242" spans="1:9" s="7" customFormat="1" x14ac:dyDescent="0.3">
      <c r="A1242" s="1"/>
      <c r="B1242" s="6"/>
      <c r="C1242" s="3"/>
      <c r="D1242" s="3"/>
      <c r="E1242" s="3"/>
      <c r="F1242" s="3"/>
      <c r="H1242" s="1"/>
      <c r="I1242" s="8"/>
    </row>
    <row r="1243" spans="1:9" s="7" customFormat="1" x14ac:dyDescent="0.3">
      <c r="A1243" s="1"/>
      <c r="B1243" s="6"/>
      <c r="C1243" s="3"/>
      <c r="D1243" s="3"/>
      <c r="E1243" s="3"/>
      <c r="F1243" s="3"/>
      <c r="H1243" s="1"/>
      <c r="I1243" s="8"/>
    </row>
    <row r="1244" spans="1:9" s="7" customFormat="1" x14ac:dyDescent="0.3">
      <c r="A1244" s="1"/>
      <c r="B1244" s="6"/>
      <c r="C1244" s="3"/>
      <c r="D1244" s="3"/>
      <c r="E1244" s="3"/>
      <c r="F1244" s="3"/>
      <c r="H1244" s="1"/>
      <c r="I1244" s="8"/>
    </row>
    <row r="1245" spans="1:9" s="7" customFormat="1" x14ac:dyDescent="0.3">
      <c r="A1245" s="1"/>
      <c r="B1245" s="6"/>
      <c r="C1245" s="3"/>
      <c r="D1245" s="3"/>
      <c r="E1245" s="3"/>
      <c r="F1245" s="3"/>
      <c r="H1245" s="1"/>
      <c r="I1245" s="8"/>
    </row>
    <row r="1246" spans="1:9" s="7" customFormat="1" x14ac:dyDescent="0.3">
      <c r="A1246" s="1"/>
      <c r="B1246" s="6"/>
      <c r="C1246" s="3"/>
      <c r="D1246" s="3"/>
      <c r="E1246" s="3"/>
      <c r="F1246" s="3"/>
      <c r="H1246" s="1"/>
      <c r="I1246" s="8"/>
    </row>
    <row r="1247" spans="1:9" s="7" customFormat="1" x14ac:dyDescent="0.3">
      <c r="A1247" s="1"/>
      <c r="B1247" s="6"/>
      <c r="C1247" s="3"/>
      <c r="D1247" s="3"/>
      <c r="E1247" s="3"/>
      <c r="F1247" s="3"/>
      <c r="H1247" s="1"/>
      <c r="I1247" s="8"/>
    </row>
    <row r="1248" spans="1:9" s="7" customFormat="1" x14ac:dyDescent="0.3">
      <c r="A1248" s="1"/>
      <c r="B1248" s="6"/>
      <c r="C1248" s="3"/>
      <c r="D1248" s="3"/>
      <c r="E1248" s="3"/>
      <c r="F1248" s="3"/>
      <c r="H1248" s="1"/>
      <c r="I1248" s="8"/>
    </row>
    <row r="1249" spans="1:9" s="7" customFormat="1" x14ac:dyDescent="0.3">
      <c r="A1249" s="1"/>
      <c r="B1249" s="6"/>
      <c r="C1249" s="3"/>
      <c r="D1249" s="3"/>
      <c r="E1249" s="3"/>
      <c r="F1249" s="3"/>
      <c r="H1249" s="1"/>
      <c r="I1249" s="8"/>
    </row>
    <row r="1250" spans="1:9" s="7" customFormat="1" x14ac:dyDescent="0.3">
      <c r="A1250" s="1"/>
      <c r="B1250" s="6"/>
      <c r="C1250" s="3"/>
      <c r="D1250" s="3"/>
      <c r="E1250" s="3"/>
      <c r="F1250" s="3"/>
      <c r="H1250" s="1"/>
      <c r="I1250" s="8"/>
    </row>
    <row r="1251" spans="1:9" s="7" customFormat="1" x14ac:dyDescent="0.3">
      <c r="A1251" s="1"/>
      <c r="B1251" s="6"/>
      <c r="C1251" s="3"/>
      <c r="D1251" s="3"/>
      <c r="E1251" s="3"/>
      <c r="F1251" s="3"/>
      <c r="H1251" s="1"/>
      <c r="I1251" s="8"/>
    </row>
    <row r="1252" spans="1:9" s="7" customFormat="1" x14ac:dyDescent="0.3">
      <c r="A1252" s="1"/>
      <c r="B1252" s="6"/>
      <c r="C1252" s="3"/>
      <c r="D1252" s="3"/>
      <c r="E1252" s="3"/>
      <c r="F1252" s="3"/>
      <c r="H1252" s="1"/>
      <c r="I1252" s="8"/>
    </row>
    <row r="1253" spans="1:9" s="7" customFormat="1" x14ac:dyDescent="0.3">
      <c r="A1253" s="1"/>
      <c r="B1253" s="6"/>
      <c r="C1253" s="3"/>
      <c r="D1253" s="3"/>
      <c r="E1253" s="3"/>
      <c r="F1253" s="3"/>
      <c r="H1253" s="1"/>
      <c r="I1253" s="8"/>
    </row>
    <row r="1254" spans="1:9" s="7" customFormat="1" x14ac:dyDescent="0.3">
      <c r="A1254" s="1"/>
      <c r="B1254" s="6"/>
      <c r="C1254" s="3"/>
      <c r="D1254" s="3"/>
      <c r="E1254" s="3"/>
      <c r="F1254" s="3"/>
      <c r="H1254" s="1"/>
      <c r="I1254" s="8"/>
    </row>
    <row r="1255" spans="1:9" s="7" customFormat="1" x14ac:dyDescent="0.3">
      <c r="A1255" s="1"/>
      <c r="B1255" s="6"/>
      <c r="C1255" s="3"/>
      <c r="D1255" s="3"/>
      <c r="E1255" s="3"/>
      <c r="F1255" s="3"/>
      <c r="H1255" s="1"/>
      <c r="I1255" s="8"/>
    </row>
    <row r="1256" spans="1:9" s="7" customFormat="1" x14ac:dyDescent="0.3">
      <c r="A1256" s="1"/>
      <c r="B1256" s="6"/>
      <c r="C1256" s="3"/>
      <c r="D1256" s="3"/>
      <c r="E1256" s="3"/>
      <c r="F1256" s="3"/>
      <c r="H1256" s="1"/>
      <c r="I1256" s="8"/>
    </row>
    <row r="1257" spans="1:9" s="7" customFormat="1" x14ac:dyDescent="0.3">
      <c r="A1257" s="1"/>
      <c r="B1257" s="6"/>
      <c r="C1257" s="3"/>
      <c r="D1257" s="3"/>
      <c r="E1257" s="3"/>
      <c r="F1257" s="3"/>
      <c r="H1257" s="1"/>
      <c r="I1257" s="8"/>
    </row>
    <row r="1258" spans="1:9" s="7" customFormat="1" x14ac:dyDescent="0.3">
      <c r="A1258" s="1"/>
      <c r="B1258" s="6"/>
      <c r="C1258" s="3"/>
      <c r="D1258" s="3"/>
      <c r="E1258" s="3"/>
      <c r="F1258" s="3"/>
      <c r="H1258" s="1"/>
      <c r="I1258" s="8"/>
    </row>
    <row r="1259" spans="1:9" s="7" customFormat="1" x14ac:dyDescent="0.3">
      <c r="A1259" s="1"/>
      <c r="B1259" s="6"/>
      <c r="C1259" s="3"/>
      <c r="D1259" s="3"/>
      <c r="E1259" s="3"/>
      <c r="F1259" s="3"/>
      <c r="H1259" s="1"/>
      <c r="I1259" s="8"/>
    </row>
    <row r="1260" spans="1:9" s="7" customFormat="1" x14ac:dyDescent="0.3">
      <c r="A1260" s="1"/>
      <c r="B1260" s="6"/>
      <c r="C1260" s="3"/>
      <c r="D1260" s="3"/>
      <c r="E1260" s="3"/>
      <c r="F1260" s="3"/>
      <c r="H1260" s="1"/>
      <c r="I1260" s="8"/>
    </row>
    <row r="1261" spans="1:9" s="7" customFormat="1" x14ac:dyDescent="0.3">
      <c r="A1261" s="1"/>
      <c r="B1261" s="6"/>
      <c r="C1261" s="3"/>
      <c r="D1261" s="3"/>
      <c r="E1261" s="3"/>
      <c r="F1261" s="3"/>
      <c r="H1261" s="1"/>
      <c r="I1261" s="8"/>
    </row>
    <row r="1262" spans="1:9" s="7" customFormat="1" x14ac:dyDescent="0.3">
      <c r="A1262" s="1"/>
      <c r="B1262" s="6"/>
      <c r="C1262" s="3"/>
      <c r="D1262" s="3"/>
      <c r="E1262" s="3"/>
      <c r="F1262" s="3"/>
      <c r="H1262" s="1"/>
      <c r="I1262" s="8"/>
    </row>
    <row r="1263" spans="1:9" s="7" customFormat="1" x14ac:dyDescent="0.3">
      <c r="A1263" s="1"/>
      <c r="B1263" s="6"/>
      <c r="C1263" s="3"/>
      <c r="D1263" s="3"/>
      <c r="E1263" s="3"/>
      <c r="F1263" s="3"/>
      <c r="H1263" s="1"/>
      <c r="I1263" s="8"/>
    </row>
    <row r="1264" spans="1:9" s="7" customFormat="1" x14ac:dyDescent="0.3">
      <c r="A1264" s="1"/>
      <c r="B1264" s="6"/>
      <c r="C1264" s="3"/>
      <c r="D1264" s="3"/>
      <c r="E1264" s="3"/>
      <c r="F1264" s="3"/>
      <c r="H1264" s="1"/>
      <c r="I1264" s="8"/>
    </row>
    <row r="1265" spans="1:9" s="7" customFormat="1" x14ac:dyDescent="0.3">
      <c r="A1265" s="1"/>
      <c r="B1265" s="6"/>
      <c r="C1265" s="3"/>
      <c r="D1265" s="3"/>
      <c r="E1265" s="3"/>
      <c r="F1265" s="3"/>
      <c r="H1265" s="1"/>
      <c r="I1265" s="8"/>
    </row>
    <row r="1266" spans="1:9" s="7" customFormat="1" x14ac:dyDescent="0.3">
      <c r="A1266" s="1"/>
      <c r="B1266" s="6"/>
      <c r="C1266" s="3"/>
      <c r="D1266" s="3"/>
      <c r="E1266" s="3"/>
      <c r="F1266" s="3"/>
      <c r="H1266" s="1"/>
      <c r="I1266" s="8"/>
    </row>
    <row r="1267" spans="1:9" s="7" customFormat="1" x14ac:dyDescent="0.3">
      <c r="A1267" s="1"/>
      <c r="B1267" s="6"/>
      <c r="C1267" s="3"/>
      <c r="D1267" s="3"/>
      <c r="E1267" s="3"/>
      <c r="F1267" s="3"/>
      <c r="H1267" s="1"/>
      <c r="I1267" s="8"/>
    </row>
    <row r="1268" spans="1:9" s="7" customFormat="1" x14ac:dyDescent="0.3">
      <c r="A1268" s="1"/>
      <c r="B1268" s="6"/>
      <c r="C1268" s="3"/>
      <c r="D1268" s="3"/>
      <c r="E1268" s="3"/>
      <c r="F1268" s="3"/>
      <c r="H1268" s="1"/>
      <c r="I1268" s="8"/>
    </row>
    <row r="1269" spans="1:9" s="7" customFormat="1" x14ac:dyDescent="0.3">
      <c r="A1269" s="1"/>
      <c r="B1269" s="6"/>
      <c r="C1269" s="3"/>
      <c r="D1269" s="3"/>
      <c r="E1269" s="3"/>
      <c r="F1269" s="3"/>
      <c r="H1269" s="1"/>
      <c r="I1269" s="8"/>
    </row>
    <row r="1270" spans="1:9" s="7" customFormat="1" x14ac:dyDescent="0.3">
      <c r="A1270" s="1"/>
      <c r="B1270" s="6"/>
      <c r="C1270" s="3"/>
      <c r="D1270" s="3"/>
      <c r="E1270" s="3"/>
      <c r="F1270" s="3"/>
      <c r="H1270" s="1"/>
      <c r="I1270" s="8"/>
    </row>
    <row r="1271" spans="1:9" s="7" customFormat="1" x14ac:dyDescent="0.3">
      <c r="A1271" s="1"/>
      <c r="B1271" s="6"/>
      <c r="C1271" s="3"/>
      <c r="D1271" s="3"/>
      <c r="E1271" s="3"/>
      <c r="F1271" s="3"/>
      <c r="H1271" s="1"/>
      <c r="I1271" s="8"/>
    </row>
    <row r="1272" spans="1:9" s="7" customFormat="1" x14ac:dyDescent="0.3">
      <c r="A1272" s="1"/>
      <c r="B1272" s="6"/>
      <c r="C1272" s="3"/>
      <c r="D1272" s="3"/>
      <c r="E1272" s="3"/>
      <c r="F1272" s="3"/>
      <c r="H1272" s="1"/>
      <c r="I1272" s="8"/>
    </row>
    <row r="1273" spans="1:9" s="7" customFormat="1" x14ac:dyDescent="0.3">
      <c r="A1273" s="1"/>
      <c r="B1273" s="6"/>
      <c r="C1273" s="3"/>
      <c r="D1273" s="3"/>
      <c r="E1273" s="3"/>
      <c r="F1273" s="3"/>
      <c r="H1273" s="1"/>
      <c r="I1273" s="8"/>
    </row>
    <row r="1274" spans="1:9" s="7" customFormat="1" x14ac:dyDescent="0.3">
      <c r="A1274" s="1"/>
      <c r="B1274" s="6"/>
      <c r="C1274" s="3"/>
      <c r="D1274" s="3"/>
      <c r="E1274" s="3"/>
      <c r="F1274" s="3"/>
      <c r="H1274" s="1"/>
      <c r="I1274" s="8"/>
    </row>
    <row r="1275" spans="1:9" s="7" customFormat="1" x14ac:dyDescent="0.3">
      <c r="A1275" s="1"/>
      <c r="B1275" s="6"/>
      <c r="C1275" s="3"/>
      <c r="D1275" s="3"/>
      <c r="E1275" s="3"/>
      <c r="F1275" s="3"/>
      <c r="H1275" s="1"/>
      <c r="I1275" s="8"/>
    </row>
    <row r="1276" spans="1:9" s="7" customFormat="1" x14ac:dyDescent="0.3">
      <c r="A1276" s="1"/>
      <c r="B1276" s="6"/>
      <c r="C1276" s="3"/>
      <c r="D1276" s="3"/>
      <c r="E1276" s="3"/>
      <c r="F1276" s="3"/>
      <c r="H1276" s="1"/>
      <c r="I1276" s="8"/>
    </row>
    <row r="1277" spans="1:9" s="7" customFormat="1" x14ac:dyDescent="0.3">
      <c r="A1277" s="1"/>
      <c r="B1277" s="6"/>
      <c r="C1277" s="3"/>
      <c r="D1277" s="3"/>
      <c r="E1277" s="3"/>
      <c r="F1277" s="3"/>
      <c r="H1277" s="1"/>
      <c r="I1277" s="8"/>
    </row>
    <row r="1278" spans="1:9" s="7" customFormat="1" x14ac:dyDescent="0.3">
      <c r="A1278" s="1"/>
      <c r="B1278" s="6"/>
      <c r="C1278" s="3"/>
      <c r="D1278" s="3"/>
      <c r="E1278" s="3"/>
      <c r="F1278" s="3"/>
      <c r="H1278" s="1"/>
      <c r="I1278" s="8"/>
    </row>
    <row r="1279" spans="1:9" s="7" customFormat="1" x14ac:dyDescent="0.3">
      <c r="A1279" s="1"/>
      <c r="B1279" s="6"/>
      <c r="C1279" s="3"/>
      <c r="D1279" s="3"/>
      <c r="E1279" s="3"/>
      <c r="F1279" s="3"/>
      <c r="H1279" s="1"/>
      <c r="I1279" s="8"/>
    </row>
    <row r="1280" spans="1:9" s="7" customFormat="1" x14ac:dyDescent="0.3">
      <c r="A1280" s="1"/>
      <c r="B1280" s="6"/>
      <c r="C1280" s="3"/>
      <c r="D1280" s="3"/>
      <c r="E1280" s="3"/>
      <c r="F1280" s="3"/>
      <c r="H1280" s="1"/>
      <c r="I1280" s="8"/>
    </row>
    <row r="1281" spans="1:9" s="7" customFormat="1" x14ac:dyDescent="0.3">
      <c r="A1281" s="1"/>
      <c r="B1281" s="6"/>
      <c r="C1281" s="3"/>
      <c r="D1281" s="3"/>
      <c r="E1281" s="3"/>
      <c r="F1281" s="3"/>
      <c r="H1281" s="1"/>
      <c r="I1281" s="8"/>
    </row>
    <row r="1282" spans="1:9" s="7" customFormat="1" x14ac:dyDescent="0.3">
      <c r="A1282" s="1"/>
      <c r="B1282" s="6"/>
      <c r="C1282" s="3"/>
      <c r="D1282" s="3"/>
      <c r="E1282" s="3"/>
      <c r="F1282" s="3"/>
      <c r="H1282" s="1"/>
      <c r="I1282" s="8"/>
    </row>
    <row r="1283" spans="1:9" s="7" customFormat="1" x14ac:dyDescent="0.3">
      <c r="A1283" s="1"/>
      <c r="B1283" s="6"/>
      <c r="C1283" s="3"/>
      <c r="D1283" s="3"/>
      <c r="E1283" s="3"/>
      <c r="F1283" s="3"/>
      <c r="H1283" s="1"/>
      <c r="I1283" s="8"/>
    </row>
    <row r="1284" spans="1:9" s="7" customFormat="1" x14ac:dyDescent="0.3">
      <c r="A1284" s="1"/>
      <c r="B1284" s="6"/>
      <c r="C1284" s="3"/>
      <c r="D1284" s="3"/>
      <c r="E1284" s="3"/>
      <c r="F1284" s="3"/>
      <c r="H1284" s="1"/>
      <c r="I1284" s="8"/>
    </row>
    <row r="1285" spans="1:9" s="7" customFormat="1" x14ac:dyDescent="0.3">
      <c r="A1285" s="1"/>
      <c r="B1285" s="6"/>
      <c r="C1285" s="3"/>
      <c r="D1285" s="3"/>
      <c r="E1285" s="3"/>
      <c r="F1285" s="3"/>
      <c r="H1285" s="1"/>
      <c r="I1285" s="8"/>
    </row>
    <row r="1286" spans="1:9" s="7" customFormat="1" x14ac:dyDescent="0.3">
      <c r="A1286" s="1"/>
      <c r="B1286" s="6"/>
      <c r="C1286" s="3"/>
      <c r="D1286" s="3"/>
      <c r="E1286" s="3"/>
      <c r="F1286" s="3"/>
      <c r="H1286" s="1"/>
      <c r="I1286" s="8"/>
    </row>
    <row r="1287" spans="1:9" s="7" customFormat="1" x14ac:dyDescent="0.3">
      <c r="A1287" s="1"/>
      <c r="B1287" s="6"/>
      <c r="C1287" s="3"/>
      <c r="D1287" s="3"/>
      <c r="E1287" s="3"/>
      <c r="F1287" s="3"/>
      <c r="H1287" s="1"/>
      <c r="I1287" s="8"/>
    </row>
    <row r="1288" spans="1:9" s="7" customFormat="1" x14ac:dyDescent="0.3">
      <c r="A1288" s="1"/>
      <c r="B1288" s="6"/>
      <c r="C1288" s="3"/>
      <c r="D1288" s="3"/>
      <c r="E1288" s="3"/>
      <c r="F1288" s="3"/>
      <c r="H1288" s="1"/>
      <c r="I1288" s="8"/>
    </row>
    <row r="1289" spans="1:9" s="7" customFormat="1" x14ac:dyDescent="0.3">
      <c r="A1289" s="1"/>
      <c r="B1289" s="6"/>
      <c r="C1289" s="3"/>
      <c r="D1289" s="3"/>
      <c r="E1289" s="3"/>
      <c r="F1289" s="3"/>
      <c r="H1289" s="1"/>
      <c r="I1289" s="8"/>
    </row>
    <row r="1290" spans="1:9" s="7" customFormat="1" x14ac:dyDescent="0.3">
      <c r="A1290" s="1"/>
      <c r="B1290" s="6"/>
      <c r="C1290" s="3"/>
      <c r="D1290" s="3"/>
      <c r="E1290" s="3"/>
      <c r="F1290" s="3"/>
      <c r="H1290" s="1"/>
      <c r="I1290" s="8"/>
    </row>
    <row r="1291" spans="1:9" s="7" customFormat="1" x14ac:dyDescent="0.3">
      <c r="A1291" s="1"/>
      <c r="B1291" s="6"/>
      <c r="C1291" s="3"/>
      <c r="D1291" s="3"/>
      <c r="E1291" s="3"/>
      <c r="F1291" s="3"/>
      <c r="H1291" s="1"/>
      <c r="I1291" s="8"/>
    </row>
    <row r="1292" spans="1:9" s="7" customFormat="1" x14ac:dyDescent="0.3">
      <c r="A1292" s="1"/>
      <c r="B1292" s="6"/>
      <c r="C1292" s="3"/>
      <c r="D1292" s="3"/>
      <c r="E1292" s="3"/>
      <c r="F1292" s="3"/>
      <c r="H1292" s="1"/>
      <c r="I1292" s="8"/>
    </row>
    <row r="1293" spans="1:9" s="7" customFormat="1" x14ac:dyDescent="0.3">
      <c r="A1293" s="1"/>
      <c r="B1293" s="6"/>
      <c r="C1293" s="3"/>
      <c r="D1293" s="3"/>
      <c r="E1293" s="3"/>
      <c r="F1293" s="3"/>
      <c r="H1293" s="1"/>
      <c r="I1293" s="8"/>
    </row>
    <row r="1294" spans="1:9" s="7" customFormat="1" x14ac:dyDescent="0.3">
      <c r="A1294" s="1"/>
      <c r="B1294" s="6"/>
      <c r="C1294" s="3"/>
      <c r="D1294" s="3"/>
      <c r="E1294" s="3"/>
      <c r="F1294" s="3"/>
      <c r="H1294" s="1"/>
      <c r="I1294" s="8"/>
    </row>
    <row r="1295" spans="1:9" s="7" customFormat="1" x14ac:dyDescent="0.3">
      <c r="A1295" s="1"/>
      <c r="B1295" s="6"/>
      <c r="C1295" s="3"/>
      <c r="D1295" s="3"/>
      <c r="E1295" s="3"/>
      <c r="F1295" s="3"/>
      <c r="H1295" s="1"/>
      <c r="I1295" s="8"/>
    </row>
    <row r="1296" spans="1:9" s="7" customFormat="1" x14ac:dyDescent="0.3">
      <c r="A1296" s="1"/>
      <c r="B1296" s="6"/>
      <c r="C1296" s="3"/>
      <c r="D1296" s="3"/>
      <c r="E1296" s="3"/>
      <c r="F1296" s="3"/>
      <c r="H1296" s="1"/>
      <c r="I1296" s="8"/>
    </row>
    <row r="1297" spans="1:9" s="7" customFormat="1" x14ac:dyDescent="0.3">
      <c r="A1297" s="1"/>
      <c r="B1297" s="6"/>
      <c r="C1297" s="3"/>
      <c r="D1297" s="3"/>
      <c r="E1297" s="3"/>
      <c r="F1297" s="3"/>
      <c r="H1297" s="1"/>
      <c r="I1297" s="8"/>
    </row>
    <row r="1298" spans="1:9" s="7" customFormat="1" x14ac:dyDescent="0.3">
      <c r="A1298" s="1"/>
      <c r="B1298" s="6"/>
      <c r="C1298" s="3"/>
      <c r="D1298" s="3"/>
      <c r="E1298" s="3"/>
      <c r="F1298" s="3"/>
      <c r="H1298" s="1"/>
      <c r="I1298" s="8"/>
    </row>
    <row r="1299" spans="1:9" s="7" customFormat="1" x14ac:dyDescent="0.3">
      <c r="A1299" s="1"/>
      <c r="B1299" s="6"/>
      <c r="C1299" s="3"/>
      <c r="D1299" s="3"/>
      <c r="E1299" s="3"/>
      <c r="F1299" s="3"/>
      <c r="H1299" s="1"/>
      <c r="I1299" s="8"/>
    </row>
    <row r="1300" spans="1:9" s="7" customFormat="1" x14ac:dyDescent="0.3">
      <c r="A1300" s="1"/>
      <c r="B1300" s="6"/>
      <c r="C1300" s="3"/>
      <c r="D1300" s="3"/>
      <c r="E1300" s="3"/>
      <c r="F1300" s="3"/>
      <c r="H1300" s="1"/>
      <c r="I1300" s="8"/>
    </row>
    <row r="1301" spans="1:9" s="7" customFormat="1" x14ac:dyDescent="0.3">
      <c r="A1301" s="1"/>
      <c r="B1301" s="6"/>
      <c r="C1301" s="3"/>
      <c r="D1301" s="3"/>
      <c r="E1301" s="3"/>
      <c r="F1301" s="3"/>
      <c r="H1301" s="1"/>
      <c r="I1301" s="8"/>
    </row>
    <row r="1302" spans="1:9" s="7" customFormat="1" x14ac:dyDescent="0.3">
      <c r="A1302" s="1"/>
      <c r="B1302" s="6"/>
      <c r="C1302" s="3"/>
      <c r="D1302" s="3"/>
      <c r="E1302" s="3"/>
      <c r="F1302" s="3"/>
      <c r="H1302" s="1"/>
      <c r="I1302" s="8"/>
    </row>
    <row r="1303" spans="1:9" s="7" customFormat="1" x14ac:dyDescent="0.3">
      <c r="A1303" s="1"/>
      <c r="B1303" s="6"/>
      <c r="C1303" s="3"/>
      <c r="D1303" s="3"/>
      <c r="E1303" s="3"/>
      <c r="F1303" s="3"/>
      <c r="H1303" s="1"/>
      <c r="I1303" s="8"/>
    </row>
    <row r="1304" spans="1:9" s="7" customFormat="1" x14ac:dyDescent="0.3">
      <c r="A1304" s="1"/>
      <c r="B1304" s="6"/>
      <c r="C1304" s="3"/>
      <c r="D1304" s="3"/>
      <c r="E1304" s="3"/>
      <c r="F1304" s="3"/>
      <c r="H1304" s="1"/>
      <c r="I1304" s="8"/>
    </row>
    <row r="1305" spans="1:9" s="7" customFormat="1" x14ac:dyDescent="0.3">
      <c r="A1305" s="1"/>
      <c r="B1305" s="6"/>
      <c r="C1305" s="3"/>
      <c r="D1305" s="3"/>
      <c r="E1305" s="3"/>
      <c r="F1305" s="3"/>
      <c r="H1305" s="1"/>
      <c r="I1305" s="8"/>
    </row>
    <row r="1306" spans="1:9" s="7" customFormat="1" x14ac:dyDescent="0.3">
      <c r="A1306" s="1"/>
      <c r="B1306" s="6"/>
      <c r="C1306" s="3"/>
      <c r="D1306" s="3"/>
      <c r="E1306" s="3"/>
      <c r="F1306" s="3"/>
      <c r="H1306" s="1"/>
      <c r="I1306" s="8"/>
    </row>
    <row r="1307" spans="1:9" s="7" customFormat="1" x14ac:dyDescent="0.3">
      <c r="A1307" s="1"/>
      <c r="B1307" s="6"/>
      <c r="C1307" s="3"/>
      <c r="D1307" s="3"/>
      <c r="E1307" s="3"/>
      <c r="F1307" s="3"/>
      <c r="H1307" s="1"/>
      <c r="I1307" s="8"/>
    </row>
    <row r="1308" spans="1:9" s="7" customFormat="1" x14ac:dyDescent="0.3">
      <c r="A1308" s="1"/>
      <c r="B1308" s="6"/>
      <c r="C1308" s="3"/>
      <c r="D1308" s="3"/>
      <c r="E1308" s="3"/>
      <c r="F1308" s="3"/>
      <c r="H1308" s="1"/>
      <c r="I1308" s="8"/>
    </row>
    <row r="1309" spans="1:9" s="7" customFormat="1" x14ac:dyDescent="0.3">
      <c r="A1309" s="1"/>
      <c r="B1309" s="6"/>
      <c r="C1309" s="3"/>
      <c r="D1309" s="3"/>
      <c r="E1309" s="3"/>
      <c r="F1309" s="3"/>
      <c r="H1309" s="1"/>
      <c r="I1309" s="8"/>
    </row>
    <row r="1310" spans="1:9" s="7" customFormat="1" x14ac:dyDescent="0.3">
      <c r="A1310" s="1"/>
      <c r="B1310" s="6"/>
      <c r="C1310" s="3"/>
      <c r="D1310" s="3"/>
      <c r="E1310" s="3"/>
      <c r="F1310" s="3"/>
      <c r="H1310" s="1"/>
      <c r="I1310" s="8"/>
    </row>
    <row r="1311" spans="1:9" s="7" customFormat="1" x14ac:dyDescent="0.3">
      <c r="A1311" s="1"/>
      <c r="B1311" s="6"/>
      <c r="C1311" s="3"/>
      <c r="D1311" s="3"/>
      <c r="E1311" s="3"/>
      <c r="F1311" s="3"/>
      <c r="H1311" s="1"/>
      <c r="I1311" s="8"/>
    </row>
    <row r="1312" spans="1:9" s="7" customFormat="1" x14ac:dyDescent="0.3">
      <c r="A1312" s="1"/>
      <c r="B1312" s="6"/>
      <c r="C1312" s="3"/>
      <c r="D1312" s="3"/>
      <c r="E1312" s="3"/>
      <c r="F1312" s="3"/>
      <c r="H1312" s="1"/>
      <c r="I1312" s="8"/>
    </row>
    <row r="1313" spans="1:9" s="7" customFormat="1" x14ac:dyDescent="0.3">
      <c r="A1313" s="1"/>
      <c r="B1313" s="6"/>
      <c r="C1313" s="3"/>
      <c r="D1313" s="3"/>
      <c r="E1313" s="3"/>
      <c r="F1313" s="3"/>
      <c r="H1313" s="1"/>
      <c r="I1313" s="8"/>
    </row>
    <row r="1314" spans="1:9" s="7" customFormat="1" x14ac:dyDescent="0.3">
      <c r="A1314" s="1"/>
      <c r="B1314" s="6"/>
      <c r="C1314" s="3"/>
      <c r="D1314" s="3"/>
      <c r="E1314" s="3"/>
      <c r="F1314" s="3"/>
      <c r="H1314" s="1"/>
      <c r="I1314" s="8"/>
    </row>
    <row r="1315" spans="1:9" s="7" customFormat="1" x14ac:dyDescent="0.3">
      <c r="A1315" s="1"/>
      <c r="B1315" s="6"/>
      <c r="C1315" s="3"/>
      <c r="D1315" s="3"/>
      <c r="E1315" s="3"/>
      <c r="F1315" s="3"/>
      <c r="H1315" s="1"/>
      <c r="I1315" s="8"/>
    </row>
    <row r="1316" spans="1:9" s="7" customFormat="1" x14ac:dyDescent="0.3">
      <c r="A1316" s="1"/>
      <c r="B1316" s="6"/>
      <c r="C1316" s="3"/>
      <c r="D1316" s="3"/>
      <c r="E1316" s="3"/>
      <c r="F1316" s="3"/>
      <c r="H1316" s="1"/>
      <c r="I1316" s="8"/>
    </row>
    <row r="1317" spans="1:9" s="7" customFormat="1" x14ac:dyDescent="0.3">
      <c r="A1317" s="1"/>
      <c r="B1317" s="6"/>
      <c r="C1317" s="3"/>
      <c r="D1317" s="3"/>
      <c r="E1317" s="3"/>
      <c r="F1317" s="3"/>
      <c r="H1317" s="1"/>
      <c r="I1317" s="8"/>
    </row>
    <row r="1318" spans="1:9" s="7" customFormat="1" x14ac:dyDescent="0.3">
      <c r="A1318" s="1"/>
      <c r="B1318" s="6"/>
      <c r="C1318" s="3"/>
      <c r="D1318" s="3"/>
      <c r="E1318" s="3"/>
      <c r="F1318" s="3"/>
      <c r="H1318" s="1"/>
      <c r="I1318" s="8"/>
    </row>
    <row r="1319" spans="1:9" s="7" customFormat="1" x14ac:dyDescent="0.3">
      <c r="A1319" s="1"/>
      <c r="B1319" s="6"/>
      <c r="C1319" s="3"/>
      <c r="D1319" s="3"/>
      <c r="E1319" s="3"/>
      <c r="F1319" s="3"/>
      <c r="H1319" s="1"/>
      <c r="I1319" s="8"/>
    </row>
    <row r="1320" spans="1:9" s="7" customFormat="1" x14ac:dyDescent="0.3">
      <c r="A1320" s="1"/>
      <c r="B1320" s="6"/>
      <c r="C1320" s="3"/>
      <c r="D1320" s="3"/>
      <c r="E1320" s="3"/>
      <c r="F1320" s="3"/>
      <c r="H1320" s="1"/>
      <c r="I1320" s="8"/>
    </row>
    <row r="1321" spans="1:9" s="7" customFormat="1" x14ac:dyDescent="0.3">
      <c r="A1321" s="1"/>
      <c r="B1321" s="6"/>
      <c r="C1321" s="3"/>
      <c r="D1321" s="3"/>
      <c r="E1321" s="3"/>
      <c r="F1321" s="3"/>
      <c r="H1321" s="1"/>
      <c r="I1321" s="8"/>
    </row>
    <row r="1322" spans="1:9" s="7" customFormat="1" x14ac:dyDescent="0.3">
      <c r="A1322" s="1"/>
      <c r="B1322" s="6"/>
      <c r="C1322" s="3"/>
      <c r="D1322" s="3"/>
      <c r="E1322" s="3"/>
      <c r="F1322" s="3"/>
      <c r="H1322" s="1"/>
      <c r="I1322" s="8"/>
    </row>
    <row r="1323" spans="1:9" s="7" customFormat="1" x14ac:dyDescent="0.3">
      <c r="A1323" s="1"/>
      <c r="B1323" s="6"/>
      <c r="C1323" s="3"/>
      <c r="D1323" s="3"/>
      <c r="E1323" s="3"/>
      <c r="F1323" s="3"/>
      <c r="H1323" s="1"/>
      <c r="I1323" s="8"/>
    </row>
    <row r="1324" spans="1:9" s="7" customFormat="1" x14ac:dyDescent="0.3">
      <c r="A1324" s="1"/>
      <c r="B1324" s="6"/>
      <c r="C1324" s="3"/>
      <c r="D1324" s="3"/>
      <c r="E1324" s="3"/>
      <c r="F1324" s="3"/>
      <c r="H1324" s="1"/>
      <c r="I1324" s="8"/>
    </row>
    <row r="1325" spans="1:9" s="7" customFormat="1" x14ac:dyDescent="0.3">
      <c r="A1325" s="1"/>
      <c r="B1325" s="6"/>
      <c r="C1325" s="3"/>
      <c r="D1325" s="3"/>
      <c r="E1325" s="3"/>
      <c r="F1325" s="3"/>
      <c r="H1325" s="1"/>
      <c r="I1325" s="8"/>
    </row>
    <row r="1326" spans="1:9" s="7" customFormat="1" x14ac:dyDescent="0.3">
      <c r="A1326" s="1"/>
      <c r="B1326" s="6"/>
      <c r="C1326" s="3"/>
      <c r="D1326" s="3"/>
      <c r="E1326" s="3"/>
      <c r="F1326" s="3"/>
      <c r="H1326" s="1"/>
      <c r="I1326" s="8"/>
    </row>
    <row r="1327" spans="1:9" s="7" customFormat="1" x14ac:dyDescent="0.3">
      <c r="A1327" s="1"/>
      <c r="B1327" s="6"/>
      <c r="C1327" s="3"/>
      <c r="D1327" s="3"/>
      <c r="E1327" s="3"/>
      <c r="F1327" s="3"/>
      <c r="H1327" s="1"/>
      <c r="I1327" s="8"/>
    </row>
    <row r="1328" spans="1:9" s="7" customFormat="1" x14ac:dyDescent="0.3">
      <c r="A1328" s="1"/>
      <c r="B1328" s="6"/>
      <c r="C1328" s="3"/>
      <c r="D1328" s="3"/>
      <c r="E1328" s="3"/>
      <c r="F1328" s="3"/>
      <c r="H1328" s="1"/>
      <c r="I1328" s="8"/>
    </row>
    <row r="1329" spans="1:9" s="7" customFormat="1" x14ac:dyDescent="0.3">
      <c r="A1329" s="1"/>
      <c r="B1329" s="6"/>
      <c r="C1329" s="3"/>
      <c r="D1329" s="3"/>
      <c r="E1329" s="3"/>
      <c r="F1329" s="3"/>
      <c r="H1329" s="1"/>
      <c r="I1329" s="8"/>
    </row>
    <row r="1330" spans="1:9" s="7" customFormat="1" x14ac:dyDescent="0.3">
      <c r="A1330" s="1"/>
      <c r="B1330" s="6"/>
      <c r="C1330" s="3"/>
      <c r="D1330" s="3"/>
      <c r="E1330" s="3"/>
      <c r="F1330" s="3"/>
      <c r="H1330" s="1"/>
      <c r="I1330" s="8"/>
    </row>
    <row r="1331" spans="1:9" s="7" customFormat="1" x14ac:dyDescent="0.3">
      <c r="A1331" s="1"/>
      <c r="B1331" s="6"/>
      <c r="C1331" s="3"/>
      <c r="D1331" s="3"/>
      <c r="E1331" s="3"/>
      <c r="F1331" s="3"/>
      <c r="H1331" s="1"/>
      <c r="I1331" s="8"/>
    </row>
    <row r="1332" spans="1:9" s="7" customFormat="1" x14ac:dyDescent="0.3">
      <c r="A1332" s="1"/>
      <c r="B1332" s="6"/>
      <c r="C1332" s="3"/>
      <c r="D1332" s="3"/>
      <c r="E1332" s="3"/>
      <c r="F1332" s="3"/>
      <c r="H1332" s="1"/>
      <c r="I1332" s="8"/>
    </row>
    <row r="1333" spans="1:9" s="7" customFormat="1" x14ac:dyDescent="0.3">
      <c r="A1333" s="1"/>
      <c r="B1333" s="6"/>
      <c r="C1333" s="3"/>
      <c r="D1333" s="3"/>
      <c r="E1333" s="3"/>
      <c r="F1333" s="3"/>
      <c r="H1333" s="1"/>
      <c r="I1333" s="8"/>
    </row>
    <row r="1334" spans="1:9" s="7" customFormat="1" x14ac:dyDescent="0.3">
      <c r="A1334" s="1"/>
      <c r="B1334" s="6"/>
      <c r="C1334" s="3"/>
      <c r="D1334" s="3"/>
      <c r="E1334" s="3"/>
      <c r="F1334" s="3"/>
      <c r="H1334" s="1"/>
      <c r="I1334" s="8"/>
    </row>
    <row r="1335" spans="1:9" s="7" customFormat="1" x14ac:dyDescent="0.3">
      <c r="A1335" s="1"/>
      <c r="B1335" s="6"/>
      <c r="C1335" s="3"/>
      <c r="D1335" s="3"/>
      <c r="E1335" s="3"/>
      <c r="F1335" s="3"/>
      <c r="H1335" s="1"/>
      <c r="I1335" s="8"/>
    </row>
    <row r="1336" spans="1:9" s="7" customFormat="1" x14ac:dyDescent="0.3">
      <c r="A1336" s="1"/>
      <c r="B1336" s="6"/>
      <c r="C1336" s="3"/>
      <c r="D1336" s="3"/>
      <c r="E1336" s="3"/>
      <c r="F1336" s="3"/>
      <c r="H1336" s="1"/>
      <c r="I1336" s="8"/>
    </row>
    <row r="1337" spans="1:9" s="7" customFormat="1" x14ac:dyDescent="0.3">
      <c r="A1337" s="1"/>
      <c r="B1337" s="6"/>
      <c r="C1337" s="3"/>
      <c r="D1337" s="3"/>
      <c r="E1337" s="3"/>
      <c r="F1337" s="3"/>
      <c r="H1337" s="1"/>
      <c r="I1337" s="8"/>
    </row>
    <row r="1338" spans="1:9" s="7" customFormat="1" x14ac:dyDescent="0.3">
      <c r="A1338" s="1"/>
      <c r="B1338" s="6"/>
      <c r="C1338" s="3"/>
      <c r="D1338" s="3"/>
      <c r="E1338" s="3"/>
      <c r="F1338" s="3"/>
      <c r="H1338" s="1"/>
      <c r="I1338" s="8"/>
    </row>
    <row r="1339" spans="1:9" s="7" customFormat="1" x14ac:dyDescent="0.3">
      <c r="A1339" s="1"/>
      <c r="B1339" s="6"/>
      <c r="C1339" s="3"/>
      <c r="D1339" s="3"/>
      <c r="E1339" s="3"/>
      <c r="F1339" s="3"/>
      <c r="H1339" s="1"/>
      <c r="I1339" s="8"/>
    </row>
    <row r="1340" spans="1:9" s="7" customFormat="1" x14ac:dyDescent="0.3">
      <c r="A1340" s="1"/>
      <c r="B1340" s="6"/>
      <c r="C1340" s="3"/>
      <c r="D1340" s="3"/>
      <c r="E1340" s="3"/>
      <c r="F1340" s="3"/>
      <c r="H1340" s="1"/>
      <c r="I1340" s="8"/>
    </row>
    <row r="1341" spans="1:9" s="7" customFormat="1" x14ac:dyDescent="0.3">
      <c r="A1341" s="1"/>
      <c r="B1341" s="6"/>
      <c r="C1341" s="3"/>
      <c r="D1341" s="3"/>
      <c r="E1341" s="3"/>
      <c r="F1341" s="3"/>
      <c r="H1341" s="1"/>
      <c r="I1341" s="8"/>
    </row>
    <row r="1342" spans="1:9" s="7" customFormat="1" x14ac:dyDescent="0.3">
      <c r="A1342" s="1"/>
      <c r="B1342" s="6"/>
      <c r="C1342" s="3"/>
      <c r="D1342" s="3"/>
      <c r="E1342" s="3"/>
      <c r="F1342" s="3"/>
      <c r="H1342" s="1"/>
      <c r="I1342" s="8"/>
    </row>
    <row r="1343" spans="1:9" s="7" customFormat="1" x14ac:dyDescent="0.3">
      <c r="A1343" s="1"/>
      <c r="B1343" s="6"/>
      <c r="C1343" s="3"/>
      <c r="D1343" s="3"/>
      <c r="E1343" s="3"/>
      <c r="F1343" s="3"/>
      <c r="H1343" s="1"/>
      <c r="I1343" s="8"/>
    </row>
    <row r="1344" spans="1:9" s="7" customFormat="1" x14ac:dyDescent="0.3">
      <c r="A1344" s="1"/>
      <c r="B1344" s="6"/>
      <c r="C1344" s="3"/>
      <c r="D1344" s="3"/>
      <c r="E1344" s="3"/>
      <c r="F1344" s="3"/>
      <c r="H1344" s="1"/>
      <c r="I1344" s="8"/>
    </row>
    <row r="1345" spans="1:9" s="7" customFormat="1" x14ac:dyDescent="0.3">
      <c r="A1345" s="1"/>
      <c r="B1345" s="6"/>
      <c r="C1345" s="3"/>
      <c r="D1345" s="3"/>
      <c r="E1345" s="3"/>
      <c r="F1345" s="3"/>
      <c r="H1345" s="1"/>
      <c r="I1345" s="8"/>
    </row>
    <row r="1346" spans="1:9" s="7" customFormat="1" x14ac:dyDescent="0.3">
      <c r="A1346" s="1"/>
      <c r="B1346" s="6"/>
      <c r="C1346" s="3"/>
      <c r="D1346" s="3"/>
      <c r="E1346" s="3"/>
      <c r="F1346" s="3"/>
      <c r="H1346" s="1"/>
      <c r="I1346" s="8"/>
    </row>
    <row r="1347" spans="1:9" s="7" customFormat="1" x14ac:dyDescent="0.3">
      <c r="A1347" s="1"/>
      <c r="B1347" s="6"/>
      <c r="C1347" s="3"/>
      <c r="D1347" s="3"/>
      <c r="E1347" s="3"/>
      <c r="F1347" s="3"/>
      <c r="H1347" s="1"/>
      <c r="I1347" s="8"/>
    </row>
    <row r="1348" spans="1:9" s="7" customFormat="1" x14ac:dyDescent="0.3">
      <c r="A1348" s="1"/>
      <c r="B1348" s="6"/>
      <c r="C1348" s="3"/>
      <c r="D1348" s="3"/>
      <c r="E1348" s="3"/>
      <c r="F1348" s="3"/>
      <c r="H1348" s="1"/>
      <c r="I1348" s="8"/>
    </row>
    <row r="1349" spans="1:9" s="7" customFormat="1" x14ac:dyDescent="0.3">
      <c r="A1349" s="1"/>
      <c r="B1349" s="6"/>
      <c r="C1349" s="3"/>
      <c r="D1349" s="3"/>
      <c r="E1349" s="3"/>
      <c r="F1349" s="3"/>
      <c r="H1349" s="1"/>
      <c r="I1349" s="8"/>
    </row>
    <row r="1350" spans="1:9" s="7" customFormat="1" x14ac:dyDescent="0.3">
      <c r="A1350" s="1"/>
      <c r="B1350" s="6"/>
      <c r="C1350" s="3"/>
      <c r="D1350" s="3"/>
      <c r="E1350" s="3"/>
      <c r="F1350" s="3"/>
      <c r="H1350" s="1"/>
      <c r="I1350" s="8"/>
    </row>
    <row r="1351" spans="1:9" s="7" customFormat="1" x14ac:dyDescent="0.3">
      <c r="A1351" s="1"/>
      <c r="B1351" s="6"/>
      <c r="C1351" s="3"/>
      <c r="D1351" s="3"/>
      <c r="E1351" s="3"/>
      <c r="F1351" s="3"/>
      <c r="H1351" s="1"/>
      <c r="I1351" s="8"/>
    </row>
    <row r="1352" spans="1:9" s="7" customFormat="1" x14ac:dyDescent="0.3">
      <c r="A1352" s="1"/>
      <c r="B1352" s="6"/>
      <c r="C1352" s="3"/>
      <c r="D1352" s="3"/>
      <c r="E1352" s="3"/>
      <c r="F1352" s="3"/>
      <c r="H1352" s="1"/>
      <c r="I1352" s="8"/>
    </row>
    <row r="1353" spans="1:9" s="7" customFormat="1" x14ac:dyDescent="0.3">
      <c r="A1353" s="1"/>
      <c r="B1353" s="6"/>
      <c r="C1353" s="3"/>
      <c r="D1353" s="3"/>
      <c r="E1353" s="3"/>
      <c r="F1353" s="3"/>
      <c r="H1353" s="1"/>
      <c r="I1353" s="8"/>
    </row>
    <row r="1354" spans="1:9" s="7" customFormat="1" x14ac:dyDescent="0.3">
      <c r="A1354" s="1"/>
      <c r="B1354" s="6"/>
      <c r="C1354" s="3"/>
      <c r="D1354" s="3"/>
      <c r="E1354" s="3"/>
      <c r="F1354" s="3"/>
      <c r="H1354" s="1"/>
      <c r="I1354" s="8"/>
    </row>
    <row r="1355" spans="1:9" s="7" customFormat="1" x14ac:dyDescent="0.3">
      <c r="A1355" s="1"/>
      <c r="B1355" s="6"/>
      <c r="C1355" s="3"/>
      <c r="D1355" s="3"/>
      <c r="E1355" s="3"/>
      <c r="F1355" s="3"/>
      <c r="H1355" s="1"/>
      <c r="I1355" s="8"/>
    </row>
    <row r="1356" spans="1:9" s="7" customFormat="1" x14ac:dyDescent="0.3">
      <c r="A1356" s="1"/>
      <c r="B1356" s="6"/>
      <c r="C1356" s="3"/>
      <c r="D1356" s="3"/>
      <c r="E1356" s="3"/>
      <c r="F1356" s="3"/>
      <c r="H1356" s="1"/>
      <c r="I1356" s="8"/>
    </row>
    <row r="1357" spans="1:9" s="7" customFormat="1" x14ac:dyDescent="0.3">
      <c r="A1357" s="1"/>
      <c r="B1357" s="6"/>
      <c r="C1357" s="3"/>
      <c r="D1357" s="3"/>
      <c r="E1357" s="3"/>
      <c r="F1357" s="3"/>
      <c r="H1357" s="1"/>
      <c r="I1357" s="8"/>
    </row>
    <row r="1358" spans="1:9" s="7" customFormat="1" x14ac:dyDescent="0.3">
      <c r="A1358" s="1"/>
      <c r="B1358" s="6"/>
      <c r="C1358" s="3"/>
      <c r="D1358" s="3"/>
      <c r="E1358" s="3"/>
      <c r="F1358" s="3"/>
      <c r="H1358" s="1"/>
      <c r="I1358" s="8"/>
    </row>
    <row r="1359" spans="1:9" s="7" customFormat="1" x14ac:dyDescent="0.3">
      <c r="A1359" s="1"/>
      <c r="B1359" s="6"/>
      <c r="C1359" s="3"/>
      <c r="D1359" s="3"/>
      <c r="E1359" s="3"/>
      <c r="F1359" s="3"/>
      <c r="H1359" s="1"/>
      <c r="I1359" s="8"/>
    </row>
    <row r="1360" spans="1:9" s="7" customFormat="1" x14ac:dyDescent="0.3">
      <c r="A1360" s="1"/>
      <c r="B1360" s="6"/>
      <c r="C1360" s="3"/>
      <c r="D1360" s="3"/>
      <c r="E1360" s="3"/>
      <c r="F1360" s="3"/>
      <c r="H1360" s="1"/>
      <c r="I1360" s="8"/>
    </row>
    <row r="1361" spans="1:9" s="7" customFormat="1" x14ac:dyDescent="0.3">
      <c r="A1361" s="1"/>
      <c r="B1361" s="6"/>
      <c r="C1361" s="3"/>
      <c r="D1361" s="3"/>
      <c r="E1361" s="3"/>
      <c r="F1361" s="3"/>
      <c r="H1361" s="1"/>
      <c r="I1361" s="8"/>
    </row>
    <row r="1362" spans="1:9" s="7" customFormat="1" x14ac:dyDescent="0.3">
      <c r="A1362" s="1"/>
      <c r="B1362" s="6"/>
      <c r="C1362" s="3"/>
      <c r="D1362" s="3"/>
      <c r="E1362" s="3"/>
      <c r="F1362" s="3"/>
      <c r="H1362" s="1"/>
      <c r="I1362" s="8"/>
    </row>
    <row r="1363" spans="1:9" s="7" customFormat="1" x14ac:dyDescent="0.3">
      <c r="A1363" s="1"/>
      <c r="B1363" s="6"/>
      <c r="C1363" s="3"/>
      <c r="D1363" s="3"/>
      <c r="E1363" s="3"/>
      <c r="F1363" s="3"/>
      <c r="H1363" s="1"/>
      <c r="I1363" s="8"/>
    </row>
    <row r="1364" spans="1:9" s="7" customFormat="1" x14ac:dyDescent="0.3">
      <c r="A1364" s="1"/>
      <c r="B1364" s="6"/>
      <c r="C1364" s="3"/>
      <c r="D1364" s="3"/>
      <c r="E1364" s="3"/>
      <c r="F1364" s="3"/>
      <c r="H1364" s="1"/>
      <c r="I1364" s="8"/>
    </row>
    <row r="1365" spans="1:9" s="7" customFormat="1" x14ac:dyDescent="0.3">
      <c r="A1365" s="1"/>
      <c r="B1365" s="6"/>
      <c r="C1365" s="3"/>
      <c r="D1365" s="3"/>
      <c r="E1365" s="3"/>
      <c r="F1365" s="3"/>
      <c r="H1365" s="1"/>
      <c r="I1365" s="8"/>
    </row>
    <row r="1366" spans="1:9" s="7" customFormat="1" x14ac:dyDescent="0.3">
      <c r="A1366" s="1"/>
      <c r="B1366" s="6"/>
      <c r="C1366" s="3"/>
      <c r="D1366" s="3"/>
      <c r="E1366" s="3"/>
      <c r="F1366" s="3"/>
      <c r="H1366" s="1"/>
      <c r="I1366" s="8"/>
    </row>
    <row r="1367" spans="1:9" s="7" customFormat="1" x14ac:dyDescent="0.3">
      <c r="A1367" s="1"/>
      <c r="B1367" s="6"/>
      <c r="C1367" s="3"/>
      <c r="D1367" s="3"/>
      <c r="E1367" s="3"/>
      <c r="F1367" s="3"/>
      <c r="H1367" s="1"/>
      <c r="I1367" s="8"/>
    </row>
    <row r="1368" spans="1:9" s="7" customFormat="1" x14ac:dyDescent="0.3">
      <c r="A1368" s="1"/>
      <c r="B1368" s="6"/>
      <c r="C1368" s="3"/>
      <c r="D1368" s="3"/>
      <c r="E1368" s="3"/>
      <c r="F1368" s="3"/>
      <c r="H1368" s="1"/>
      <c r="I1368" s="8"/>
    </row>
    <row r="1369" spans="1:9" s="7" customFormat="1" x14ac:dyDescent="0.3">
      <c r="A1369" s="1"/>
      <c r="B1369" s="6"/>
      <c r="C1369" s="3"/>
      <c r="D1369" s="3"/>
      <c r="E1369" s="3"/>
      <c r="F1369" s="3"/>
      <c r="H1369" s="1"/>
      <c r="I1369" s="8"/>
    </row>
    <row r="1370" spans="1:9" s="7" customFormat="1" x14ac:dyDescent="0.3">
      <c r="A1370" s="1"/>
      <c r="B1370" s="6"/>
      <c r="C1370" s="3"/>
      <c r="D1370" s="3"/>
      <c r="E1370" s="3"/>
      <c r="F1370" s="3"/>
      <c r="H1370" s="1"/>
      <c r="I1370" s="8"/>
    </row>
    <row r="1371" spans="1:9" s="7" customFormat="1" x14ac:dyDescent="0.3">
      <c r="A1371" s="1"/>
      <c r="B1371" s="6"/>
      <c r="C1371" s="3"/>
      <c r="D1371" s="3"/>
      <c r="E1371" s="3"/>
      <c r="F1371" s="3"/>
      <c r="H1371" s="1"/>
      <c r="I1371" s="8"/>
    </row>
    <row r="1372" spans="1:9" s="7" customFormat="1" x14ac:dyDescent="0.3">
      <c r="A1372" s="1"/>
      <c r="B1372" s="6"/>
      <c r="C1372" s="3"/>
      <c r="D1372" s="3"/>
      <c r="E1372" s="3"/>
      <c r="F1372" s="3"/>
      <c r="H1372" s="1"/>
      <c r="I1372" s="8"/>
    </row>
    <row r="1373" spans="1:9" s="7" customFormat="1" x14ac:dyDescent="0.3">
      <c r="A1373" s="1"/>
      <c r="B1373" s="6"/>
      <c r="C1373" s="3"/>
      <c r="D1373" s="3"/>
      <c r="E1373" s="3"/>
      <c r="F1373" s="3"/>
      <c r="H1373" s="1"/>
      <c r="I1373" s="8"/>
    </row>
    <row r="1374" spans="1:9" s="7" customFormat="1" x14ac:dyDescent="0.3">
      <c r="A1374" s="1"/>
      <c r="B1374" s="6"/>
      <c r="C1374" s="3"/>
      <c r="D1374" s="3"/>
      <c r="E1374" s="3"/>
      <c r="F1374" s="3"/>
      <c r="H1374" s="1"/>
      <c r="I1374" s="8"/>
    </row>
    <row r="1375" spans="1:9" s="7" customFormat="1" x14ac:dyDescent="0.3">
      <c r="A1375" s="1"/>
      <c r="B1375" s="6"/>
      <c r="C1375" s="3"/>
      <c r="D1375" s="3"/>
      <c r="E1375" s="3"/>
      <c r="F1375" s="3"/>
      <c r="H1375" s="1"/>
      <c r="I1375" s="8"/>
    </row>
    <row r="1376" spans="1:9" s="7" customFormat="1" x14ac:dyDescent="0.3">
      <c r="A1376" s="1"/>
      <c r="B1376" s="6"/>
      <c r="C1376" s="3"/>
      <c r="D1376" s="3"/>
      <c r="E1376" s="3"/>
      <c r="F1376" s="3"/>
      <c r="H1376" s="1"/>
      <c r="I1376" s="8"/>
    </row>
    <row r="1377" spans="1:9" s="7" customFormat="1" x14ac:dyDescent="0.3">
      <c r="A1377" s="1"/>
      <c r="B1377" s="6"/>
      <c r="C1377" s="3"/>
      <c r="D1377" s="3"/>
      <c r="E1377" s="3"/>
      <c r="F1377" s="3"/>
      <c r="H1377" s="1"/>
      <c r="I1377" s="8"/>
    </row>
    <row r="1378" spans="1:9" s="7" customFormat="1" x14ac:dyDescent="0.3">
      <c r="A1378" s="1"/>
      <c r="B1378" s="6"/>
      <c r="C1378" s="3"/>
      <c r="D1378" s="3"/>
      <c r="E1378" s="3"/>
      <c r="F1378" s="3"/>
      <c r="H1378" s="1"/>
      <c r="I1378" s="8"/>
    </row>
    <row r="1379" spans="1:9" s="7" customFormat="1" x14ac:dyDescent="0.3">
      <c r="A1379" s="1"/>
      <c r="B1379" s="6"/>
      <c r="C1379" s="3"/>
      <c r="D1379" s="3"/>
      <c r="E1379" s="3"/>
      <c r="F1379" s="3"/>
      <c r="H1379" s="1"/>
      <c r="I1379" s="8"/>
    </row>
    <row r="1380" spans="1:9" s="7" customFormat="1" x14ac:dyDescent="0.3">
      <c r="A1380" s="1"/>
      <c r="B1380" s="6"/>
      <c r="C1380" s="3"/>
      <c r="D1380" s="3"/>
      <c r="E1380" s="3"/>
      <c r="F1380" s="3"/>
      <c r="H1380" s="1"/>
      <c r="I1380" s="8"/>
    </row>
    <row r="1381" spans="1:9" s="7" customFormat="1" x14ac:dyDescent="0.3">
      <c r="A1381" s="1"/>
      <c r="B1381" s="6"/>
      <c r="C1381" s="3"/>
      <c r="D1381" s="3"/>
      <c r="E1381" s="3"/>
      <c r="F1381" s="3"/>
      <c r="H1381" s="1"/>
      <c r="I1381" s="8"/>
    </row>
    <row r="1382" spans="1:9" s="7" customFormat="1" x14ac:dyDescent="0.3">
      <c r="A1382" s="1"/>
      <c r="B1382" s="6"/>
      <c r="C1382" s="3"/>
      <c r="D1382" s="3"/>
      <c r="E1382" s="3"/>
      <c r="F1382" s="3"/>
      <c r="H1382" s="1"/>
      <c r="I1382" s="8"/>
    </row>
    <row r="1383" spans="1:9" s="7" customFormat="1" x14ac:dyDescent="0.3">
      <c r="A1383" s="1"/>
      <c r="B1383" s="6"/>
      <c r="C1383" s="3"/>
      <c r="D1383" s="3"/>
      <c r="E1383" s="3"/>
      <c r="F1383" s="3"/>
      <c r="H1383" s="1"/>
      <c r="I1383" s="8"/>
    </row>
    <row r="1384" spans="1:9" s="7" customFormat="1" x14ac:dyDescent="0.3">
      <c r="A1384" s="1"/>
      <c r="B1384" s="6"/>
      <c r="C1384" s="3"/>
      <c r="D1384" s="3"/>
      <c r="E1384" s="3"/>
      <c r="F1384" s="3"/>
      <c r="H1384" s="1"/>
      <c r="I1384" s="8"/>
    </row>
    <row r="1385" spans="1:9" s="7" customFormat="1" x14ac:dyDescent="0.3">
      <c r="A1385" s="1"/>
      <c r="B1385" s="6"/>
      <c r="C1385" s="3"/>
      <c r="D1385" s="3"/>
      <c r="E1385" s="3"/>
      <c r="F1385" s="3"/>
      <c r="H1385" s="1"/>
      <c r="I1385" s="8"/>
    </row>
    <row r="1386" spans="1:9" s="7" customFormat="1" x14ac:dyDescent="0.3">
      <c r="A1386" s="1"/>
      <c r="B1386" s="6"/>
      <c r="C1386" s="3"/>
      <c r="D1386" s="3"/>
      <c r="E1386" s="3"/>
      <c r="F1386" s="3"/>
      <c r="H1386" s="1"/>
      <c r="I1386" s="8"/>
    </row>
    <row r="1387" spans="1:9" s="7" customFormat="1" x14ac:dyDescent="0.3">
      <c r="A1387" s="1"/>
      <c r="B1387" s="6"/>
      <c r="C1387" s="3"/>
      <c r="D1387" s="3"/>
      <c r="E1387" s="3"/>
      <c r="F1387" s="3"/>
      <c r="H1387" s="1"/>
      <c r="I1387" s="8"/>
    </row>
    <row r="1388" spans="1:9" s="7" customFormat="1" x14ac:dyDescent="0.3">
      <c r="A1388" s="1"/>
      <c r="B1388" s="6"/>
      <c r="C1388" s="3"/>
      <c r="D1388" s="3"/>
      <c r="E1388" s="3"/>
      <c r="F1388" s="3"/>
      <c r="H1388" s="1"/>
      <c r="I1388" s="8"/>
    </row>
    <row r="1389" spans="1:9" s="7" customFormat="1" x14ac:dyDescent="0.3">
      <c r="A1389" s="1"/>
      <c r="B1389" s="6"/>
      <c r="C1389" s="3"/>
      <c r="D1389" s="3"/>
      <c r="E1389" s="3"/>
      <c r="F1389" s="3"/>
      <c r="H1389" s="1"/>
      <c r="I1389" s="8"/>
    </row>
    <row r="1390" spans="1:9" s="7" customFormat="1" x14ac:dyDescent="0.3">
      <c r="A1390" s="1"/>
      <c r="B1390" s="6"/>
      <c r="C1390" s="3"/>
      <c r="D1390" s="3"/>
      <c r="E1390" s="3"/>
      <c r="F1390" s="3"/>
      <c r="H1390" s="1"/>
      <c r="I1390" s="8"/>
    </row>
    <row r="1391" spans="1:9" s="7" customFormat="1" x14ac:dyDescent="0.3">
      <c r="A1391" s="1"/>
      <c r="B1391" s="6"/>
      <c r="C1391" s="3"/>
      <c r="D1391" s="3"/>
      <c r="E1391" s="3"/>
      <c r="F1391" s="3"/>
      <c r="H1391" s="1"/>
      <c r="I1391" s="8"/>
    </row>
    <row r="1392" spans="1:9" s="7" customFormat="1" x14ac:dyDescent="0.3">
      <c r="A1392" s="1"/>
      <c r="B1392" s="6"/>
      <c r="C1392" s="3"/>
      <c r="D1392" s="3"/>
      <c r="E1392" s="3"/>
      <c r="F1392" s="3"/>
      <c r="H1392" s="1"/>
      <c r="I1392" s="8"/>
    </row>
    <row r="1393" spans="1:9" s="7" customFormat="1" x14ac:dyDescent="0.3">
      <c r="A1393" s="1"/>
      <c r="B1393" s="6"/>
      <c r="C1393" s="3"/>
      <c r="D1393" s="3"/>
      <c r="E1393" s="3"/>
      <c r="F1393" s="3"/>
      <c r="H1393" s="1"/>
      <c r="I1393" s="8"/>
    </row>
    <row r="1394" spans="1:9" s="7" customFormat="1" x14ac:dyDescent="0.3">
      <c r="A1394" s="1"/>
      <c r="B1394" s="6"/>
      <c r="C1394" s="3"/>
      <c r="D1394" s="3"/>
      <c r="E1394" s="3"/>
      <c r="F1394" s="3"/>
      <c r="H1394" s="1"/>
      <c r="I1394" s="8"/>
    </row>
    <row r="1395" spans="1:9" s="7" customFormat="1" x14ac:dyDescent="0.3">
      <c r="A1395" s="1"/>
      <c r="B1395" s="6"/>
      <c r="C1395" s="3"/>
      <c r="D1395" s="3"/>
      <c r="E1395" s="3"/>
      <c r="F1395" s="3"/>
      <c r="H1395" s="1"/>
      <c r="I1395" s="8"/>
    </row>
    <row r="1396" spans="1:9" s="7" customFormat="1" x14ac:dyDescent="0.3">
      <c r="A1396" s="1"/>
      <c r="B1396" s="6"/>
      <c r="C1396" s="3"/>
      <c r="D1396" s="3"/>
      <c r="E1396" s="3"/>
      <c r="F1396" s="3"/>
      <c r="H1396" s="1"/>
      <c r="I1396" s="8"/>
    </row>
    <row r="1397" spans="1:9" s="7" customFormat="1" x14ac:dyDescent="0.3">
      <c r="A1397" s="1"/>
      <c r="B1397" s="6"/>
      <c r="C1397" s="3"/>
      <c r="D1397" s="3"/>
      <c r="E1397" s="3"/>
      <c r="F1397" s="3"/>
      <c r="H1397" s="1"/>
      <c r="I1397" s="8"/>
    </row>
    <row r="1398" spans="1:9" s="7" customFormat="1" x14ac:dyDescent="0.3">
      <c r="A1398" s="1"/>
      <c r="B1398" s="6"/>
      <c r="C1398" s="3"/>
      <c r="D1398" s="3"/>
      <c r="E1398" s="3"/>
      <c r="F1398" s="3"/>
      <c r="H1398" s="1"/>
      <c r="I1398" s="8"/>
    </row>
    <row r="1399" spans="1:9" s="7" customFormat="1" x14ac:dyDescent="0.3">
      <c r="A1399" s="1"/>
      <c r="B1399" s="6"/>
      <c r="C1399" s="3"/>
      <c r="D1399" s="3"/>
      <c r="E1399" s="3"/>
      <c r="F1399" s="3"/>
      <c r="H1399" s="1"/>
      <c r="I1399" s="8"/>
    </row>
    <row r="1400" spans="1:9" s="7" customFormat="1" x14ac:dyDescent="0.3">
      <c r="A1400" s="1"/>
      <c r="B1400" s="6"/>
      <c r="C1400" s="3"/>
      <c r="D1400" s="3"/>
      <c r="E1400" s="3"/>
      <c r="F1400" s="3"/>
      <c r="H1400" s="1"/>
      <c r="I1400" s="8"/>
    </row>
    <row r="1401" spans="1:9" s="7" customFormat="1" x14ac:dyDescent="0.3">
      <c r="A1401" s="1"/>
      <c r="B1401" s="6"/>
      <c r="C1401" s="3"/>
      <c r="D1401" s="3"/>
      <c r="E1401" s="3"/>
      <c r="F1401" s="3"/>
      <c r="H1401" s="1"/>
      <c r="I1401" s="8"/>
    </row>
    <row r="1402" spans="1:9" s="7" customFormat="1" x14ac:dyDescent="0.3">
      <c r="A1402" s="1"/>
      <c r="B1402" s="6"/>
      <c r="C1402" s="3"/>
      <c r="D1402" s="3"/>
      <c r="E1402" s="3"/>
      <c r="F1402" s="3"/>
      <c r="H1402" s="1"/>
      <c r="I1402" s="8"/>
    </row>
    <row r="1403" spans="1:9" s="7" customFormat="1" x14ac:dyDescent="0.3">
      <c r="A1403" s="1"/>
      <c r="B1403" s="6"/>
      <c r="C1403" s="3"/>
      <c r="D1403" s="3"/>
      <c r="E1403" s="3"/>
      <c r="F1403" s="3"/>
      <c r="H1403" s="1"/>
      <c r="I1403" s="8"/>
    </row>
    <row r="1404" spans="1:9" s="7" customFormat="1" x14ac:dyDescent="0.3">
      <c r="A1404" s="1"/>
      <c r="B1404" s="6"/>
      <c r="C1404" s="3"/>
      <c r="D1404" s="3"/>
      <c r="E1404" s="3"/>
      <c r="F1404" s="3"/>
      <c r="H1404" s="1"/>
      <c r="I1404" s="8"/>
    </row>
    <row r="1405" spans="1:9" s="7" customFormat="1" x14ac:dyDescent="0.3">
      <c r="A1405" s="1"/>
      <c r="B1405" s="6"/>
      <c r="C1405" s="3"/>
      <c r="D1405" s="3"/>
      <c r="E1405" s="3"/>
      <c r="F1405" s="3"/>
      <c r="H1405" s="1"/>
      <c r="I1405" s="8"/>
    </row>
    <row r="1406" spans="1:9" s="7" customFormat="1" x14ac:dyDescent="0.3">
      <c r="A1406" s="1"/>
      <c r="B1406" s="6"/>
      <c r="C1406" s="3"/>
      <c r="D1406" s="3"/>
      <c r="E1406" s="3"/>
      <c r="F1406" s="3"/>
      <c r="H1406" s="1"/>
      <c r="I1406" s="8"/>
    </row>
    <row r="1407" spans="1:9" s="7" customFormat="1" x14ac:dyDescent="0.3">
      <c r="A1407" s="1"/>
      <c r="B1407" s="6"/>
      <c r="C1407" s="3"/>
      <c r="D1407" s="3"/>
      <c r="E1407" s="3"/>
      <c r="F1407" s="3"/>
      <c r="H1407" s="1"/>
      <c r="I1407" s="8"/>
    </row>
    <row r="1408" spans="1:9" s="7" customFormat="1" x14ac:dyDescent="0.3">
      <c r="A1408" s="1"/>
      <c r="B1408" s="6"/>
      <c r="C1408" s="3"/>
      <c r="D1408" s="3"/>
      <c r="E1408" s="3"/>
      <c r="F1408" s="3"/>
      <c r="H1408" s="1"/>
      <c r="I1408" s="8"/>
    </row>
    <row r="1409" spans="1:9" s="7" customFormat="1" x14ac:dyDescent="0.3">
      <c r="A1409" s="1"/>
      <c r="B1409" s="6"/>
      <c r="C1409" s="3"/>
      <c r="D1409" s="3"/>
      <c r="E1409" s="3"/>
      <c r="F1409" s="3"/>
      <c r="H1409" s="1"/>
      <c r="I1409" s="8"/>
    </row>
    <row r="1410" spans="1:9" s="7" customFormat="1" x14ac:dyDescent="0.3">
      <c r="A1410" s="1"/>
      <c r="B1410" s="6"/>
      <c r="C1410" s="3"/>
      <c r="D1410" s="3"/>
      <c r="E1410" s="3"/>
      <c r="F1410" s="3"/>
      <c r="H1410" s="1"/>
      <c r="I1410" s="8"/>
    </row>
    <row r="1411" spans="1:9" s="7" customFormat="1" x14ac:dyDescent="0.3">
      <c r="A1411" s="1"/>
      <c r="B1411" s="6"/>
      <c r="C1411" s="3"/>
      <c r="D1411" s="3"/>
      <c r="E1411" s="3"/>
      <c r="F1411" s="3"/>
      <c r="H1411" s="1"/>
      <c r="I1411" s="8"/>
    </row>
    <row r="1412" spans="1:9" s="7" customFormat="1" x14ac:dyDescent="0.3">
      <c r="A1412" s="1"/>
      <c r="B1412" s="6"/>
      <c r="C1412" s="3"/>
      <c r="D1412" s="3"/>
      <c r="E1412" s="3"/>
      <c r="F1412" s="3"/>
      <c r="H1412" s="1"/>
      <c r="I1412" s="8"/>
    </row>
    <row r="1413" spans="1:9" s="7" customFormat="1" x14ac:dyDescent="0.3">
      <c r="A1413" s="1"/>
      <c r="B1413" s="6"/>
      <c r="C1413" s="3"/>
      <c r="D1413" s="3"/>
      <c r="E1413" s="3"/>
      <c r="F1413" s="3"/>
      <c r="H1413" s="1"/>
      <c r="I1413" s="8"/>
    </row>
    <row r="1414" spans="1:9" s="7" customFormat="1" x14ac:dyDescent="0.3">
      <c r="A1414" s="1"/>
      <c r="B1414" s="6"/>
      <c r="C1414" s="3"/>
      <c r="D1414" s="3"/>
      <c r="E1414" s="3"/>
      <c r="F1414" s="3"/>
      <c r="H1414" s="1"/>
      <c r="I1414" s="8"/>
    </row>
    <row r="1415" spans="1:9" s="7" customFormat="1" x14ac:dyDescent="0.3">
      <c r="A1415" s="1"/>
      <c r="B1415" s="6"/>
      <c r="C1415" s="3"/>
      <c r="D1415" s="3"/>
      <c r="E1415" s="3"/>
      <c r="F1415" s="3"/>
      <c r="H1415" s="1"/>
      <c r="I1415" s="8"/>
    </row>
    <row r="1416" spans="1:9" s="7" customFormat="1" x14ac:dyDescent="0.3">
      <c r="A1416" s="1"/>
      <c r="B1416" s="6"/>
      <c r="C1416" s="3"/>
      <c r="D1416" s="3"/>
      <c r="E1416" s="3"/>
      <c r="F1416" s="3"/>
      <c r="H1416" s="1"/>
      <c r="I1416" s="8"/>
    </row>
    <row r="1417" spans="1:9" s="7" customFormat="1" x14ac:dyDescent="0.3">
      <c r="A1417" s="1"/>
      <c r="B1417" s="6"/>
      <c r="C1417" s="3"/>
      <c r="D1417" s="3"/>
      <c r="E1417" s="3"/>
      <c r="F1417" s="3"/>
      <c r="H1417" s="1"/>
      <c r="I1417" s="8"/>
    </row>
    <row r="1418" spans="1:9" s="7" customFormat="1" x14ac:dyDescent="0.3">
      <c r="A1418" s="1"/>
      <c r="B1418" s="6"/>
      <c r="C1418" s="3"/>
      <c r="D1418" s="3"/>
      <c r="E1418" s="3"/>
      <c r="F1418" s="3"/>
      <c r="H1418" s="1"/>
      <c r="I1418" s="8"/>
    </row>
    <row r="1419" spans="1:9" s="7" customFormat="1" x14ac:dyDescent="0.3">
      <c r="A1419" s="1"/>
      <c r="B1419" s="6"/>
      <c r="C1419" s="3"/>
      <c r="D1419" s="3"/>
      <c r="E1419" s="3"/>
      <c r="F1419" s="3"/>
      <c r="H1419" s="1"/>
      <c r="I1419" s="8"/>
    </row>
    <row r="1420" spans="1:9" s="7" customFormat="1" x14ac:dyDescent="0.3">
      <c r="A1420" s="1"/>
      <c r="B1420" s="6"/>
      <c r="C1420" s="3"/>
      <c r="D1420" s="3"/>
      <c r="E1420" s="3"/>
      <c r="F1420" s="3"/>
      <c r="H1420" s="1"/>
      <c r="I1420" s="8"/>
    </row>
    <row r="1421" spans="1:9" s="7" customFormat="1" x14ac:dyDescent="0.3">
      <c r="A1421" s="1"/>
      <c r="B1421" s="6"/>
      <c r="C1421" s="3"/>
      <c r="D1421" s="3"/>
      <c r="E1421" s="3"/>
      <c r="F1421" s="3"/>
      <c r="H1421" s="1"/>
      <c r="I1421" s="8"/>
    </row>
    <row r="1422" spans="1:9" s="7" customFormat="1" x14ac:dyDescent="0.3">
      <c r="A1422" s="1"/>
      <c r="B1422" s="6"/>
      <c r="C1422" s="3"/>
      <c r="D1422" s="3"/>
      <c r="E1422" s="3"/>
      <c r="F1422" s="3"/>
      <c r="H1422" s="1"/>
      <c r="I1422" s="8"/>
    </row>
    <row r="1423" spans="1:9" s="7" customFormat="1" x14ac:dyDescent="0.3">
      <c r="A1423" s="1"/>
      <c r="B1423" s="6"/>
      <c r="C1423" s="3"/>
      <c r="D1423" s="3"/>
      <c r="E1423" s="3"/>
      <c r="F1423" s="3"/>
      <c r="H1423" s="1"/>
      <c r="I1423" s="8"/>
    </row>
    <row r="1424" spans="1:9" s="7" customFormat="1" x14ac:dyDescent="0.3">
      <c r="A1424" s="1"/>
      <c r="B1424" s="6"/>
      <c r="C1424" s="3"/>
      <c r="D1424" s="3"/>
      <c r="E1424" s="3"/>
      <c r="F1424" s="3"/>
      <c r="H1424" s="1"/>
      <c r="I1424" s="8"/>
    </row>
    <row r="1425" spans="1:9" s="7" customFormat="1" x14ac:dyDescent="0.3">
      <c r="A1425" s="1"/>
      <c r="B1425" s="6"/>
      <c r="C1425" s="3"/>
      <c r="D1425" s="3"/>
      <c r="E1425" s="3"/>
      <c r="F1425" s="3"/>
      <c r="H1425" s="1"/>
      <c r="I1425" s="8"/>
    </row>
    <row r="1426" spans="1:9" s="7" customFormat="1" x14ac:dyDescent="0.3">
      <c r="A1426" s="1"/>
      <c r="B1426" s="6"/>
      <c r="C1426" s="3"/>
      <c r="D1426" s="3"/>
      <c r="E1426" s="3"/>
      <c r="F1426" s="3"/>
      <c r="H1426" s="1"/>
      <c r="I1426" s="8"/>
    </row>
    <row r="1427" spans="1:9" s="7" customFormat="1" x14ac:dyDescent="0.3">
      <c r="A1427" s="1"/>
      <c r="B1427" s="6"/>
      <c r="C1427" s="3"/>
      <c r="D1427" s="3"/>
      <c r="E1427" s="3"/>
      <c r="F1427" s="3"/>
      <c r="H1427" s="1"/>
      <c r="I1427" s="8"/>
    </row>
    <row r="1428" spans="1:9" s="7" customFormat="1" x14ac:dyDescent="0.3">
      <c r="A1428" s="1"/>
      <c r="B1428" s="6"/>
      <c r="C1428" s="3"/>
      <c r="D1428" s="3"/>
      <c r="E1428" s="3"/>
      <c r="F1428" s="3"/>
      <c r="H1428" s="1"/>
      <c r="I1428" s="8"/>
    </row>
    <row r="1429" spans="1:9" s="7" customFormat="1" x14ac:dyDescent="0.3">
      <c r="A1429" s="1"/>
      <c r="B1429" s="6"/>
      <c r="C1429" s="3"/>
      <c r="D1429" s="3"/>
      <c r="E1429" s="3"/>
      <c r="F1429" s="3"/>
      <c r="H1429" s="1"/>
      <c r="I1429" s="8"/>
    </row>
    <row r="1430" spans="1:9" s="7" customFormat="1" x14ac:dyDescent="0.3">
      <c r="A1430" s="1"/>
      <c r="B1430" s="6"/>
      <c r="C1430" s="3"/>
      <c r="D1430" s="3"/>
      <c r="E1430" s="3"/>
      <c r="F1430" s="3"/>
      <c r="H1430" s="1"/>
      <c r="I1430" s="8"/>
    </row>
    <row r="1431" spans="1:9" s="7" customFormat="1" x14ac:dyDescent="0.3">
      <c r="A1431" s="1"/>
      <c r="B1431" s="6"/>
      <c r="C1431" s="3"/>
      <c r="D1431" s="3"/>
      <c r="E1431" s="3"/>
      <c r="F1431" s="3"/>
      <c r="H1431" s="1"/>
      <c r="I1431" s="8"/>
    </row>
    <row r="1432" spans="1:9" s="7" customFormat="1" x14ac:dyDescent="0.3">
      <c r="A1432" s="1"/>
      <c r="B1432" s="6"/>
      <c r="C1432" s="3"/>
      <c r="D1432" s="3"/>
      <c r="E1432" s="3"/>
      <c r="F1432" s="3"/>
      <c r="H1432" s="1"/>
      <c r="I1432" s="8"/>
    </row>
    <row r="1433" spans="1:9" s="7" customFormat="1" x14ac:dyDescent="0.3">
      <c r="A1433" s="1"/>
      <c r="B1433" s="6"/>
      <c r="C1433" s="3"/>
      <c r="D1433" s="3"/>
      <c r="E1433" s="3"/>
      <c r="F1433" s="3"/>
      <c r="H1433" s="1"/>
      <c r="I1433" s="8"/>
    </row>
    <row r="1434" spans="1:9" s="7" customFormat="1" x14ac:dyDescent="0.3">
      <c r="A1434" s="1"/>
      <c r="B1434" s="6"/>
      <c r="C1434" s="3"/>
      <c r="D1434" s="3"/>
      <c r="E1434" s="3"/>
      <c r="F1434" s="3"/>
      <c r="H1434" s="1"/>
      <c r="I1434" s="8"/>
    </row>
    <row r="1435" spans="1:9" s="7" customFormat="1" x14ac:dyDescent="0.3">
      <c r="A1435" s="1"/>
      <c r="B1435" s="6"/>
      <c r="C1435" s="3"/>
      <c r="D1435" s="3"/>
      <c r="E1435" s="3"/>
      <c r="F1435" s="3"/>
      <c r="H1435" s="1"/>
      <c r="I1435" s="8"/>
    </row>
    <row r="1436" spans="1:9" s="7" customFormat="1" x14ac:dyDescent="0.3">
      <c r="A1436" s="1"/>
      <c r="B1436" s="6"/>
      <c r="C1436" s="3"/>
      <c r="D1436" s="3"/>
      <c r="E1436" s="3"/>
      <c r="F1436" s="3"/>
      <c r="H1436" s="1"/>
      <c r="I1436" s="8"/>
    </row>
    <row r="1437" spans="1:9" s="7" customFormat="1" x14ac:dyDescent="0.3">
      <c r="A1437" s="1"/>
      <c r="B1437" s="6"/>
      <c r="C1437" s="3"/>
      <c r="D1437" s="3"/>
      <c r="E1437" s="3"/>
      <c r="F1437" s="3"/>
      <c r="H1437" s="1"/>
      <c r="I1437" s="8"/>
    </row>
    <row r="1438" spans="1:9" s="7" customFormat="1" x14ac:dyDescent="0.3">
      <c r="A1438" s="1"/>
      <c r="B1438" s="6"/>
      <c r="C1438" s="3"/>
      <c r="D1438" s="3"/>
      <c r="E1438" s="3"/>
      <c r="F1438" s="3"/>
      <c r="H1438" s="1"/>
      <c r="I1438" s="8"/>
    </row>
    <row r="1439" spans="1:9" s="7" customFormat="1" x14ac:dyDescent="0.3">
      <c r="A1439" s="1"/>
      <c r="B1439" s="6"/>
      <c r="C1439" s="3"/>
      <c r="D1439" s="3"/>
      <c r="E1439" s="3"/>
      <c r="F1439" s="3"/>
      <c r="H1439" s="1"/>
      <c r="I1439" s="8"/>
    </row>
    <row r="1440" spans="1:9" s="7" customFormat="1" x14ac:dyDescent="0.3">
      <c r="A1440" s="1"/>
      <c r="B1440" s="6"/>
      <c r="C1440" s="3"/>
      <c r="D1440" s="3"/>
      <c r="E1440" s="3"/>
      <c r="F1440" s="3"/>
      <c r="H1440" s="1"/>
      <c r="I1440" s="8"/>
    </row>
    <row r="1441" spans="1:9" s="7" customFormat="1" x14ac:dyDescent="0.3">
      <c r="A1441" s="1"/>
      <c r="B1441" s="6"/>
      <c r="C1441" s="3"/>
      <c r="D1441" s="3"/>
      <c r="E1441" s="3"/>
      <c r="F1441" s="3"/>
      <c r="H1441" s="1"/>
      <c r="I1441" s="8"/>
    </row>
    <row r="1442" spans="1:9" s="7" customFormat="1" x14ac:dyDescent="0.3">
      <c r="A1442" s="1"/>
      <c r="B1442" s="6"/>
      <c r="C1442" s="3"/>
      <c r="D1442" s="3"/>
      <c r="E1442" s="3"/>
      <c r="F1442" s="3"/>
      <c r="H1442" s="1"/>
      <c r="I1442" s="8"/>
    </row>
    <row r="1443" spans="1:9" s="7" customFormat="1" x14ac:dyDescent="0.3">
      <c r="A1443" s="1"/>
      <c r="B1443" s="6"/>
      <c r="C1443" s="3"/>
      <c r="D1443" s="3"/>
      <c r="E1443" s="3"/>
      <c r="F1443" s="3"/>
      <c r="H1443" s="1"/>
      <c r="I1443" s="8"/>
    </row>
    <row r="1444" spans="1:9" s="7" customFormat="1" x14ac:dyDescent="0.3">
      <c r="A1444" s="1"/>
      <c r="B1444" s="6"/>
      <c r="C1444" s="3"/>
      <c r="D1444" s="3"/>
      <c r="E1444" s="3"/>
      <c r="F1444" s="3"/>
      <c r="H1444" s="1"/>
      <c r="I1444" s="8"/>
    </row>
    <row r="1445" spans="1:9" s="7" customFormat="1" x14ac:dyDescent="0.3">
      <c r="A1445" s="1"/>
      <c r="B1445" s="6"/>
      <c r="C1445" s="3"/>
      <c r="D1445" s="3"/>
      <c r="E1445" s="3"/>
      <c r="F1445" s="3"/>
      <c r="H1445" s="1"/>
      <c r="I1445" s="8"/>
    </row>
    <row r="1446" spans="1:9" s="7" customFormat="1" x14ac:dyDescent="0.3">
      <c r="A1446" s="1"/>
      <c r="B1446" s="6"/>
      <c r="C1446" s="3"/>
      <c r="D1446" s="3"/>
      <c r="E1446" s="3"/>
      <c r="F1446" s="3"/>
      <c r="H1446" s="1"/>
      <c r="I1446" s="8"/>
    </row>
    <row r="1447" spans="1:9" s="7" customFormat="1" x14ac:dyDescent="0.3">
      <c r="A1447" s="1"/>
      <c r="B1447" s="6"/>
      <c r="C1447" s="3"/>
      <c r="D1447" s="3"/>
      <c r="E1447" s="3"/>
      <c r="F1447" s="3"/>
      <c r="H1447" s="1"/>
      <c r="I1447" s="8"/>
    </row>
    <row r="1448" spans="1:9" s="7" customFormat="1" x14ac:dyDescent="0.3">
      <c r="A1448" s="1"/>
      <c r="B1448" s="6"/>
      <c r="C1448" s="3"/>
      <c r="D1448" s="3"/>
      <c r="E1448" s="3"/>
      <c r="F1448" s="3"/>
      <c r="H1448" s="1"/>
      <c r="I1448" s="8"/>
    </row>
    <row r="1449" spans="1:9" s="7" customFormat="1" x14ac:dyDescent="0.3">
      <c r="A1449" s="1"/>
      <c r="B1449" s="6"/>
      <c r="C1449" s="3"/>
      <c r="D1449" s="3"/>
      <c r="E1449" s="3"/>
      <c r="F1449" s="3"/>
      <c r="H1449" s="1"/>
      <c r="I1449" s="8"/>
    </row>
    <row r="1450" spans="1:9" s="7" customFormat="1" x14ac:dyDescent="0.3">
      <c r="A1450" s="1"/>
      <c r="B1450" s="6"/>
      <c r="C1450" s="3"/>
      <c r="D1450" s="3"/>
      <c r="E1450" s="3"/>
      <c r="F1450" s="3"/>
      <c r="H1450" s="1"/>
      <c r="I1450" s="8"/>
    </row>
    <row r="1451" spans="1:9" s="7" customFormat="1" x14ac:dyDescent="0.3">
      <c r="A1451" s="1"/>
      <c r="B1451" s="6"/>
      <c r="C1451" s="3"/>
      <c r="D1451" s="3"/>
      <c r="E1451" s="3"/>
      <c r="F1451" s="3"/>
      <c r="H1451" s="1"/>
      <c r="I1451" s="8"/>
    </row>
    <row r="1452" spans="1:9" s="7" customFormat="1" x14ac:dyDescent="0.3">
      <c r="A1452" s="1"/>
      <c r="B1452" s="6"/>
      <c r="C1452" s="3"/>
      <c r="D1452" s="3"/>
      <c r="E1452" s="3"/>
      <c r="F1452" s="3"/>
      <c r="H1452" s="1"/>
      <c r="I1452" s="8"/>
    </row>
    <row r="1453" spans="1:9" s="7" customFormat="1" x14ac:dyDescent="0.3">
      <c r="A1453" s="1"/>
      <c r="B1453" s="6"/>
      <c r="C1453" s="3"/>
      <c r="D1453" s="3"/>
      <c r="E1453" s="3"/>
      <c r="F1453" s="3"/>
      <c r="H1453" s="1"/>
      <c r="I1453" s="8"/>
    </row>
    <row r="1454" spans="1:9" s="7" customFormat="1" x14ac:dyDescent="0.3">
      <c r="A1454" s="1"/>
      <c r="B1454" s="6"/>
      <c r="C1454" s="3"/>
      <c r="D1454" s="3"/>
      <c r="E1454" s="3"/>
      <c r="F1454" s="3"/>
      <c r="H1454" s="1"/>
      <c r="I1454" s="8"/>
    </row>
    <row r="1455" spans="1:9" s="7" customFormat="1" x14ac:dyDescent="0.3">
      <c r="A1455" s="1"/>
      <c r="B1455" s="6"/>
      <c r="C1455" s="3"/>
      <c r="D1455" s="3"/>
      <c r="E1455" s="3"/>
      <c r="F1455" s="3"/>
      <c r="H1455" s="1"/>
      <c r="I1455" s="8"/>
    </row>
    <row r="1456" spans="1:9" s="7" customFormat="1" x14ac:dyDescent="0.3">
      <c r="A1456" s="1"/>
      <c r="B1456" s="6"/>
      <c r="C1456" s="3"/>
      <c r="D1456" s="3"/>
      <c r="E1456" s="3"/>
      <c r="F1456" s="3"/>
      <c r="H1456" s="1"/>
      <c r="I1456" s="8"/>
    </row>
    <row r="1457" spans="1:9" s="7" customFormat="1" x14ac:dyDescent="0.3">
      <c r="A1457" s="1"/>
      <c r="B1457" s="6"/>
      <c r="C1457" s="3"/>
      <c r="D1457" s="3"/>
      <c r="E1457" s="3"/>
      <c r="F1457" s="3"/>
      <c r="H1457" s="1"/>
      <c r="I1457" s="8"/>
    </row>
    <row r="1458" spans="1:9" s="7" customFormat="1" x14ac:dyDescent="0.3">
      <c r="A1458" s="1"/>
      <c r="B1458" s="6"/>
      <c r="C1458" s="3"/>
      <c r="D1458" s="3"/>
      <c r="E1458" s="3"/>
      <c r="F1458" s="3"/>
      <c r="H1458" s="1"/>
      <c r="I1458" s="8"/>
    </row>
    <row r="1459" spans="1:9" s="7" customFormat="1" x14ac:dyDescent="0.3">
      <c r="A1459" s="1"/>
      <c r="B1459" s="6"/>
      <c r="C1459" s="3"/>
      <c r="D1459" s="3"/>
      <c r="E1459" s="3"/>
      <c r="F1459" s="3"/>
      <c r="H1459" s="1"/>
      <c r="I1459" s="8"/>
    </row>
    <row r="1460" spans="1:9" s="7" customFormat="1" x14ac:dyDescent="0.3">
      <c r="A1460" s="1"/>
      <c r="B1460" s="6"/>
      <c r="C1460" s="3"/>
      <c r="D1460" s="3"/>
      <c r="E1460" s="3"/>
      <c r="F1460" s="3"/>
      <c r="H1460" s="1"/>
      <c r="I1460" s="8"/>
    </row>
    <row r="1461" spans="1:9" s="7" customFormat="1" x14ac:dyDescent="0.3">
      <c r="A1461" s="1"/>
      <c r="B1461" s="6"/>
      <c r="C1461" s="3"/>
      <c r="D1461" s="3"/>
      <c r="E1461" s="3"/>
      <c r="F1461" s="3"/>
      <c r="H1461" s="1"/>
      <c r="I1461" s="8"/>
    </row>
    <row r="1462" spans="1:9" s="7" customFormat="1" x14ac:dyDescent="0.3">
      <c r="A1462" s="1"/>
      <c r="B1462" s="6"/>
      <c r="C1462" s="3"/>
      <c r="D1462" s="3"/>
      <c r="E1462" s="3"/>
      <c r="F1462" s="3"/>
      <c r="H1462" s="1"/>
      <c r="I1462" s="8"/>
    </row>
    <row r="1463" spans="1:9" s="7" customFormat="1" x14ac:dyDescent="0.3">
      <c r="A1463" s="1"/>
      <c r="B1463" s="6"/>
      <c r="C1463" s="3"/>
      <c r="D1463" s="3"/>
      <c r="E1463" s="3"/>
      <c r="F1463" s="3"/>
      <c r="H1463" s="1"/>
      <c r="I1463" s="8"/>
    </row>
    <row r="1464" spans="1:9" s="7" customFormat="1" x14ac:dyDescent="0.3">
      <c r="A1464" s="1"/>
      <c r="B1464" s="6"/>
      <c r="C1464" s="3"/>
      <c r="D1464" s="3"/>
      <c r="E1464" s="3"/>
      <c r="F1464" s="3"/>
      <c r="H1464" s="1"/>
      <c r="I1464" s="8"/>
    </row>
    <row r="1465" spans="1:9" s="7" customFormat="1" x14ac:dyDescent="0.3">
      <c r="A1465" s="1"/>
      <c r="B1465" s="6"/>
      <c r="C1465" s="3"/>
      <c r="D1465" s="3"/>
      <c r="E1465" s="3"/>
      <c r="F1465" s="3"/>
      <c r="H1465" s="1"/>
      <c r="I1465" s="8"/>
    </row>
    <row r="1466" spans="1:9" s="7" customFormat="1" x14ac:dyDescent="0.3">
      <c r="A1466" s="1"/>
      <c r="B1466" s="6"/>
      <c r="C1466" s="3"/>
      <c r="D1466" s="3"/>
      <c r="E1466" s="3"/>
      <c r="F1466" s="3"/>
      <c r="H1466" s="1"/>
      <c r="I1466" s="8"/>
    </row>
    <row r="1467" spans="1:9" s="7" customFormat="1" x14ac:dyDescent="0.3">
      <c r="A1467" s="1"/>
      <c r="B1467" s="6"/>
      <c r="C1467" s="3"/>
      <c r="D1467" s="3"/>
      <c r="E1467" s="3"/>
      <c r="F1467" s="3"/>
      <c r="H1467" s="1"/>
      <c r="I1467" s="8"/>
    </row>
    <row r="1468" spans="1:9" s="7" customFormat="1" x14ac:dyDescent="0.3">
      <c r="A1468" s="1"/>
      <c r="B1468" s="6"/>
      <c r="C1468" s="3"/>
      <c r="D1468" s="3"/>
      <c r="E1468" s="3"/>
      <c r="F1468" s="3"/>
      <c r="H1468" s="1"/>
      <c r="I1468" s="8"/>
    </row>
    <row r="1469" spans="1:9" s="7" customFormat="1" x14ac:dyDescent="0.3">
      <c r="A1469" s="1"/>
      <c r="B1469" s="6"/>
      <c r="C1469" s="3"/>
      <c r="D1469" s="3"/>
      <c r="E1469" s="3"/>
      <c r="F1469" s="3"/>
      <c r="H1469" s="1"/>
      <c r="I1469" s="8"/>
    </row>
    <row r="1470" spans="1:9" s="7" customFormat="1" x14ac:dyDescent="0.3">
      <c r="A1470" s="1"/>
      <c r="B1470" s="6"/>
      <c r="C1470" s="3"/>
      <c r="D1470" s="3"/>
      <c r="E1470" s="3"/>
      <c r="F1470" s="3"/>
      <c r="H1470" s="1"/>
      <c r="I1470" s="8"/>
    </row>
    <row r="1471" spans="1:9" s="7" customFormat="1" x14ac:dyDescent="0.3">
      <c r="A1471" s="1"/>
      <c r="B1471" s="6"/>
      <c r="C1471" s="3"/>
      <c r="D1471" s="3"/>
      <c r="E1471" s="3"/>
      <c r="F1471" s="3"/>
      <c r="H1471" s="1"/>
      <c r="I1471" s="8"/>
    </row>
    <row r="1472" spans="1:9" s="7" customFormat="1" x14ac:dyDescent="0.3">
      <c r="A1472" s="1"/>
      <c r="B1472" s="6"/>
      <c r="C1472" s="3"/>
      <c r="D1472" s="3"/>
      <c r="E1472" s="3"/>
      <c r="F1472" s="3"/>
      <c r="H1472" s="1"/>
      <c r="I1472" s="8"/>
    </row>
    <row r="1473" spans="1:9" s="7" customFormat="1" x14ac:dyDescent="0.3">
      <c r="A1473" s="1"/>
      <c r="B1473" s="6"/>
      <c r="C1473" s="3"/>
      <c r="D1473" s="3"/>
      <c r="E1473" s="3"/>
      <c r="F1473" s="3"/>
      <c r="H1473" s="1"/>
      <c r="I1473" s="8"/>
    </row>
    <row r="1474" spans="1:9" s="7" customFormat="1" x14ac:dyDescent="0.3">
      <c r="A1474" s="1"/>
      <c r="B1474" s="6"/>
      <c r="C1474" s="3"/>
      <c r="D1474" s="3"/>
      <c r="E1474" s="3"/>
      <c r="F1474" s="3"/>
      <c r="H1474" s="1"/>
      <c r="I1474" s="8"/>
    </row>
    <row r="1475" spans="1:9" s="7" customFormat="1" x14ac:dyDescent="0.3">
      <c r="A1475" s="1"/>
      <c r="B1475" s="6"/>
      <c r="C1475" s="3"/>
      <c r="D1475" s="3"/>
      <c r="E1475" s="3"/>
      <c r="F1475" s="3"/>
      <c r="H1475" s="1"/>
      <c r="I1475" s="8"/>
    </row>
    <row r="1476" spans="1:9" s="7" customFormat="1" x14ac:dyDescent="0.3">
      <c r="A1476" s="1"/>
      <c r="B1476" s="6"/>
      <c r="C1476" s="3"/>
      <c r="D1476" s="3"/>
      <c r="E1476" s="3"/>
      <c r="F1476" s="3"/>
      <c r="H1476" s="1"/>
      <c r="I1476" s="8"/>
    </row>
    <row r="1477" spans="1:9" s="7" customFormat="1" x14ac:dyDescent="0.3">
      <c r="A1477" s="1"/>
      <c r="B1477" s="6"/>
      <c r="C1477" s="3"/>
      <c r="D1477" s="3"/>
      <c r="E1477" s="3"/>
      <c r="F1477" s="3"/>
      <c r="H1477" s="1"/>
      <c r="I1477" s="8"/>
    </row>
    <row r="1478" spans="1:9" s="7" customFormat="1" x14ac:dyDescent="0.3">
      <c r="A1478" s="1"/>
      <c r="B1478" s="6"/>
      <c r="C1478" s="3"/>
      <c r="D1478" s="3"/>
      <c r="E1478" s="3"/>
      <c r="F1478" s="3"/>
      <c r="H1478" s="1"/>
      <c r="I1478" s="8"/>
    </row>
    <row r="1479" spans="1:9" s="7" customFormat="1" x14ac:dyDescent="0.3">
      <c r="A1479" s="1"/>
      <c r="B1479" s="6"/>
      <c r="C1479" s="3"/>
      <c r="D1479" s="3"/>
      <c r="E1479" s="3"/>
      <c r="F1479" s="3"/>
      <c r="H1479" s="1"/>
      <c r="I1479" s="8"/>
    </row>
    <row r="1480" spans="1:9" s="7" customFormat="1" x14ac:dyDescent="0.3">
      <c r="A1480" s="1"/>
      <c r="B1480" s="6"/>
      <c r="C1480" s="3"/>
      <c r="D1480" s="3"/>
      <c r="E1480" s="3"/>
      <c r="F1480" s="3"/>
      <c r="H1480" s="1"/>
      <c r="I1480" s="8"/>
    </row>
    <row r="1481" spans="1:9" s="7" customFormat="1" x14ac:dyDescent="0.3">
      <c r="A1481" s="1"/>
      <c r="B1481" s="6"/>
      <c r="C1481" s="3"/>
      <c r="D1481" s="3"/>
      <c r="E1481" s="3"/>
      <c r="F1481" s="3"/>
      <c r="H1481" s="1"/>
      <c r="I1481" s="8"/>
    </row>
    <row r="1482" spans="1:9" s="7" customFormat="1" x14ac:dyDescent="0.3">
      <c r="A1482" s="1"/>
      <c r="B1482" s="6"/>
      <c r="C1482" s="3"/>
      <c r="D1482" s="3"/>
      <c r="E1482" s="3"/>
      <c r="F1482" s="3"/>
      <c r="H1482" s="1"/>
      <c r="I1482" s="8"/>
    </row>
    <row r="1483" spans="1:9" s="7" customFormat="1" x14ac:dyDescent="0.3">
      <c r="A1483" s="1"/>
      <c r="B1483" s="6"/>
      <c r="C1483" s="3"/>
      <c r="D1483" s="3"/>
      <c r="E1483" s="3"/>
      <c r="F1483" s="3"/>
      <c r="H1483" s="1"/>
      <c r="I1483" s="8"/>
    </row>
    <row r="1484" spans="1:9" s="7" customFormat="1" x14ac:dyDescent="0.3">
      <c r="A1484" s="1"/>
      <c r="B1484" s="6"/>
      <c r="C1484" s="3"/>
      <c r="D1484" s="3"/>
      <c r="E1484" s="3"/>
      <c r="F1484" s="3"/>
      <c r="H1484" s="1"/>
      <c r="I1484" s="8"/>
    </row>
    <row r="1485" spans="1:9" s="7" customFormat="1" x14ac:dyDescent="0.3">
      <c r="A1485" s="1"/>
      <c r="B1485" s="6"/>
      <c r="C1485" s="3"/>
      <c r="D1485" s="3"/>
      <c r="E1485" s="3"/>
      <c r="F1485" s="3"/>
      <c r="H1485" s="1"/>
      <c r="I1485" s="8"/>
    </row>
    <row r="1486" spans="1:9" s="7" customFormat="1" x14ac:dyDescent="0.3">
      <c r="A1486" s="1"/>
      <c r="B1486" s="6"/>
      <c r="C1486" s="3"/>
      <c r="D1486" s="3"/>
      <c r="E1486" s="3"/>
      <c r="F1486" s="3"/>
      <c r="H1486" s="1"/>
      <c r="I1486" s="8"/>
    </row>
    <row r="1487" spans="1:9" s="7" customFormat="1" x14ac:dyDescent="0.3">
      <c r="A1487" s="1"/>
      <c r="B1487" s="6"/>
      <c r="C1487" s="3"/>
      <c r="D1487" s="3"/>
      <c r="E1487" s="3"/>
      <c r="F1487" s="3"/>
      <c r="H1487" s="1"/>
      <c r="I1487" s="8"/>
    </row>
    <row r="1488" spans="1:9" s="7" customFormat="1" x14ac:dyDescent="0.3">
      <c r="A1488" s="1"/>
      <c r="B1488" s="6"/>
      <c r="C1488" s="3"/>
      <c r="D1488" s="3"/>
      <c r="E1488" s="3"/>
      <c r="F1488" s="3"/>
      <c r="H1488" s="1"/>
      <c r="I1488" s="8"/>
    </row>
    <row r="1489" spans="1:9" s="7" customFormat="1" x14ac:dyDescent="0.3">
      <c r="A1489" s="1"/>
      <c r="B1489" s="6"/>
      <c r="C1489" s="3"/>
      <c r="D1489" s="3"/>
      <c r="E1489" s="3"/>
      <c r="F1489" s="3"/>
      <c r="H1489" s="1"/>
      <c r="I1489" s="8"/>
    </row>
    <row r="1490" spans="1:9" s="7" customFormat="1" x14ac:dyDescent="0.3">
      <c r="A1490" s="1"/>
      <c r="B1490" s="6"/>
      <c r="C1490" s="3"/>
      <c r="D1490" s="3"/>
      <c r="E1490" s="3"/>
      <c r="F1490" s="3"/>
      <c r="H1490" s="1"/>
      <c r="I1490" s="8"/>
    </row>
    <row r="1491" spans="1:9" s="7" customFormat="1" x14ac:dyDescent="0.3">
      <c r="A1491" s="1"/>
      <c r="B1491" s="6"/>
      <c r="C1491" s="3"/>
      <c r="D1491" s="3"/>
      <c r="E1491" s="3"/>
      <c r="F1491" s="3"/>
      <c r="H1491" s="1"/>
      <c r="I1491" s="8"/>
    </row>
    <row r="1492" spans="1:9" s="7" customFormat="1" x14ac:dyDescent="0.3">
      <c r="A1492" s="1"/>
      <c r="B1492" s="6"/>
      <c r="C1492" s="3"/>
      <c r="D1492" s="3"/>
      <c r="E1492" s="3"/>
      <c r="F1492" s="3"/>
      <c r="H1492" s="1"/>
      <c r="I1492" s="8"/>
    </row>
    <row r="1493" spans="1:9" s="7" customFormat="1" x14ac:dyDescent="0.3">
      <c r="A1493" s="1"/>
      <c r="B1493" s="6"/>
      <c r="C1493" s="3"/>
      <c r="D1493" s="3"/>
      <c r="E1493" s="3"/>
      <c r="F1493" s="3"/>
      <c r="H1493" s="1"/>
      <c r="I1493" s="8"/>
    </row>
    <row r="1494" spans="1:9" s="7" customFormat="1" x14ac:dyDescent="0.3">
      <c r="A1494" s="1"/>
      <c r="B1494" s="6"/>
      <c r="C1494" s="3"/>
      <c r="D1494" s="3"/>
      <c r="E1494" s="3"/>
      <c r="F1494" s="3"/>
      <c r="H1494" s="1"/>
      <c r="I1494" s="8"/>
    </row>
    <row r="1495" spans="1:9" s="7" customFormat="1" x14ac:dyDescent="0.3">
      <c r="A1495" s="1"/>
      <c r="B1495" s="6"/>
      <c r="C1495" s="3"/>
      <c r="D1495" s="3"/>
      <c r="E1495" s="3"/>
      <c r="F1495" s="3"/>
      <c r="H1495" s="1"/>
      <c r="I1495" s="8"/>
    </row>
    <row r="1496" spans="1:9" s="7" customFormat="1" x14ac:dyDescent="0.3">
      <c r="A1496" s="1"/>
      <c r="B1496" s="6"/>
      <c r="C1496" s="3"/>
      <c r="D1496" s="3"/>
      <c r="E1496" s="3"/>
      <c r="F1496" s="3"/>
      <c r="H1496" s="1"/>
      <c r="I1496" s="8"/>
    </row>
    <row r="1497" spans="1:9" s="7" customFormat="1" x14ac:dyDescent="0.3">
      <c r="A1497" s="1"/>
      <c r="B1497" s="6"/>
      <c r="C1497" s="3"/>
      <c r="D1497" s="3"/>
      <c r="E1497" s="3"/>
      <c r="F1497" s="3"/>
      <c r="H1497" s="1"/>
      <c r="I1497" s="8"/>
    </row>
    <row r="1498" spans="1:9" s="7" customFormat="1" x14ac:dyDescent="0.3">
      <c r="A1498" s="1"/>
      <c r="B1498" s="6"/>
      <c r="C1498" s="3"/>
      <c r="D1498" s="3"/>
      <c r="E1498" s="3"/>
      <c r="F1498" s="3"/>
      <c r="H1498" s="1"/>
      <c r="I1498" s="8"/>
    </row>
    <row r="1499" spans="1:9" s="7" customFormat="1" x14ac:dyDescent="0.3">
      <c r="A1499" s="1"/>
      <c r="B1499" s="6"/>
      <c r="C1499" s="3"/>
      <c r="D1499" s="3"/>
      <c r="E1499" s="3"/>
      <c r="F1499" s="3"/>
      <c r="H1499" s="1"/>
      <c r="I1499" s="8"/>
    </row>
    <row r="1500" spans="1:9" s="7" customFormat="1" x14ac:dyDescent="0.3">
      <c r="A1500" s="1"/>
      <c r="B1500" s="6"/>
      <c r="C1500" s="3"/>
      <c r="D1500" s="3"/>
      <c r="E1500" s="3"/>
      <c r="F1500" s="3"/>
      <c r="H1500" s="1"/>
      <c r="I1500" s="8"/>
    </row>
    <row r="1501" spans="1:9" s="7" customFormat="1" x14ac:dyDescent="0.3">
      <c r="A1501" s="1"/>
      <c r="B1501" s="6"/>
      <c r="C1501" s="3"/>
      <c r="D1501" s="3"/>
      <c r="E1501" s="3"/>
      <c r="F1501" s="3"/>
      <c r="H1501" s="1"/>
      <c r="I1501" s="8"/>
    </row>
    <row r="1502" spans="1:9" s="7" customFormat="1" x14ac:dyDescent="0.3">
      <c r="A1502" s="1"/>
      <c r="B1502" s="6"/>
      <c r="C1502" s="3"/>
      <c r="D1502" s="3"/>
      <c r="E1502" s="3"/>
      <c r="F1502" s="3"/>
      <c r="H1502" s="1"/>
      <c r="I1502" s="8"/>
    </row>
    <row r="1503" spans="1:9" s="7" customFormat="1" x14ac:dyDescent="0.3">
      <c r="A1503" s="1"/>
      <c r="B1503" s="6"/>
      <c r="C1503" s="3"/>
      <c r="D1503" s="3"/>
      <c r="E1503" s="3"/>
      <c r="F1503" s="3"/>
      <c r="H1503" s="1"/>
      <c r="I1503" s="8"/>
    </row>
    <row r="1504" spans="1:9" s="7" customFormat="1" x14ac:dyDescent="0.3">
      <c r="A1504" s="1"/>
      <c r="B1504" s="6"/>
      <c r="C1504" s="3"/>
      <c r="D1504" s="3"/>
      <c r="E1504" s="3"/>
      <c r="F1504" s="3"/>
      <c r="H1504" s="1"/>
      <c r="I1504" s="8"/>
    </row>
    <row r="1505" spans="1:9" s="7" customFormat="1" x14ac:dyDescent="0.3">
      <c r="A1505" s="1"/>
      <c r="B1505" s="6"/>
      <c r="C1505" s="3"/>
      <c r="D1505" s="3"/>
      <c r="E1505" s="3"/>
      <c r="F1505" s="3"/>
      <c r="H1505" s="1"/>
      <c r="I1505" s="8"/>
    </row>
    <row r="1506" spans="1:9" s="7" customFormat="1" x14ac:dyDescent="0.3">
      <c r="A1506" s="1"/>
      <c r="B1506" s="6"/>
      <c r="C1506" s="3"/>
      <c r="D1506" s="3"/>
      <c r="E1506" s="3"/>
      <c r="F1506" s="3"/>
      <c r="H1506" s="1"/>
      <c r="I1506" s="8"/>
    </row>
    <row r="1507" spans="1:9" s="7" customFormat="1" x14ac:dyDescent="0.3">
      <c r="A1507" s="1"/>
      <c r="B1507" s="6"/>
      <c r="C1507" s="3"/>
      <c r="D1507" s="3"/>
      <c r="E1507" s="3"/>
      <c r="F1507" s="3"/>
      <c r="H1507" s="1"/>
      <c r="I1507" s="8"/>
    </row>
    <row r="1508" spans="1:9" s="7" customFormat="1" x14ac:dyDescent="0.3">
      <c r="A1508" s="1"/>
      <c r="B1508" s="6"/>
      <c r="C1508" s="3"/>
      <c r="D1508" s="3"/>
      <c r="E1508" s="3"/>
      <c r="F1508" s="3"/>
      <c r="H1508" s="1"/>
      <c r="I1508" s="8"/>
    </row>
    <row r="1509" spans="1:9" s="7" customFormat="1" x14ac:dyDescent="0.3">
      <c r="A1509" s="1"/>
      <c r="B1509" s="6"/>
      <c r="C1509" s="3"/>
      <c r="D1509" s="3"/>
      <c r="E1509" s="3"/>
      <c r="F1509" s="3"/>
      <c r="H1509" s="1"/>
      <c r="I1509" s="8"/>
    </row>
    <row r="1510" spans="1:9" s="7" customFormat="1" x14ac:dyDescent="0.3">
      <c r="A1510" s="1"/>
      <c r="B1510" s="6"/>
      <c r="C1510" s="3"/>
      <c r="D1510" s="3"/>
      <c r="E1510" s="3"/>
      <c r="F1510" s="3"/>
      <c r="H1510" s="1"/>
      <c r="I1510" s="8"/>
    </row>
    <row r="1511" spans="1:9" s="7" customFormat="1" x14ac:dyDescent="0.3">
      <c r="A1511" s="1"/>
      <c r="B1511" s="6"/>
      <c r="C1511" s="3"/>
      <c r="D1511" s="3"/>
      <c r="E1511" s="3"/>
      <c r="F1511" s="3"/>
      <c r="H1511" s="1"/>
      <c r="I1511" s="8"/>
    </row>
    <row r="1512" spans="1:9" s="7" customFormat="1" x14ac:dyDescent="0.3">
      <c r="A1512" s="1"/>
      <c r="B1512" s="6"/>
      <c r="C1512" s="3"/>
      <c r="D1512" s="3"/>
      <c r="E1512" s="3"/>
      <c r="F1512" s="3"/>
      <c r="H1512" s="1"/>
      <c r="I1512" s="8"/>
    </row>
    <row r="1513" spans="1:9" s="7" customFormat="1" x14ac:dyDescent="0.3">
      <c r="A1513" s="1"/>
      <c r="B1513" s="6"/>
      <c r="C1513" s="3"/>
      <c r="D1513" s="3"/>
      <c r="E1513" s="3"/>
      <c r="F1513" s="3"/>
      <c r="H1513" s="1"/>
      <c r="I1513" s="8"/>
    </row>
    <row r="1514" spans="1:9" s="7" customFormat="1" x14ac:dyDescent="0.3">
      <c r="A1514" s="1"/>
      <c r="B1514" s="6"/>
      <c r="C1514" s="3"/>
      <c r="D1514" s="3"/>
      <c r="E1514" s="3"/>
      <c r="F1514" s="3"/>
      <c r="H1514" s="1"/>
      <c r="I1514" s="8"/>
    </row>
    <row r="1515" spans="1:9" s="7" customFormat="1" x14ac:dyDescent="0.3">
      <c r="A1515" s="1"/>
      <c r="B1515" s="6"/>
      <c r="C1515" s="3"/>
      <c r="D1515" s="3"/>
      <c r="E1515" s="3"/>
      <c r="F1515" s="3"/>
      <c r="H1515" s="1"/>
      <c r="I1515" s="8"/>
    </row>
    <row r="1516" spans="1:9" s="7" customFormat="1" x14ac:dyDescent="0.3">
      <c r="A1516" s="1"/>
      <c r="B1516" s="6"/>
      <c r="C1516" s="3"/>
      <c r="D1516" s="3"/>
      <c r="E1516" s="3"/>
      <c r="F1516" s="3"/>
      <c r="H1516" s="1"/>
      <c r="I1516" s="8"/>
    </row>
    <row r="1517" spans="1:9" s="7" customFormat="1" x14ac:dyDescent="0.3">
      <c r="A1517" s="1"/>
      <c r="B1517" s="6"/>
      <c r="C1517" s="3"/>
      <c r="D1517" s="3"/>
      <c r="E1517" s="3"/>
      <c r="F1517" s="3"/>
      <c r="H1517" s="1"/>
      <c r="I1517" s="8"/>
    </row>
    <row r="1518" spans="1:9" s="7" customFormat="1" x14ac:dyDescent="0.3">
      <c r="A1518" s="1"/>
      <c r="B1518" s="6"/>
      <c r="C1518" s="3"/>
      <c r="D1518" s="3"/>
      <c r="E1518" s="3"/>
      <c r="F1518" s="3"/>
      <c r="H1518" s="1"/>
      <c r="I1518" s="8"/>
    </row>
    <row r="1519" spans="1:9" s="7" customFormat="1" x14ac:dyDescent="0.3">
      <c r="A1519" s="1"/>
      <c r="B1519" s="6"/>
      <c r="C1519" s="3"/>
      <c r="D1519" s="3"/>
      <c r="E1519" s="3"/>
      <c r="F1519" s="3"/>
      <c r="H1519" s="1"/>
      <c r="I1519" s="8"/>
    </row>
    <row r="1520" spans="1:9" s="7" customFormat="1" x14ac:dyDescent="0.3">
      <c r="A1520" s="1"/>
      <c r="B1520" s="6"/>
      <c r="C1520" s="3"/>
      <c r="D1520" s="3"/>
      <c r="E1520" s="3"/>
      <c r="F1520" s="3"/>
      <c r="H1520" s="1"/>
      <c r="I1520" s="8"/>
    </row>
    <row r="1521" spans="1:9" s="7" customFormat="1" x14ac:dyDescent="0.3">
      <c r="A1521" s="1"/>
      <c r="B1521" s="6"/>
      <c r="C1521" s="3"/>
      <c r="D1521" s="3"/>
      <c r="E1521" s="3"/>
      <c r="F1521" s="3"/>
      <c r="H1521" s="1"/>
      <c r="I1521" s="8"/>
    </row>
    <row r="1522" spans="1:9" s="7" customFormat="1" x14ac:dyDescent="0.3">
      <c r="A1522" s="1"/>
      <c r="B1522" s="6"/>
      <c r="C1522" s="3"/>
      <c r="D1522" s="3"/>
      <c r="E1522" s="3"/>
      <c r="F1522" s="3"/>
      <c r="H1522" s="1"/>
      <c r="I1522" s="8"/>
    </row>
    <row r="1523" spans="1:9" s="7" customFormat="1" x14ac:dyDescent="0.3">
      <c r="A1523" s="1"/>
      <c r="B1523" s="6"/>
      <c r="C1523" s="3"/>
      <c r="D1523" s="3"/>
      <c r="E1523" s="3"/>
      <c r="F1523" s="3"/>
      <c r="H1523" s="1"/>
      <c r="I1523" s="8"/>
    </row>
    <row r="1524" spans="1:9" s="7" customFormat="1" x14ac:dyDescent="0.3">
      <c r="A1524" s="1"/>
      <c r="B1524" s="6"/>
      <c r="C1524" s="3"/>
      <c r="D1524" s="3"/>
      <c r="E1524" s="3"/>
      <c r="F1524" s="3"/>
      <c r="H1524" s="1"/>
      <c r="I1524" s="8"/>
    </row>
    <row r="1525" spans="1:9" s="7" customFormat="1" x14ac:dyDescent="0.3">
      <c r="A1525" s="1"/>
      <c r="B1525" s="6"/>
      <c r="C1525" s="3"/>
      <c r="D1525" s="3"/>
      <c r="E1525" s="3"/>
      <c r="F1525" s="3"/>
      <c r="H1525" s="1"/>
      <c r="I1525" s="8"/>
    </row>
    <row r="1526" spans="1:9" s="7" customFormat="1" x14ac:dyDescent="0.3">
      <c r="A1526" s="1"/>
      <c r="B1526" s="6"/>
      <c r="C1526" s="3"/>
      <c r="D1526" s="3"/>
      <c r="E1526" s="3"/>
      <c r="F1526" s="3"/>
      <c r="H1526" s="1"/>
      <c r="I1526" s="8"/>
    </row>
    <row r="1527" spans="1:9" s="7" customFormat="1" x14ac:dyDescent="0.3">
      <c r="A1527" s="1"/>
      <c r="B1527" s="6"/>
      <c r="C1527" s="3"/>
      <c r="D1527" s="3"/>
      <c r="E1527" s="3"/>
      <c r="F1527" s="3"/>
      <c r="H1527" s="1"/>
      <c r="I1527" s="8"/>
    </row>
    <row r="1528" spans="1:9" s="7" customFormat="1" x14ac:dyDescent="0.3">
      <c r="A1528" s="1"/>
      <c r="B1528" s="6"/>
      <c r="C1528" s="3"/>
      <c r="D1528" s="3"/>
      <c r="E1528" s="3"/>
      <c r="F1528" s="3"/>
      <c r="H1528" s="1"/>
      <c r="I1528" s="8"/>
    </row>
    <row r="1529" spans="1:9" s="7" customFormat="1" x14ac:dyDescent="0.3">
      <c r="A1529" s="1"/>
      <c r="B1529" s="6"/>
      <c r="C1529" s="3"/>
      <c r="D1529" s="3"/>
      <c r="E1529" s="3"/>
      <c r="F1529" s="3"/>
      <c r="H1529" s="1"/>
      <c r="I1529" s="8"/>
    </row>
    <row r="1530" spans="1:9" s="7" customFormat="1" x14ac:dyDescent="0.3">
      <c r="A1530" s="1"/>
      <c r="B1530" s="6"/>
      <c r="C1530" s="3"/>
      <c r="D1530" s="3"/>
      <c r="E1530" s="3"/>
      <c r="F1530" s="3"/>
      <c r="H1530" s="1"/>
      <c r="I1530" s="8"/>
    </row>
    <row r="1531" spans="1:9" s="7" customFormat="1" x14ac:dyDescent="0.3">
      <c r="A1531" s="1"/>
      <c r="B1531" s="6"/>
      <c r="C1531" s="3"/>
      <c r="D1531" s="3"/>
      <c r="E1531" s="3"/>
      <c r="F1531" s="3"/>
      <c r="H1531" s="1"/>
      <c r="I1531" s="8"/>
    </row>
    <row r="1532" spans="1:9" s="7" customFormat="1" x14ac:dyDescent="0.3">
      <c r="A1532" s="1"/>
      <c r="B1532" s="6"/>
      <c r="C1532" s="3"/>
      <c r="D1532" s="3"/>
      <c r="E1532" s="3"/>
      <c r="F1532" s="3"/>
      <c r="H1532" s="1"/>
      <c r="I1532" s="8"/>
    </row>
    <row r="1533" spans="1:9" s="7" customFormat="1" x14ac:dyDescent="0.3">
      <c r="A1533" s="1"/>
      <c r="B1533" s="6"/>
      <c r="C1533" s="3"/>
      <c r="D1533" s="3"/>
      <c r="E1533" s="3"/>
      <c r="F1533" s="3"/>
      <c r="H1533" s="1"/>
      <c r="I1533" s="8"/>
    </row>
    <row r="1534" spans="1:9" s="7" customFormat="1" x14ac:dyDescent="0.3">
      <c r="A1534" s="1"/>
      <c r="B1534" s="6"/>
      <c r="C1534" s="3"/>
      <c r="D1534" s="3"/>
      <c r="E1534" s="3"/>
      <c r="F1534" s="3"/>
      <c r="H1534" s="1"/>
      <c r="I1534" s="8"/>
    </row>
    <row r="1535" spans="1:9" s="7" customFormat="1" x14ac:dyDescent="0.3">
      <c r="A1535" s="1"/>
      <c r="B1535" s="6"/>
      <c r="C1535" s="3"/>
      <c r="D1535" s="3"/>
      <c r="E1535" s="3"/>
      <c r="F1535" s="3"/>
      <c r="H1535" s="1"/>
      <c r="I1535" s="8"/>
    </row>
    <row r="1536" spans="1:9" s="7" customFormat="1" x14ac:dyDescent="0.3">
      <c r="A1536" s="1"/>
      <c r="B1536" s="6"/>
      <c r="C1536" s="3"/>
      <c r="D1536" s="3"/>
      <c r="E1536" s="3"/>
      <c r="F1536" s="3"/>
      <c r="H1536" s="1"/>
      <c r="I1536" s="8"/>
    </row>
    <row r="1537" spans="1:9" s="7" customFormat="1" x14ac:dyDescent="0.3">
      <c r="A1537" s="1"/>
      <c r="B1537" s="6"/>
      <c r="C1537" s="3"/>
      <c r="D1537" s="3"/>
      <c r="E1537" s="3"/>
      <c r="F1537" s="3"/>
      <c r="H1537" s="1"/>
      <c r="I1537" s="8"/>
    </row>
    <row r="1538" spans="1:9" s="7" customFormat="1" x14ac:dyDescent="0.3">
      <c r="A1538" s="1"/>
      <c r="B1538" s="6"/>
      <c r="C1538" s="3"/>
      <c r="D1538" s="3"/>
      <c r="E1538" s="3"/>
      <c r="F1538" s="3"/>
      <c r="H1538" s="1"/>
      <c r="I1538" s="8"/>
    </row>
    <row r="1539" spans="1:9" s="7" customFormat="1" x14ac:dyDescent="0.3">
      <c r="A1539" s="1"/>
      <c r="B1539" s="6"/>
      <c r="C1539" s="3"/>
      <c r="D1539" s="3"/>
      <c r="E1539" s="3"/>
      <c r="F1539" s="3"/>
      <c r="H1539" s="1"/>
      <c r="I1539" s="8"/>
    </row>
    <row r="1540" spans="1:9" s="7" customFormat="1" x14ac:dyDescent="0.3">
      <c r="A1540" s="1"/>
      <c r="B1540" s="6"/>
      <c r="C1540" s="3"/>
      <c r="D1540" s="3"/>
      <c r="E1540" s="3"/>
      <c r="F1540" s="3"/>
      <c r="H1540" s="1"/>
      <c r="I1540" s="8"/>
    </row>
    <row r="1541" spans="1:9" s="7" customFormat="1" x14ac:dyDescent="0.3">
      <c r="A1541" s="1"/>
      <c r="B1541" s="6"/>
      <c r="C1541" s="3"/>
      <c r="D1541" s="3"/>
      <c r="E1541" s="3"/>
      <c r="F1541" s="3"/>
      <c r="H1541" s="1"/>
      <c r="I1541" s="8"/>
    </row>
    <row r="1542" spans="1:9" s="7" customFormat="1" x14ac:dyDescent="0.3">
      <c r="A1542" s="1"/>
      <c r="B1542" s="6"/>
      <c r="C1542" s="3"/>
      <c r="D1542" s="3"/>
      <c r="E1542" s="3"/>
      <c r="F1542" s="3"/>
      <c r="H1542" s="1"/>
      <c r="I1542" s="8"/>
    </row>
    <row r="1543" spans="1:9" s="7" customFormat="1" x14ac:dyDescent="0.3">
      <c r="A1543" s="1"/>
      <c r="B1543" s="6"/>
      <c r="C1543" s="3"/>
      <c r="D1543" s="3"/>
      <c r="E1543" s="3"/>
      <c r="F1543" s="3"/>
      <c r="H1543" s="1"/>
      <c r="I1543" s="8"/>
    </row>
    <row r="1544" spans="1:9" s="7" customFormat="1" x14ac:dyDescent="0.3">
      <c r="A1544" s="1"/>
      <c r="B1544" s="6"/>
      <c r="C1544" s="3"/>
      <c r="D1544" s="3"/>
      <c r="E1544" s="3"/>
      <c r="F1544" s="3"/>
      <c r="H1544" s="1"/>
      <c r="I1544" s="8"/>
    </row>
    <row r="1545" spans="1:9" s="7" customFormat="1" x14ac:dyDescent="0.3">
      <c r="A1545" s="1"/>
      <c r="B1545" s="6"/>
      <c r="C1545" s="3"/>
      <c r="D1545" s="3"/>
      <c r="E1545" s="3"/>
      <c r="F1545" s="3"/>
      <c r="H1545" s="1"/>
      <c r="I1545" s="8"/>
    </row>
    <row r="1546" spans="1:9" s="7" customFormat="1" x14ac:dyDescent="0.3">
      <c r="A1546" s="1"/>
      <c r="B1546" s="6"/>
      <c r="C1546" s="3"/>
      <c r="D1546" s="3"/>
      <c r="E1546" s="3"/>
      <c r="F1546" s="3"/>
      <c r="H1546" s="1"/>
      <c r="I1546" s="8"/>
    </row>
    <row r="1547" spans="1:9" s="7" customFormat="1" x14ac:dyDescent="0.3">
      <c r="A1547" s="1"/>
      <c r="B1547" s="6"/>
      <c r="C1547" s="3"/>
      <c r="D1547" s="3"/>
      <c r="E1547" s="3"/>
      <c r="F1547" s="3"/>
      <c r="H1547" s="1"/>
      <c r="I1547" s="8"/>
    </row>
    <row r="1548" spans="1:9" s="7" customFormat="1" x14ac:dyDescent="0.3">
      <c r="A1548" s="1"/>
      <c r="B1548" s="6"/>
      <c r="C1548" s="3"/>
      <c r="D1548" s="3"/>
      <c r="E1548" s="3"/>
      <c r="F1548" s="3"/>
      <c r="H1548" s="1"/>
      <c r="I1548" s="8"/>
    </row>
    <row r="1549" spans="1:9" s="7" customFormat="1" x14ac:dyDescent="0.3">
      <c r="A1549" s="1"/>
      <c r="B1549" s="6"/>
      <c r="C1549" s="3"/>
      <c r="D1549" s="3"/>
      <c r="E1549" s="3"/>
      <c r="F1549" s="3"/>
      <c r="H1549" s="1"/>
      <c r="I1549" s="8"/>
    </row>
    <row r="1550" spans="1:9" s="7" customFormat="1" x14ac:dyDescent="0.3">
      <c r="A1550" s="1"/>
      <c r="B1550" s="6"/>
      <c r="C1550" s="3"/>
      <c r="D1550" s="3"/>
      <c r="E1550" s="3"/>
      <c r="F1550" s="3"/>
      <c r="H1550" s="1"/>
      <c r="I1550" s="8"/>
    </row>
    <row r="1551" spans="1:9" s="7" customFormat="1" x14ac:dyDescent="0.3">
      <c r="A1551" s="1"/>
      <c r="B1551" s="6"/>
      <c r="C1551" s="3"/>
      <c r="D1551" s="3"/>
      <c r="E1551" s="3"/>
      <c r="F1551" s="3"/>
      <c r="H1551" s="1"/>
      <c r="I1551" s="8"/>
    </row>
    <row r="1552" spans="1:9" s="7" customFormat="1" x14ac:dyDescent="0.3">
      <c r="A1552" s="1"/>
      <c r="B1552" s="6"/>
      <c r="C1552" s="3"/>
      <c r="D1552" s="3"/>
      <c r="E1552" s="3"/>
      <c r="F1552" s="3"/>
      <c r="H1552" s="1"/>
      <c r="I1552" s="8"/>
    </row>
    <row r="1553" spans="1:9" s="7" customFormat="1" x14ac:dyDescent="0.3">
      <c r="A1553" s="1"/>
      <c r="B1553" s="6"/>
      <c r="C1553" s="3"/>
      <c r="D1553" s="3"/>
      <c r="E1553" s="3"/>
      <c r="F1553" s="3"/>
      <c r="H1553" s="1"/>
      <c r="I1553" s="8"/>
    </row>
    <row r="1554" spans="1:9" s="7" customFormat="1" x14ac:dyDescent="0.3">
      <c r="A1554" s="1"/>
      <c r="B1554" s="6"/>
      <c r="C1554" s="3"/>
      <c r="D1554" s="3"/>
      <c r="E1554" s="3"/>
      <c r="F1554" s="3"/>
      <c r="H1554" s="1"/>
      <c r="I1554" s="8"/>
    </row>
    <row r="1555" spans="1:9" s="7" customFormat="1" x14ac:dyDescent="0.3">
      <c r="A1555" s="1"/>
      <c r="B1555" s="6"/>
      <c r="C1555" s="3"/>
      <c r="D1555" s="3"/>
      <c r="E1555" s="3"/>
      <c r="F1555" s="3"/>
      <c r="H1555" s="1"/>
      <c r="I1555" s="8"/>
    </row>
    <row r="1556" spans="1:9" s="7" customFormat="1" x14ac:dyDescent="0.3">
      <c r="A1556" s="1"/>
      <c r="B1556" s="6"/>
      <c r="C1556" s="3"/>
      <c r="D1556" s="3"/>
      <c r="E1556" s="3"/>
      <c r="F1556" s="3"/>
      <c r="H1556" s="1"/>
      <c r="I1556" s="8"/>
    </row>
    <row r="1557" spans="1:9" s="7" customFormat="1" x14ac:dyDescent="0.3">
      <c r="A1557" s="1"/>
      <c r="B1557" s="6"/>
      <c r="C1557" s="3"/>
      <c r="D1557" s="3"/>
      <c r="E1557" s="3"/>
      <c r="F1557" s="3"/>
      <c r="H1557" s="1"/>
      <c r="I1557" s="8"/>
    </row>
    <row r="1558" spans="1:9" s="7" customFormat="1" x14ac:dyDescent="0.3">
      <c r="A1558" s="1"/>
      <c r="B1558" s="6"/>
      <c r="C1558" s="3"/>
      <c r="D1558" s="3"/>
      <c r="E1558" s="3"/>
      <c r="F1558" s="3"/>
      <c r="H1558" s="1"/>
      <c r="I1558" s="8"/>
    </row>
    <row r="1559" spans="1:9" s="7" customFormat="1" x14ac:dyDescent="0.3">
      <c r="A1559" s="1"/>
      <c r="B1559" s="6"/>
      <c r="C1559" s="3"/>
      <c r="D1559" s="3"/>
      <c r="E1559" s="3"/>
      <c r="F1559" s="3"/>
      <c r="H1559" s="1"/>
      <c r="I1559" s="8"/>
    </row>
    <row r="1560" spans="1:9" s="7" customFormat="1" x14ac:dyDescent="0.3">
      <c r="A1560" s="1"/>
      <c r="B1560" s="6"/>
      <c r="C1560" s="3"/>
      <c r="D1560" s="3"/>
      <c r="E1560" s="3"/>
      <c r="F1560" s="3"/>
      <c r="H1560" s="1"/>
      <c r="I1560" s="8"/>
    </row>
    <row r="1561" spans="1:9" s="7" customFormat="1" x14ac:dyDescent="0.3">
      <c r="A1561" s="1"/>
      <c r="B1561" s="6"/>
      <c r="C1561" s="3"/>
      <c r="D1561" s="3"/>
      <c r="E1561" s="3"/>
      <c r="F1561" s="3"/>
      <c r="H1561" s="1"/>
      <c r="I1561" s="8"/>
    </row>
    <row r="1562" spans="1:9" s="7" customFormat="1" x14ac:dyDescent="0.3">
      <c r="A1562" s="1"/>
      <c r="B1562" s="6"/>
      <c r="C1562" s="3"/>
      <c r="D1562" s="3"/>
      <c r="E1562" s="3"/>
      <c r="F1562" s="3"/>
      <c r="H1562" s="1"/>
      <c r="I1562" s="8"/>
    </row>
    <row r="1563" spans="1:9" s="7" customFormat="1" x14ac:dyDescent="0.3">
      <c r="A1563" s="1"/>
      <c r="B1563" s="6"/>
      <c r="C1563" s="3"/>
      <c r="D1563" s="3"/>
      <c r="E1563" s="3"/>
      <c r="F1563" s="3"/>
      <c r="H1563" s="1"/>
      <c r="I1563" s="8"/>
    </row>
    <row r="1564" spans="1:9" s="7" customFormat="1" x14ac:dyDescent="0.3">
      <c r="A1564" s="1"/>
      <c r="B1564" s="6"/>
      <c r="C1564" s="3"/>
      <c r="D1564" s="3"/>
      <c r="E1564" s="3"/>
      <c r="F1564" s="3"/>
      <c r="H1564" s="1"/>
      <c r="I1564" s="8"/>
    </row>
    <row r="1565" spans="1:9" s="7" customFormat="1" x14ac:dyDescent="0.3">
      <c r="A1565" s="1"/>
      <c r="B1565" s="6"/>
      <c r="C1565" s="3"/>
      <c r="D1565" s="3"/>
      <c r="E1565" s="3"/>
      <c r="F1565" s="3"/>
      <c r="H1565" s="1"/>
      <c r="I1565" s="8"/>
    </row>
    <row r="1566" spans="1:9" s="7" customFormat="1" x14ac:dyDescent="0.3">
      <c r="A1566" s="1"/>
      <c r="B1566" s="6"/>
      <c r="C1566" s="3"/>
      <c r="D1566" s="3"/>
      <c r="E1566" s="3"/>
      <c r="F1566" s="3"/>
      <c r="H1566" s="1"/>
      <c r="I1566" s="8"/>
    </row>
    <row r="1567" spans="1:9" s="7" customFormat="1" x14ac:dyDescent="0.3">
      <c r="A1567" s="1"/>
      <c r="B1567" s="6"/>
      <c r="C1567" s="3"/>
      <c r="D1567" s="3"/>
      <c r="E1567" s="3"/>
      <c r="F1567" s="3"/>
      <c r="H1567" s="1"/>
      <c r="I1567" s="8"/>
    </row>
    <row r="1568" spans="1:9" s="7" customFormat="1" x14ac:dyDescent="0.3">
      <c r="A1568" s="1"/>
      <c r="B1568" s="6"/>
      <c r="C1568" s="3"/>
      <c r="D1568" s="3"/>
      <c r="E1568" s="3"/>
      <c r="F1568" s="3"/>
      <c r="H1568" s="1"/>
      <c r="I1568" s="8"/>
    </row>
    <row r="1569" spans="1:9" s="7" customFormat="1" x14ac:dyDescent="0.3">
      <c r="A1569" s="1"/>
      <c r="B1569" s="6"/>
      <c r="C1569" s="3"/>
      <c r="D1569" s="3"/>
      <c r="E1569" s="3"/>
      <c r="F1569" s="3"/>
      <c r="H1569" s="1"/>
      <c r="I1569" s="8"/>
    </row>
    <row r="1570" spans="1:9" s="7" customFormat="1" x14ac:dyDescent="0.3">
      <c r="A1570" s="1"/>
      <c r="B1570" s="6"/>
      <c r="C1570" s="3"/>
      <c r="D1570" s="3"/>
      <c r="E1570" s="3"/>
      <c r="F1570" s="3"/>
      <c r="H1570" s="1"/>
      <c r="I1570" s="8"/>
    </row>
    <row r="1571" spans="1:9" s="7" customFormat="1" x14ac:dyDescent="0.3">
      <c r="A1571" s="1"/>
      <c r="B1571" s="6"/>
      <c r="C1571" s="3"/>
      <c r="D1571" s="3"/>
      <c r="E1571" s="3"/>
      <c r="F1571" s="3"/>
      <c r="H1571" s="1"/>
      <c r="I1571" s="8"/>
    </row>
    <row r="1572" spans="1:9" s="7" customFormat="1" x14ac:dyDescent="0.3">
      <c r="A1572" s="1"/>
      <c r="B1572" s="6"/>
      <c r="C1572" s="3"/>
      <c r="D1572" s="3"/>
      <c r="E1572" s="3"/>
      <c r="F1572" s="3"/>
      <c r="H1572" s="1"/>
      <c r="I1572" s="8"/>
    </row>
    <row r="1573" spans="1:9" s="7" customFormat="1" x14ac:dyDescent="0.3">
      <c r="A1573" s="1"/>
      <c r="B1573" s="6"/>
      <c r="C1573" s="3"/>
      <c r="D1573" s="3"/>
      <c r="E1573" s="3"/>
      <c r="F1573" s="3"/>
      <c r="H1573" s="1"/>
      <c r="I1573" s="8"/>
    </row>
    <row r="1574" spans="1:9" s="7" customFormat="1" x14ac:dyDescent="0.3">
      <c r="A1574" s="1"/>
      <c r="B1574" s="6"/>
      <c r="C1574" s="3"/>
      <c r="D1574" s="3"/>
      <c r="E1574" s="3"/>
      <c r="F1574" s="3"/>
      <c r="H1574" s="1"/>
      <c r="I1574" s="8"/>
    </row>
    <row r="1575" spans="1:9" s="7" customFormat="1" x14ac:dyDescent="0.3">
      <c r="A1575" s="1"/>
      <c r="B1575" s="6"/>
      <c r="C1575" s="3"/>
      <c r="D1575" s="3"/>
      <c r="E1575" s="3"/>
      <c r="F1575" s="3"/>
      <c r="H1575" s="1"/>
      <c r="I1575" s="8"/>
    </row>
    <row r="1576" spans="1:9" s="7" customFormat="1" x14ac:dyDescent="0.3">
      <c r="A1576" s="1"/>
      <c r="B1576" s="6"/>
      <c r="C1576" s="3"/>
      <c r="D1576" s="3"/>
      <c r="E1576" s="3"/>
      <c r="F1576" s="3"/>
      <c r="H1576" s="1"/>
      <c r="I1576" s="8"/>
    </row>
    <row r="1577" spans="1:9" s="7" customFormat="1" x14ac:dyDescent="0.3">
      <c r="A1577" s="1"/>
      <c r="B1577" s="6"/>
      <c r="C1577" s="3"/>
      <c r="D1577" s="3"/>
      <c r="E1577" s="3"/>
      <c r="F1577" s="3"/>
      <c r="H1577" s="1"/>
      <c r="I1577" s="8"/>
    </row>
    <row r="1578" spans="1:9" s="7" customFormat="1" x14ac:dyDescent="0.3">
      <c r="A1578" s="1"/>
      <c r="B1578" s="6"/>
      <c r="C1578" s="3"/>
      <c r="D1578" s="3"/>
      <c r="E1578" s="3"/>
      <c r="F1578" s="3"/>
      <c r="H1578" s="1"/>
      <c r="I1578" s="8"/>
    </row>
    <row r="1579" spans="1:9" s="7" customFormat="1" x14ac:dyDescent="0.3">
      <c r="A1579" s="1"/>
      <c r="B1579" s="6"/>
      <c r="C1579" s="3"/>
      <c r="D1579" s="3"/>
      <c r="E1579" s="3"/>
      <c r="F1579" s="3"/>
      <c r="H1579" s="1"/>
      <c r="I1579" s="8"/>
    </row>
    <row r="1580" spans="1:9" s="7" customFormat="1" x14ac:dyDescent="0.3">
      <c r="A1580" s="1"/>
      <c r="B1580" s="6"/>
      <c r="C1580" s="3"/>
      <c r="D1580" s="3"/>
      <c r="E1580" s="3"/>
      <c r="F1580" s="3"/>
      <c r="H1580" s="1"/>
      <c r="I1580" s="8"/>
    </row>
    <row r="1581" spans="1:9" s="7" customFormat="1" x14ac:dyDescent="0.3">
      <c r="A1581" s="1"/>
      <c r="B1581" s="6"/>
      <c r="C1581" s="3"/>
      <c r="D1581" s="3"/>
      <c r="E1581" s="3"/>
      <c r="F1581" s="3"/>
      <c r="H1581" s="1"/>
      <c r="I1581" s="8"/>
    </row>
    <row r="1582" spans="1:9" s="7" customFormat="1" x14ac:dyDescent="0.3">
      <c r="A1582" s="1"/>
      <c r="B1582" s="6"/>
      <c r="C1582" s="3"/>
      <c r="D1582" s="3"/>
      <c r="E1582" s="3"/>
      <c r="F1582" s="3"/>
      <c r="H1582" s="1"/>
      <c r="I1582" s="8"/>
    </row>
    <row r="1583" spans="1:9" s="7" customFormat="1" x14ac:dyDescent="0.3">
      <c r="A1583" s="1"/>
      <c r="B1583" s="6"/>
      <c r="C1583" s="3"/>
      <c r="D1583" s="3"/>
      <c r="E1583" s="3"/>
      <c r="F1583" s="3"/>
      <c r="H1583" s="1"/>
      <c r="I1583" s="8"/>
    </row>
    <row r="1584" spans="1:9" s="7" customFormat="1" x14ac:dyDescent="0.3">
      <c r="A1584" s="1"/>
      <c r="B1584" s="6"/>
      <c r="C1584" s="3"/>
      <c r="D1584" s="3"/>
      <c r="E1584" s="3"/>
      <c r="F1584" s="3"/>
      <c r="H1584" s="1"/>
      <c r="I1584" s="8"/>
    </row>
    <row r="1585" spans="1:9" s="7" customFormat="1" x14ac:dyDescent="0.3">
      <c r="A1585" s="1"/>
      <c r="B1585" s="6"/>
      <c r="C1585" s="3"/>
      <c r="D1585" s="3"/>
      <c r="E1585" s="3"/>
      <c r="F1585" s="3"/>
      <c r="H1585" s="1"/>
      <c r="I1585" s="8"/>
    </row>
    <row r="1586" spans="1:9" s="7" customFormat="1" x14ac:dyDescent="0.3">
      <c r="A1586" s="1"/>
      <c r="B1586" s="6"/>
      <c r="C1586" s="3"/>
      <c r="D1586" s="3"/>
      <c r="E1586" s="3"/>
      <c r="F1586" s="3"/>
      <c r="H1586" s="1"/>
      <c r="I1586" s="8"/>
    </row>
    <row r="1587" spans="1:9" s="7" customFormat="1" x14ac:dyDescent="0.3">
      <c r="A1587" s="1"/>
      <c r="B1587" s="6"/>
      <c r="C1587" s="3"/>
      <c r="D1587" s="3"/>
      <c r="E1587" s="3"/>
      <c r="F1587" s="3"/>
      <c r="H1587" s="1"/>
      <c r="I1587" s="8"/>
    </row>
    <row r="1588" spans="1:9" s="7" customFormat="1" x14ac:dyDescent="0.3">
      <c r="A1588" s="1"/>
      <c r="B1588" s="6"/>
      <c r="C1588" s="3"/>
      <c r="D1588" s="3"/>
      <c r="E1588" s="3"/>
      <c r="F1588" s="3"/>
      <c r="H1588" s="1"/>
      <c r="I1588" s="8"/>
    </row>
    <row r="1589" spans="1:9" s="7" customFormat="1" x14ac:dyDescent="0.3">
      <c r="A1589" s="1"/>
      <c r="B1589" s="6"/>
      <c r="C1589" s="3"/>
      <c r="D1589" s="3"/>
      <c r="E1589" s="3"/>
      <c r="F1589" s="3"/>
      <c r="H1589" s="1"/>
      <c r="I1589" s="8"/>
    </row>
    <row r="1590" spans="1:9" s="7" customFormat="1" x14ac:dyDescent="0.3">
      <c r="A1590" s="1"/>
      <c r="B1590" s="6"/>
      <c r="C1590" s="3"/>
      <c r="D1590" s="3"/>
      <c r="E1590" s="3"/>
      <c r="F1590" s="3"/>
      <c r="H1590" s="1"/>
      <c r="I1590" s="8"/>
    </row>
    <row r="1591" spans="1:9" s="7" customFormat="1" x14ac:dyDescent="0.3">
      <c r="A1591" s="1"/>
      <c r="B1591" s="6"/>
      <c r="C1591" s="3"/>
      <c r="D1591" s="3"/>
      <c r="E1591" s="3"/>
      <c r="F1591" s="3"/>
      <c r="H1591" s="1"/>
      <c r="I1591" s="8"/>
    </row>
    <row r="1592" spans="1:9" s="7" customFormat="1" x14ac:dyDescent="0.3">
      <c r="A1592" s="1"/>
      <c r="B1592" s="6"/>
      <c r="C1592" s="3"/>
      <c r="D1592" s="3"/>
      <c r="E1592" s="3"/>
      <c r="F1592" s="3"/>
      <c r="H1592" s="1"/>
      <c r="I1592" s="8"/>
    </row>
    <row r="1593" spans="1:9" s="7" customFormat="1" x14ac:dyDescent="0.3">
      <c r="A1593" s="1"/>
      <c r="B1593" s="6"/>
      <c r="C1593" s="3"/>
      <c r="D1593" s="3"/>
      <c r="E1593" s="3"/>
      <c r="F1593" s="3"/>
      <c r="H1593" s="1"/>
      <c r="I1593" s="8"/>
    </row>
    <row r="1594" spans="1:9" s="7" customFormat="1" x14ac:dyDescent="0.3">
      <c r="A1594" s="1"/>
      <c r="B1594" s="6"/>
      <c r="C1594" s="3"/>
      <c r="D1594" s="3"/>
      <c r="E1594" s="3"/>
      <c r="F1594" s="3"/>
      <c r="H1594" s="1"/>
      <c r="I1594" s="8"/>
    </row>
    <row r="1595" spans="1:9" s="7" customFormat="1" x14ac:dyDescent="0.3">
      <c r="A1595" s="1"/>
      <c r="B1595" s="6"/>
      <c r="C1595" s="3"/>
      <c r="D1595" s="3"/>
      <c r="E1595" s="3"/>
      <c r="F1595" s="3"/>
      <c r="H1595" s="1"/>
      <c r="I1595" s="8"/>
    </row>
    <row r="1596" spans="1:9" s="7" customFormat="1" x14ac:dyDescent="0.3">
      <c r="A1596" s="1"/>
      <c r="B1596" s="6"/>
      <c r="C1596" s="3"/>
      <c r="D1596" s="3"/>
      <c r="E1596" s="3"/>
      <c r="F1596" s="3"/>
      <c r="H1596" s="1"/>
      <c r="I1596" s="8"/>
    </row>
    <row r="1597" spans="1:9" s="7" customFormat="1" x14ac:dyDescent="0.3">
      <c r="A1597" s="1"/>
      <c r="B1597" s="6"/>
      <c r="C1597" s="3"/>
      <c r="D1597" s="3"/>
      <c r="E1597" s="3"/>
      <c r="F1597" s="3"/>
      <c r="H1597" s="1"/>
      <c r="I1597" s="8"/>
    </row>
    <row r="1598" spans="1:9" s="7" customFormat="1" x14ac:dyDescent="0.3">
      <c r="A1598" s="1"/>
      <c r="B1598" s="6"/>
      <c r="C1598" s="3"/>
      <c r="D1598" s="3"/>
      <c r="E1598" s="3"/>
      <c r="F1598" s="3"/>
      <c r="H1598" s="1"/>
      <c r="I1598" s="8"/>
    </row>
    <row r="1599" spans="1:9" s="7" customFormat="1" x14ac:dyDescent="0.3">
      <c r="A1599" s="1"/>
      <c r="B1599" s="6"/>
      <c r="C1599" s="3"/>
      <c r="D1599" s="3"/>
      <c r="E1599" s="3"/>
      <c r="F1599" s="3"/>
      <c r="H1599" s="1"/>
      <c r="I1599" s="8"/>
    </row>
    <row r="1600" spans="1:9" s="7" customFormat="1" x14ac:dyDescent="0.3">
      <c r="A1600" s="1"/>
      <c r="B1600" s="6"/>
      <c r="C1600" s="3"/>
      <c r="D1600" s="3"/>
      <c r="E1600" s="3"/>
      <c r="F1600" s="3"/>
      <c r="H1600" s="1"/>
      <c r="I1600" s="8"/>
    </row>
    <row r="1601" spans="1:9" s="7" customFormat="1" x14ac:dyDescent="0.3">
      <c r="A1601" s="1"/>
      <c r="B1601" s="6"/>
      <c r="C1601" s="3"/>
      <c r="D1601" s="3"/>
      <c r="E1601" s="3"/>
      <c r="F1601" s="3"/>
      <c r="H1601" s="1"/>
      <c r="I1601" s="8"/>
    </row>
    <row r="1602" spans="1:9" s="7" customFormat="1" x14ac:dyDescent="0.3">
      <c r="A1602" s="1"/>
      <c r="B1602" s="6"/>
      <c r="C1602" s="3"/>
      <c r="D1602" s="3"/>
      <c r="E1602" s="3"/>
      <c r="F1602" s="3"/>
      <c r="H1602" s="1"/>
      <c r="I1602" s="8"/>
    </row>
    <row r="1603" spans="1:9" s="7" customFormat="1" x14ac:dyDescent="0.3">
      <c r="A1603" s="1"/>
      <c r="B1603" s="6"/>
      <c r="C1603" s="3"/>
      <c r="D1603" s="3"/>
      <c r="E1603" s="3"/>
      <c r="F1603" s="3"/>
      <c r="H1603" s="1"/>
      <c r="I1603" s="8"/>
    </row>
    <row r="1604" spans="1:9" s="7" customFormat="1" x14ac:dyDescent="0.3">
      <c r="A1604" s="1"/>
      <c r="B1604" s="6"/>
      <c r="C1604" s="3"/>
      <c r="D1604" s="3"/>
      <c r="E1604" s="3"/>
      <c r="F1604" s="3"/>
      <c r="H1604" s="1"/>
      <c r="I1604" s="8"/>
    </row>
    <row r="1605" spans="1:9" s="7" customFormat="1" x14ac:dyDescent="0.3">
      <c r="A1605" s="1"/>
      <c r="B1605" s="6"/>
      <c r="C1605" s="3"/>
      <c r="D1605" s="3"/>
      <c r="E1605" s="3"/>
      <c r="F1605" s="3"/>
      <c r="H1605" s="1"/>
      <c r="I1605" s="8"/>
    </row>
    <row r="1606" spans="1:9" s="7" customFormat="1" x14ac:dyDescent="0.3">
      <c r="A1606" s="1"/>
      <c r="B1606" s="6"/>
      <c r="C1606" s="3"/>
      <c r="D1606" s="3"/>
      <c r="E1606" s="3"/>
      <c r="F1606" s="3"/>
      <c r="H1606" s="1"/>
      <c r="I1606" s="8"/>
    </row>
    <row r="1607" spans="1:9" s="7" customFormat="1" x14ac:dyDescent="0.3">
      <c r="A1607" s="1"/>
      <c r="B1607" s="6"/>
      <c r="C1607" s="3"/>
      <c r="D1607" s="3"/>
      <c r="E1607" s="3"/>
      <c r="F1607" s="3"/>
      <c r="H1607" s="1"/>
      <c r="I1607" s="8"/>
    </row>
    <row r="1608" spans="1:9" s="7" customFormat="1" x14ac:dyDescent="0.3">
      <c r="A1608" s="1"/>
      <c r="B1608" s="6"/>
      <c r="C1608" s="3"/>
      <c r="D1608" s="3"/>
      <c r="E1608" s="3"/>
      <c r="F1608" s="3"/>
      <c r="H1608" s="1"/>
      <c r="I1608" s="8"/>
    </row>
    <row r="1609" spans="1:9" s="7" customFormat="1" x14ac:dyDescent="0.3">
      <c r="A1609" s="1"/>
      <c r="B1609" s="6"/>
      <c r="C1609" s="3"/>
      <c r="D1609" s="3"/>
      <c r="E1609" s="3"/>
      <c r="F1609" s="3"/>
      <c r="H1609" s="1"/>
      <c r="I1609" s="8"/>
    </row>
    <row r="1610" spans="1:9" s="7" customFormat="1" x14ac:dyDescent="0.3">
      <c r="A1610" s="1"/>
      <c r="B1610" s="6"/>
      <c r="C1610" s="3"/>
      <c r="D1610" s="3"/>
      <c r="E1610" s="3"/>
      <c r="F1610" s="3"/>
      <c r="H1610" s="1"/>
      <c r="I1610" s="8"/>
    </row>
    <row r="1611" spans="1:9" s="7" customFormat="1" x14ac:dyDescent="0.3">
      <c r="A1611" s="1"/>
      <c r="B1611" s="6"/>
      <c r="C1611" s="3"/>
      <c r="D1611" s="3"/>
      <c r="E1611" s="3"/>
      <c r="F1611" s="3"/>
      <c r="H1611" s="1"/>
      <c r="I1611" s="8"/>
    </row>
    <row r="1612" spans="1:9" s="7" customFormat="1" x14ac:dyDescent="0.3">
      <c r="A1612" s="1"/>
      <c r="B1612" s="6"/>
      <c r="C1612" s="3"/>
      <c r="D1612" s="3"/>
      <c r="E1612" s="3"/>
      <c r="F1612" s="3"/>
      <c r="H1612" s="1"/>
      <c r="I1612" s="8"/>
    </row>
    <row r="1613" spans="1:9" s="7" customFormat="1" x14ac:dyDescent="0.3">
      <c r="A1613" s="1"/>
      <c r="B1613" s="6"/>
      <c r="C1613" s="3"/>
      <c r="D1613" s="3"/>
      <c r="E1613" s="3"/>
      <c r="F1613" s="3"/>
      <c r="H1613" s="1"/>
      <c r="I1613" s="8"/>
    </row>
    <row r="1614" spans="1:9" s="7" customFormat="1" x14ac:dyDescent="0.3">
      <c r="A1614" s="1"/>
      <c r="B1614" s="6"/>
      <c r="C1614" s="3"/>
      <c r="D1614" s="3"/>
      <c r="E1614" s="3"/>
      <c r="F1614" s="3"/>
      <c r="H1614" s="1"/>
      <c r="I1614" s="8"/>
    </row>
    <row r="1615" spans="1:9" s="7" customFormat="1" x14ac:dyDescent="0.3">
      <c r="A1615" s="1"/>
      <c r="B1615" s="6"/>
      <c r="C1615" s="3"/>
      <c r="D1615" s="3"/>
      <c r="E1615" s="3"/>
      <c r="F1615" s="3"/>
      <c r="H1615" s="1"/>
      <c r="I1615" s="8"/>
    </row>
    <row r="1616" spans="1:9" s="7" customFormat="1" x14ac:dyDescent="0.3">
      <c r="A1616" s="1"/>
      <c r="B1616" s="6"/>
      <c r="C1616" s="3"/>
      <c r="D1616" s="3"/>
      <c r="E1616" s="3"/>
      <c r="F1616" s="3"/>
      <c r="H1616" s="1"/>
      <c r="I1616" s="8"/>
    </row>
    <row r="1617" spans="1:9" s="7" customFormat="1" x14ac:dyDescent="0.3">
      <c r="A1617" s="1"/>
      <c r="B1617" s="6"/>
      <c r="C1617" s="3"/>
      <c r="D1617" s="3"/>
      <c r="E1617" s="3"/>
      <c r="F1617" s="3"/>
      <c r="H1617" s="1"/>
      <c r="I1617" s="8"/>
    </row>
    <row r="1618" spans="1:9" s="7" customFormat="1" x14ac:dyDescent="0.3">
      <c r="A1618" s="1"/>
      <c r="B1618" s="6"/>
      <c r="C1618" s="3"/>
      <c r="D1618" s="3"/>
      <c r="E1618" s="3"/>
      <c r="F1618" s="3"/>
      <c r="H1618" s="1"/>
      <c r="I1618" s="8"/>
    </row>
    <row r="1619" spans="1:9" s="7" customFormat="1" x14ac:dyDescent="0.3">
      <c r="A1619" s="1"/>
      <c r="B1619" s="6"/>
      <c r="C1619" s="3"/>
      <c r="D1619" s="3"/>
      <c r="E1619" s="3"/>
      <c r="F1619" s="3"/>
      <c r="H1619" s="1"/>
      <c r="I1619" s="8"/>
    </row>
    <row r="1620" spans="1:9" s="7" customFormat="1" x14ac:dyDescent="0.3">
      <c r="A1620" s="1"/>
      <c r="B1620" s="6"/>
      <c r="C1620" s="3"/>
      <c r="D1620" s="3"/>
      <c r="E1620" s="3"/>
      <c r="F1620" s="3"/>
      <c r="H1620" s="1"/>
      <c r="I1620" s="8"/>
    </row>
    <row r="1621" spans="1:9" s="7" customFormat="1" x14ac:dyDescent="0.3">
      <c r="A1621" s="1"/>
      <c r="B1621" s="6"/>
      <c r="C1621" s="3"/>
      <c r="D1621" s="3"/>
      <c r="E1621" s="3"/>
      <c r="F1621" s="3"/>
      <c r="H1621" s="1"/>
      <c r="I1621" s="8"/>
    </row>
    <row r="1622" spans="1:9" s="7" customFormat="1" x14ac:dyDescent="0.3">
      <c r="A1622" s="1"/>
      <c r="B1622" s="6"/>
      <c r="C1622" s="3"/>
      <c r="D1622" s="3"/>
      <c r="E1622" s="3"/>
      <c r="F1622" s="3"/>
      <c r="H1622" s="1"/>
      <c r="I1622" s="8"/>
    </row>
    <row r="1623" spans="1:9" s="7" customFormat="1" x14ac:dyDescent="0.3">
      <c r="A1623" s="1"/>
      <c r="B1623" s="6"/>
      <c r="C1623" s="3"/>
      <c r="D1623" s="3"/>
      <c r="E1623" s="3"/>
      <c r="F1623" s="3"/>
      <c r="H1623" s="1"/>
      <c r="I1623" s="8"/>
    </row>
    <row r="1624" spans="1:9" s="7" customFormat="1" x14ac:dyDescent="0.3">
      <c r="A1624" s="1"/>
      <c r="B1624" s="6"/>
      <c r="C1624" s="3"/>
      <c r="D1624" s="3"/>
      <c r="E1624" s="3"/>
      <c r="F1624" s="3"/>
      <c r="H1624" s="1"/>
      <c r="I1624" s="8"/>
    </row>
    <row r="1625" spans="1:9" s="7" customFormat="1" x14ac:dyDescent="0.3">
      <c r="A1625" s="1"/>
      <c r="B1625" s="6"/>
      <c r="C1625" s="3"/>
      <c r="D1625" s="3"/>
      <c r="E1625" s="3"/>
      <c r="F1625" s="3"/>
      <c r="H1625" s="1"/>
      <c r="I1625" s="8"/>
    </row>
    <row r="1626" spans="1:9" s="7" customFormat="1" x14ac:dyDescent="0.3">
      <c r="A1626" s="1"/>
      <c r="B1626" s="6"/>
      <c r="C1626" s="3"/>
      <c r="D1626" s="3"/>
      <c r="E1626" s="3"/>
      <c r="F1626" s="3"/>
      <c r="H1626" s="1"/>
      <c r="I1626" s="8"/>
    </row>
    <row r="1627" spans="1:9" s="7" customFormat="1" x14ac:dyDescent="0.3">
      <c r="A1627" s="1"/>
      <c r="B1627" s="6"/>
      <c r="C1627" s="3"/>
      <c r="D1627" s="3"/>
      <c r="E1627" s="3"/>
      <c r="F1627" s="3"/>
      <c r="H1627" s="1"/>
      <c r="I1627" s="8"/>
    </row>
    <row r="1628" spans="1:9" s="7" customFormat="1" x14ac:dyDescent="0.3">
      <c r="A1628" s="1"/>
      <c r="B1628" s="6"/>
      <c r="C1628" s="3"/>
      <c r="D1628" s="3"/>
      <c r="E1628" s="3"/>
      <c r="F1628" s="3"/>
      <c r="H1628" s="1"/>
      <c r="I1628" s="8"/>
    </row>
    <row r="1629" spans="1:9" s="7" customFormat="1" x14ac:dyDescent="0.3">
      <c r="A1629" s="1"/>
      <c r="B1629" s="6"/>
      <c r="C1629" s="3"/>
      <c r="D1629" s="3"/>
      <c r="E1629" s="3"/>
      <c r="F1629" s="3"/>
      <c r="H1629" s="1"/>
      <c r="I1629" s="8"/>
    </row>
    <row r="1630" spans="1:9" s="7" customFormat="1" x14ac:dyDescent="0.3">
      <c r="A1630" s="1"/>
      <c r="B1630" s="6"/>
      <c r="C1630" s="3"/>
      <c r="D1630" s="3"/>
      <c r="E1630" s="3"/>
      <c r="F1630" s="3"/>
      <c r="H1630" s="1"/>
      <c r="I1630" s="8"/>
    </row>
    <row r="1631" spans="1:9" s="7" customFormat="1" x14ac:dyDescent="0.3">
      <c r="A1631" s="1"/>
      <c r="B1631" s="6"/>
      <c r="C1631" s="3"/>
      <c r="D1631" s="3"/>
      <c r="E1631" s="3"/>
      <c r="F1631" s="3"/>
      <c r="H1631" s="1"/>
      <c r="I1631" s="8"/>
    </row>
    <row r="1632" spans="1:9" s="7" customFormat="1" x14ac:dyDescent="0.3">
      <c r="A1632" s="1"/>
      <c r="B1632" s="6"/>
      <c r="C1632" s="3"/>
      <c r="D1632" s="3"/>
      <c r="E1632" s="3"/>
      <c r="F1632" s="3"/>
      <c r="H1632" s="1"/>
      <c r="I1632" s="8"/>
    </row>
    <row r="1633" spans="1:9" s="7" customFormat="1" x14ac:dyDescent="0.3">
      <c r="A1633" s="1"/>
      <c r="B1633" s="6"/>
      <c r="C1633" s="3"/>
      <c r="D1633" s="3"/>
      <c r="E1633" s="3"/>
      <c r="F1633" s="3"/>
      <c r="H1633" s="1"/>
      <c r="I1633" s="8"/>
    </row>
    <row r="1634" spans="1:9" s="7" customFormat="1" x14ac:dyDescent="0.3">
      <c r="A1634" s="1"/>
      <c r="B1634" s="6"/>
      <c r="C1634" s="3"/>
      <c r="D1634" s="3"/>
      <c r="E1634" s="3"/>
      <c r="F1634" s="3"/>
      <c r="H1634" s="1"/>
      <c r="I1634" s="8"/>
    </row>
    <row r="1635" spans="1:9" s="7" customFormat="1" x14ac:dyDescent="0.3">
      <c r="A1635" s="1"/>
      <c r="B1635" s="6"/>
      <c r="C1635" s="3"/>
      <c r="D1635" s="3"/>
      <c r="E1635" s="3"/>
      <c r="F1635" s="3"/>
      <c r="H1635" s="1"/>
      <c r="I1635" s="8"/>
    </row>
    <row r="1636" spans="1:9" s="7" customFormat="1" x14ac:dyDescent="0.3">
      <c r="A1636" s="1"/>
      <c r="B1636" s="6"/>
      <c r="C1636" s="3"/>
      <c r="D1636" s="3"/>
      <c r="E1636" s="3"/>
      <c r="F1636" s="3"/>
      <c r="H1636" s="1"/>
      <c r="I1636" s="8"/>
    </row>
    <row r="1637" spans="1:9" s="7" customFormat="1" x14ac:dyDescent="0.3">
      <c r="A1637" s="1"/>
      <c r="B1637" s="6"/>
      <c r="C1637" s="3"/>
      <c r="D1637" s="3"/>
      <c r="E1637" s="3"/>
      <c r="F1637" s="3"/>
      <c r="H1637" s="1"/>
      <c r="I1637" s="8"/>
    </row>
    <row r="1638" spans="1:9" s="7" customFormat="1" x14ac:dyDescent="0.3">
      <c r="A1638" s="1"/>
      <c r="B1638" s="6"/>
      <c r="C1638" s="3"/>
      <c r="D1638" s="3"/>
      <c r="E1638" s="3"/>
      <c r="F1638" s="3"/>
      <c r="H1638" s="1"/>
      <c r="I1638" s="8"/>
    </row>
    <row r="1639" spans="1:9" s="7" customFormat="1" x14ac:dyDescent="0.3">
      <c r="A1639" s="1"/>
      <c r="B1639" s="6"/>
      <c r="C1639" s="3"/>
      <c r="D1639" s="3"/>
      <c r="E1639" s="3"/>
      <c r="F1639" s="3"/>
      <c r="H1639" s="1"/>
      <c r="I1639" s="8"/>
    </row>
    <row r="1640" spans="1:9" s="7" customFormat="1" x14ac:dyDescent="0.3">
      <c r="A1640" s="1"/>
      <c r="B1640" s="6"/>
      <c r="C1640" s="3"/>
      <c r="D1640" s="3"/>
      <c r="E1640" s="3"/>
      <c r="F1640" s="3"/>
      <c r="H1640" s="1"/>
      <c r="I1640" s="8"/>
    </row>
    <row r="1641" spans="1:9" s="7" customFormat="1" x14ac:dyDescent="0.3">
      <c r="A1641" s="1"/>
      <c r="B1641" s="6"/>
      <c r="C1641" s="3"/>
      <c r="D1641" s="3"/>
      <c r="E1641" s="3"/>
      <c r="F1641" s="3"/>
      <c r="H1641" s="1"/>
      <c r="I1641" s="8"/>
    </row>
    <row r="1642" spans="1:9" s="7" customFormat="1" x14ac:dyDescent="0.3">
      <c r="A1642" s="1"/>
      <c r="B1642" s="6"/>
      <c r="C1642" s="3"/>
      <c r="D1642" s="3"/>
      <c r="E1642" s="3"/>
      <c r="F1642" s="3"/>
      <c r="H1642" s="1"/>
      <c r="I1642" s="8"/>
    </row>
    <row r="1643" spans="1:9" s="7" customFormat="1" x14ac:dyDescent="0.3">
      <c r="A1643" s="1"/>
      <c r="B1643" s="6"/>
      <c r="C1643" s="3"/>
      <c r="D1643" s="3"/>
      <c r="E1643" s="3"/>
      <c r="F1643" s="3"/>
      <c r="H1643" s="1"/>
      <c r="I1643" s="8"/>
    </row>
    <row r="1644" spans="1:9" s="7" customFormat="1" x14ac:dyDescent="0.3">
      <c r="A1644" s="1"/>
      <c r="B1644" s="6"/>
      <c r="C1644" s="3"/>
      <c r="D1644" s="3"/>
      <c r="E1644" s="3"/>
      <c r="F1644" s="3"/>
      <c r="H1644" s="1"/>
      <c r="I1644" s="8"/>
    </row>
    <row r="1645" spans="1:9" s="7" customFormat="1" x14ac:dyDescent="0.3">
      <c r="A1645" s="1"/>
      <c r="B1645" s="6"/>
      <c r="C1645" s="3"/>
      <c r="D1645" s="3"/>
      <c r="E1645" s="3"/>
      <c r="F1645" s="3"/>
      <c r="H1645" s="1"/>
      <c r="I1645" s="8"/>
    </row>
    <row r="1646" spans="1:9" s="7" customFormat="1" x14ac:dyDescent="0.3">
      <c r="A1646" s="1"/>
      <c r="B1646" s="6"/>
      <c r="C1646" s="3"/>
      <c r="D1646" s="3"/>
      <c r="E1646" s="3"/>
      <c r="F1646" s="3"/>
      <c r="H1646" s="1"/>
      <c r="I1646" s="8"/>
    </row>
    <row r="1647" spans="1:9" s="7" customFormat="1" x14ac:dyDescent="0.3">
      <c r="A1647" s="1"/>
      <c r="B1647" s="6"/>
      <c r="C1647" s="3"/>
      <c r="D1647" s="3"/>
      <c r="E1647" s="3"/>
      <c r="F1647" s="3"/>
      <c r="H1647" s="1"/>
      <c r="I1647" s="8"/>
    </row>
    <row r="1648" spans="1:9" s="7" customFormat="1" x14ac:dyDescent="0.3">
      <c r="A1648" s="1"/>
      <c r="B1648" s="6"/>
      <c r="C1648" s="3"/>
      <c r="D1648" s="3"/>
      <c r="E1648" s="3"/>
      <c r="F1648" s="3"/>
      <c r="H1648" s="1"/>
      <c r="I1648" s="8"/>
    </row>
    <row r="1649" spans="1:9" s="7" customFormat="1" x14ac:dyDescent="0.3">
      <c r="A1649" s="1"/>
      <c r="B1649" s="6"/>
      <c r="C1649" s="3"/>
      <c r="D1649" s="3"/>
      <c r="E1649" s="3"/>
      <c r="F1649" s="3"/>
      <c r="H1649" s="1"/>
      <c r="I1649" s="8"/>
    </row>
    <row r="1650" spans="1:9" s="7" customFormat="1" x14ac:dyDescent="0.3">
      <c r="A1650" s="1"/>
      <c r="B1650" s="6"/>
      <c r="C1650" s="3"/>
      <c r="D1650" s="3"/>
      <c r="E1650" s="3"/>
      <c r="F1650" s="3"/>
      <c r="H1650" s="1"/>
      <c r="I1650" s="8"/>
    </row>
    <row r="1651" spans="1:9" s="7" customFormat="1" x14ac:dyDescent="0.3">
      <c r="A1651" s="1"/>
      <c r="B1651" s="6"/>
      <c r="C1651" s="3"/>
      <c r="D1651" s="3"/>
      <c r="E1651" s="3"/>
      <c r="F1651" s="3"/>
      <c r="H1651" s="1"/>
      <c r="I1651" s="8"/>
    </row>
    <row r="1652" spans="1:9" s="7" customFormat="1" x14ac:dyDescent="0.3">
      <c r="A1652" s="1"/>
      <c r="B1652" s="6"/>
      <c r="C1652" s="3"/>
      <c r="D1652" s="3"/>
      <c r="E1652" s="3"/>
      <c r="F1652" s="3"/>
      <c r="H1652" s="1"/>
      <c r="I1652" s="8"/>
    </row>
    <row r="1653" spans="1:9" s="7" customFormat="1" x14ac:dyDescent="0.3">
      <c r="A1653" s="1"/>
      <c r="B1653" s="6"/>
      <c r="C1653" s="3"/>
      <c r="D1653" s="3"/>
      <c r="E1653" s="3"/>
      <c r="F1653" s="3"/>
      <c r="H1653" s="1"/>
      <c r="I1653" s="8"/>
    </row>
    <row r="1654" spans="1:9" s="7" customFormat="1" x14ac:dyDescent="0.3">
      <c r="A1654" s="1"/>
      <c r="B1654" s="6"/>
      <c r="C1654" s="3"/>
      <c r="D1654" s="3"/>
      <c r="E1654" s="3"/>
      <c r="F1654" s="3"/>
      <c r="H1654" s="1"/>
      <c r="I1654" s="8"/>
    </row>
    <row r="1655" spans="1:9" s="7" customFormat="1" x14ac:dyDescent="0.3">
      <c r="A1655" s="1"/>
      <c r="B1655" s="6"/>
      <c r="C1655" s="3"/>
      <c r="D1655" s="3"/>
      <c r="E1655" s="3"/>
      <c r="F1655" s="3"/>
      <c r="H1655" s="1"/>
      <c r="I1655" s="8"/>
    </row>
    <row r="1656" spans="1:9" s="7" customFormat="1" x14ac:dyDescent="0.3">
      <c r="A1656" s="1"/>
      <c r="B1656" s="6"/>
      <c r="C1656" s="3"/>
      <c r="D1656" s="3"/>
      <c r="E1656" s="3"/>
      <c r="F1656" s="3"/>
      <c r="H1656" s="1"/>
      <c r="I1656" s="8"/>
    </row>
    <row r="1657" spans="1:9" s="7" customFormat="1" x14ac:dyDescent="0.3">
      <c r="A1657" s="1"/>
      <c r="B1657" s="6"/>
      <c r="C1657" s="3"/>
      <c r="D1657" s="3"/>
      <c r="E1657" s="3"/>
      <c r="F1657" s="3"/>
      <c r="H1657" s="1"/>
      <c r="I1657" s="8"/>
    </row>
    <row r="1658" spans="1:9" s="7" customFormat="1" x14ac:dyDescent="0.3">
      <c r="A1658" s="1"/>
      <c r="B1658" s="6"/>
      <c r="C1658" s="3"/>
      <c r="D1658" s="3"/>
      <c r="E1658" s="3"/>
      <c r="F1658" s="3"/>
      <c r="H1658" s="1"/>
      <c r="I1658" s="8"/>
    </row>
    <row r="1659" spans="1:9" s="7" customFormat="1" x14ac:dyDescent="0.3">
      <c r="A1659" s="1"/>
      <c r="B1659" s="6"/>
      <c r="C1659" s="3"/>
      <c r="D1659" s="3"/>
      <c r="E1659" s="3"/>
      <c r="F1659" s="3"/>
      <c r="H1659" s="1"/>
      <c r="I1659" s="8"/>
    </row>
    <row r="1660" spans="1:9" s="7" customFormat="1" x14ac:dyDescent="0.3">
      <c r="A1660" s="1"/>
      <c r="B1660" s="6"/>
      <c r="C1660" s="3"/>
      <c r="D1660" s="3"/>
      <c r="E1660" s="3"/>
      <c r="F1660" s="3"/>
      <c r="H1660" s="1"/>
      <c r="I1660" s="8"/>
    </row>
    <row r="1661" spans="1:9" s="7" customFormat="1" x14ac:dyDescent="0.3">
      <c r="A1661" s="1"/>
      <c r="B1661" s="6"/>
      <c r="C1661" s="3"/>
      <c r="D1661" s="3"/>
      <c r="E1661" s="3"/>
      <c r="F1661" s="3"/>
      <c r="H1661" s="1"/>
      <c r="I1661" s="8"/>
    </row>
    <row r="1662" spans="1:9" s="7" customFormat="1" x14ac:dyDescent="0.3">
      <c r="A1662" s="1"/>
      <c r="B1662" s="6"/>
      <c r="C1662" s="3"/>
      <c r="D1662" s="3"/>
      <c r="E1662" s="3"/>
      <c r="F1662" s="3"/>
      <c r="H1662" s="1"/>
      <c r="I1662" s="8"/>
    </row>
    <row r="1663" spans="1:9" s="7" customFormat="1" x14ac:dyDescent="0.3">
      <c r="A1663" s="1"/>
      <c r="B1663" s="6"/>
      <c r="C1663" s="3"/>
      <c r="D1663" s="3"/>
      <c r="E1663" s="3"/>
      <c r="F1663" s="3"/>
      <c r="H1663" s="1"/>
      <c r="I1663" s="8"/>
    </row>
    <row r="1664" spans="1:9" s="7" customFormat="1" x14ac:dyDescent="0.3">
      <c r="A1664" s="1"/>
      <c r="B1664" s="6"/>
      <c r="C1664" s="3"/>
      <c r="D1664" s="3"/>
      <c r="E1664" s="3"/>
      <c r="F1664" s="3"/>
      <c r="H1664" s="1"/>
      <c r="I1664" s="8"/>
    </row>
    <row r="1665" spans="1:9" s="7" customFormat="1" x14ac:dyDescent="0.3">
      <c r="A1665" s="1"/>
      <c r="B1665" s="6"/>
      <c r="C1665" s="3"/>
      <c r="D1665" s="3"/>
      <c r="E1665" s="3"/>
      <c r="F1665" s="3"/>
      <c r="H1665" s="1"/>
      <c r="I1665" s="8"/>
    </row>
    <row r="1666" spans="1:9" s="7" customFormat="1" x14ac:dyDescent="0.3">
      <c r="A1666" s="1"/>
      <c r="B1666" s="6"/>
      <c r="C1666" s="3"/>
      <c r="D1666" s="3"/>
      <c r="E1666" s="3"/>
      <c r="F1666" s="3"/>
      <c r="H1666" s="1"/>
      <c r="I1666" s="8"/>
    </row>
    <row r="1667" spans="1:9" s="7" customFormat="1" x14ac:dyDescent="0.3">
      <c r="A1667" s="1"/>
      <c r="B1667" s="6"/>
      <c r="C1667" s="3"/>
      <c r="D1667" s="3"/>
      <c r="E1667" s="3"/>
      <c r="F1667" s="3"/>
      <c r="H1667" s="1"/>
      <c r="I1667" s="8"/>
    </row>
    <row r="1668" spans="1:9" s="7" customFormat="1" x14ac:dyDescent="0.3">
      <c r="A1668" s="1"/>
      <c r="B1668" s="6"/>
      <c r="C1668" s="3"/>
      <c r="D1668" s="3"/>
      <c r="E1668" s="3"/>
      <c r="F1668" s="3"/>
      <c r="H1668" s="1"/>
      <c r="I1668" s="8"/>
    </row>
    <row r="1669" spans="1:9" s="7" customFormat="1" x14ac:dyDescent="0.3">
      <c r="A1669" s="1"/>
      <c r="B1669" s="6"/>
      <c r="C1669" s="3"/>
      <c r="D1669" s="3"/>
      <c r="E1669" s="3"/>
      <c r="F1669" s="3"/>
      <c r="H1669" s="1"/>
      <c r="I1669" s="8"/>
    </row>
    <row r="1670" spans="1:9" s="7" customFormat="1" x14ac:dyDescent="0.3">
      <c r="A1670" s="1"/>
      <c r="B1670" s="6"/>
      <c r="C1670" s="3"/>
      <c r="D1670" s="3"/>
      <c r="E1670" s="3"/>
      <c r="F1670" s="3"/>
      <c r="H1670" s="1"/>
      <c r="I1670" s="8"/>
    </row>
    <row r="1671" spans="1:9" s="7" customFormat="1" x14ac:dyDescent="0.3">
      <c r="A1671" s="1"/>
      <c r="B1671" s="6"/>
      <c r="C1671" s="3"/>
      <c r="D1671" s="3"/>
      <c r="E1671" s="3"/>
      <c r="F1671" s="3"/>
      <c r="H1671" s="1"/>
      <c r="I1671" s="8"/>
    </row>
    <row r="1672" spans="1:9" s="7" customFormat="1" x14ac:dyDescent="0.3">
      <c r="A1672" s="1"/>
      <c r="B1672" s="6"/>
      <c r="C1672" s="3"/>
      <c r="D1672" s="3"/>
      <c r="E1672" s="3"/>
      <c r="F1672" s="3"/>
      <c r="H1672" s="1"/>
      <c r="I1672" s="8"/>
    </row>
    <row r="1673" spans="1:9" s="7" customFormat="1" x14ac:dyDescent="0.3">
      <c r="A1673" s="1"/>
      <c r="B1673" s="6"/>
      <c r="C1673" s="3"/>
      <c r="D1673" s="3"/>
      <c r="E1673" s="3"/>
      <c r="F1673" s="3"/>
      <c r="H1673" s="1"/>
      <c r="I1673" s="8"/>
    </row>
    <row r="1674" spans="1:9" s="7" customFormat="1" x14ac:dyDescent="0.3">
      <c r="A1674" s="1"/>
      <c r="B1674" s="6"/>
      <c r="C1674" s="3"/>
      <c r="D1674" s="3"/>
      <c r="E1674" s="3"/>
      <c r="F1674" s="3"/>
      <c r="H1674" s="1"/>
      <c r="I1674" s="8"/>
    </row>
    <row r="1675" spans="1:9" s="7" customFormat="1" x14ac:dyDescent="0.3">
      <c r="A1675" s="1"/>
      <c r="B1675" s="6"/>
      <c r="C1675" s="3"/>
      <c r="D1675" s="3"/>
      <c r="E1675" s="3"/>
      <c r="F1675" s="3"/>
      <c r="H1675" s="1"/>
      <c r="I1675" s="8"/>
    </row>
    <row r="1676" spans="1:9" s="7" customFormat="1" x14ac:dyDescent="0.3">
      <c r="A1676" s="1"/>
      <c r="B1676" s="6"/>
      <c r="C1676" s="3"/>
      <c r="D1676" s="3"/>
      <c r="E1676" s="3"/>
      <c r="F1676" s="3"/>
      <c r="H1676" s="1"/>
      <c r="I1676" s="8"/>
    </row>
    <row r="1677" spans="1:9" s="7" customFormat="1" x14ac:dyDescent="0.3">
      <c r="A1677" s="1"/>
      <c r="B1677" s="6"/>
      <c r="C1677" s="3"/>
      <c r="D1677" s="3"/>
      <c r="E1677" s="3"/>
      <c r="F1677" s="3"/>
      <c r="H1677" s="1"/>
      <c r="I1677" s="8"/>
    </row>
    <row r="1678" spans="1:9" s="7" customFormat="1" x14ac:dyDescent="0.3">
      <c r="A1678" s="1"/>
      <c r="B1678" s="6"/>
      <c r="C1678" s="3"/>
      <c r="D1678" s="3"/>
      <c r="E1678" s="3"/>
      <c r="F1678" s="3"/>
      <c r="H1678" s="1"/>
      <c r="I1678" s="8"/>
    </row>
    <row r="1679" spans="1:9" s="7" customFormat="1" x14ac:dyDescent="0.3">
      <c r="A1679" s="1"/>
      <c r="B1679" s="6"/>
      <c r="C1679" s="3"/>
      <c r="D1679" s="3"/>
      <c r="E1679" s="3"/>
      <c r="F1679" s="3"/>
      <c r="H1679" s="1"/>
      <c r="I1679" s="8"/>
    </row>
    <row r="1680" spans="1:9" s="7" customFormat="1" x14ac:dyDescent="0.3">
      <c r="A1680" s="1"/>
      <c r="B1680" s="6"/>
      <c r="C1680" s="3"/>
      <c r="D1680" s="3"/>
      <c r="E1680" s="3"/>
      <c r="F1680" s="3"/>
      <c r="H1680" s="1"/>
      <c r="I1680" s="8"/>
    </row>
    <row r="1681" spans="1:9" s="7" customFormat="1" x14ac:dyDescent="0.3">
      <c r="A1681" s="1"/>
      <c r="B1681" s="6"/>
      <c r="C1681" s="3"/>
      <c r="D1681" s="3"/>
      <c r="E1681" s="3"/>
      <c r="F1681" s="3"/>
      <c r="H1681" s="1"/>
      <c r="I1681" s="8"/>
    </row>
    <row r="1682" spans="1:9" s="7" customFormat="1" x14ac:dyDescent="0.3">
      <c r="A1682" s="1"/>
      <c r="B1682" s="6"/>
      <c r="C1682" s="3"/>
      <c r="D1682" s="3"/>
      <c r="E1682" s="3"/>
      <c r="F1682" s="3"/>
      <c r="H1682" s="1"/>
      <c r="I1682" s="8"/>
    </row>
    <row r="1683" spans="1:9" s="7" customFormat="1" x14ac:dyDescent="0.3">
      <c r="A1683" s="1"/>
      <c r="B1683" s="6"/>
      <c r="C1683" s="3"/>
      <c r="D1683" s="3"/>
      <c r="E1683" s="3"/>
      <c r="F1683" s="3"/>
      <c r="H1683" s="1"/>
      <c r="I1683" s="8"/>
    </row>
    <row r="1684" spans="1:9" s="7" customFormat="1" x14ac:dyDescent="0.3">
      <c r="A1684" s="1"/>
      <c r="B1684" s="6"/>
      <c r="C1684" s="3"/>
      <c r="D1684" s="3"/>
      <c r="E1684" s="3"/>
      <c r="F1684" s="3"/>
      <c r="H1684" s="1"/>
      <c r="I1684" s="8"/>
    </row>
    <row r="1685" spans="1:9" s="7" customFormat="1" x14ac:dyDescent="0.3">
      <c r="A1685" s="1"/>
      <c r="B1685" s="6"/>
      <c r="C1685" s="3"/>
      <c r="D1685" s="3"/>
      <c r="E1685" s="3"/>
      <c r="F1685" s="3"/>
      <c r="H1685" s="1"/>
      <c r="I1685" s="8"/>
    </row>
    <row r="1686" spans="1:9" s="7" customFormat="1" x14ac:dyDescent="0.3">
      <c r="A1686" s="1"/>
      <c r="B1686" s="6"/>
      <c r="C1686" s="3"/>
      <c r="D1686" s="3"/>
      <c r="E1686" s="3"/>
      <c r="F1686" s="3"/>
      <c r="H1686" s="1"/>
      <c r="I1686" s="8"/>
    </row>
    <row r="1687" spans="1:9" s="7" customFormat="1" x14ac:dyDescent="0.3">
      <c r="A1687" s="1"/>
      <c r="B1687" s="6"/>
      <c r="C1687" s="3"/>
      <c r="D1687" s="3"/>
      <c r="E1687" s="3"/>
      <c r="F1687" s="3"/>
      <c r="H1687" s="1"/>
      <c r="I1687" s="8"/>
    </row>
    <row r="1688" spans="1:9" s="7" customFormat="1" x14ac:dyDescent="0.3">
      <c r="A1688" s="1"/>
      <c r="B1688" s="6"/>
      <c r="C1688" s="3"/>
      <c r="D1688" s="3"/>
      <c r="E1688" s="3"/>
      <c r="F1688" s="3"/>
      <c r="H1688" s="1"/>
      <c r="I1688" s="8"/>
    </row>
    <row r="1689" spans="1:9" s="7" customFormat="1" x14ac:dyDescent="0.3">
      <c r="A1689" s="1"/>
      <c r="B1689" s="6"/>
      <c r="C1689" s="3"/>
      <c r="D1689" s="3"/>
      <c r="E1689" s="3"/>
      <c r="F1689" s="3"/>
      <c r="H1689" s="1"/>
      <c r="I1689" s="8"/>
    </row>
    <row r="1690" spans="1:9" s="7" customFormat="1" x14ac:dyDescent="0.3">
      <c r="A1690" s="1"/>
      <c r="B1690" s="6"/>
      <c r="C1690" s="3"/>
      <c r="D1690" s="3"/>
      <c r="E1690" s="3"/>
      <c r="F1690" s="3"/>
      <c r="H1690" s="1"/>
      <c r="I1690" s="8"/>
    </row>
    <row r="1691" spans="1:9" s="7" customFormat="1" x14ac:dyDescent="0.3">
      <c r="A1691" s="1"/>
      <c r="B1691" s="6"/>
      <c r="C1691" s="3"/>
      <c r="D1691" s="3"/>
      <c r="E1691" s="3"/>
      <c r="F1691" s="3"/>
      <c r="H1691" s="1"/>
      <c r="I1691" s="8"/>
    </row>
    <row r="1692" spans="1:9" s="7" customFormat="1" x14ac:dyDescent="0.3">
      <c r="A1692" s="1"/>
      <c r="B1692" s="6"/>
      <c r="C1692" s="3"/>
      <c r="D1692" s="3"/>
      <c r="E1692" s="3"/>
      <c r="F1692" s="3"/>
      <c r="H1692" s="1"/>
      <c r="I1692" s="8"/>
    </row>
    <row r="1693" spans="1:9" s="7" customFormat="1" x14ac:dyDescent="0.3">
      <c r="A1693" s="1"/>
      <c r="B1693" s="6"/>
      <c r="C1693" s="3"/>
      <c r="D1693" s="3"/>
      <c r="E1693" s="3"/>
      <c r="F1693" s="3"/>
      <c r="H1693" s="1"/>
      <c r="I1693" s="8"/>
    </row>
    <row r="1694" spans="1:9" s="7" customFormat="1" x14ac:dyDescent="0.3">
      <c r="A1694" s="1"/>
      <c r="B1694" s="6"/>
      <c r="C1694" s="3"/>
      <c r="D1694" s="3"/>
      <c r="E1694" s="3"/>
      <c r="F1694" s="3"/>
      <c r="H1694" s="1"/>
      <c r="I1694" s="8"/>
    </row>
    <row r="1695" spans="1:9" s="7" customFormat="1" x14ac:dyDescent="0.3">
      <c r="A1695" s="1"/>
      <c r="B1695" s="6"/>
      <c r="C1695" s="3"/>
      <c r="D1695" s="3"/>
      <c r="E1695" s="3"/>
      <c r="F1695" s="3"/>
      <c r="H1695" s="1"/>
      <c r="I1695" s="8"/>
    </row>
    <row r="1696" spans="1:9" s="7" customFormat="1" x14ac:dyDescent="0.3">
      <c r="A1696" s="1"/>
      <c r="B1696" s="6"/>
      <c r="C1696" s="3"/>
      <c r="D1696" s="3"/>
      <c r="E1696" s="3"/>
      <c r="F1696" s="3"/>
      <c r="H1696" s="1"/>
      <c r="I1696" s="8"/>
    </row>
    <row r="1697" spans="1:9" s="7" customFormat="1" x14ac:dyDescent="0.3">
      <c r="A1697" s="1"/>
      <c r="B1697" s="6"/>
      <c r="C1697" s="3"/>
      <c r="D1697" s="3"/>
      <c r="E1697" s="3"/>
      <c r="F1697" s="3"/>
      <c r="H1697" s="1"/>
      <c r="I1697" s="8"/>
    </row>
    <row r="1698" spans="1:9" s="7" customFormat="1" x14ac:dyDescent="0.3">
      <c r="A1698" s="1"/>
      <c r="B1698" s="6"/>
      <c r="C1698" s="3"/>
      <c r="D1698" s="3"/>
      <c r="E1698" s="3"/>
      <c r="F1698" s="3"/>
      <c r="H1698" s="1"/>
      <c r="I1698" s="8"/>
    </row>
    <row r="1699" spans="1:9" s="7" customFormat="1" x14ac:dyDescent="0.3">
      <c r="A1699" s="1"/>
      <c r="B1699" s="6"/>
      <c r="C1699" s="3"/>
      <c r="D1699" s="3"/>
      <c r="E1699" s="3"/>
      <c r="F1699" s="3"/>
      <c r="H1699" s="1"/>
      <c r="I1699" s="8"/>
    </row>
    <row r="1700" spans="1:9" s="7" customFormat="1" x14ac:dyDescent="0.3">
      <c r="A1700" s="1"/>
      <c r="B1700" s="6"/>
      <c r="C1700" s="3"/>
      <c r="D1700" s="3"/>
      <c r="E1700" s="3"/>
      <c r="F1700" s="3"/>
      <c r="H1700" s="1"/>
      <c r="I1700" s="8"/>
    </row>
    <row r="1701" spans="1:9" s="7" customFormat="1" x14ac:dyDescent="0.3">
      <c r="A1701" s="1"/>
      <c r="B1701" s="6"/>
      <c r="C1701" s="3"/>
      <c r="D1701" s="3"/>
      <c r="E1701" s="3"/>
      <c r="F1701" s="3"/>
      <c r="H1701" s="1"/>
      <c r="I1701" s="8"/>
    </row>
    <row r="1702" spans="1:9" s="7" customFormat="1" x14ac:dyDescent="0.3">
      <c r="A1702" s="1"/>
      <c r="B1702" s="6"/>
      <c r="C1702" s="3"/>
      <c r="D1702" s="3"/>
      <c r="E1702" s="3"/>
      <c r="F1702" s="3"/>
      <c r="H1702" s="1"/>
      <c r="I1702" s="8"/>
    </row>
    <row r="1703" spans="1:9" s="7" customFormat="1" x14ac:dyDescent="0.3">
      <c r="A1703" s="1"/>
      <c r="B1703" s="6"/>
      <c r="C1703" s="3"/>
      <c r="D1703" s="3"/>
      <c r="E1703" s="3"/>
      <c r="F1703" s="3"/>
      <c r="H1703" s="1"/>
      <c r="I1703" s="8"/>
    </row>
    <row r="1704" spans="1:9" s="7" customFormat="1" x14ac:dyDescent="0.3">
      <c r="A1704" s="1"/>
      <c r="B1704" s="6"/>
      <c r="C1704" s="3"/>
      <c r="D1704" s="3"/>
      <c r="E1704" s="3"/>
      <c r="F1704" s="3"/>
      <c r="H1704" s="1"/>
      <c r="I1704" s="8"/>
    </row>
    <row r="1705" spans="1:9" s="7" customFormat="1" x14ac:dyDescent="0.3">
      <c r="A1705" s="1"/>
      <c r="B1705" s="6"/>
      <c r="C1705" s="3"/>
      <c r="D1705" s="3"/>
      <c r="E1705" s="3"/>
      <c r="F1705" s="3"/>
      <c r="H1705" s="1"/>
      <c r="I1705" s="8"/>
    </row>
    <row r="1706" spans="1:9" s="7" customFormat="1" x14ac:dyDescent="0.3">
      <c r="A1706" s="1"/>
      <c r="B1706" s="6"/>
      <c r="C1706" s="3"/>
      <c r="D1706" s="3"/>
      <c r="E1706" s="3"/>
      <c r="F1706" s="3"/>
      <c r="H1706" s="1"/>
      <c r="I1706" s="8"/>
    </row>
    <row r="1707" spans="1:9" s="7" customFormat="1" x14ac:dyDescent="0.3">
      <c r="A1707" s="1"/>
      <c r="B1707" s="6"/>
      <c r="C1707" s="3"/>
      <c r="D1707" s="3"/>
      <c r="E1707" s="3"/>
      <c r="F1707" s="3"/>
      <c r="H1707" s="1"/>
      <c r="I1707" s="8"/>
    </row>
    <row r="1708" spans="1:9" s="7" customFormat="1" x14ac:dyDescent="0.3">
      <c r="A1708" s="1"/>
      <c r="B1708" s="6"/>
      <c r="C1708" s="3"/>
      <c r="D1708" s="3"/>
      <c r="E1708" s="3"/>
      <c r="F1708" s="3"/>
      <c r="H1708" s="1"/>
      <c r="I1708" s="8"/>
    </row>
    <row r="1709" spans="1:9" s="7" customFormat="1" x14ac:dyDescent="0.3">
      <c r="A1709" s="1"/>
      <c r="B1709" s="6"/>
      <c r="C1709" s="3"/>
      <c r="D1709" s="3"/>
      <c r="E1709" s="3"/>
      <c r="F1709" s="3"/>
      <c r="H1709" s="1"/>
      <c r="I1709" s="8"/>
    </row>
    <row r="1710" spans="1:9" s="7" customFormat="1" x14ac:dyDescent="0.3">
      <c r="A1710" s="1"/>
      <c r="B1710" s="6"/>
      <c r="C1710" s="3"/>
      <c r="D1710" s="3"/>
      <c r="E1710" s="3"/>
      <c r="F1710" s="3"/>
      <c r="H1710" s="1"/>
      <c r="I1710" s="8"/>
    </row>
    <row r="1711" spans="1:9" s="7" customFormat="1" x14ac:dyDescent="0.3">
      <c r="A1711" s="1"/>
      <c r="B1711" s="6"/>
      <c r="C1711" s="3"/>
      <c r="D1711" s="3"/>
      <c r="E1711" s="3"/>
      <c r="F1711" s="3"/>
      <c r="H1711" s="1"/>
      <c r="I1711" s="8"/>
    </row>
    <row r="1712" spans="1:9" s="7" customFormat="1" x14ac:dyDescent="0.3">
      <c r="A1712" s="1"/>
      <c r="B1712" s="6"/>
      <c r="C1712" s="3"/>
      <c r="D1712" s="3"/>
      <c r="E1712" s="3"/>
      <c r="F1712" s="3"/>
      <c r="H1712" s="1"/>
      <c r="I1712" s="8"/>
    </row>
    <row r="1713" spans="1:9" s="7" customFormat="1" x14ac:dyDescent="0.3">
      <c r="A1713" s="1"/>
      <c r="B1713" s="6"/>
      <c r="C1713" s="3"/>
      <c r="D1713" s="3"/>
      <c r="E1713" s="3"/>
      <c r="F1713" s="3"/>
      <c r="H1713" s="1"/>
      <c r="I1713" s="8"/>
    </row>
    <row r="1714" spans="1:9" s="7" customFormat="1" x14ac:dyDescent="0.3">
      <c r="A1714" s="1"/>
      <c r="B1714" s="6"/>
      <c r="C1714" s="3"/>
      <c r="D1714" s="3"/>
      <c r="E1714" s="3"/>
      <c r="F1714" s="3"/>
      <c r="H1714" s="1"/>
      <c r="I1714" s="8"/>
    </row>
    <row r="1715" spans="1:9" s="7" customFormat="1" x14ac:dyDescent="0.3">
      <c r="A1715" s="1"/>
      <c r="B1715" s="6"/>
      <c r="C1715" s="3"/>
      <c r="D1715" s="3"/>
      <c r="E1715" s="3"/>
      <c r="F1715" s="3"/>
      <c r="H1715" s="1"/>
      <c r="I1715" s="8"/>
    </row>
    <row r="1716" spans="1:9" s="7" customFormat="1" x14ac:dyDescent="0.3">
      <c r="A1716" s="1"/>
      <c r="B1716" s="6"/>
      <c r="C1716" s="3"/>
      <c r="D1716" s="3"/>
      <c r="E1716" s="3"/>
      <c r="F1716" s="3"/>
      <c r="H1716" s="1"/>
      <c r="I1716" s="8"/>
    </row>
    <row r="1717" spans="1:9" s="7" customFormat="1" x14ac:dyDescent="0.3">
      <c r="A1717" s="1"/>
      <c r="B1717" s="6"/>
      <c r="C1717" s="3"/>
      <c r="D1717" s="3"/>
      <c r="E1717" s="3"/>
      <c r="F1717" s="3"/>
      <c r="H1717" s="1"/>
      <c r="I1717" s="8"/>
    </row>
    <row r="1718" spans="1:9" s="7" customFormat="1" x14ac:dyDescent="0.3">
      <c r="A1718" s="1"/>
      <c r="B1718" s="6"/>
      <c r="C1718" s="3"/>
      <c r="D1718" s="3"/>
      <c r="E1718" s="3"/>
      <c r="F1718" s="3"/>
      <c r="H1718" s="1"/>
      <c r="I1718" s="8"/>
    </row>
    <row r="1719" spans="1:9" s="7" customFormat="1" x14ac:dyDescent="0.3">
      <c r="A1719" s="1"/>
      <c r="B1719" s="6"/>
      <c r="C1719" s="3"/>
      <c r="D1719" s="3"/>
      <c r="E1719" s="3"/>
      <c r="F1719" s="3"/>
      <c r="H1719" s="1"/>
      <c r="I1719" s="8"/>
    </row>
    <row r="1720" spans="1:9" s="7" customFormat="1" x14ac:dyDescent="0.3">
      <c r="A1720" s="1"/>
      <c r="B1720" s="6"/>
      <c r="C1720" s="3"/>
      <c r="D1720" s="3"/>
      <c r="E1720" s="3"/>
      <c r="F1720" s="3"/>
      <c r="H1720" s="1"/>
      <c r="I1720" s="8"/>
    </row>
    <row r="1721" spans="1:9" s="7" customFormat="1" x14ac:dyDescent="0.3">
      <c r="A1721" s="1"/>
      <c r="B1721" s="6"/>
      <c r="C1721" s="3"/>
      <c r="D1721" s="3"/>
      <c r="E1721" s="3"/>
      <c r="F1721" s="3"/>
      <c r="H1721" s="1"/>
      <c r="I1721" s="8"/>
    </row>
    <row r="1722" spans="1:9" s="7" customFormat="1" x14ac:dyDescent="0.3">
      <c r="A1722" s="1"/>
      <c r="B1722" s="6"/>
      <c r="C1722" s="3"/>
      <c r="D1722" s="3"/>
      <c r="E1722" s="3"/>
      <c r="F1722" s="3"/>
      <c r="H1722" s="1"/>
      <c r="I1722" s="8"/>
    </row>
    <row r="1723" spans="1:9" s="7" customFormat="1" x14ac:dyDescent="0.3">
      <c r="A1723" s="1"/>
      <c r="B1723" s="6"/>
      <c r="C1723" s="3"/>
      <c r="D1723" s="3"/>
      <c r="E1723" s="3"/>
      <c r="F1723" s="3"/>
      <c r="H1723" s="1"/>
      <c r="I1723" s="8"/>
    </row>
    <row r="1724" spans="1:9" s="7" customFormat="1" x14ac:dyDescent="0.3">
      <c r="A1724" s="1"/>
      <c r="B1724" s="6"/>
      <c r="C1724" s="3"/>
      <c r="D1724" s="3"/>
      <c r="E1724" s="3"/>
      <c r="F1724" s="3"/>
      <c r="H1724" s="1"/>
      <c r="I1724" s="8"/>
    </row>
    <row r="1725" spans="1:9" s="7" customFormat="1" x14ac:dyDescent="0.3">
      <c r="A1725" s="1"/>
      <c r="B1725" s="6"/>
      <c r="C1725" s="3"/>
      <c r="D1725" s="3"/>
      <c r="E1725" s="3"/>
      <c r="F1725" s="3"/>
      <c r="H1725" s="1"/>
      <c r="I1725" s="8"/>
    </row>
    <row r="1726" spans="1:9" s="7" customFormat="1" x14ac:dyDescent="0.3">
      <c r="A1726" s="1"/>
      <c r="B1726" s="6"/>
      <c r="C1726" s="3"/>
      <c r="D1726" s="3"/>
      <c r="E1726" s="3"/>
      <c r="F1726" s="3"/>
      <c r="H1726" s="1"/>
      <c r="I1726" s="8"/>
    </row>
    <row r="1727" spans="1:9" s="7" customFormat="1" x14ac:dyDescent="0.3">
      <c r="A1727" s="1"/>
      <c r="B1727" s="6"/>
      <c r="C1727" s="3"/>
      <c r="D1727" s="3"/>
      <c r="E1727" s="3"/>
      <c r="F1727" s="3"/>
      <c r="H1727" s="1"/>
      <c r="I1727" s="8"/>
    </row>
    <row r="1728" spans="1:9" s="7" customFormat="1" x14ac:dyDescent="0.3">
      <c r="A1728" s="1"/>
      <c r="B1728" s="6"/>
      <c r="C1728" s="3"/>
      <c r="D1728" s="3"/>
      <c r="E1728" s="3"/>
      <c r="F1728" s="3"/>
      <c r="H1728" s="1"/>
      <c r="I1728" s="8"/>
    </row>
    <row r="1729" spans="1:9" s="7" customFormat="1" x14ac:dyDescent="0.3">
      <c r="A1729" s="1"/>
      <c r="B1729" s="6"/>
      <c r="C1729" s="3"/>
      <c r="D1729" s="3"/>
      <c r="E1729" s="3"/>
      <c r="F1729" s="3"/>
      <c r="H1729" s="1"/>
      <c r="I1729" s="8"/>
    </row>
    <row r="1730" spans="1:9" s="7" customFormat="1" x14ac:dyDescent="0.3">
      <c r="A1730" s="1"/>
      <c r="B1730" s="6"/>
      <c r="C1730" s="3"/>
      <c r="D1730" s="3"/>
      <c r="E1730" s="3"/>
      <c r="F1730" s="3"/>
      <c r="H1730" s="1"/>
      <c r="I1730" s="8"/>
    </row>
    <row r="1731" spans="1:9" s="7" customFormat="1" x14ac:dyDescent="0.3">
      <c r="A1731" s="1"/>
      <c r="B1731" s="6"/>
      <c r="C1731" s="3"/>
      <c r="D1731" s="3"/>
      <c r="E1731" s="3"/>
      <c r="F1731" s="3"/>
      <c r="H1731" s="1"/>
      <c r="I1731" s="8"/>
    </row>
    <row r="1732" spans="1:9" s="7" customFormat="1" x14ac:dyDescent="0.3">
      <c r="A1732" s="1"/>
      <c r="B1732" s="6"/>
      <c r="C1732" s="3"/>
      <c r="D1732" s="3"/>
      <c r="E1732" s="3"/>
      <c r="F1732" s="3"/>
      <c r="H1732" s="1"/>
      <c r="I1732" s="8"/>
    </row>
    <row r="1733" spans="1:9" s="7" customFormat="1" x14ac:dyDescent="0.3">
      <c r="A1733" s="1"/>
      <c r="B1733" s="6"/>
      <c r="C1733" s="3"/>
      <c r="D1733" s="3"/>
      <c r="E1733" s="3"/>
      <c r="F1733" s="3"/>
      <c r="H1733" s="1"/>
      <c r="I1733" s="8"/>
    </row>
    <row r="1734" spans="1:9" s="7" customFormat="1" x14ac:dyDescent="0.3">
      <c r="A1734" s="1"/>
      <c r="B1734" s="6"/>
      <c r="C1734" s="3"/>
      <c r="D1734" s="3"/>
      <c r="E1734" s="3"/>
      <c r="F1734" s="3"/>
      <c r="H1734" s="1"/>
      <c r="I1734" s="8"/>
    </row>
    <row r="1735" spans="1:9" s="7" customFormat="1" x14ac:dyDescent="0.3">
      <c r="A1735" s="1"/>
      <c r="B1735" s="6"/>
      <c r="C1735" s="3"/>
      <c r="D1735" s="3"/>
      <c r="E1735" s="3"/>
      <c r="F1735" s="3"/>
      <c r="H1735" s="1"/>
      <c r="I1735" s="8"/>
    </row>
    <row r="1736" spans="1:9" s="7" customFormat="1" x14ac:dyDescent="0.3">
      <c r="A1736" s="1"/>
      <c r="B1736" s="6"/>
      <c r="C1736" s="3"/>
      <c r="D1736" s="3"/>
      <c r="E1736" s="3"/>
      <c r="F1736" s="3"/>
      <c r="H1736" s="1"/>
      <c r="I1736" s="8"/>
    </row>
    <row r="1737" spans="1:9" s="7" customFormat="1" x14ac:dyDescent="0.3">
      <c r="A1737" s="1"/>
      <c r="B1737" s="6"/>
      <c r="C1737" s="3"/>
      <c r="D1737" s="3"/>
      <c r="E1737" s="3"/>
      <c r="F1737" s="3"/>
      <c r="H1737" s="1"/>
      <c r="I1737" s="8"/>
    </row>
    <row r="1738" spans="1:9" s="7" customFormat="1" x14ac:dyDescent="0.3">
      <c r="A1738" s="1"/>
      <c r="B1738" s="6"/>
      <c r="C1738" s="3"/>
      <c r="D1738" s="3"/>
      <c r="E1738" s="3"/>
      <c r="F1738" s="3"/>
      <c r="H1738" s="1"/>
      <c r="I1738" s="8"/>
    </row>
    <row r="1739" spans="1:9" s="7" customFormat="1" x14ac:dyDescent="0.3">
      <c r="A1739" s="1"/>
      <c r="B1739" s="6"/>
      <c r="C1739" s="3"/>
      <c r="D1739" s="3"/>
      <c r="E1739" s="3"/>
      <c r="F1739" s="3"/>
      <c r="H1739" s="1"/>
      <c r="I1739" s="8"/>
    </row>
    <row r="1740" spans="1:9" s="7" customFormat="1" x14ac:dyDescent="0.3">
      <c r="A1740" s="1"/>
      <c r="B1740" s="6"/>
      <c r="C1740" s="3"/>
      <c r="D1740" s="3"/>
      <c r="E1740" s="3"/>
      <c r="F1740" s="3"/>
      <c r="H1740" s="1"/>
      <c r="I1740" s="8"/>
    </row>
    <row r="1741" spans="1:9" s="7" customFormat="1" x14ac:dyDescent="0.3">
      <c r="A1741" s="1"/>
      <c r="B1741" s="6"/>
      <c r="C1741" s="3"/>
      <c r="D1741" s="3"/>
      <c r="E1741" s="3"/>
      <c r="F1741" s="3"/>
      <c r="H1741" s="1"/>
      <c r="I1741" s="8"/>
    </row>
    <row r="1742" spans="1:9" s="7" customFormat="1" x14ac:dyDescent="0.3">
      <c r="A1742" s="1"/>
      <c r="B1742" s="6"/>
      <c r="C1742" s="3"/>
      <c r="D1742" s="3"/>
      <c r="E1742" s="3"/>
      <c r="F1742" s="3"/>
      <c r="H1742" s="1"/>
      <c r="I1742" s="8"/>
    </row>
    <row r="1743" spans="1:9" s="7" customFormat="1" x14ac:dyDescent="0.3">
      <c r="A1743" s="1"/>
      <c r="B1743" s="6"/>
      <c r="C1743" s="3"/>
      <c r="D1743" s="3"/>
      <c r="E1743" s="3"/>
      <c r="F1743" s="3"/>
      <c r="H1743" s="1"/>
      <c r="I1743" s="8"/>
    </row>
    <row r="1744" spans="1:9" s="7" customFormat="1" x14ac:dyDescent="0.3">
      <c r="A1744" s="1"/>
      <c r="B1744" s="6"/>
      <c r="C1744" s="3"/>
      <c r="D1744" s="3"/>
      <c r="E1744" s="3"/>
      <c r="F1744" s="3"/>
      <c r="H1744" s="1"/>
      <c r="I1744" s="8"/>
    </row>
    <row r="1745" spans="1:9" s="7" customFormat="1" x14ac:dyDescent="0.3">
      <c r="A1745" s="1"/>
      <c r="B1745" s="6"/>
      <c r="C1745" s="3"/>
      <c r="D1745" s="3"/>
      <c r="E1745" s="3"/>
      <c r="F1745" s="3"/>
      <c r="H1745" s="1"/>
      <c r="I1745" s="8"/>
    </row>
    <row r="1746" spans="1:9" s="7" customFormat="1" x14ac:dyDescent="0.3">
      <c r="A1746" s="1"/>
      <c r="B1746" s="6"/>
      <c r="C1746" s="3"/>
      <c r="D1746" s="3"/>
      <c r="E1746" s="3"/>
      <c r="F1746" s="3"/>
      <c r="H1746" s="1"/>
      <c r="I1746" s="8"/>
    </row>
    <row r="1747" spans="1:9" s="7" customFormat="1" x14ac:dyDescent="0.3">
      <c r="A1747" s="1"/>
      <c r="B1747" s="6"/>
      <c r="C1747" s="3"/>
      <c r="D1747" s="3"/>
      <c r="E1747" s="3"/>
      <c r="F1747" s="3"/>
      <c r="H1747" s="1"/>
      <c r="I1747" s="8"/>
    </row>
    <row r="1748" spans="1:9" s="7" customFormat="1" x14ac:dyDescent="0.3">
      <c r="A1748" s="1"/>
      <c r="B1748" s="6"/>
      <c r="C1748" s="3"/>
      <c r="D1748" s="3"/>
      <c r="E1748" s="3"/>
      <c r="F1748" s="3"/>
      <c r="H1748" s="1"/>
      <c r="I1748" s="8"/>
    </row>
    <row r="1749" spans="1:9" s="7" customFormat="1" x14ac:dyDescent="0.3">
      <c r="A1749" s="1"/>
      <c r="B1749" s="6"/>
      <c r="C1749" s="3"/>
      <c r="D1749" s="3"/>
      <c r="E1749" s="3"/>
      <c r="F1749" s="3"/>
      <c r="H1749" s="1"/>
      <c r="I1749" s="8"/>
    </row>
    <row r="1750" spans="1:9" s="7" customFormat="1" x14ac:dyDescent="0.3">
      <c r="A1750" s="1"/>
      <c r="B1750" s="6"/>
      <c r="C1750" s="3"/>
      <c r="D1750" s="3"/>
      <c r="E1750" s="3"/>
      <c r="F1750" s="3"/>
      <c r="H1750" s="1"/>
      <c r="I1750" s="8"/>
    </row>
    <row r="1751" spans="1:9" s="7" customFormat="1" x14ac:dyDescent="0.3">
      <c r="A1751" s="1"/>
      <c r="B1751" s="6"/>
      <c r="C1751" s="3"/>
      <c r="D1751" s="3"/>
      <c r="E1751" s="3"/>
      <c r="F1751" s="3"/>
      <c r="H1751" s="1"/>
      <c r="I1751" s="8"/>
    </row>
    <row r="1752" spans="1:9" s="7" customFormat="1" x14ac:dyDescent="0.3">
      <c r="A1752" s="1"/>
      <c r="B1752" s="6"/>
      <c r="C1752" s="3"/>
      <c r="D1752" s="3"/>
      <c r="E1752" s="3"/>
      <c r="F1752" s="3"/>
      <c r="H1752" s="1"/>
      <c r="I1752" s="8"/>
    </row>
    <row r="1753" spans="1:9" s="7" customFormat="1" x14ac:dyDescent="0.3">
      <c r="A1753" s="1"/>
      <c r="B1753" s="6"/>
      <c r="C1753" s="3"/>
      <c r="D1753" s="3"/>
      <c r="E1753" s="3"/>
      <c r="F1753" s="3"/>
      <c r="H1753" s="1"/>
      <c r="I1753" s="8"/>
    </row>
    <row r="1754" spans="1:9" s="7" customFormat="1" x14ac:dyDescent="0.3">
      <c r="A1754" s="1"/>
      <c r="B1754" s="6"/>
      <c r="C1754" s="3"/>
      <c r="D1754" s="3"/>
      <c r="E1754" s="3"/>
      <c r="F1754" s="3"/>
      <c r="H1754" s="1"/>
      <c r="I1754" s="8"/>
    </row>
    <row r="1755" spans="1:9" s="7" customFormat="1" x14ac:dyDescent="0.3">
      <c r="A1755" s="1"/>
      <c r="B1755" s="6"/>
      <c r="C1755" s="3"/>
      <c r="D1755" s="3"/>
      <c r="E1755" s="3"/>
      <c r="F1755" s="3"/>
      <c r="H1755" s="1"/>
      <c r="I1755" s="8"/>
    </row>
    <row r="1756" spans="1:9" s="7" customFormat="1" x14ac:dyDescent="0.3">
      <c r="A1756" s="1"/>
      <c r="B1756" s="6"/>
      <c r="C1756" s="3"/>
      <c r="D1756" s="3"/>
      <c r="E1756" s="3"/>
      <c r="F1756" s="3"/>
      <c r="H1756" s="1"/>
      <c r="I1756" s="8"/>
    </row>
    <row r="1757" spans="1:9" s="7" customFormat="1" x14ac:dyDescent="0.3">
      <c r="A1757" s="1"/>
      <c r="B1757" s="6"/>
      <c r="C1757" s="3"/>
      <c r="D1757" s="3"/>
      <c r="E1757" s="3"/>
      <c r="F1757" s="3"/>
      <c r="H1757" s="1"/>
      <c r="I1757" s="8"/>
    </row>
    <row r="1758" spans="1:9" s="7" customFormat="1" x14ac:dyDescent="0.3">
      <c r="A1758" s="1"/>
      <c r="B1758" s="6"/>
      <c r="C1758" s="3"/>
      <c r="D1758" s="3"/>
      <c r="E1758" s="3"/>
      <c r="F1758" s="3"/>
      <c r="H1758" s="1"/>
      <c r="I1758" s="8"/>
    </row>
    <row r="1759" spans="1:9" s="7" customFormat="1" x14ac:dyDescent="0.3">
      <c r="A1759" s="1"/>
      <c r="B1759" s="6"/>
      <c r="C1759" s="3"/>
      <c r="D1759" s="3"/>
      <c r="E1759" s="3"/>
      <c r="F1759" s="3"/>
      <c r="H1759" s="1"/>
      <c r="I1759" s="8"/>
    </row>
    <row r="1760" spans="1:9" s="7" customFormat="1" x14ac:dyDescent="0.3">
      <c r="A1760" s="1"/>
      <c r="B1760" s="6"/>
      <c r="C1760" s="3"/>
      <c r="D1760" s="3"/>
      <c r="E1760" s="3"/>
      <c r="F1760" s="3"/>
      <c r="H1760" s="1"/>
      <c r="I1760" s="8"/>
    </row>
    <row r="1761" spans="1:9" s="7" customFormat="1" x14ac:dyDescent="0.3">
      <c r="A1761" s="1"/>
      <c r="B1761" s="6"/>
      <c r="C1761" s="3"/>
      <c r="D1761" s="3"/>
      <c r="E1761" s="3"/>
      <c r="F1761" s="3"/>
      <c r="H1761" s="1"/>
      <c r="I1761" s="8"/>
    </row>
    <row r="1762" spans="1:9" s="7" customFormat="1" x14ac:dyDescent="0.3">
      <c r="A1762" s="1"/>
      <c r="B1762" s="6"/>
      <c r="C1762" s="3"/>
      <c r="D1762" s="3"/>
      <c r="E1762" s="3"/>
      <c r="F1762" s="3"/>
      <c r="H1762" s="1"/>
      <c r="I1762" s="8"/>
    </row>
    <row r="1763" spans="1:9" s="7" customFormat="1" x14ac:dyDescent="0.3">
      <c r="A1763" s="1"/>
      <c r="B1763" s="6"/>
      <c r="C1763" s="3"/>
      <c r="D1763" s="3"/>
      <c r="E1763" s="3"/>
      <c r="F1763" s="3"/>
      <c r="H1763" s="1"/>
      <c r="I1763" s="8"/>
    </row>
    <row r="1764" spans="1:9" s="7" customFormat="1" x14ac:dyDescent="0.3">
      <c r="A1764" s="1"/>
      <c r="B1764" s="6"/>
      <c r="C1764" s="3"/>
      <c r="D1764" s="3"/>
      <c r="E1764" s="3"/>
      <c r="F1764" s="3"/>
      <c r="H1764" s="1"/>
      <c r="I1764" s="8"/>
    </row>
    <row r="1765" spans="1:9" s="7" customFormat="1" x14ac:dyDescent="0.3">
      <c r="A1765" s="1"/>
      <c r="B1765" s="6"/>
      <c r="C1765" s="3"/>
      <c r="D1765" s="3"/>
      <c r="E1765" s="3"/>
      <c r="F1765" s="3"/>
      <c r="H1765" s="1"/>
      <c r="I1765" s="8"/>
    </row>
    <row r="1766" spans="1:9" s="7" customFormat="1" x14ac:dyDescent="0.3">
      <c r="A1766" s="1"/>
      <c r="B1766" s="6"/>
      <c r="C1766" s="3"/>
      <c r="D1766" s="3"/>
      <c r="E1766" s="3"/>
      <c r="F1766" s="3"/>
      <c r="H1766" s="1"/>
      <c r="I1766" s="8"/>
    </row>
    <row r="1767" spans="1:9" s="7" customFormat="1" x14ac:dyDescent="0.3">
      <c r="A1767" s="1"/>
      <c r="B1767" s="6"/>
      <c r="C1767" s="3"/>
      <c r="D1767" s="3"/>
      <c r="E1767" s="3"/>
      <c r="F1767" s="3"/>
      <c r="H1767" s="1"/>
      <c r="I1767" s="8"/>
    </row>
    <row r="1768" spans="1:9" s="7" customFormat="1" x14ac:dyDescent="0.3">
      <c r="A1768" s="1"/>
      <c r="B1768" s="6"/>
      <c r="C1768" s="3"/>
      <c r="D1768" s="3"/>
      <c r="E1768" s="3"/>
      <c r="F1768" s="3"/>
      <c r="H1768" s="1"/>
      <c r="I1768" s="8"/>
    </row>
    <row r="1769" spans="1:9" s="7" customFormat="1" x14ac:dyDescent="0.3">
      <c r="A1769" s="1"/>
      <c r="B1769" s="6"/>
      <c r="C1769" s="3"/>
      <c r="D1769" s="3"/>
      <c r="E1769" s="3"/>
      <c r="F1769" s="3"/>
      <c r="H1769" s="1"/>
      <c r="I1769" s="8"/>
    </row>
    <row r="1770" spans="1:9" s="7" customFormat="1" x14ac:dyDescent="0.3">
      <c r="A1770" s="1"/>
      <c r="B1770" s="6"/>
      <c r="C1770" s="3"/>
      <c r="D1770" s="3"/>
      <c r="E1770" s="3"/>
      <c r="F1770" s="3"/>
      <c r="H1770" s="1"/>
      <c r="I1770" s="8"/>
    </row>
    <row r="1771" spans="1:9" s="7" customFormat="1" x14ac:dyDescent="0.3">
      <c r="A1771" s="1"/>
      <c r="B1771" s="6"/>
      <c r="C1771" s="3"/>
      <c r="D1771" s="3"/>
      <c r="E1771" s="3"/>
      <c r="F1771" s="3"/>
      <c r="H1771" s="1"/>
      <c r="I1771" s="8"/>
    </row>
    <row r="1772" spans="1:9" s="7" customFormat="1" x14ac:dyDescent="0.3">
      <c r="A1772" s="1"/>
      <c r="B1772" s="6"/>
      <c r="C1772" s="3"/>
      <c r="D1772" s="3"/>
      <c r="E1772" s="3"/>
      <c r="F1772" s="3"/>
      <c r="H1772" s="1"/>
      <c r="I1772" s="8"/>
    </row>
    <row r="1773" spans="1:9" s="7" customFormat="1" x14ac:dyDescent="0.3">
      <c r="A1773" s="1"/>
      <c r="B1773" s="6"/>
      <c r="C1773" s="3"/>
      <c r="D1773" s="3"/>
      <c r="E1773" s="3"/>
      <c r="F1773" s="3"/>
      <c r="H1773" s="1"/>
      <c r="I1773" s="8"/>
    </row>
    <row r="1774" spans="1:9" s="7" customFormat="1" x14ac:dyDescent="0.3">
      <c r="A1774" s="1"/>
      <c r="B1774" s="6"/>
      <c r="C1774" s="3"/>
      <c r="D1774" s="3"/>
      <c r="E1774" s="3"/>
      <c r="F1774" s="3"/>
      <c r="H1774" s="1"/>
      <c r="I1774" s="8"/>
    </row>
    <row r="1775" spans="1:9" s="7" customFormat="1" x14ac:dyDescent="0.3">
      <c r="A1775" s="1"/>
      <c r="B1775" s="6"/>
      <c r="C1775" s="3"/>
      <c r="D1775" s="3"/>
      <c r="E1775" s="3"/>
      <c r="F1775" s="3"/>
      <c r="H1775" s="1"/>
      <c r="I1775" s="8"/>
    </row>
    <row r="1776" spans="1:9" s="7" customFormat="1" x14ac:dyDescent="0.3">
      <c r="A1776" s="1"/>
      <c r="B1776" s="6"/>
      <c r="C1776" s="3"/>
      <c r="D1776" s="3"/>
      <c r="E1776" s="3"/>
      <c r="F1776" s="3"/>
      <c r="H1776" s="1"/>
      <c r="I1776" s="8"/>
    </row>
    <row r="1777" spans="1:9" s="7" customFormat="1" x14ac:dyDescent="0.3">
      <c r="A1777" s="1"/>
      <c r="B1777" s="6"/>
      <c r="C1777" s="3"/>
      <c r="D1777" s="3"/>
      <c r="E1777" s="3"/>
      <c r="F1777" s="3"/>
      <c r="H1777" s="1"/>
      <c r="I1777" s="8"/>
    </row>
    <row r="1778" spans="1:9" s="7" customFormat="1" x14ac:dyDescent="0.3">
      <c r="A1778" s="1"/>
      <c r="B1778" s="6"/>
      <c r="C1778" s="3"/>
      <c r="D1778" s="3"/>
      <c r="E1778" s="3"/>
      <c r="F1778" s="3"/>
      <c r="H1778" s="1"/>
      <c r="I1778" s="8"/>
    </row>
    <row r="1779" spans="1:9" s="7" customFormat="1" x14ac:dyDescent="0.3">
      <c r="A1779" s="1"/>
      <c r="B1779" s="6"/>
      <c r="C1779" s="3"/>
      <c r="D1779" s="3"/>
      <c r="E1779" s="3"/>
      <c r="F1779" s="3"/>
      <c r="H1779" s="1"/>
      <c r="I1779" s="8"/>
    </row>
    <row r="1780" spans="1:9" s="7" customFormat="1" x14ac:dyDescent="0.3">
      <c r="A1780" s="1"/>
      <c r="B1780" s="6"/>
      <c r="C1780" s="3"/>
      <c r="D1780" s="3"/>
      <c r="E1780" s="3"/>
      <c r="F1780" s="3"/>
      <c r="H1780" s="1"/>
      <c r="I1780" s="8"/>
    </row>
    <row r="1781" spans="1:9" s="7" customFormat="1" x14ac:dyDescent="0.3">
      <c r="A1781" s="1"/>
      <c r="B1781" s="6"/>
      <c r="C1781" s="3"/>
      <c r="D1781" s="3"/>
      <c r="E1781" s="3"/>
      <c r="F1781" s="3"/>
      <c r="H1781" s="1"/>
      <c r="I1781" s="8"/>
    </row>
    <row r="1782" spans="1:9" s="7" customFormat="1" x14ac:dyDescent="0.3">
      <c r="A1782" s="1"/>
      <c r="B1782" s="6"/>
      <c r="C1782" s="3"/>
      <c r="D1782" s="3"/>
      <c r="E1782" s="3"/>
      <c r="F1782" s="3"/>
      <c r="H1782" s="1"/>
      <c r="I1782" s="8"/>
    </row>
    <row r="1783" spans="1:9" s="7" customFormat="1" x14ac:dyDescent="0.3">
      <c r="A1783" s="1"/>
      <c r="B1783" s="6"/>
      <c r="C1783" s="3"/>
      <c r="D1783" s="3"/>
      <c r="E1783" s="3"/>
      <c r="F1783" s="3"/>
      <c r="H1783" s="1"/>
      <c r="I1783" s="8"/>
    </row>
    <row r="1784" spans="1:9" s="7" customFormat="1" x14ac:dyDescent="0.3">
      <c r="A1784" s="1"/>
      <c r="B1784" s="6"/>
      <c r="C1784" s="3"/>
      <c r="D1784" s="3"/>
      <c r="E1784" s="3"/>
      <c r="F1784" s="3"/>
      <c r="H1784" s="1"/>
      <c r="I1784" s="8"/>
    </row>
    <row r="1785" spans="1:9" s="7" customFormat="1" x14ac:dyDescent="0.3">
      <c r="A1785" s="1"/>
      <c r="B1785" s="6"/>
      <c r="C1785" s="3"/>
      <c r="D1785" s="3"/>
      <c r="E1785" s="3"/>
      <c r="F1785" s="3"/>
      <c r="H1785" s="1"/>
      <c r="I1785" s="8"/>
    </row>
    <row r="1786" spans="1:9" s="7" customFormat="1" x14ac:dyDescent="0.3">
      <c r="A1786" s="1"/>
      <c r="B1786" s="6"/>
      <c r="C1786" s="3"/>
      <c r="D1786" s="3"/>
      <c r="E1786" s="3"/>
      <c r="F1786" s="3"/>
      <c r="H1786" s="1"/>
      <c r="I1786" s="8"/>
    </row>
    <row r="1787" spans="1:9" s="7" customFormat="1" x14ac:dyDescent="0.3">
      <c r="A1787" s="1"/>
      <c r="B1787" s="6"/>
      <c r="C1787" s="3"/>
      <c r="D1787" s="3"/>
      <c r="E1787" s="3"/>
      <c r="F1787" s="3"/>
      <c r="H1787" s="1"/>
      <c r="I1787" s="8"/>
    </row>
    <row r="1788" spans="1:9" s="7" customFormat="1" x14ac:dyDescent="0.3">
      <c r="A1788" s="1"/>
      <c r="B1788" s="6"/>
      <c r="C1788" s="3"/>
      <c r="D1788" s="3"/>
      <c r="E1788" s="3"/>
      <c r="F1788" s="3"/>
      <c r="H1788" s="1"/>
      <c r="I1788" s="8"/>
    </row>
    <row r="1789" spans="1:9" s="7" customFormat="1" x14ac:dyDescent="0.3">
      <c r="A1789" s="1"/>
      <c r="B1789" s="6"/>
      <c r="C1789" s="3"/>
      <c r="D1789" s="3"/>
      <c r="E1789" s="3"/>
      <c r="F1789" s="3"/>
      <c r="H1789" s="1"/>
      <c r="I1789" s="8"/>
    </row>
    <row r="1790" spans="1:9" s="7" customFormat="1" x14ac:dyDescent="0.3">
      <c r="A1790" s="1"/>
      <c r="B1790" s="6"/>
      <c r="C1790" s="3"/>
      <c r="D1790" s="3"/>
      <c r="E1790" s="3"/>
      <c r="F1790" s="3"/>
      <c r="H1790" s="1"/>
      <c r="I1790" s="8"/>
    </row>
    <row r="1791" spans="1:9" s="7" customFormat="1" x14ac:dyDescent="0.3">
      <c r="A1791" s="1"/>
      <c r="B1791" s="6"/>
      <c r="C1791" s="3"/>
      <c r="D1791" s="3"/>
      <c r="E1791" s="3"/>
      <c r="F1791" s="3"/>
      <c r="H1791" s="1"/>
      <c r="I1791" s="8"/>
    </row>
    <row r="1792" spans="1:9" s="7" customFormat="1" x14ac:dyDescent="0.3">
      <c r="A1792" s="1"/>
      <c r="B1792" s="6"/>
      <c r="C1792" s="3"/>
      <c r="D1792" s="3"/>
      <c r="E1792" s="3"/>
      <c r="F1792" s="3"/>
      <c r="H1792" s="1"/>
      <c r="I1792" s="8"/>
    </row>
    <row r="1793" spans="1:9" s="7" customFormat="1" x14ac:dyDescent="0.3">
      <c r="A1793" s="1"/>
      <c r="B1793" s="6"/>
      <c r="C1793" s="3"/>
      <c r="D1793" s="3"/>
      <c r="E1793" s="3"/>
      <c r="F1793" s="3"/>
      <c r="H1793" s="1"/>
      <c r="I1793" s="8"/>
    </row>
    <row r="1794" spans="1:9" s="7" customFormat="1" x14ac:dyDescent="0.3">
      <c r="A1794" s="1"/>
      <c r="B1794" s="6"/>
      <c r="C1794" s="3"/>
      <c r="D1794" s="3"/>
      <c r="E1794" s="3"/>
      <c r="F1794" s="3"/>
      <c r="H1794" s="1"/>
      <c r="I1794" s="8"/>
    </row>
    <row r="1795" spans="1:9" s="7" customFormat="1" x14ac:dyDescent="0.3">
      <c r="A1795" s="1"/>
      <c r="B1795" s="6"/>
      <c r="C1795" s="3"/>
      <c r="D1795" s="3"/>
      <c r="E1795" s="3"/>
      <c r="F1795" s="3"/>
      <c r="H1795" s="1"/>
      <c r="I1795" s="8"/>
    </row>
    <row r="1796" spans="1:9" s="7" customFormat="1" x14ac:dyDescent="0.3">
      <c r="A1796" s="1"/>
      <c r="B1796" s="6"/>
      <c r="C1796" s="3"/>
      <c r="D1796" s="3"/>
      <c r="E1796" s="3"/>
      <c r="F1796" s="3"/>
      <c r="H1796" s="1"/>
      <c r="I1796" s="8"/>
    </row>
    <row r="1797" spans="1:9" s="7" customFormat="1" x14ac:dyDescent="0.3">
      <c r="A1797" s="1"/>
      <c r="B1797" s="6"/>
      <c r="C1797" s="3"/>
      <c r="D1797" s="3"/>
      <c r="E1797" s="3"/>
      <c r="F1797" s="3"/>
      <c r="H1797" s="1"/>
      <c r="I1797" s="8"/>
    </row>
    <row r="1798" spans="1:9" s="7" customFormat="1" x14ac:dyDescent="0.3">
      <c r="A1798" s="1"/>
      <c r="B1798" s="6"/>
      <c r="C1798" s="3"/>
      <c r="D1798" s="3"/>
      <c r="E1798" s="3"/>
      <c r="F1798" s="3"/>
      <c r="H1798" s="1"/>
      <c r="I1798" s="8"/>
    </row>
    <row r="1799" spans="1:9" s="7" customFormat="1" x14ac:dyDescent="0.3">
      <c r="A1799" s="1"/>
      <c r="B1799" s="6"/>
      <c r="C1799" s="3"/>
      <c r="D1799" s="3"/>
      <c r="E1799" s="3"/>
      <c r="F1799" s="3"/>
      <c r="H1799" s="1"/>
      <c r="I1799" s="8"/>
    </row>
    <row r="1800" spans="1:9" s="7" customFormat="1" x14ac:dyDescent="0.3">
      <c r="A1800" s="1"/>
      <c r="B1800" s="6"/>
      <c r="C1800" s="3"/>
      <c r="D1800" s="3"/>
      <c r="E1800" s="3"/>
      <c r="F1800" s="3"/>
      <c r="H1800" s="1"/>
      <c r="I1800" s="8"/>
    </row>
    <row r="1801" spans="1:9" s="7" customFormat="1" x14ac:dyDescent="0.3">
      <c r="A1801" s="1"/>
      <c r="B1801" s="6"/>
      <c r="C1801" s="3"/>
      <c r="D1801" s="3"/>
      <c r="E1801" s="3"/>
      <c r="F1801" s="3"/>
      <c r="H1801" s="1"/>
      <c r="I1801" s="8"/>
    </row>
    <row r="1802" spans="1:9" s="7" customFormat="1" x14ac:dyDescent="0.3">
      <c r="A1802" s="1"/>
      <c r="B1802" s="6"/>
      <c r="C1802" s="3"/>
      <c r="D1802" s="3"/>
      <c r="E1802" s="3"/>
      <c r="F1802" s="3"/>
      <c r="H1802" s="1"/>
      <c r="I1802" s="8"/>
    </row>
    <row r="1803" spans="1:9" s="7" customFormat="1" x14ac:dyDescent="0.3">
      <c r="A1803" s="1"/>
      <c r="B1803" s="6"/>
      <c r="C1803" s="3"/>
      <c r="D1803" s="3"/>
      <c r="E1803" s="3"/>
      <c r="F1803" s="3"/>
      <c r="H1803" s="1"/>
      <c r="I1803" s="8"/>
    </row>
    <row r="1804" spans="1:9" s="7" customFormat="1" x14ac:dyDescent="0.3">
      <c r="A1804" s="1"/>
      <c r="B1804" s="6"/>
      <c r="C1804" s="3"/>
      <c r="D1804" s="3"/>
      <c r="E1804" s="3"/>
      <c r="F1804" s="3"/>
      <c r="H1804" s="1"/>
      <c r="I1804" s="8"/>
    </row>
    <row r="1805" spans="1:9" s="7" customFormat="1" x14ac:dyDescent="0.3">
      <c r="A1805" s="1"/>
      <c r="B1805" s="6"/>
      <c r="C1805" s="3"/>
      <c r="D1805" s="3"/>
      <c r="E1805" s="3"/>
      <c r="F1805" s="3"/>
      <c r="H1805" s="1"/>
      <c r="I1805" s="8"/>
    </row>
    <row r="1806" spans="1:9" s="7" customFormat="1" x14ac:dyDescent="0.3">
      <c r="A1806" s="1"/>
      <c r="B1806" s="6"/>
      <c r="C1806" s="3"/>
      <c r="D1806" s="3"/>
      <c r="E1806" s="3"/>
      <c r="F1806" s="3"/>
      <c r="H1806" s="1"/>
      <c r="I1806" s="8"/>
    </row>
    <row r="1807" spans="1:9" s="7" customFormat="1" x14ac:dyDescent="0.3">
      <c r="A1807" s="1"/>
      <c r="B1807" s="6"/>
      <c r="C1807" s="3"/>
      <c r="D1807" s="3"/>
      <c r="E1807" s="3"/>
      <c r="F1807" s="3"/>
      <c r="H1807" s="1"/>
      <c r="I1807" s="8"/>
    </row>
    <row r="1808" spans="1:9" s="7" customFormat="1" x14ac:dyDescent="0.3">
      <c r="A1808" s="1"/>
      <c r="B1808" s="6"/>
      <c r="C1808" s="3"/>
      <c r="D1808" s="3"/>
      <c r="E1808" s="3"/>
      <c r="F1808" s="3"/>
      <c r="H1808" s="1"/>
      <c r="I1808" s="8"/>
    </row>
    <row r="1809" spans="1:9" s="7" customFormat="1" x14ac:dyDescent="0.3">
      <c r="A1809" s="1"/>
      <c r="B1809" s="6"/>
      <c r="C1809" s="3"/>
      <c r="D1809" s="3"/>
      <c r="E1809" s="3"/>
      <c r="F1809" s="3"/>
      <c r="H1809" s="1"/>
      <c r="I1809" s="8"/>
    </row>
    <row r="1810" spans="1:9" s="7" customFormat="1" x14ac:dyDescent="0.3">
      <c r="A1810" s="1"/>
      <c r="B1810" s="6"/>
      <c r="C1810" s="3"/>
      <c r="D1810" s="3"/>
      <c r="E1810" s="3"/>
      <c r="F1810" s="3"/>
      <c r="H1810" s="1"/>
      <c r="I1810" s="8"/>
    </row>
    <row r="1811" spans="1:9" s="7" customFormat="1" x14ac:dyDescent="0.3">
      <c r="A1811" s="1"/>
      <c r="B1811" s="6"/>
      <c r="C1811" s="3"/>
      <c r="D1811" s="3"/>
      <c r="E1811" s="3"/>
      <c r="F1811" s="3"/>
      <c r="H1811" s="1"/>
      <c r="I1811" s="8"/>
    </row>
    <row r="1812" spans="1:9" s="7" customFormat="1" x14ac:dyDescent="0.3">
      <c r="A1812" s="1"/>
      <c r="B1812" s="6"/>
      <c r="C1812" s="3"/>
      <c r="D1812" s="3"/>
      <c r="E1812" s="3"/>
      <c r="F1812" s="3"/>
      <c r="H1812" s="1"/>
      <c r="I1812" s="8"/>
    </row>
    <row r="1813" spans="1:9" s="7" customFormat="1" x14ac:dyDescent="0.3">
      <c r="A1813" s="1"/>
      <c r="B1813" s="6"/>
      <c r="C1813" s="3"/>
      <c r="D1813" s="3"/>
      <c r="E1813" s="3"/>
      <c r="F1813" s="3"/>
      <c r="H1813" s="1"/>
      <c r="I1813" s="8"/>
    </row>
    <row r="1814" spans="1:9" s="7" customFormat="1" x14ac:dyDescent="0.3">
      <c r="A1814" s="1"/>
      <c r="B1814" s="6"/>
      <c r="C1814" s="3"/>
      <c r="D1814" s="3"/>
      <c r="E1814" s="3"/>
      <c r="F1814" s="3"/>
      <c r="H1814" s="1"/>
      <c r="I1814" s="8"/>
    </row>
    <row r="1815" spans="1:9" s="7" customFormat="1" x14ac:dyDescent="0.3">
      <c r="A1815" s="1"/>
      <c r="B1815" s="6"/>
      <c r="C1815" s="3"/>
      <c r="D1815" s="3"/>
      <c r="E1815" s="3"/>
      <c r="F1815" s="3"/>
      <c r="H1815" s="1"/>
      <c r="I1815" s="8"/>
    </row>
    <row r="1816" spans="1:9" s="7" customFormat="1" x14ac:dyDescent="0.3">
      <c r="A1816" s="1"/>
      <c r="B1816" s="6"/>
      <c r="C1816" s="3"/>
      <c r="D1816" s="3"/>
      <c r="E1816" s="3"/>
      <c r="F1816" s="3"/>
      <c r="H1816" s="1"/>
      <c r="I1816" s="8"/>
    </row>
    <row r="1817" spans="1:9" s="7" customFormat="1" x14ac:dyDescent="0.3">
      <c r="A1817" s="1"/>
      <c r="B1817" s="6"/>
      <c r="C1817" s="3"/>
      <c r="D1817" s="3"/>
      <c r="E1817" s="3"/>
      <c r="F1817" s="3"/>
      <c r="H1817" s="1"/>
      <c r="I1817" s="8"/>
    </row>
    <row r="1818" spans="1:9" s="7" customFormat="1" x14ac:dyDescent="0.3">
      <c r="A1818" s="1"/>
      <c r="B1818" s="6"/>
      <c r="C1818" s="3"/>
      <c r="D1818" s="3"/>
      <c r="E1818" s="3"/>
      <c r="F1818" s="3"/>
      <c r="H1818" s="1"/>
      <c r="I1818" s="8"/>
    </row>
    <row r="1819" spans="1:9" s="7" customFormat="1" x14ac:dyDescent="0.3">
      <c r="A1819" s="1"/>
      <c r="B1819" s="6"/>
      <c r="C1819" s="3"/>
      <c r="D1819" s="3"/>
      <c r="E1819" s="3"/>
      <c r="F1819" s="3"/>
      <c r="H1819" s="1"/>
      <c r="I1819" s="8"/>
    </row>
    <row r="1820" spans="1:9" s="7" customFormat="1" x14ac:dyDescent="0.3">
      <c r="A1820" s="1"/>
      <c r="B1820" s="6"/>
      <c r="C1820" s="3"/>
      <c r="D1820" s="3"/>
      <c r="E1820" s="3"/>
      <c r="F1820" s="3"/>
      <c r="H1820" s="1"/>
      <c r="I1820" s="8"/>
    </row>
    <row r="1821" spans="1:9" s="7" customFormat="1" x14ac:dyDescent="0.3">
      <c r="A1821" s="1"/>
      <c r="B1821" s="6"/>
      <c r="C1821" s="3"/>
      <c r="D1821" s="3"/>
      <c r="E1821" s="3"/>
      <c r="F1821" s="3"/>
      <c r="H1821" s="1"/>
      <c r="I1821" s="8"/>
    </row>
    <row r="1822" spans="1:9" s="7" customFormat="1" x14ac:dyDescent="0.3">
      <c r="A1822" s="1"/>
      <c r="B1822" s="6"/>
      <c r="C1822" s="3"/>
      <c r="D1822" s="3"/>
      <c r="E1822" s="3"/>
      <c r="F1822" s="3"/>
      <c r="H1822" s="1"/>
      <c r="I1822" s="8"/>
    </row>
    <row r="1823" spans="1:9" s="7" customFormat="1" x14ac:dyDescent="0.3">
      <c r="A1823" s="1"/>
      <c r="B1823" s="6"/>
      <c r="C1823" s="3"/>
      <c r="D1823" s="3"/>
      <c r="E1823" s="3"/>
      <c r="F1823" s="3"/>
      <c r="H1823" s="1"/>
      <c r="I1823" s="8"/>
    </row>
    <row r="1824" spans="1:9" s="7" customFormat="1" x14ac:dyDescent="0.3">
      <c r="A1824" s="1"/>
      <c r="B1824" s="6"/>
      <c r="C1824" s="3"/>
      <c r="D1824" s="3"/>
      <c r="E1824" s="3"/>
      <c r="F1824" s="3"/>
      <c r="H1824" s="1"/>
      <c r="I1824" s="8"/>
    </row>
    <row r="1825" spans="1:9" s="7" customFormat="1" x14ac:dyDescent="0.3">
      <c r="A1825" s="1"/>
      <c r="B1825" s="6"/>
      <c r="C1825" s="3"/>
      <c r="D1825" s="3"/>
      <c r="E1825" s="3"/>
      <c r="F1825" s="3"/>
      <c r="H1825" s="1"/>
      <c r="I1825" s="8"/>
    </row>
    <row r="1826" spans="1:9" s="7" customFormat="1" x14ac:dyDescent="0.3">
      <c r="A1826" s="1"/>
      <c r="B1826" s="6"/>
      <c r="C1826" s="3"/>
      <c r="D1826" s="3"/>
      <c r="E1826" s="3"/>
      <c r="F1826" s="3"/>
      <c r="H1826" s="1"/>
      <c r="I1826" s="8"/>
    </row>
    <row r="1827" spans="1:9" s="7" customFormat="1" x14ac:dyDescent="0.3">
      <c r="A1827" s="1"/>
      <c r="B1827" s="6"/>
      <c r="C1827" s="3"/>
      <c r="D1827" s="3"/>
      <c r="E1827" s="3"/>
      <c r="F1827" s="3"/>
      <c r="H1827" s="1"/>
      <c r="I1827" s="8"/>
    </row>
    <row r="1828" spans="1:9" s="7" customFormat="1" x14ac:dyDescent="0.3">
      <c r="A1828" s="1"/>
      <c r="B1828" s="6"/>
      <c r="C1828" s="3"/>
      <c r="D1828" s="3"/>
      <c r="E1828" s="3"/>
      <c r="F1828" s="3"/>
      <c r="H1828" s="1"/>
      <c r="I1828" s="8"/>
    </row>
    <row r="1829" spans="1:9" s="7" customFormat="1" x14ac:dyDescent="0.3">
      <c r="A1829" s="1"/>
      <c r="B1829" s="6"/>
      <c r="C1829" s="3"/>
      <c r="D1829" s="3"/>
      <c r="E1829" s="3"/>
      <c r="F1829" s="3"/>
      <c r="H1829" s="1"/>
      <c r="I1829" s="8"/>
    </row>
    <row r="1830" spans="1:9" s="7" customFormat="1" x14ac:dyDescent="0.3">
      <c r="A1830" s="1"/>
      <c r="B1830" s="6"/>
      <c r="C1830" s="3"/>
      <c r="D1830" s="3"/>
      <c r="E1830" s="3"/>
      <c r="F1830" s="3"/>
      <c r="H1830" s="1"/>
      <c r="I1830" s="8"/>
    </row>
    <row r="1831" spans="1:9" s="7" customFormat="1" x14ac:dyDescent="0.3">
      <c r="A1831" s="1"/>
      <c r="B1831" s="6"/>
      <c r="C1831" s="3"/>
      <c r="D1831" s="3"/>
      <c r="E1831" s="3"/>
      <c r="F1831" s="3"/>
      <c r="H1831" s="1"/>
      <c r="I1831" s="8"/>
    </row>
    <row r="1832" spans="1:9" s="7" customFormat="1" x14ac:dyDescent="0.3">
      <c r="A1832" s="1"/>
      <c r="B1832" s="6"/>
      <c r="C1832" s="3"/>
      <c r="D1832" s="3"/>
      <c r="E1832" s="3"/>
      <c r="F1832" s="3"/>
      <c r="H1832" s="1"/>
      <c r="I1832" s="8"/>
    </row>
    <row r="1833" spans="1:9" s="7" customFormat="1" x14ac:dyDescent="0.3">
      <c r="A1833" s="1"/>
      <c r="B1833" s="6"/>
      <c r="C1833" s="3"/>
      <c r="D1833" s="3"/>
      <c r="E1833" s="3"/>
      <c r="F1833" s="3"/>
      <c r="H1833" s="1"/>
      <c r="I1833" s="8"/>
    </row>
    <row r="1834" spans="1:9" s="7" customFormat="1" x14ac:dyDescent="0.3">
      <c r="A1834" s="1"/>
      <c r="B1834" s="6"/>
      <c r="C1834" s="3"/>
      <c r="D1834" s="3"/>
      <c r="E1834" s="3"/>
      <c r="F1834" s="3"/>
      <c r="H1834" s="1"/>
      <c r="I1834" s="8"/>
    </row>
    <row r="1835" spans="1:9" s="7" customFormat="1" x14ac:dyDescent="0.3">
      <c r="A1835" s="1"/>
      <c r="B1835" s="6"/>
      <c r="C1835" s="3"/>
      <c r="D1835" s="3"/>
      <c r="E1835" s="3"/>
      <c r="F1835" s="3"/>
      <c r="H1835" s="1"/>
      <c r="I1835" s="8"/>
    </row>
    <row r="1836" spans="1:9" s="7" customFormat="1" x14ac:dyDescent="0.3">
      <c r="A1836" s="1"/>
      <c r="B1836" s="6"/>
      <c r="C1836" s="3"/>
      <c r="D1836" s="3"/>
      <c r="E1836" s="3"/>
      <c r="F1836" s="3"/>
      <c r="H1836" s="1"/>
      <c r="I1836" s="8"/>
    </row>
    <row r="1837" spans="1:9" s="7" customFormat="1" x14ac:dyDescent="0.3">
      <c r="A1837" s="1"/>
      <c r="B1837" s="6"/>
      <c r="C1837" s="3"/>
      <c r="D1837" s="3"/>
      <c r="E1837" s="3"/>
      <c r="F1837" s="3"/>
      <c r="H1837" s="1"/>
      <c r="I1837" s="8"/>
    </row>
    <row r="1838" spans="1:9" s="7" customFormat="1" x14ac:dyDescent="0.3">
      <c r="A1838" s="1"/>
      <c r="B1838" s="6"/>
      <c r="C1838" s="3"/>
      <c r="D1838" s="3"/>
      <c r="E1838" s="3"/>
      <c r="F1838" s="3"/>
      <c r="H1838" s="1"/>
      <c r="I1838" s="8"/>
    </row>
    <row r="1839" spans="1:9" s="7" customFormat="1" x14ac:dyDescent="0.3">
      <c r="A1839" s="1"/>
      <c r="B1839" s="6"/>
      <c r="C1839" s="3"/>
      <c r="D1839" s="3"/>
      <c r="E1839" s="3"/>
      <c r="F1839" s="3"/>
      <c r="H1839" s="1"/>
      <c r="I1839" s="8"/>
    </row>
    <row r="1840" spans="1:9" s="7" customFormat="1" x14ac:dyDescent="0.3">
      <c r="A1840" s="1"/>
      <c r="B1840" s="6"/>
      <c r="C1840" s="3"/>
      <c r="D1840" s="3"/>
      <c r="E1840" s="3"/>
      <c r="F1840" s="3"/>
      <c r="H1840" s="1"/>
      <c r="I1840" s="8"/>
    </row>
    <row r="1841" spans="1:9" s="7" customFormat="1" x14ac:dyDescent="0.3">
      <c r="A1841" s="1"/>
      <c r="B1841" s="6"/>
      <c r="C1841" s="3"/>
      <c r="D1841" s="3"/>
      <c r="E1841" s="3"/>
      <c r="F1841" s="3"/>
      <c r="H1841" s="1"/>
      <c r="I1841" s="8"/>
    </row>
    <row r="1842" spans="1:9" s="7" customFormat="1" x14ac:dyDescent="0.3">
      <c r="A1842" s="1"/>
      <c r="B1842" s="6"/>
      <c r="C1842" s="3"/>
      <c r="D1842" s="3"/>
      <c r="E1842" s="3"/>
      <c r="F1842" s="3"/>
      <c r="H1842" s="1"/>
      <c r="I1842" s="8"/>
    </row>
    <row r="1843" spans="1:9" s="7" customFormat="1" x14ac:dyDescent="0.3">
      <c r="A1843" s="1"/>
      <c r="B1843" s="6"/>
      <c r="C1843" s="3"/>
      <c r="D1843" s="3"/>
      <c r="E1843" s="3"/>
      <c r="F1843" s="3"/>
      <c r="H1843" s="1"/>
      <c r="I1843" s="8"/>
    </row>
    <row r="1844" spans="1:9" s="7" customFormat="1" x14ac:dyDescent="0.3">
      <c r="A1844" s="1"/>
      <c r="B1844" s="6"/>
      <c r="C1844" s="3"/>
      <c r="D1844" s="3"/>
      <c r="E1844" s="3"/>
      <c r="F1844" s="3"/>
      <c r="H1844" s="1"/>
      <c r="I1844" s="8"/>
    </row>
    <row r="1845" spans="1:9" s="7" customFormat="1" x14ac:dyDescent="0.3">
      <c r="A1845" s="1"/>
      <c r="B1845" s="6"/>
      <c r="C1845" s="3"/>
      <c r="D1845" s="3"/>
      <c r="E1845" s="3"/>
      <c r="F1845" s="3"/>
      <c r="H1845" s="1"/>
      <c r="I1845" s="8"/>
    </row>
    <row r="1846" spans="1:9" s="7" customFormat="1" x14ac:dyDescent="0.3">
      <c r="A1846" s="1"/>
      <c r="B1846" s="6"/>
      <c r="C1846" s="3"/>
      <c r="D1846" s="3"/>
      <c r="E1846" s="3"/>
      <c r="F1846" s="3"/>
      <c r="H1846" s="1"/>
      <c r="I1846" s="8"/>
    </row>
    <row r="1847" spans="1:9" s="7" customFormat="1" x14ac:dyDescent="0.3">
      <c r="A1847" s="1"/>
      <c r="B1847" s="6"/>
      <c r="C1847" s="3"/>
      <c r="D1847" s="3"/>
      <c r="E1847" s="3"/>
      <c r="F1847" s="3"/>
      <c r="H1847" s="1"/>
      <c r="I1847" s="8"/>
    </row>
    <row r="1848" spans="1:9" s="7" customFormat="1" x14ac:dyDescent="0.3">
      <c r="A1848" s="1"/>
      <c r="B1848" s="6"/>
      <c r="C1848" s="3"/>
      <c r="D1848" s="3"/>
      <c r="E1848" s="3"/>
      <c r="F1848" s="3"/>
      <c r="H1848" s="1"/>
      <c r="I1848" s="8"/>
    </row>
    <row r="1849" spans="1:9" s="7" customFormat="1" x14ac:dyDescent="0.3">
      <c r="A1849" s="1"/>
      <c r="B1849" s="6"/>
      <c r="C1849" s="3"/>
      <c r="D1849" s="3"/>
      <c r="E1849" s="3"/>
      <c r="F1849" s="3"/>
      <c r="H1849" s="1"/>
      <c r="I1849" s="8"/>
    </row>
    <row r="1850" spans="1:9" s="7" customFormat="1" x14ac:dyDescent="0.3">
      <c r="A1850" s="1"/>
      <c r="B1850" s="6"/>
      <c r="C1850" s="3"/>
      <c r="D1850" s="3"/>
      <c r="E1850" s="3"/>
      <c r="F1850" s="3"/>
      <c r="H1850" s="1"/>
      <c r="I1850" s="8"/>
    </row>
    <row r="1851" spans="1:9" s="7" customFormat="1" x14ac:dyDescent="0.3">
      <c r="A1851" s="1"/>
      <c r="B1851" s="6"/>
      <c r="C1851" s="3"/>
      <c r="D1851" s="3"/>
      <c r="E1851" s="3"/>
      <c r="F1851" s="3"/>
      <c r="H1851" s="1"/>
      <c r="I1851" s="8"/>
    </row>
    <row r="1852" spans="1:9" s="7" customFormat="1" x14ac:dyDescent="0.3">
      <c r="A1852" s="1"/>
      <c r="B1852" s="6"/>
      <c r="C1852" s="3"/>
      <c r="D1852" s="3"/>
      <c r="E1852" s="3"/>
      <c r="F1852" s="3"/>
      <c r="H1852" s="1"/>
      <c r="I1852" s="8"/>
    </row>
    <row r="1853" spans="1:9" s="7" customFormat="1" x14ac:dyDescent="0.3">
      <c r="A1853" s="1"/>
      <c r="B1853" s="6"/>
      <c r="C1853" s="3"/>
      <c r="D1853" s="3"/>
      <c r="E1853" s="3"/>
      <c r="F1853" s="3"/>
      <c r="H1853" s="1"/>
      <c r="I1853" s="8"/>
    </row>
    <row r="1854" spans="1:9" s="7" customFormat="1" x14ac:dyDescent="0.3">
      <c r="A1854" s="1"/>
      <c r="B1854" s="6"/>
      <c r="C1854" s="3"/>
      <c r="D1854" s="3"/>
      <c r="E1854" s="3"/>
      <c r="F1854" s="3"/>
      <c r="H1854" s="1"/>
      <c r="I1854" s="8"/>
    </row>
    <row r="1855" spans="1:9" s="7" customFormat="1" x14ac:dyDescent="0.3">
      <c r="A1855" s="1"/>
      <c r="B1855" s="6"/>
      <c r="C1855" s="3"/>
      <c r="D1855" s="3"/>
      <c r="E1855" s="3"/>
      <c r="F1855" s="3"/>
      <c r="H1855" s="1"/>
      <c r="I1855" s="8"/>
    </row>
    <row r="1856" spans="1:9" s="7" customFormat="1" x14ac:dyDescent="0.3">
      <c r="A1856" s="1"/>
      <c r="B1856" s="6"/>
      <c r="C1856" s="3"/>
      <c r="D1856" s="3"/>
      <c r="E1856" s="3"/>
      <c r="F1856" s="3"/>
      <c r="H1856" s="1"/>
      <c r="I1856" s="8"/>
    </row>
    <row r="1857" spans="1:9" s="7" customFormat="1" x14ac:dyDescent="0.3">
      <c r="A1857" s="1"/>
      <c r="B1857" s="6"/>
      <c r="C1857" s="3"/>
      <c r="D1857" s="3"/>
      <c r="E1857" s="3"/>
      <c r="F1857" s="3"/>
      <c r="H1857" s="1"/>
      <c r="I1857" s="8"/>
    </row>
    <row r="1858" spans="1:9" s="7" customFormat="1" x14ac:dyDescent="0.3">
      <c r="A1858" s="1"/>
      <c r="B1858" s="6"/>
      <c r="C1858" s="3"/>
      <c r="D1858" s="3"/>
      <c r="E1858" s="3"/>
      <c r="F1858" s="3"/>
      <c r="H1858" s="1"/>
      <c r="I1858" s="8"/>
    </row>
    <row r="1859" spans="1:9" s="7" customFormat="1" x14ac:dyDescent="0.3">
      <c r="A1859" s="1"/>
      <c r="B1859" s="6"/>
      <c r="C1859" s="3"/>
      <c r="D1859" s="3"/>
      <c r="E1859" s="3"/>
      <c r="F1859" s="3"/>
      <c r="H1859" s="1"/>
      <c r="I1859" s="8"/>
    </row>
    <row r="1860" spans="1:9" s="7" customFormat="1" x14ac:dyDescent="0.3">
      <c r="A1860" s="1"/>
      <c r="B1860" s="6"/>
      <c r="C1860" s="3"/>
      <c r="D1860" s="3"/>
      <c r="E1860" s="3"/>
      <c r="F1860" s="3"/>
      <c r="H1860" s="1"/>
      <c r="I1860" s="8"/>
    </row>
    <row r="1861" spans="1:9" s="7" customFormat="1" x14ac:dyDescent="0.3">
      <c r="A1861" s="1"/>
      <c r="B1861" s="6"/>
      <c r="C1861" s="3"/>
      <c r="D1861" s="3"/>
      <c r="E1861" s="3"/>
      <c r="F1861" s="3"/>
      <c r="H1861" s="1"/>
      <c r="I1861" s="8"/>
    </row>
    <row r="1862" spans="1:9" s="7" customFormat="1" x14ac:dyDescent="0.3">
      <c r="A1862" s="1"/>
      <c r="B1862" s="6"/>
      <c r="C1862" s="3"/>
      <c r="D1862" s="3"/>
      <c r="E1862" s="3"/>
      <c r="F1862" s="3"/>
      <c r="H1862" s="1"/>
      <c r="I1862" s="8"/>
    </row>
    <row r="1863" spans="1:9" s="7" customFormat="1" x14ac:dyDescent="0.3">
      <c r="A1863" s="1"/>
      <c r="B1863" s="6"/>
      <c r="C1863" s="3"/>
      <c r="D1863" s="3"/>
      <c r="E1863" s="3"/>
      <c r="F1863" s="3"/>
      <c r="H1863" s="1"/>
      <c r="I1863" s="8"/>
    </row>
    <row r="1864" spans="1:9" s="7" customFormat="1" x14ac:dyDescent="0.3">
      <c r="A1864" s="1"/>
      <c r="B1864" s="6"/>
      <c r="C1864" s="3"/>
      <c r="D1864" s="3"/>
      <c r="E1864" s="3"/>
      <c r="F1864" s="3"/>
      <c r="H1864" s="1"/>
      <c r="I1864" s="8"/>
    </row>
    <row r="1865" spans="1:9" s="7" customFormat="1" x14ac:dyDescent="0.3">
      <c r="A1865" s="1"/>
      <c r="B1865" s="6"/>
      <c r="C1865" s="3"/>
      <c r="D1865" s="3"/>
      <c r="E1865" s="3"/>
      <c r="F1865" s="3"/>
      <c r="H1865" s="1"/>
      <c r="I1865" s="8"/>
    </row>
    <row r="1866" spans="1:9" s="7" customFormat="1" x14ac:dyDescent="0.3">
      <c r="A1866" s="1"/>
      <c r="B1866" s="6"/>
      <c r="C1866" s="3"/>
      <c r="D1866" s="3"/>
      <c r="E1866" s="3"/>
      <c r="F1866" s="3"/>
      <c r="H1866" s="1"/>
      <c r="I1866" s="8"/>
    </row>
    <row r="1867" spans="1:9" s="7" customFormat="1" x14ac:dyDescent="0.3">
      <c r="A1867" s="1"/>
      <c r="B1867" s="6"/>
      <c r="C1867" s="3"/>
      <c r="D1867" s="3"/>
      <c r="E1867" s="3"/>
      <c r="F1867" s="3"/>
      <c r="H1867" s="1"/>
      <c r="I1867" s="8"/>
    </row>
    <row r="1868" spans="1:9" s="7" customFormat="1" x14ac:dyDescent="0.3">
      <c r="A1868" s="1"/>
      <c r="B1868" s="6"/>
      <c r="C1868" s="3"/>
      <c r="D1868" s="3"/>
      <c r="E1868" s="3"/>
      <c r="F1868" s="3"/>
      <c r="H1868" s="1"/>
      <c r="I1868" s="8"/>
    </row>
    <row r="1869" spans="1:9" s="7" customFormat="1" x14ac:dyDescent="0.3">
      <c r="A1869" s="1"/>
      <c r="B1869" s="6"/>
      <c r="C1869" s="3"/>
      <c r="D1869" s="3"/>
      <c r="E1869" s="3"/>
      <c r="F1869" s="3"/>
      <c r="H1869" s="1"/>
      <c r="I1869" s="8"/>
    </row>
    <row r="1870" spans="1:9" s="7" customFormat="1" x14ac:dyDescent="0.3">
      <c r="A1870" s="1"/>
      <c r="B1870" s="6"/>
      <c r="C1870" s="3"/>
      <c r="D1870" s="3"/>
      <c r="E1870" s="3"/>
      <c r="F1870" s="3"/>
      <c r="H1870" s="1"/>
      <c r="I1870" s="8"/>
    </row>
    <row r="1871" spans="1:9" s="7" customFormat="1" x14ac:dyDescent="0.3">
      <c r="A1871" s="1"/>
      <c r="B1871" s="6"/>
      <c r="C1871" s="3"/>
      <c r="D1871" s="3"/>
      <c r="E1871" s="3"/>
      <c r="F1871" s="3"/>
      <c r="H1871" s="1"/>
      <c r="I1871" s="8"/>
    </row>
    <row r="1872" spans="1:9" s="7" customFormat="1" x14ac:dyDescent="0.3">
      <c r="A1872" s="1"/>
      <c r="B1872" s="6"/>
      <c r="C1872" s="3"/>
      <c r="D1872" s="3"/>
      <c r="E1872" s="3"/>
      <c r="F1872" s="3"/>
      <c r="H1872" s="1"/>
      <c r="I1872" s="8"/>
    </row>
    <row r="1873" spans="1:9" s="7" customFormat="1" x14ac:dyDescent="0.3">
      <c r="A1873" s="1"/>
      <c r="B1873" s="6"/>
      <c r="C1873" s="3"/>
      <c r="D1873" s="3"/>
      <c r="E1873" s="3"/>
      <c r="F1873" s="3"/>
      <c r="H1873" s="1"/>
      <c r="I1873" s="8"/>
    </row>
    <row r="1874" spans="1:9" s="7" customFormat="1" x14ac:dyDescent="0.3">
      <c r="A1874" s="1"/>
      <c r="B1874" s="6"/>
      <c r="C1874" s="3"/>
      <c r="D1874" s="3"/>
      <c r="E1874" s="3"/>
      <c r="F1874" s="3"/>
      <c r="H1874" s="1"/>
      <c r="I1874" s="8"/>
    </row>
    <row r="1875" spans="1:9" s="7" customFormat="1" x14ac:dyDescent="0.3">
      <c r="A1875" s="1"/>
      <c r="B1875" s="6"/>
      <c r="C1875" s="3"/>
      <c r="D1875" s="3"/>
      <c r="E1875" s="3"/>
      <c r="F1875" s="3"/>
      <c r="H1875" s="1"/>
      <c r="I1875" s="8"/>
    </row>
    <row r="1876" spans="1:9" s="7" customFormat="1" x14ac:dyDescent="0.3">
      <c r="A1876" s="1"/>
      <c r="B1876" s="6"/>
      <c r="C1876" s="3"/>
      <c r="D1876" s="3"/>
      <c r="E1876" s="3"/>
      <c r="F1876" s="3"/>
      <c r="H1876" s="1"/>
      <c r="I1876" s="8"/>
    </row>
    <row r="1877" spans="1:9" s="7" customFormat="1" x14ac:dyDescent="0.3">
      <c r="A1877" s="1"/>
      <c r="B1877" s="6"/>
      <c r="C1877" s="3"/>
      <c r="D1877" s="3"/>
      <c r="E1877" s="3"/>
      <c r="F1877" s="3"/>
      <c r="H1877" s="1"/>
      <c r="I1877" s="8"/>
    </row>
    <row r="1878" spans="1:9" s="7" customFormat="1" x14ac:dyDescent="0.3">
      <c r="A1878" s="1"/>
      <c r="B1878" s="6"/>
      <c r="C1878" s="3"/>
      <c r="D1878" s="3"/>
      <c r="E1878" s="3"/>
      <c r="F1878" s="3"/>
      <c r="H1878" s="1"/>
      <c r="I1878" s="8"/>
    </row>
    <row r="1879" spans="1:9" s="7" customFormat="1" x14ac:dyDescent="0.3">
      <c r="A1879" s="1"/>
      <c r="B1879" s="6"/>
      <c r="C1879" s="3"/>
      <c r="D1879" s="3"/>
      <c r="E1879" s="3"/>
      <c r="F1879" s="3"/>
      <c r="H1879" s="1"/>
      <c r="I1879" s="8"/>
    </row>
    <row r="1880" spans="1:9" s="7" customFormat="1" x14ac:dyDescent="0.3">
      <c r="A1880" s="1"/>
      <c r="B1880" s="6"/>
      <c r="C1880" s="3"/>
      <c r="D1880" s="3"/>
      <c r="E1880" s="3"/>
      <c r="F1880" s="3"/>
      <c r="H1880" s="1"/>
      <c r="I1880" s="8"/>
    </row>
    <row r="1881" spans="1:9" s="7" customFormat="1" x14ac:dyDescent="0.3">
      <c r="A1881" s="1"/>
      <c r="B1881" s="6"/>
      <c r="C1881" s="3"/>
      <c r="D1881" s="3"/>
      <c r="E1881" s="3"/>
      <c r="F1881" s="3"/>
      <c r="H1881" s="1"/>
      <c r="I1881" s="8"/>
    </row>
    <row r="1882" spans="1:9" s="7" customFormat="1" x14ac:dyDescent="0.3">
      <c r="A1882" s="1"/>
      <c r="B1882" s="6"/>
      <c r="C1882" s="3"/>
      <c r="D1882" s="3"/>
      <c r="E1882" s="3"/>
      <c r="F1882" s="3"/>
      <c r="H1882" s="1"/>
      <c r="I1882" s="8"/>
    </row>
    <row r="1883" spans="1:9" s="7" customFormat="1" x14ac:dyDescent="0.3">
      <c r="A1883" s="1"/>
      <c r="B1883" s="6"/>
      <c r="C1883" s="3"/>
      <c r="D1883" s="3"/>
      <c r="E1883" s="3"/>
      <c r="F1883" s="3"/>
      <c r="H1883" s="1"/>
      <c r="I1883" s="8"/>
    </row>
    <row r="1884" spans="1:9" s="7" customFormat="1" x14ac:dyDescent="0.3">
      <c r="A1884" s="1"/>
      <c r="B1884" s="6"/>
      <c r="C1884" s="3"/>
      <c r="D1884" s="3"/>
      <c r="E1884" s="3"/>
      <c r="F1884" s="3"/>
      <c r="H1884" s="1"/>
      <c r="I1884" s="8"/>
    </row>
    <row r="1885" spans="1:9" s="7" customFormat="1" x14ac:dyDescent="0.3">
      <c r="A1885" s="1"/>
      <c r="B1885" s="6"/>
      <c r="C1885" s="3"/>
      <c r="D1885" s="3"/>
      <c r="E1885" s="3"/>
      <c r="F1885" s="3"/>
      <c r="H1885" s="1"/>
      <c r="I1885" s="8"/>
    </row>
    <row r="1886" spans="1:9" s="7" customFormat="1" x14ac:dyDescent="0.3">
      <c r="A1886" s="1"/>
      <c r="B1886" s="6"/>
      <c r="C1886" s="3"/>
      <c r="D1886" s="3"/>
      <c r="E1886" s="3"/>
      <c r="F1886" s="3"/>
      <c r="H1886" s="1"/>
      <c r="I1886" s="8"/>
    </row>
    <row r="1887" spans="1:9" s="7" customFormat="1" x14ac:dyDescent="0.3">
      <c r="A1887" s="1"/>
      <c r="B1887" s="6"/>
      <c r="C1887" s="3"/>
      <c r="D1887" s="3"/>
      <c r="E1887" s="3"/>
      <c r="F1887" s="3"/>
      <c r="H1887" s="1"/>
      <c r="I1887" s="8"/>
    </row>
    <row r="1888" spans="1:9" s="7" customFormat="1" x14ac:dyDescent="0.3">
      <c r="A1888" s="1"/>
      <c r="B1888" s="6"/>
      <c r="C1888" s="3"/>
      <c r="D1888" s="3"/>
      <c r="E1888" s="3"/>
      <c r="F1888" s="3"/>
      <c r="H1888" s="1"/>
      <c r="I1888" s="8"/>
    </row>
    <row r="1889" spans="1:9" s="7" customFormat="1" x14ac:dyDescent="0.3">
      <c r="A1889" s="1"/>
      <c r="B1889" s="6"/>
      <c r="C1889" s="3"/>
      <c r="D1889" s="3"/>
      <c r="E1889" s="3"/>
      <c r="F1889" s="3"/>
      <c r="H1889" s="1"/>
      <c r="I1889" s="8"/>
    </row>
    <row r="1890" spans="1:9" s="7" customFormat="1" x14ac:dyDescent="0.3">
      <c r="A1890" s="1"/>
      <c r="B1890" s="6"/>
      <c r="C1890" s="3"/>
      <c r="D1890" s="3"/>
      <c r="E1890" s="3"/>
      <c r="F1890" s="3"/>
      <c r="H1890" s="1"/>
      <c r="I1890" s="8"/>
    </row>
    <row r="1891" spans="1:9" s="7" customFormat="1" x14ac:dyDescent="0.3">
      <c r="A1891" s="1"/>
      <c r="B1891" s="6"/>
      <c r="C1891" s="3"/>
      <c r="D1891" s="3"/>
      <c r="E1891" s="3"/>
      <c r="F1891" s="3"/>
      <c r="H1891" s="1"/>
      <c r="I1891" s="8"/>
    </row>
    <row r="1892" spans="1:9" s="7" customFormat="1" x14ac:dyDescent="0.3">
      <c r="A1892" s="1"/>
      <c r="B1892" s="6"/>
      <c r="C1892" s="3"/>
      <c r="D1892" s="3"/>
      <c r="E1892" s="3"/>
      <c r="F1892" s="3"/>
      <c r="H1892" s="1"/>
      <c r="I1892" s="8"/>
    </row>
    <row r="1893" spans="1:9" s="7" customFormat="1" x14ac:dyDescent="0.3">
      <c r="A1893" s="1"/>
      <c r="B1893" s="6"/>
      <c r="C1893" s="3"/>
      <c r="D1893" s="3"/>
      <c r="E1893" s="3"/>
      <c r="F1893" s="3"/>
      <c r="H1893" s="1"/>
      <c r="I1893" s="8"/>
    </row>
    <row r="1894" spans="1:9" s="7" customFormat="1" x14ac:dyDescent="0.3">
      <c r="A1894" s="1"/>
      <c r="B1894" s="6"/>
      <c r="C1894" s="3"/>
      <c r="D1894" s="3"/>
      <c r="E1894" s="3"/>
      <c r="F1894" s="3"/>
      <c r="H1894" s="1"/>
      <c r="I1894" s="8"/>
    </row>
    <row r="1895" spans="1:9" s="7" customFormat="1" x14ac:dyDescent="0.3">
      <c r="A1895" s="1"/>
      <c r="B1895" s="6"/>
      <c r="C1895" s="3"/>
      <c r="D1895" s="3"/>
      <c r="E1895" s="3"/>
      <c r="F1895" s="3"/>
      <c r="H1895" s="1"/>
      <c r="I1895" s="8"/>
    </row>
    <row r="1896" spans="1:9" s="7" customFormat="1" x14ac:dyDescent="0.3">
      <c r="A1896" s="1"/>
      <c r="B1896" s="6"/>
      <c r="C1896" s="3"/>
      <c r="D1896" s="3"/>
      <c r="E1896" s="3"/>
      <c r="F1896" s="3"/>
      <c r="H1896" s="1"/>
      <c r="I1896" s="8"/>
    </row>
    <row r="1897" spans="1:9" s="7" customFormat="1" x14ac:dyDescent="0.3">
      <c r="A1897" s="1"/>
      <c r="B1897" s="6"/>
      <c r="C1897" s="3"/>
      <c r="D1897" s="3"/>
      <c r="E1897" s="3"/>
      <c r="F1897" s="3"/>
      <c r="H1897" s="1"/>
      <c r="I1897" s="8"/>
    </row>
    <row r="1898" spans="1:9" s="7" customFormat="1" x14ac:dyDescent="0.3">
      <c r="A1898" s="1"/>
      <c r="B1898" s="6"/>
      <c r="C1898" s="3"/>
      <c r="D1898" s="3"/>
      <c r="E1898" s="3"/>
      <c r="F1898" s="3"/>
      <c r="H1898" s="1"/>
      <c r="I1898" s="8"/>
    </row>
    <row r="1899" spans="1:9" s="7" customFormat="1" x14ac:dyDescent="0.3">
      <c r="A1899" s="1"/>
      <c r="B1899" s="6"/>
      <c r="C1899" s="3"/>
      <c r="D1899" s="3"/>
      <c r="E1899" s="3"/>
      <c r="F1899" s="3"/>
      <c r="H1899" s="1"/>
      <c r="I1899" s="8"/>
    </row>
    <row r="1900" spans="1:9" s="7" customFormat="1" x14ac:dyDescent="0.3">
      <c r="A1900" s="1"/>
      <c r="B1900" s="6"/>
      <c r="C1900" s="3"/>
      <c r="D1900" s="3"/>
      <c r="E1900" s="3"/>
      <c r="F1900" s="3"/>
      <c r="H1900" s="1"/>
      <c r="I1900" s="8"/>
    </row>
    <row r="1901" spans="1:9" s="7" customFormat="1" x14ac:dyDescent="0.3">
      <c r="A1901" s="1"/>
      <c r="B1901" s="6"/>
      <c r="C1901" s="3"/>
      <c r="D1901" s="3"/>
      <c r="E1901" s="3"/>
      <c r="F1901" s="3"/>
      <c r="H1901" s="1"/>
      <c r="I1901" s="8"/>
    </row>
    <row r="1902" spans="1:9" s="7" customFormat="1" x14ac:dyDescent="0.3">
      <c r="A1902" s="1"/>
      <c r="B1902" s="6"/>
      <c r="C1902" s="3"/>
      <c r="D1902" s="3"/>
      <c r="E1902" s="3"/>
      <c r="F1902" s="3"/>
      <c r="H1902" s="1"/>
      <c r="I1902" s="8"/>
    </row>
    <row r="1903" spans="1:9" s="7" customFormat="1" x14ac:dyDescent="0.3">
      <c r="A1903" s="1"/>
      <c r="B1903" s="6"/>
      <c r="C1903" s="3"/>
      <c r="D1903" s="3"/>
      <c r="E1903" s="3"/>
      <c r="F1903" s="3"/>
      <c r="H1903" s="1"/>
      <c r="I1903" s="8"/>
    </row>
    <row r="1904" spans="1:9" s="7" customFormat="1" x14ac:dyDescent="0.3">
      <c r="A1904" s="1"/>
      <c r="B1904" s="6"/>
      <c r="C1904" s="3"/>
      <c r="D1904" s="3"/>
      <c r="E1904" s="3"/>
      <c r="F1904" s="3"/>
      <c r="H1904" s="1"/>
      <c r="I1904" s="8"/>
    </row>
    <row r="1905" spans="1:9" s="7" customFormat="1" x14ac:dyDescent="0.3">
      <c r="A1905" s="1"/>
      <c r="B1905" s="6"/>
      <c r="C1905" s="3"/>
      <c r="D1905" s="3"/>
      <c r="E1905" s="3"/>
      <c r="F1905" s="3"/>
      <c r="H1905" s="1"/>
      <c r="I1905" s="8"/>
    </row>
    <row r="1906" spans="1:9" s="7" customFormat="1" x14ac:dyDescent="0.3">
      <c r="A1906" s="1"/>
      <c r="B1906" s="6"/>
      <c r="C1906" s="3"/>
      <c r="D1906" s="3"/>
      <c r="E1906" s="3"/>
      <c r="F1906" s="3"/>
      <c r="H1906" s="1"/>
      <c r="I1906" s="8"/>
    </row>
    <row r="1907" spans="1:9" s="7" customFormat="1" x14ac:dyDescent="0.3">
      <c r="A1907" s="1"/>
      <c r="B1907" s="6"/>
      <c r="C1907" s="3"/>
      <c r="D1907" s="3"/>
      <c r="E1907" s="3"/>
      <c r="F1907" s="3"/>
      <c r="H1907" s="1"/>
      <c r="I1907" s="8"/>
    </row>
    <row r="1908" spans="1:9" s="7" customFormat="1" x14ac:dyDescent="0.3">
      <c r="A1908" s="1"/>
      <c r="B1908" s="6"/>
      <c r="C1908" s="3"/>
      <c r="D1908" s="3"/>
      <c r="E1908" s="3"/>
      <c r="F1908" s="3"/>
      <c r="H1908" s="1"/>
      <c r="I1908" s="8"/>
    </row>
    <row r="1909" spans="1:9" s="7" customFormat="1" x14ac:dyDescent="0.3">
      <c r="A1909" s="1"/>
      <c r="B1909" s="6"/>
      <c r="C1909" s="3"/>
      <c r="D1909" s="3"/>
      <c r="E1909" s="3"/>
      <c r="F1909" s="3"/>
      <c r="H1909" s="1"/>
      <c r="I1909" s="8"/>
    </row>
    <row r="1910" spans="1:9" s="7" customFormat="1" x14ac:dyDescent="0.3">
      <c r="A1910" s="1"/>
      <c r="B1910" s="6"/>
      <c r="C1910" s="3"/>
      <c r="D1910" s="3"/>
      <c r="E1910" s="3"/>
      <c r="F1910" s="3"/>
      <c r="H1910" s="1"/>
      <c r="I1910" s="8"/>
    </row>
    <row r="1911" spans="1:9" s="7" customFormat="1" x14ac:dyDescent="0.3">
      <c r="A1911" s="1"/>
      <c r="B1911" s="6"/>
      <c r="C1911" s="3"/>
      <c r="D1911" s="3"/>
      <c r="E1911" s="3"/>
      <c r="F1911" s="3"/>
      <c r="H1911" s="1"/>
      <c r="I1911" s="8"/>
    </row>
    <row r="1912" spans="1:9" s="7" customFormat="1" x14ac:dyDescent="0.3">
      <c r="A1912" s="1"/>
      <c r="B1912" s="6"/>
      <c r="C1912" s="3"/>
      <c r="D1912" s="3"/>
      <c r="E1912" s="3"/>
      <c r="F1912" s="3"/>
      <c r="H1912" s="1"/>
      <c r="I1912" s="8"/>
    </row>
    <row r="1913" spans="1:9" s="7" customFormat="1" x14ac:dyDescent="0.3">
      <c r="A1913" s="1"/>
      <c r="B1913" s="6"/>
      <c r="C1913" s="3"/>
      <c r="D1913" s="3"/>
      <c r="E1913" s="3"/>
      <c r="F1913" s="3"/>
      <c r="H1913" s="1"/>
      <c r="I1913" s="8"/>
    </row>
    <row r="1914" spans="1:9" s="7" customFormat="1" x14ac:dyDescent="0.3">
      <c r="A1914" s="1"/>
      <c r="B1914" s="6"/>
      <c r="C1914" s="3"/>
      <c r="D1914" s="3"/>
      <c r="E1914" s="3"/>
      <c r="F1914" s="3"/>
      <c r="H1914" s="1"/>
      <c r="I1914" s="8"/>
    </row>
    <row r="1915" spans="1:9" s="7" customFormat="1" x14ac:dyDescent="0.3">
      <c r="A1915" s="1"/>
      <c r="B1915" s="6"/>
      <c r="C1915" s="3"/>
      <c r="D1915" s="3"/>
      <c r="E1915" s="3"/>
      <c r="F1915" s="3"/>
      <c r="H1915" s="1"/>
      <c r="I1915" s="8"/>
    </row>
    <row r="1916" spans="1:9" s="7" customFormat="1" x14ac:dyDescent="0.3">
      <c r="A1916" s="1"/>
      <c r="B1916" s="6"/>
      <c r="C1916" s="3"/>
      <c r="D1916" s="3"/>
      <c r="E1916" s="3"/>
      <c r="F1916" s="3"/>
      <c r="H1916" s="1"/>
      <c r="I1916" s="8"/>
    </row>
    <row r="1917" spans="1:9" s="7" customFormat="1" x14ac:dyDescent="0.3">
      <c r="A1917" s="1"/>
      <c r="B1917" s="6"/>
      <c r="C1917" s="3"/>
      <c r="D1917" s="3"/>
      <c r="E1917" s="3"/>
      <c r="F1917" s="3"/>
      <c r="H1917" s="1"/>
      <c r="I1917" s="8"/>
    </row>
    <row r="1918" spans="1:9" s="7" customFormat="1" x14ac:dyDescent="0.3">
      <c r="A1918" s="1"/>
      <c r="B1918" s="6"/>
      <c r="C1918" s="3"/>
      <c r="D1918" s="3"/>
      <c r="E1918" s="3"/>
      <c r="F1918" s="3"/>
      <c r="H1918" s="1"/>
      <c r="I1918" s="8"/>
    </row>
    <row r="1919" spans="1:9" s="7" customFormat="1" x14ac:dyDescent="0.3">
      <c r="A1919" s="1"/>
      <c r="B1919" s="6"/>
      <c r="C1919" s="3"/>
      <c r="D1919" s="3"/>
      <c r="E1919" s="3"/>
      <c r="F1919" s="3"/>
      <c r="H1919" s="1"/>
      <c r="I1919" s="8"/>
    </row>
    <row r="1920" spans="1:9" s="7" customFormat="1" x14ac:dyDescent="0.3">
      <c r="A1920" s="1"/>
      <c r="B1920" s="6"/>
      <c r="C1920" s="3"/>
      <c r="D1920" s="3"/>
      <c r="E1920" s="3"/>
      <c r="F1920" s="3"/>
      <c r="H1920" s="1"/>
      <c r="I1920" s="8"/>
    </row>
    <row r="1921" spans="1:9" s="7" customFormat="1" x14ac:dyDescent="0.3">
      <c r="A1921" s="1"/>
      <c r="B1921" s="6"/>
      <c r="C1921" s="3"/>
      <c r="D1921" s="3"/>
      <c r="E1921" s="3"/>
      <c r="F1921" s="3"/>
      <c r="H1921" s="1"/>
      <c r="I1921" s="8"/>
    </row>
    <row r="1922" spans="1:9" s="7" customFormat="1" x14ac:dyDescent="0.3">
      <c r="A1922" s="1"/>
      <c r="B1922" s="6"/>
      <c r="C1922" s="3"/>
      <c r="D1922" s="3"/>
      <c r="E1922" s="3"/>
      <c r="F1922" s="3"/>
      <c r="H1922" s="1"/>
      <c r="I1922" s="8"/>
    </row>
    <row r="1923" spans="1:9" s="7" customFormat="1" x14ac:dyDescent="0.3">
      <c r="A1923" s="1"/>
      <c r="B1923" s="6"/>
      <c r="C1923" s="3"/>
      <c r="D1923" s="3"/>
      <c r="E1923" s="3"/>
      <c r="F1923" s="3"/>
      <c r="H1923" s="1"/>
      <c r="I1923" s="8"/>
    </row>
    <row r="1924" spans="1:9" s="7" customFormat="1" x14ac:dyDescent="0.3">
      <c r="A1924" s="1"/>
      <c r="B1924" s="6"/>
      <c r="C1924" s="3"/>
      <c r="D1924" s="3"/>
      <c r="E1924" s="3"/>
      <c r="F1924" s="3"/>
      <c r="H1924" s="1"/>
      <c r="I1924" s="8"/>
    </row>
    <row r="1925" spans="1:9" s="7" customFormat="1" x14ac:dyDescent="0.3">
      <c r="A1925" s="1"/>
      <c r="B1925" s="6"/>
      <c r="C1925" s="3"/>
      <c r="D1925" s="3"/>
      <c r="E1925" s="3"/>
      <c r="F1925" s="3"/>
      <c r="H1925" s="1"/>
      <c r="I1925" s="8"/>
    </row>
    <row r="1926" spans="1:9" s="7" customFormat="1" x14ac:dyDescent="0.3">
      <c r="A1926" s="1"/>
      <c r="B1926" s="6"/>
      <c r="C1926" s="3"/>
      <c r="D1926" s="3"/>
      <c r="E1926" s="3"/>
      <c r="F1926" s="3"/>
      <c r="H1926" s="1"/>
      <c r="I1926" s="8"/>
    </row>
    <row r="1927" spans="1:9" s="7" customFormat="1" x14ac:dyDescent="0.3">
      <c r="A1927" s="1"/>
      <c r="B1927" s="6"/>
      <c r="C1927" s="3"/>
      <c r="D1927" s="3"/>
      <c r="E1927" s="3"/>
      <c r="F1927" s="3"/>
      <c r="H1927" s="1"/>
      <c r="I1927" s="8"/>
    </row>
    <row r="1928" spans="1:9" s="7" customFormat="1" x14ac:dyDescent="0.3">
      <c r="A1928" s="1"/>
      <c r="B1928" s="6"/>
      <c r="C1928" s="3"/>
      <c r="D1928" s="3"/>
      <c r="E1928" s="3"/>
      <c r="F1928" s="3"/>
      <c r="H1928" s="1"/>
      <c r="I1928" s="8"/>
    </row>
    <row r="1929" spans="1:9" s="7" customFormat="1" x14ac:dyDescent="0.3">
      <c r="A1929" s="1"/>
      <c r="B1929" s="6"/>
      <c r="C1929" s="3"/>
      <c r="D1929" s="3"/>
      <c r="E1929" s="3"/>
      <c r="F1929" s="3"/>
      <c r="H1929" s="1"/>
      <c r="I1929" s="8"/>
    </row>
    <row r="1930" spans="1:9" s="7" customFormat="1" x14ac:dyDescent="0.3">
      <c r="A1930" s="1"/>
      <c r="B1930" s="6"/>
      <c r="C1930" s="3"/>
      <c r="D1930" s="3"/>
      <c r="E1930" s="3"/>
      <c r="F1930" s="3"/>
      <c r="H1930" s="1"/>
      <c r="I1930" s="8"/>
    </row>
    <row r="1931" spans="1:9" s="7" customFormat="1" x14ac:dyDescent="0.3">
      <c r="A1931" s="1"/>
      <c r="B1931" s="6"/>
      <c r="C1931" s="3"/>
      <c r="D1931" s="3"/>
      <c r="E1931" s="3"/>
      <c r="F1931" s="3"/>
      <c r="H1931" s="1"/>
      <c r="I1931" s="8"/>
    </row>
    <row r="1932" spans="1:9" s="7" customFormat="1" x14ac:dyDescent="0.3">
      <c r="A1932" s="1"/>
      <c r="B1932" s="6"/>
      <c r="C1932" s="3"/>
      <c r="D1932" s="3"/>
      <c r="E1932" s="3"/>
      <c r="F1932" s="3"/>
      <c r="H1932" s="1"/>
      <c r="I1932" s="8"/>
    </row>
    <row r="1933" spans="1:9" s="7" customFormat="1" x14ac:dyDescent="0.3">
      <c r="A1933" s="1"/>
      <c r="B1933" s="6"/>
      <c r="C1933" s="3"/>
      <c r="D1933" s="3"/>
      <c r="E1933" s="3"/>
      <c r="F1933" s="3"/>
      <c r="H1933" s="1"/>
      <c r="I1933" s="8"/>
    </row>
    <row r="1934" spans="1:9" s="7" customFormat="1" x14ac:dyDescent="0.3">
      <c r="A1934" s="1"/>
      <c r="B1934" s="6"/>
      <c r="C1934" s="3"/>
      <c r="D1934" s="3"/>
      <c r="E1934" s="3"/>
      <c r="F1934" s="3"/>
      <c r="H1934" s="1"/>
      <c r="I1934" s="8"/>
    </row>
    <row r="1935" spans="1:9" s="7" customFormat="1" x14ac:dyDescent="0.3">
      <c r="A1935" s="1"/>
      <c r="B1935" s="6"/>
      <c r="C1935" s="3"/>
      <c r="D1935" s="3"/>
      <c r="E1935" s="3"/>
      <c r="F1935" s="3"/>
      <c r="H1935" s="1"/>
      <c r="I1935" s="8"/>
    </row>
    <row r="1936" spans="1:9" s="7" customFormat="1" x14ac:dyDescent="0.3">
      <c r="A1936" s="1"/>
      <c r="B1936" s="6"/>
      <c r="C1936" s="3"/>
      <c r="D1936" s="3"/>
      <c r="E1936" s="3"/>
      <c r="F1936" s="3"/>
      <c r="H1936" s="1"/>
      <c r="I1936" s="8"/>
    </row>
    <row r="1937" spans="1:9" s="7" customFormat="1" x14ac:dyDescent="0.3">
      <c r="A1937" s="1"/>
      <c r="B1937" s="6"/>
      <c r="C1937" s="3"/>
      <c r="D1937" s="3"/>
      <c r="E1937" s="3"/>
      <c r="F1937" s="3"/>
      <c r="H1937" s="1"/>
      <c r="I1937" s="8"/>
    </row>
    <row r="1938" spans="1:9" s="7" customFormat="1" x14ac:dyDescent="0.3">
      <c r="A1938" s="1"/>
      <c r="B1938" s="6"/>
      <c r="C1938" s="3"/>
      <c r="D1938" s="3"/>
      <c r="E1938" s="3"/>
      <c r="F1938" s="3"/>
      <c r="H1938" s="1"/>
      <c r="I1938" s="8"/>
    </row>
    <row r="1939" spans="1:9" s="7" customFormat="1" x14ac:dyDescent="0.3">
      <c r="A1939" s="1"/>
      <c r="B1939" s="6"/>
      <c r="C1939" s="3"/>
      <c r="D1939" s="3"/>
      <c r="E1939" s="3"/>
      <c r="F1939" s="3"/>
      <c r="H1939" s="1"/>
      <c r="I1939" s="8"/>
    </row>
    <row r="1940" spans="1:9" s="7" customFormat="1" x14ac:dyDescent="0.3">
      <c r="A1940" s="1"/>
      <c r="B1940" s="6"/>
      <c r="C1940" s="3"/>
      <c r="D1940" s="3"/>
      <c r="E1940" s="3"/>
      <c r="F1940" s="3"/>
      <c r="H1940" s="1"/>
      <c r="I1940" s="8"/>
    </row>
    <row r="1941" spans="1:9" s="7" customFormat="1" x14ac:dyDescent="0.3">
      <c r="A1941" s="1"/>
      <c r="B1941" s="6"/>
      <c r="C1941" s="3"/>
      <c r="D1941" s="3"/>
      <c r="E1941" s="3"/>
      <c r="F1941" s="3"/>
      <c r="H1941" s="1"/>
      <c r="I1941" s="8"/>
    </row>
    <row r="1942" spans="1:9" s="7" customFormat="1" x14ac:dyDescent="0.3">
      <c r="A1942" s="1"/>
      <c r="B1942" s="6"/>
      <c r="C1942" s="3"/>
      <c r="D1942" s="3"/>
      <c r="E1942" s="3"/>
      <c r="F1942" s="3"/>
      <c r="H1942" s="1"/>
      <c r="I1942" s="8"/>
    </row>
    <row r="1943" spans="1:9" s="7" customFormat="1" x14ac:dyDescent="0.3">
      <c r="A1943" s="1"/>
      <c r="B1943" s="6"/>
      <c r="C1943" s="3"/>
      <c r="D1943" s="3"/>
      <c r="E1943" s="3"/>
      <c r="F1943" s="3"/>
      <c r="H1943" s="1"/>
      <c r="I1943" s="8"/>
    </row>
    <row r="1944" spans="1:9" s="7" customFormat="1" x14ac:dyDescent="0.3">
      <c r="A1944" s="1"/>
      <c r="B1944" s="6"/>
      <c r="C1944" s="3"/>
      <c r="D1944" s="3"/>
      <c r="E1944" s="3"/>
      <c r="F1944" s="3"/>
      <c r="H1944" s="1"/>
      <c r="I1944" s="8"/>
    </row>
    <row r="1945" spans="1:9" s="7" customFormat="1" x14ac:dyDescent="0.3">
      <c r="A1945" s="1"/>
      <c r="B1945" s="6"/>
      <c r="C1945" s="3"/>
      <c r="D1945" s="3"/>
      <c r="E1945" s="3"/>
      <c r="F1945" s="3"/>
      <c r="H1945" s="1"/>
      <c r="I1945" s="8"/>
    </row>
    <row r="1946" spans="1:9" s="7" customFormat="1" x14ac:dyDescent="0.3">
      <c r="A1946" s="1"/>
      <c r="B1946" s="6"/>
      <c r="C1946" s="3"/>
      <c r="D1946" s="3"/>
      <c r="E1946" s="3"/>
      <c r="F1946" s="3"/>
      <c r="H1946" s="1"/>
      <c r="I1946" s="8"/>
    </row>
    <row r="1947" spans="1:9" s="7" customFormat="1" x14ac:dyDescent="0.3">
      <c r="A1947" s="1"/>
      <c r="B1947" s="6"/>
      <c r="C1947" s="3"/>
      <c r="D1947" s="3"/>
      <c r="E1947" s="3"/>
      <c r="F1947" s="3"/>
      <c r="H1947" s="1"/>
      <c r="I1947" s="8"/>
    </row>
    <row r="1948" spans="1:9" s="7" customFormat="1" x14ac:dyDescent="0.3">
      <c r="A1948" s="1"/>
      <c r="B1948" s="6"/>
      <c r="C1948" s="3"/>
      <c r="D1948" s="3"/>
      <c r="E1948" s="3"/>
      <c r="F1948" s="3"/>
      <c r="H1948" s="1"/>
      <c r="I1948" s="8"/>
    </row>
    <row r="1949" spans="1:9" s="7" customFormat="1" x14ac:dyDescent="0.3">
      <c r="A1949" s="1"/>
      <c r="B1949" s="6"/>
      <c r="C1949" s="3"/>
      <c r="D1949" s="3"/>
      <c r="E1949" s="3"/>
      <c r="F1949" s="3"/>
      <c r="H1949" s="1"/>
      <c r="I1949" s="8"/>
    </row>
    <row r="1950" spans="1:9" s="7" customFormat="1" x14ac:dyDescent="0.3">
      <c r="A1950" s="1"/>
      <c r="B1950" s="6"/>
      <c r="C1950" s="3"/>
      <c r="D1950" s="3"/>
      <c r="E1950" s="3"/>
      <c r="F1950" s="3"/>
      <c r="H1950" s="1"/>
      <c r="I1950" s="8"/>
    </row>
    <row r="1951" spans="1:9" s="7" customFormat="1" x14ac:dyDescent="0.3">
      <c r="A1951" s="1"/>
      <c r="B1951" s="6"/>
      <c r="C1951" s="3"/>
      <c r="D1951" s="3"/>
      <c r="E1951" s="3"/>
      <c r="F1951" s="3"/>
      <c r="H1951" s="1"/>
      <c r="I1951" s="8"/>
    </row>
    <row r="1952" spans="1:9" s="7" customFormat="1" x14ac:dyDescent="0.3">
      <c r="A1952" s="1"/>
      <c r="B1952" s="6"/>
      <c r="C1952" s="3"/>
      <c r="D1952" s="3"/>
      <c r="E1952" s="3"/>
      <c r="F1952" s="3"/>
      <c r="H1952" s="1"/>
      <c r="I1952" s="8"/>
    </row>
    <row r="1953" spans="1:9" s="7" customFormat="1" x14ac:dyDescent="0.3">
      <c r="A1953" s="1"/>
      <c r="B1953" s="6"/>
      <c r="C1953" s="3"/>
      <c r="D1953" s="3"/>
      <c r="E1953" s="3"/>
      <c r="F1953" s="3"/>
      <c r="H1953" s="1"/>
      <c r="I1953" s="8"/>
    </row>
    <row r="1954" spans="1:9" s="7" customFormat="1" x14ac:dyDescent="0.3">
      <c r="A1954" s="1"/>
      <c r="B1954" s="6"/>
      <c r="C1954" s="3"/>
      <c r="D1954" s="3"/>
      <c r="E1954" s="3"/>
      <c r="F1954" s="3"/>
      <c r="H1954" s="1"/>
      <c r="I1954" s="8"/>
    </row>
    <row r="1955" spans="1:9" s="7" customFormat="1" x14ac:dyDescent="0.3">
      <c r="A1955" s="1"/>
      <c r="B1955" s="6"/>
      <c r="C1955" s="3"/>
      <c r="D1955" s="3"/>
      <c r="E1955" s="3"/>
      <c r="F1955" s="3"/>
      <c r="H1955" s="1"/>
      <c r="I1955" s="8"/>
    </row>
    <row r="1956" spans="1:9" s="7" customFormat="1" x14ac:dyDescent="0.3">
      <c r="A1956" s="1"/>
      <c r="B1956" s="6"/>
      <c r="C1956" s="3"/>
      <c r="D1956" s="3"/>
      <c r="E1956" s="3"/>
      <c r="F1956" s="3"/>
      <c r="H1956" s="1"/>
      <c r="I1956" s="8"/>
    </row>
    <row r="1957" spans="1:9" s="7" customFormat="1" x14ac:dyDescent="0.3">
      <c r="A1957" s="1"/>
      <c r="B1957" s="6"/>
      <c r="C1957" s="3"/>
      <c r="D1957" s="3"/>
      <c r="E1957" s="3"/>
      <c r="F1957" s="3"/>
      <c r="H1957" s="1"/>
      <c r="I1957" s="8"/>
    </row>
    <row r="1958" spans="1:9" s="7" customFormat="1" x14ac:dyDescent="0.3">
      <c r="A1958" s="1"/>
      <c r="B1958" s="6"/>
      <c r="C1958" s="3"/>
      <c r="D1958" s="3"/>
      <c r="E1958" s="3"/>
      <c r="F1958" s="3"/>
      <c r="H1958" s="1"/>
      <c r="I1958" s="8"/>
    </row>
    <row r="1959" spans="1:9" s="7" customFormat="1" x14ac:dyDescent="0.3">
      <c r="A1959" s="1"/>
      <c r="B1959" s="6"/>
      <c r="C1959" s="3"/>
      <c r="D1959" s="3"/>
      <c r="E1959" s="3"/>
      <c r="F1959" s="3"/>
      <c r="H1959" s="1"/>
      <c r="I1959" s="8"/>
    </row>
    <row r="1960" spans="1:9" s="7" customFormat="1" x14ac:dyDescent="0.3">
      <c r="A1960" s="1"/>
      <c r="B1960" s="6"/>
      <c r="C1960" s="3"/>
      <c r="D1960" s="3"/>
      <c r="E1960" s="3"/>
      <c r="F1960" s="3"/>
      <c r="H1960" s="1"/>
      <c r="I1960" s="8"/>
    </row>
    <row r="1961" spans="1:9" s="7" customFormat="1" x14ac:dyDescent="0.3">
      <c r="A1961" s="1"/>
      <c r="B1961" s="6"/>
      <c r="C1961" s="3"/>
      <c r="D1961" s="3"/>
      <c r="E1961" s="3"/>
      <c r="F1961" s="3"/>
      <c r="H1961" s="1"/>
      <c r="I1961" s="8"/>
    </row>
    <row r="1962" spans="1:9" s="7" customFormat="1" x14ac:dyDescent="0.3">
      <c r="A1962" s="1"/>
      <c r="B1962" s="6"/>
      <c r="C1962" s="3"/>
      <c r="D1962" s="3"/>
      <c r="E1962" s="3"/>
      <c r="F1962" s="3"/>
      <c r="H1962" s="1"/>
      <c r="I1962" s="8"/>
    </row>
    <row r="1963" spans="1:9" s="7" customFormat="1" x14ac:dyDescent="0.3">
      <c r="A1963" s="1"/>
      <c r="B1963" s="6"/>
      <c r="C1963" s="3"/>
      <c r="D1963" s="3"/>
      <c r="E1963" s="3"/>
      <c r="F1963" s="3"/>
      <c r="H1963" s="1"/>
      <c r="I1963" s="8"/>
    </row>
    <row r="1964" spans="1:9" s="7" customFormat="1" x14ac:dyDescent="0.3">
      <c r="A1964" s="1"/>
      <c r="B1964" s="6"/>
      <c r="C1964" s="3"/>
      <c r="D1964" s="3"/>
      <c r="E1964" s="3"/>
      <c r="F1964" s="3"/>
      <c r="H1964" s="1"/>
      <c r="I1964" s="8"/>
    </row>
    <row r="1965" spans="1:9" s="7" customFormat="1" x14ac:dyDescent="0.3">
      <c r="A1965" s="1"/>
      <c r="B1965" s="6"/>
      <c r="C1965" s="3"/>
      <c r="D1965" s="3"/>
      <c r="E1965" s="3"/>
      <c r="F1965" s="3"/>
      <c r="H1965" s="1"/>
      <c r="I1965" s="8"/>
    </row>
    <row r="1966" spans="1:9" s="7" customFormat="1" x14ac:dyDescent="0.3">
      <c r="A1966" s="1"/>
      <c r="B1966" s="6"/>
      <c r="C1966" s="3"/>
      <c r="D1966" s="3"/>
      <c r="E1966" s="3"/>
      <c r="F1966" s="3"/>
      <c r="H1966" s="1"/>
      <c r="I1966" s="8"/>
    </row>
    <row r="1967" spans="1:9" s="7" customFormat="1" x14ac:dyDescent="0.3">
      <c r="A1967" s="1"/>
      <c r="B1967" s="6"/>
      <c r="C1967" s="3"/>
      <c r="D1967" s="3"/>
      <c r="E1967" s="3"/>
      <c r="F1967" s="3"/>
      <c r="H1967" s="1"/>
      <c r="I1967" s="8"/>
    </row>
    <row r="1968" spans="1:9" s="7" customFormat="1" x14ac:dyDescent="0.3">
      <c r="A1968" s="1"/>
      <c r="B1968" s="6"/>
      <c r="C1968" s="3"/>
      <c r="D1968" s="3"/>
      <c r="E1968" s="3"/>
      <c r="F1968" s="3"/>
      <c r="H1968" s="1"/>
      <c r="I1968" s="8"/>
    </row>
    <row r="1969" spans="1:9" s="7" customFormat="1" x14ac:dyDescent="0.3">
      <c r="A1969" s="1"/>
      <c r="B1969" s="6"/>
      <c r="C1969" s="3"/>
      <c r="D1969" s="3"/>
      <c r="E1969" s="3"/>
      <c r="F1969" s="3"/>
      <c r="H1969" s="1"/>
      <c r="I1969" s="8"/>
    </row>
    <row r="1970" spans="1:9" s="7" customFormat="1" x14ac:dyDescent="0.3">
      <c r="A1970" s="1"/>
      <c r="B1970" s="6"/>
      <c r="C1970" s="3"/>
      <c r="D1970" s="3"/>
      <c r="E1970" s="3"/>
      <c r="F1970" s="3"/>
      <c r="H1970" s="1"/>
      <c r="I1970" s="8"/>
    </row>
    <row r="1971" spans="1:9" s="7" customFormat="1" x14ac:dyDescent="0.3">
      <c r="A1971" s="1"/>
      <c r="B1971" s="6"/>
      <c r="C1971" s="3"/>
      <c r="D1971" s="3"/>
      <c r="E1971" s="3"/>
      <c r="F1971" s="3"/>
      <c r="H1971" s="1"/>
      <c r="I1971" s="8"/>
    </row>
    <row r="1972" spans="1:9" s="7" customFormat="1" x14ac:dyDescent="0.3">
      <c r="A1972" s="1"/>
      <c r="B1972" s="6"/>
      <c r="C1972" s="3"/>
      <c r="D1972" s="3"/>
      <c r="E1972" s="3"/>
      <c r="F1972" s="3"/>
      <c r="H1972" s="1"/>
      <c r="I1972" s="8"/>
    </row>
    <row r="1973" spans="1:9" s="7" customFormat="1" x14ac:dyDescent="0.3">
      <c r="A1973" s="1"/>
      <c r="B1973" s="6"/>
      <c r="C1973" s="3"/>
      <c r="D1973" s="3"/>
      <c r="E1973" s="3"/>
      <c r="F1973" s="3"/>
      <c r="H1973" s="1"/>
      <c r="I1973" s="8"/>
    </row>
    <row r="1974" spans="1:9" s="7" customFormat="1" x14ac:dyDescent="0.3">
      <c r="A1974" s="1"/>
      <c r="B1974" s="6"/>
      <c r="C1974" s="3"/>
      <c r="D1974" s="3"/>
      <c r="E1974" s="3"/>
      <c r="F1974" s="3"/>
      <c r="H1974" s="1"/>
      <c r="I1974" s="8"/>
    </row>
    <row r="1975" spans="1:9" s="7" customFormat="1" x14ac:dyDescent="0.3">
      <c r="A1975" s="1"/>
      <c r="B1975" s="6"/>
      <c r="C1975" s="3"/>
      <c r="D1975" s="3"/>
      <c r="E1975" s="3"/>
      <c r="F1975" s="3"/>
      <c r="H1975" s="1"/>
      <c r="I1975" s="8"/>
    </row>
    <row r="1976" spans="1:9" s="7" customFormat="1" x14ac:dyDescent="0.3">
      <c r="A1976" s="1"/>
      <c r="B1976" s="6"/>
      <c r="C1976" s="3"/>
      <c r="D1976" s="3"/>
      <c r="E1976" s="3"/>
      <c r="F1976" s="3"/>
      <c r="H1976" s="1"/>
      <c r="I1976" s="8"/>
    </row>
    <row r="1977" spans="1:9" s="7" customFormat="1" x14ac:dyDescent="0.3">
      <c r="A1977" s="1"/>
      <c r="B1977" s="6"/>
      <c r="C1977" s="3"/>
      <c r="D1977" s="3"/>
      <c r="E1977" s="3"/>
      <c r="F1977" s="3"/>
      <c r="H1977" s="1"/>
      <c r="I1977" s="8"/>
    </row>
    <row r="1978" spans="1:9" s="7" customFormat="1" x14ac:dyDescent="0.3">
      <c r="A1978" s="1"/>
      <c r="B1978" s="6"/>
      <c r="C1978" s="3"/>
      <c r="D1978" s="3"/>
      <c r="E1978" s="3"/>
      <c r="F1978" s="3"/>
      <c r="H1978" s="1"/>
      <c r="I1978" s="8"/>
    </row>
    <row r="1979" spans="1:9" s="7" customFormat="1" x14ac:dyDescent="0.3">
      <c r="A1979" s="1"/>
      <c r="B1979" s="6"/>
      <c r="C1979" s="3"/>
      <c r="D1979" s="3"/>
      <c r="E1979" s="3"/>
      <c r="F1979" s="3"/>
      <c r="H1979" s="1"/>
      <c r="I1979" s="8"/>
    </row>
    <row r="1980" spans="1:9" s="7" customFormat="1" x14ac:dyDescent="0.3">
      <c r="A1980" s="1"/>
      <c r="B1980" s="6"/>
      <c r="C1980" s="3"/>
      <c r="D1980" s="3"/>
      <c r="E1980" s="3"/>
      <c r="F1980" s="3"/>
      <c r="H1980" s="1"/>
      <c r="I1980" s="8"/>
    </row>
    <row r="1981" spans="1:9" s="7" customFormat="1" x14ac:dyDescent="0.3">
      <c r="A1981" s="1"/>
      <c r="B1981" s="6"/>
      <c r="C1981" s="3"/>
      <c r="D1981" s="3"/>
      <c r="E1981" s="3"/>
      <c r="F1981" s="3"/>
      <c r="H1981" s="1"/>
      <c r="I1981" s="8"/>
    </row>
    <row r="1982" spans="1:9" s="7" customFormat="1" x14ac:dyDescent="0.3">
      <c r="A1982" s="1"/>
      <c r="B1982" s="6"/>
      <c r="C1982" s="3"/>
      <c r="D1982" s="3"/>
      <c r="E1982" s="3"/>
      <c r="F1982" s="3"/>
      <c r="H1982" s="1"/>
      <c r="I1982" s="8"/>
    </row>
    <row r="1983" spans="1:9" s="7" customFormat="1" x14ac:dyDescent="0.3">
      <c r="A1983" s="1"/>
      <c r="B1983" s="6"/>
      <c r="C1983" s="3"/>
      <c r="D1983" s="3"/>
      <c r="E1983" s="3"/>
      <c r="F1983" s="3"/>
      <c r="H1983" s="1"/>
      <c r="I1983" s="8"/>
    </row>
    <row r="1984" spans="1:9" s="7" customFormat="1" x14ac:dyDescent="0.3">
      <c r="A1984" s="1"/>
      <c r="B1984" s="6"/>
      <c r="C1984" s="3"/>
      <c r="D1984" s="3"/>
      <c r="E1984" s="3"/>
      <c r="F1984" s="3"/>
      <c r="H1984" s="1"/>
      <c r="I1984" s="8"/>
    </row>
    <row r="1985" spans="1:9" s="7" customFormat="1" x14ac:dyDescent="0.3">
      <c r="A1985" s="1"/>
      <c r="B1985" s="6"/>
      <c r="C1985" s="3"/>
      <c r="D1985" s="3"/>
      <c r="E1985" s="3"/>
      <c r="F1985" s="3"/>
      <c r="H1985" s="1"/>
      <c r="I1985" s="8"/>
    </row>
    <row r="1986" spans="1:9" s="7" customFormat="1" x14ac:dyDescent="0.3">
      <c r="A1986" s="1"/>
      <c r="B1986" s="6"/>
      <c r="C1986" s="3"/>
      <c r="D1986" s="3"/>
      <c r="E1986" s="3"/>
      <c r="F1986" s="3"/>
      <c r="H1986" s="1"/>
      <c r="I1986" s="8"/>
    </row>
    <row r="1987" spans="1:9" s="7" customFormat="1" x14ac:dyDescent="0.3">
      <c r="A1987" s="1"/>
      <c r="B1987" s="6"/>
      <c r="C1987" s="3"/>
      <c r="D1987" s="3"/>
      <c r="E1987" s="3"/>
      <c r="F1987" s="3"/>
      <c r="H1987" s="1"/>
      <c r="I1987" s="8"/>
    </row>
    <row r="1988" spans="1:9" s="7" customFormat="1" x14ac:dyDescent="0.3">
      <c r="A1988" s="1"/>
      <c r="B1988" s="6"/>
      <c r="C1988" s="3"/>
      <c r="D1988" s="3"/>
      <c r="E1988" s="3"/>
      <c r="F1988" s="3"/>
      <c r="H1988" s="1"/>
      <c r="I1988" s="8"/>
    </row>
    <row r="1989" spans="1:9" s="7" customFormat="1" x14ac:dyDescent="0.3">
      <c r="A1989" s="1"/>
      <c r="B1989" s="6"/>
      <c r="C1989" s="3"/>
      <c r="D1989" s="3"/>
      <c r="E1989" s="3"/>
      <c r="F1989" s="3"/>
      <c r="H1989" s="1"/>
      <c r="I1989" s="8"/>
    </row>
    <row r="1990" spans="1:9" s="7" customFormat="1" x14ac:dyDescent="0.3">
      <c r="A1990" s="1"/>
      <c r="B1990" s="6"/>
      <c r="C1990" s="3"/>
      <c r="D1990" s="3"/>
      <c r="E1990" s="3"/>
      <c r="F1990" s="3"/>
      <c r="H1990" s="1"/>
      <c r="I1990" s="8"/>
    </row>
    <row r="1991" spans="1:9" s="7" customFormat="1" x14ac:dyDescent="0.3">
      <c r="A1991" s="1"/>
      <c r="B1991" s="6"/>
      <c r="C1991" s="3"/>
      <c r="D1991" s="3"/>
      <c r="E1991" s="3"/>
      <c r="F1991" s="3"/>
      <c r="H1991" s="1"/>
      <c r="I1991" s="8"/>
    </row>
    <row r="1992" spans="1:9" s="7" customFormat="1" x14ac:dyDescent="0.3">
      <c r="A1992" s="1"/>
      <c r="B1992" s="6"/>
      <c r="C1992" s="3"/>
      <c r="D1992" s="3"/>
      <c r="E1992" s="3"/>
      <c r="F1992" s="3"/>
      <c r="H1992" s="1"/>
      <c r="I1992" s="8"/>
    </row>
    <row r="1993" spans="1:9" s="7" customFormat="1" x14ac:dyDescent="0.3">
      <c r="A1993" s="1"/>
      <c r="B1993" s="6"/>
      <c r="C1993" s="3"/>
      <c r="D1993" s="3"/>
      <c r="E1993" s="3"/>
      <c r="F1993" s="3"/>
      <c r="H1993" s="1"/>
      <c r="I1993" s="8"/>
    </row>
    <row r="1994" spans="1:9" s="7" customFormat="1" x14ac:dyDescent="0.3">
      <c r="A1994" s="1"/>
      <c r="B1994" s="6"/>
      <c r="C1994" s="3"/>
      <c r="D1994" s="3"/>
      <c r="E1994" s="3"/>
      <c r="F1994" s="3"/>
      <c r="H1994" s="1"/>
      <c r="I1994" s="8"/>
    </row>
    <row r="1995" spans="1:9" s="7" customFormat="1" x14ac:dyDescent="0.3">
      <c r="A1995" s="1"/>
      <c r="B1995" s="6"/>
      <c r="C1995" s="3"/>
      <c r="D1995" s="3"/>
      <c r="E1995" s="3"/>
      <c r="F1995" s="3"/>
      <c r="H1995" s="1"/>
      <c r="I1995" s="8"/>
    </row>
    <row r="1996" spans="1:9" s="7" customFormat="1" x14ac:dyDescent="0.3">
      <c r="A1996" s="1"/>
      <c r="B1996" s="6"/>
      <c r="C1996" s="3"/>
      <c r="D1996" s="3"/>
      <c r="E1996" s="3"/>
      <c r="F1996" s="3"/>
      <c r="H1996" s="1"/>
      <c r="I1996" s="8"/>
    </row>
    <row r="1997" spans="1:9" s="7" customFormat="1" x14ac:dyDescent="0.3">
      <c r="A1997" s="1"/>
      <c r="B1997" s="6"/>
      <c r="C1997" s="3"/>
      <c r="D1997" s="3"/>
      <c r="E1997" s="3"/>
      <c r="F1997" s="3"/>
      <c r="H1997" s="1"/>
      <c r="I1997" s="8"/>
    </row>
    <row r="1998" spans="1:9" s="7" customFormat="1" x14ac:dyDescent="0.3">
      <c r="A1998" s="1"/>
      <c r="B1998" s="6"/>
      <c r="C1998" s="3"/>
      <c r="D1998" s="3"/>
      <c r="E1998" s="3"/>
      <c r="F1998" s="3"/>
      <c r="H1998" s="1"/>
      <c r="I1998" s="8"/>
    </row>
    <row r="1999" spans="1:9" s="7" customFormat="1" x14ac:dyDescent="0.3">
      <c r="A1999" s="1"/>
      <c r="B1999" s="6"/>
      <c r="C1999" s="3"/>
      <c r="D1999" s="3"/>
      <c r="E1999" s="3"/>
      <c r="F1999" s="3"/>
      <c r="H1999" s="1"/>
      <c r="I1999" s="8"/>
    </row>
    <row r="2000" spans="1:9" s="7" customFormat="1" x14ac:dyDescent="0.3">
      <c r="A2000" s="1"/>
      <c r="B2000" s="6"/>
      <c r="C2000" s="3"/>
      <c r="D2000" s="3"/>
      <c r="E2000" s="3"/>
      <c r="F2000" s="3"/>
      <c r="H2000" s="1"/>
      <c r="I2000" s="8"/>
    </row>
    <row r="2001" spans="1:9" s="7" customFormat="1" x14ac:dyDescent="0.3">
      <c r="A2001" s="1"/>
      <c r="B2001" s="6"/>
      <c r="C2001" s="3"/>
      <c r="D2001" s="3"/>
      <c r="E2001" s="3"/>
      <c r="F2001" s="3"/>
      <c r="H2001" s="1"/>
      <c r="I2001" s="8"/>
    </row>
    <row r="2002" spans="1:9" s="7" customFormat="1" x14ac:dyDescent="0.3">
      <c r="A2002" s="1"/>
      <c r="B2002" s="6"/>
      <c r="C2002" s="3"/>
      <c r="D2002" s="3"/>
      <c r="E2002" s="3"/>
      <c r="F2002" s="3"/>
      <c r="H2002" s="1"/>
      <c r="I2002" s="8"/>
    </row>
    <row r="2003" spans="1:9" s="7" customFormat="1" x14ac:dyDescent="0.3">
      <c r="A2003" s="1"/>
      <c r="B2003" s="6"/>
      <c r="C2003" s="3"/>
      <c r="D2003" s="3"/>
      <c r="E2003" s="3"/>
      <c r="F2003" s="3"/>
      <c r="H2003" s="1"/>
      <c r="I2003" s="8"/>
    </row>
    <row r="2004" spans="1:9" s="7" customFormat="1" x14ac:dyDescent="0.3">
      <c r="A2004" s="1"/>
      <c r="B2004" s="6"/>
      <c r="C2004" s="3"/>
      <c r="D2004" s="3"/>
      <c r="E2004" s="3"/>
      <c r="F2004" s="3"/>
      <c r="H2004" s="1"/>
      <c r="I2004" s="8"/>
    </row>
    <row r="2005" spans="1:9" s="7" customFormat="1" x14ac:dyDescent="0.3">
      <c r="A2005" s="1"/>
      <c r="B2005" s="6"/>
      <c r="C2005" s="3"/>
      <c r="D2005" s="3"/>
      <c r="E2005" s="3"/>
      <c r="F2005" s="3"/>
      <c r="H2005" s="1"/>
      <c r="I2005" s="8"/>
    </row>
    <row r="2006" spans="1:9" s="7" customFormat="1" x14ac:dyDescent="0.3">
      <c r="A2006" s="1"/>
      <c r="B2006" s="6"/>
      <c r="C2006" s="3"/>
      <c r="D2006" s="3"/>
      <c r="E2006" s="3"/>
      <c r="F2006" s="3"/>
      <c r="H2006" s="1"/>
      <c r="I2006" s="8"/>
    </row>
    <row r="2007" spans="1:9" s="7" customFormat="1" x14ac:dyDescent="0.3">
      <c r="A2007" s="1"/>
      <c r="B2007" s="6"/>
      <c r="C2007" s="3"/>
      <c r="D2007" s="3"/>
      <c r="E2007" s="3"/>
      <c r="F2007" s="3"/>
      <c r="H2007" s="1"/>
      <c r="I2007" s="8"/>
    </row>
    <row r="2008" spans="1:9" s="7" customFormat="1" x14ac:dyDescent="0.3">
      <c r="A2008" s="1"/>
      <c r="B2008" s="6"/>
      <c r="C2008" s="3"/>
      <c r="D2008" s="3"/>
      <c r="E2008" s="3"/>
      <c r="F2008" s="3"/>
      <c r="H2008" s="1"/>
      <c r="I2008" s="8"/>
    </row>
    <row r="2009" spans="1:9" s="7" customFormat="1" x14ac:dyDescent="0.3">
      <c r="A2009" s="1"/>
      <c r="B2009" s="6"/>
      <c r="C2009" s="3"/>
      <c r="D2009" s="3"/>
      <c r="E2009" s="3"/>
      <c r="F2009" s="3"/>
      <c r="H2009" s="1"/>
      <c r="I2009" s="8"/>
    </row>
    <row r="2010" spans="1:9" s="7" customFormat="1" x14ac:dyDescent="0.3">
      <c r="A2010" s="1"/>
      <c r="B2010" s="6"/>
      <c r="C2010" s="3"/>
      <c r="D2010" s="3"/>
      <c r="E2010" s="3"/>
      <c r="F2010" s="3"/>
      <c r="H2010" s="1"/>
      <c r="I2010" s="8"/>
    </row>
    <row r="2011" spans="1:9" s="7" customFormat="1" x14ac:dyDescent="0.3">
      <c r="A2011" s="1"/>
      <c r="B2011" s="6"/>
      <c r="C2011" s="3"/>
      <c r="D2011" s="3"/>
      <c r="E2011" s="3"/>
      <c r="F2011" s="3"/>
      <c r="H2011" s="1"/>
      <c r="I2011" s="8"/>
    </row>
    <row r="2012" spans="1:9" s="7" customFormat="1" x14ac:dyDescent="0.3">
      <c r="A2012" s="1"/>
      <c r="B2012" s="6"/>
      <c r="C2012" s="3"/>
      <c r="D2012" s="3"/>
      <c r="E2012" s="3"/>
      <c r="F2012" s="3"/>
      <c r="H2012" s="1"/>
      <c r="I2012" s="8"/>
    </row>
    <row r="2013" spans="1:9" s="7" customFormat="1" x14ac:dyDescent="0.3">
      <c r="A2013" s="1"/>
      <c r="B2013" s="6"/>
      <c r="C2013" s="3"/>
      <c r="D2013" s="3"/>
      <c r="E2013" s="3"/>
      <c r="F2013" s="3"/>
      <c r="H2013" s="1"/>
      <c r="I2013" s="8"/>
    </row>
    <row r="2014" spans="1:9" s="7" customFormat="1" x14ac:dyDescent="0.3">
      <c r="A2014" s="1"/>
      <c r="B2014" s="6"/>
      <c r="C2014" s="3"/>
      <c r="D2014" s="3"/>
      <c r="E2014" s="3"/>
      <c r="F2014" s="3"/>
      <c r="H2014" s="1"/>
      <c r="I2014" s="8"/>
    </row>
    <row r="2015" spans="1:9" s="7" customFormat="1" x14ac:dyDescent="0.3">
      <c r="A2015" s="1"/>
      <c r="B2015" s="6"/>
      <c r="C2015" s="3"/>
      <c r="D2015" s="3"/>
      <c r="E2015" s="3"/>
      <c r="F2015" s="3"/>
      <c r="H2015" s="1"/>
      <c r="I2015" s="8"/>
    </row>
    <row r="2016" spans="1:9" s="7" customFormat="1" x14ac:dyDescent="0.3">
      <c r="A2016" s="1"/>
      <c r="B2016" s="6"/>
      <c r="C2016" s="3"/>
      <c r="D2016" s="3"/>
      <c r="E2016" s="3"/>
      <c r="F2016" s="3"/>
      <c r="H2016" s="1"/>
      <c r="I2016" s="8"/>
    </row>
    <row r="2017" spans="1:9" s="7" customFormat="1" x14ac:dyDescent="0.3">
      <c r="A2017" s="1"/>
      <c r="B2017" s="6"/>
      <c r="C2017" s="3"/>
      <c r="D2017" s="3"/>
      <c r="E2017" s="3"/>
      <c r="F2017" s="3"/>
      <c r="H2017" s="1"/>
      <c r="I2017" s="8"/>
    </row>
    <row r="2018" spans="1:9" s="7" customFormat="1" x14ac:dyDescent="0.3">
      <c r="A2018" s="1"/>
      <c r="B2018" s="6"/>
      <c r="C2018" s="3"/>
      <c r="D2018" s="3"/>
      <c r="E2018" s="3"/>
      <c r="F2018" s="3"/>
      <c r="H2018" s="1"/>
      <c r="I2018" s="8"/>
    </row>
    <row r="2019" spans="1:9" s="7" customFormat="1" x14ac:dyDescent="0.3">
      <c r="A2019" s="1"/>
      <c r="B2019" s="6"/>
      <c r="C2019" s="3"/>
      <c r="D2019" s="3"/>
      <c r="E2019" s="3"/>
      <c r="F2019" s="3"/>
      <c r="H2019" s="1"/>
      <c r="I2019" s="8"/>
    </row>
    <row r="2020" spans="1:9" s="7" customFormat="1" x14ac:dyDescent="0.3">
      <c r="A2020" s="1"/>
      <c r="B2020" s="6"/>
      <c r="C2020" s="3"/>
      <c r="D2020" s="3"/>
      <c r="E2020" s="3"/>
      <c r="F2020" s="3"/>
      <c r="H2020" s="1"/>
      <c r="I2020" s="8"/>
    </row>
    <row r="2021" spans="1:9" s="7" customFormat="1" x14ac:dyDescent="0.3">
      <c r="A2021" s="1"/>
      <c r="B2021" s="6"/>
      <c r="C2021" s="3"/>
      <c r="D2021" s="3"/>
      <c r="E2021" s="3"/>
      <c r="F2021" s="3"/>
      <c r="H2021" s="1"/>
      <c r="I2021" s="8"/>
    </row>
    <row r="2022" spans="1:9" s="7" customFormat="1" x14ac:dyDescent="0.3">
      <c r="A2022" s="1"/>
      <c r="B2022" s="6"/>
      <c r="C2022" s="3"/>
      <c r="D2022" s="3"/>
      <c r="E2022" s="3"/>
      <c r="F2022" s="3"/>
      <c r="H2022" s="1"/>
      <c r="I2022" s="8"/>
    </row>
    <row r="2023" spans="1:9" s="7" customFormat="1" x14ac:dyDescent="0.3">
      <c r="A2023" s="1"/>
      <c r="B2023" s="6"/>
      <c r="C2023" s="3"/>
      <c r="D2023" s="3"/>
      <c r="E2023" s="3"/>
      <c r="F2023" s="3"/>
      <c r="H2023" s="1"/>
      <c r="I2023" s="8"/>
    </row>
    <row r="2024" spans="1:9" s="7" customFormat="1" x14ac:dyDescent="0.3">
      <c r="A2024" s="1"/>
      <c r="B2024" s="6"/>
      <c r="C2024" s="3"/>
      <c r="D2024" s="3"/>
      <c r="E2024" s="3"/>
      <c r="F2024" s="3"/>
      <c r="H2024" s="1"/>
      <c r="I2024" s="8"/>
    </row>
    <row r="2025" spans="1:9" s="7" customFormat="1" x14ac:dyDescent="0.3">
      <c r="A2025" s="1"/>
      <c r="B2025" s="6"/>
      <c r="C2025" s="3"/>
      <c r="D2025" s="3"/>
      <c r="E2025" s="3"/>
      <c r="F2025" s="3"/>
      <c r="H2025" s="1"/>
      <c r="I2025" s="8"/>
    </row>
    <row r="2026" spans="1:9" s="7" customFormat="1" x14ac:dyDescent="0.3">
      <c r="A2026" s="1"/>
      <c r="B2026" s="6"/>
      <c r="C2026" s="3"/>
      <c r="D2026" s="3"/>
      <c r="E2026" s="3"/>
      <c r="F2026" s="3"/>
      <c r="H2026" s="1"/>
      <c r="I2026" s="8"/>
    </row>
    <row r="2027" spans="1:9" s="7" customFormat="1" x14ac:dyDescent="0.3">
      <c r="A2027" s="1"/>
      <c r="B2027" s="6"/>
      <c r="C2027" s="3"/>
      <c r="D2027" s="3"/>
      <c r="E2027" s="3"/>
      <c r="F2027" s="3"/>
      <c r="H2027" s="1"/>
      <c r="I2027" s="8"/>
    </row>
    <row r="2028" spans="1:9" s="7" customFormat="1" x14ac:dyDescent="0.3">
      <c r="A2028" s="1"/>
      <c r="B2028" s="6"/>
      <c r="C2028" s="3"/>
      <c r="D2028" s="3"/>
      <c r="E2028" s="3"/>
      <c r="F2028" s="3"/>
      <c r="H2028" s="1"/>
      <c r="I2028" s="8"/>
    </row>
    <row r="2029" spans="1:9" s="7" customFormat="1" x14ac:dyDescent="0.3">
      <c r="A2029" s="1"/>
      <c r="B2029" s="6"/>
      <c r="C2029" s="3"/>
      <c r="D2029" s="3"/>
      <c r="E2029" s="3"/>
      <c r="F2029" s="3"/>
      <c r="H2029" s="1"/>
      <c r="I2029" s="8"/>
    </row>
    <row r="2030" spans="1:9" s="7" customFormat="1" x14ac:dyDescent="0.3">
      <c r="A2030" s="1"/>
      <c r="B2030" s="6"/>
      <c r="C2030" s="3"/>
      <c r="D2030" s="3"/>
      <c r="E2030" s="3"/>
      <c r="F2030" s="3"/>
      <c r="H2030" s="1"/>
      <c r="I2030" s="8"/>
    </row>
    <row r="2031" spans="1:9" s="7" customFormat="1" x14ac:dyDescent="0.3">
      <c r="A2031" s="1"/>
      <c r="B2031" s="6"/>
      <c r="C2031" s="3"/>
      <c r="D2031" s="3"/>
      <c r="E2031" s="3"/>
      <c r="F2031" s="3"/>
      <c r="H2031" s="1"/>
      <c r="I2031" s="8"/>
    </row>
    <row r="2032" spans="1:9" s="7" customFormat="1" x14ac:dyDescent="0.3">
      <c r="A2032" s="1"/>
      <c r="B2032" s="6"/>
      <c r="C2032" s="3"/>
      <c r="D2032" s="3"/>
      <c r="E2032" s="3"/>
      <c r="F2032" s="3"/>
      <c r="H2032" s="1"/>
      <c r="I2032" s="8"/>
    </row>
    <row r="2033" spans="1:9" s="7" customFormat="1" x14ac:dyDescent="0.3">
      <c r="A2033" s="1"/>
      <c r="B2033" s="6"/>
      <c r="C2033" s="3"/>
      <c r="D2033" s="3"/>
      <c r="E2033" s="3"/>
      <c r="F2033" s="3"/>
      <c r="H2033" s="1"/>
      <c r="I2033" s="8"/>
    </row>
    <row r="2034" spans="1:9" s="7" customFormat="1" x14ac:dyDescent="0.3">
      <c r="A2034" s="1"/>
      <c r="B2034" s="6"/>
      <c r="C2034" s="3"/>
      <c r="D2034" s="3"/>
      <c r="E2034" s="3"/>
      <c r="F2034" s="3"/>
      <c r="H2034" s="1"/>
      <c r="I2034" s="8"/>
    </row>
    <row r="2035" spans="1:9" s="7" customFormat="1" x14ac:dyDescent="0.3">
      <c r="A2035" s="1"/>
      <c r="B2035" s="6"/>
      <c r="C2035" s="3"/>
      <c r="D2035" s="3"/>
      <c r="E2035" s="3"/>
      <c r="F2035" s="3"/>
      <c r="H2035" s="1"/>
      <c r="I2035" s="8"/>
    </row>
    <row r="2036" spans="1:9" s="7" customFormat="1" x14ac:dyDescent="0.3">
      <c r="A2036" s="1"/>
      <c r="B2036" s="6"/>
      <c r="C2036" s="3"/>
      <c r="D2036" s="3"/>
      <c r="E2036" s="3"/>
      <c r="F2036" s="3"/>
      <c r="H2036" s="1"/>
      <c r="I2036" s="8"/>
    </row>
    <row r="2037" spans="1:9" s="7" customFormat="1" x14ac:dyDescent="0.3">
      <c r="A2037" s="1"/>
      <c r="B2037" s="6"/>
      <c r="C2037" s="3"/>
      <c r="D2037" s="3"/>
      <c r="E2037" s="3"/>
      <c r="F2037" s="3"/>
      <c r="H2037" s="1"/>
      <c r="I2037" s="8"/>
    </row>
    <row r="2038" spans="1:9" s="7" customFormat="1" x14ac:dyDescent="0.3">
      <c r="A2038" s="1"/>
      <c r="B2038" s="6"/>
      <c r="C2038" s="3"/>
      <c r="D2038" s="3"/>
      <c r="E2038" s="3"/>
      <c r="F2038" s="3"/>
      <c r="H2038" s="1"/>
      <c r="I2038" s="8"/>
    </row>
    <row r="2039" spans="1:9" s="7" customFormat="1" x14ac:dyDescent="0.3">
      <c r="A2039" s="1"/>
      <c r="B2039" s="6"/>
      <c r="C2039" s="3"/>
      <c r="D2039" s="3"/>
      <c r="E2039" s="3"/>
      <c r="F2039" s="3"/>
      <c r="H2039" s="1"/>
      <c r="I2039" s="8"/>
    </row>
    <row r="2040" spans="1:9" s="7" customFormat="1" x14ac:dyDescent="0.3">
      <c r="A2040" s="1"/>
      <c r="B2040" s="6"/>
      <c r="C2040" s="3"/>
      <c r="D2040" s="3"/>
      <c r="E2040" s="3"/>
      <c r="F2040" s="3"/>
      <c r="H2040" s="1"/>
      <c r="I2040" s="8"/>
    </row>
    <row r="2041" spans="1:9" s="7" customFormat="1" x14ac:dyDescent="0.3">
      <c r="A2041" s="1"/>
      <c r="B2041" s="6"/>
      <c r="C2041" s="3"/>
      <c r="D2041" s="3"/>
      <c r="E2041" s="3"/>
      <c r="F2041" s="3"/>
      <c r="H2041" s="1"/>
      <c r="I2041" s="8"/>
    </row>
    <row r="2042" spans="1:9" s="7" customFormat="1" x14ac:dyDescent="0.3">
      <c r="A2042" s="1"/>
      <c r="B2042" s="6"/>
      <c r="C2042" s="3"/>
      <c r="D2042" s="3"/>
      <c r="E2042" s="3"/>
      <c r="F2042" s="3"/>
      <c r="H2042" s="1"/>
      <c r="I2042" s="8"/>
    </row>
    <row r="2043" spans="1:9" s="7" customFormat="1" x14ac:dyDescent="0.3">
      <c r="A2043" s="1"/>
      <c r="B2043" s="6"/>
      <c r="C2043" s="3"/>
      <c r="D2043" s="3"/>
      <c r="E2043" s="3"/>
      <c r="F2043" s="3"/>
      <c r="H2043" s="1"/>
      <c r="I2043" s="8"/>
    </row>
    <row r="2044" spans="1:9" s="7" customFormat="1" x14ac:dyDescent="0.3">
      <c r="A2044" s="1"/>
      <c r="B2044" s="6"/>
      <c r="C2044" s="3"/>
      <c r="D2044" s="3"/>
      <c r="E2044" s="3"/>
      <c r="F2044" s="3"/>
      <c r="H2044" s="1"/>
      <c r="I2044" s="8"/>
    </row>
    <row r="2045" spans="1:9" s="7" customFormat="1" x14ac:dyDescent="0.3">
      <c r="A2045" s="1"/>
      <c r="B2045" s="6"/>
      <c r="C2045" s="3"/>
      <c r="D2045" s="3"/>
      <c r="E2045" s="3"/>
      <c r="F2045" s="3"/>
      <c r="H2045" s="1"/>
      <c r="I2045" s="8"/>
    </row>
    <row r="2046" spans="1:9" s="7" customFormat="1" x14ac:dyDescent="0.3">
      <c r="A2046" s="1"/>
      <c r="B2046" s="6"/>
      <c r="C2046" s="3"/>
      <c r="D2046" s="3"/>
      <c r="E2046" s="3"/>
      <c r="F2046" s="3"/>
      <c r="H2046" s="1"/>
      <c r="I2046" s="8"/>
    </row>
    <row r="2047" spans="1:9" s="7" customFormat="1" x14ac:dyDescent="0.3">
      <c r="A2047" s="1"/>
      <c r="B2047" s="6"/>
      <c r="C2047" s="3"/>
      <c r="D2047" s="3"/>
      <c r="E2047" s="3"/>
      <c r="F2047" s="3"/>
      <c r="H2047" s="1"/>
      <c r="I2047" s="8"/>
    </row>
    <row r="2048" spans="1:9" s="7" customFormat="1" x14ac:dyDescent="0.3">
      <c r="A2048" s="1"/>
      <c r="B2048" s="6"/>
      <c r="C2048" s="3"/>
      <c r="D2048" s="3"/>
      <c r="E2048" s="3"/>
      <c r="F2048" s="3"/>
      <c r="H2048" s="1"/>
      <c r="I2048" s="8"/>
    </row>
    <row r="2049" spans="1:9" s="7" customFormat="1" x14ac:dyDescent="0.3">
      <c r="A2049" s="1"/>
      <c r="B2049" s="6"/>
      <c r="C2049" s="3"/>
      <c r="D2049" s="3"/>
      <c r="E2049" s="3"/>
      <c r="F2049" s="3"/>
      <c r="H2049" s="1"/>
      <c r="I2049" s="8"/>
    </row>
    <row r="2050" spans="1:9" s="7" customFormat="1" x14ac:dyDescent="0.3">
      <c r="A2050" s="1"/>
      <c r="B2050" s="6"/>
      <c r="C2050" s="3"/>
      <c r="D2050" s="3"/>
      <c r="E2050" s="3"/>
      <c r="F2050" s="3"/>
      <c r="H2050" s="1"/>
      <c r="I2050" s="8"/>
    </row>
    <row r="2051" spans="1:9" s="7" customFormat="1" x14ac:dyDescent="0.3">
      <c r="A2051" s="1"/>
      <c r="B2051" s="6"/>
      <c r="C2051" s="3"/>
      <c r="D2051" s="3"/>
      <c r="E2051" s="3"/>
      <c r="F2051" s="3"/>
      <c r="H2051" s="1"/>
      <c r="I2051" s="8"/>
    </row>
    <row r="2052" spans="1:9" s="7" customFormat="1" x14ac:dyDescent="0.3">
      <c r="A2052" s="1"/>
      <c r="B2052" s="6"/>
      <c r="C2052" s="3"/>
      <c r="D2052" s="3"/>
      <c r="E2052" s="3"/>
      <c r="F2052" s="3"/>
      <c r="H2052" s="1"/>
      <c r="I2052" s="8"/>
    </row>
    <row r="2053" spans="1:9" s="7" customFormat="1" x14ac:dyDescent="0.3">
      <c r="A2053" s="1"/>
      <c r="B2053" s="6"/>
      <c r="C2053" s="3"/>
      <c r="D2053" s="3"/>
      <c r="E2053" s="3"/>
      <c r="F2053" s="3"/>
      <c r="H2053" s="1"/>
      <c r="I2053" s="8"/>
    </row>
    <row r="2054" spans="1:9" s="7" customFormat="1" x14ac:dyDescent="0.3">
      <c r="A2054" s="1"/>
      <c r="B2054" s="6"/>
      <c r="C2054" s="3"/>
      <c r="D2054" s="3"/>
      <c r="E2054" s="3"/>
      <c r="F2054" s="3"/>
      <c r="H2054" s="1"/>
      <c r="I2054" s="8"/>
    </row>
    <row r="2055" spans="1:9" s="7" customFormat="1" x14ac:dyDescent="0.3">
      <c r="A2055" s="1"/>
      <c r="B2055" s="6"/>
      <c r="C2055" s="3"/>
      <c r="D2055" s="3"/>
      <c r="E2055" s="3"/>
      <c r="F2055" s="3"/>
      <c r="H2055" s="1"/>
      <c r="I2055" s="8"/>
    </row>
    <row r="2056" spans="1:9" s="7" customFormat="1" x14ac:dyDescent="0.3">
      <c r="A2056" s="1"/>
      <c r="B2056" s="6"/>
      <c r="C2056" s="3"/>
      <c r="D2056" s="3"/>
      <c r="E2056" s="3"/>
      <c r="F2056" s="3"/>
      <c r="H2056" s="1"/>
      <c r="I2056" s="8"/>
    </row>
    <row r="2057" spans="1:9" s="7" customFormat="1" x14ac:dyDescent="0.3">
      <c r="A2057" s="1"/>
      <c r="B2057" s="6"/>
      <c r="C2057" s="3"/>
      <c r="D2057" s="3"/>
      <c r="E2057" s="3"/>
      <c r="F2057" s="3"/>
      <c r="H2057" s="1"/>
      <c r="I2057" s="8"/>
    </row>
    <row r="2058" spans="1:9" s="7" customFormat="1" x14ac:dyDescent="0.3">
      <c r="A2058" s="1"/>
      <c r="B2058" s="6"/>
      <c r="C2058" s="3"/>
      <c r="D2058" s="3"/>
      <c r="E2058" s="3"/>
      <c r="F2058" s="3"/>
      <c r="H2058" s="1"/>
      <c r="I2058" s="8"/>
    </row>
    <row r="2059" spans="1:9" s="7" customFormat="1" x14ac:dyDescent="0.3">
      <c r="A2059" s="1"/>
      <c r="B2059" s="6"/>
      <c r="C2059" s="3"/>
      <c r="D2059" s="3"/>
      <c r="E2059" s="3"/>
      <c r="F2059" s="3"/>
      <c r="H2059" s="1"/>
      <c r="I2059" s="8"/>
    </row>
    <row r="2060" spans="1:9" s="7" customFormat="1" x14ac:dyDescent="0.3">
      <c r="A2060" s="1"/>
      <c r="B2060" s="6"/>
      <c r="C2060" s="3"/>
      <c r="D2060" s="3"/>
      <c r="E2060" s="3"/>
      <c r="F2060" s="3"/>
      <c r="H2060" s="1"/>
      <c r="I2060" s="8"/>
    </row>
    <row r="2061" spans="1:9" s="7" customFormat="1" x14ac:dyDescent="0.3">
      <c r="A2061" s="1"/>
      <c r="B2061" s="6"/>
      <c r="C2061" s="3"/>
      <c r="D2061" s="3"/>
      <c r="E2061" s="3"/>
      <c r="F2061" s="3"/>
      <c r="H2061" s="1"/>
      <c r="I2061" s="8"/>
    </row>
    <row r="2062" spans="1:9" s="7" customFormat="1" x14ac:dyDescent="0.3">
      <c r="A2062" s="1"/>
      <c r="B2062" s="6"/>
      <c r="C2062" s="3"/>
      <c r="D2062" s="3"/>
      <c r="E2062" s="3"/>
      <c r="F2062" s="3"/>
      <c r="H2062" s="1"/>
      <c r="I2062" s="8"/>
    </row>
    <row r="2063" spans="1:9" s="7" customFormat="1" x14ac:dyDescent="0.3">
      <c r="A2063" s="1"/>
      <c r="B2063" s="6"/>
      <c r="C2063" s="3"/>
      <c r="D2063" s="3"/>
      <c r="E2063" s="3"/>
      <c r="F2063" s="3"/>
      <c r="H2063" s="1"/>
      <c r="I2063" s="8"/>
    </row>
    <row r="2064" spans="1:9" s="7" customFormat="1" x14ac:dyDescent="0.3">
      <c r="A2064" s="1"/>
      <c r="B2064" s="6"/>
      <c r="C2064" s="3"/>
      <c r="D2064" s="3"/>
      <c r="E2064" s="3"/>
      <c r="F2064" s="3"/>
      <c r="H2064" s="1"/>
      <c r="I2064" s="8"/>
    </row>
    <row r="2065" spans="1:9" s="7" customFormat="1" x14ac:dyDescent="0.3">
      <c r="A2065" s="1"/>
      <c r="B2065" s="6"/>
      <c r="C2065" s="3"/>
      <c r="D2065" s="3"/>
      <c r="E2065" s="3"/>
      <c r="F2065" s="3"/>
      <c r="H2065" s="1"/>
      <c r="I2065" s="8"/>
    </row>
    <row r="2066" spans="1:9" s="7" customFormat="1" x14ac:dyDescent="0.3">
      <c r="A2066" s="1"/>
      <c r="B2066" s="6"/>
      <c r="C2066" s="3"/>
      <c r="D2066" s="3"/>
      <c r="E2066" s="3"/>
      <c r="F2066" s="3"/>
      <c r="H2066" s="1"/>
      <c r="I2066" s="8"/>
    </row>
    <row r="2067" spans="1:9" s="7" customFormat="1" x14ac:dyDescent="0.3">
      <c r="A2067" s="1"/>
      <c r="B2067" s="6"/>
      <c r="C2067" s="3"/>
      <c r="D2067" s="3"/>
      <c r="E2067" s="3"/>
      <c r="F2067" s="3"/>
      <c r="H2067" s="1"/>
      <c r="I2067" s="8"/>
    </row>
    <row r="2068" spans="1:9" s="7" customFormat="1" x14ac:dyDescent="0.3">
      <c r="A2068" s="1"/>
      <c r="B2068" s="6"/>
      <c r="C2068" s="3"/>
      <c r="D2068" s="3"/>
      <c r="E2068" s="3"/>
      <c r="F2068" s="3"/>
      <c r="H2068" s="1"/>
      <c r="I2068" s="8"/>
    </row>
    <row r="2069" spans="1:9" s="7" customFormat="1" x14ac:dyDescent="0.3">
      <c r="A2069" s="1"/>
      <c r="B2069" s="6"/>
      <c r="C2069" s="3"/>
      <c r="D2069" s="3"/>
      <c r="E2069" s="3"/>
      <c r="F2069" s="3"/>
      <c r="H2069" s="1"/>
      <c r="I2069" s="8"/>
    </row>
    <row r="2070" spans="1:9" s="7" customFormat="1" x14ac:dyDescent="0.3">
      <c r="A2070" s="1"/>
      <c r="B2070" s="6"/>
      <c r="C2070" s="3"/>
      <c r="D2070" s="3"/>
      <c r="E2070" s="3"/>
      <c r="F2070" s="3"/>
      <c r="H2070" s="1"/>
      <c r="I2070" s="8"/>
    </row>
    <row r="2071" spans="1:9" s="7" customFormat="1" x14ac:dyDescent="0.3">
      <c r="A2071" s="1"/>
      <c r="B2071" s="6"/>
      <c r="C2071" s="3"/>
      <c r="D2071" s="3"/>
      <c r="E2071" s="3"/>
      <c r="F2071" s="3"/>
      <c r="H2071" s="1"/>
      <c r="I2071" s="8"/>
    </row>
    <row r="2072" spans="1:9" s="7" customFormat="1" x14ac:dyDescent="0.3">
      <c r="A2072" s="1"/>
      <c r="B2072" s="6"/>
      <c r="C2072" s="3"/>
      <c r="D2072" s="3"/>
      <c r="E2072" s="3"/>
      <c r="F2072" s="3"/>
      <c r="H2072" s="1"/>
      <c r="I2072" s="8"/>
    </row>
    <row r="2073" spans="1:9" s="7" customFormat="1" x14ac:dyDescent="0.3">
      <c r="A2073" s="1"/>
      <c r="B2073" s="6"/>
      <c r="C2073" s="3"/>
      <c r="D2073" s="3"/>
      <c r="E2073" s="3"/>
      <c r="F2073" s="3"/>
      <c r="H2073" s="1"/>
      <c r="I2073" s="8"/>
    </row>
    <row r="2074" spans="1:9" s="7" customFormat="1" x14ac:dyDescent="0.3">
      <c r="A2074" s="1"/>
      <c r="B2074" s="6"/>
      <c r="C2074" s="3"/>
      <c r="D2074" s="3"/>
      <c r="E2074" s="3"/>
      <c r="F2074" s="3"/>
      <c r="H2074" s="1"/>
      <c r="I2074" s="8"/>
    </row>
    <row r="2075" spans="1:9" s="7" customFormat="1" x14ac:dyDescent="0.3">
      <c r="A2075" s="1"/>
      <c r="B2075" s="6"/>
      <c r="C2075" s="3"/>
      <c r="D2075" s="3"/>
      <c r="E2075" s="3"/>
      <c r="F2075" s="3"/>
      <c r="H2075" s="1"/>
      <c r="I2075" s="8"/>
    </row>
    <row r="2076" spans="1:9" s="7" customFormat="1" x14ac:dyDescent="0.3">
      <c r="A2076" s="1"/>
      <c r="B2076" s="6"/>
      <c r="C2076" s="3"/>
      <c r="D2076" s="3"/>
      <c r="E2076" s="3"/>
      <c r="F2076" s="3"/>
      <c r="H2076" s="1"/>
      <c r="I2076" s="8"/>
    </row>
    <row r="2077" spans="1:9" s="7" customFormat="1" x14ac:dyDescent="0.3">
      <c r="A2077" s="1"/>
      <c r="B2077" s="6"/>
      <c r="C2077" s="3"/>
      <c r="D2077" s="3"/>
      <c r="E2077" s="3"/>
      <c r="F2077" s="3"/>
      <c r="H2077" s="1"/>
      <c r="I2077" s="8"/>
    </row>
    <row r="2078" spans="1:9" s="7" customFormat="1" x14ac:dyDescent="0.3">
      <c r="A2078" s="1"/>
      <c r="B2078" s="6"/>
      <c r="C2078" s="3"/>
      <c r="D2078" s="3"/>
      <c r="E2078" s="3"/>
      <c r="F2078" s="3"/>
      <c r="H2078" s="1"/>
      <c r="I2078" s="8"/>
    </row>
    <row r="2079" spans="1:9" s="7" customFormat="1" x14ac:dyDescent="0.3">
      <c r="A2079" s="1"/>
      <c r="B2079" s="6"/>
      <c r="C2079" s="3"/>
      <c r="D2079" s="3"/>
      <c r="E2079" s="3"/>
      <c r="F2079" s="3"/>
      <c r="H2079" s="1"/>
      <c r="I2079" s="8"/>
    </row>
    <row r="2080" spans="1:9" s="7" customFormat="1" x14ac:dyDescent="0.3">
      <c r="A2080" s="1"/>
      <c r="B2080" s="6"/>
      <c r="C2080" s="3"/>
      <c r="D2080" s="3"/>
      <c r="E2080" s="3"/>
      <c r="F2080" s="3"/>
      <c r="H2080" s="1"/>
      <c r="I2080" s="8"/>
    </row>
    <row r="2081" spans="1:9" s="7" customFormat="1" x14ac:dyDescent="0.3">
      <c r="A2081" s="1"/>
      <c r="B2081" s="6"/>
      <c r="C2081" s="3"/>
      <c r="D2081" s="3"/>
      <c r="E2081" s="3"/>
      <c r="F2081" s="3"/>
      <c r="H2081" s="1"/>
      <c r="I2081" s="8"/>
    </row>
    <row r="2082" spans="1:9" s="7" customFormat="1" x14ac:dyDescent="0.3">
      <c r="A2082" s="1"/>
      <c r="B2082" s="6"/>
      <c r="C2082" s="3"/>
      <c r="D2082" s="3"/>
      <c r="E2082" s="3"/>
      <c r="F2082" s="3"/>
      <c r="H2082" s="1"/>
      <c r="I2082" s="8"/>
    </row>
    <row r="2083" spans="1:9" s="7" customFormat="1" x14ac:dyDescent="0.3">
      <c r="A2083" s="1"/>
      <c r="B2083" s="6"/>
      <c r="C2083" s="3"/>
      <c r="D2083" s="3"/>
      <c r="E2083" s="3"/>
      <c r="F2083" s="3"/>
      <c r="H2083" s="1"/>
      <c r="I2083" s="8"/>
    </row>
    <row r="2084" spans="1:9" s="7" customFormat="1" x14ac:dyDescent="0.3">
      <c r="A2084" s="1"/>
      <c r="B2084" s="6"/>
      <c r="C2084" s="3"/>
      <c r="D2084" s="3"/>
      <c r="E2084" s="3"/>
      <c r="F2084" s="3"/>
      <c r="H2084" s="1"/>
      <c r="I2084" s="8"/>
    </row>
    <row r="2085" spans="1:9" s="7" customFormat="1" x14ac:dyDescent="0.3">
      <c r="A2085" s="1"/>
      <c r="B2085" s="6"/>
      <c r="C2085" s="3"/>
      <c r="D2085" s="3"/>
      <c r="E2085" s="3"/>
      <c r="F2085" s="3"/>
      <c r="H2085" s="1"/>
      <c r="I2085" s="8"/>
    </row>
    <row r="2086" spans="1:9" s="7" customFormat="1" x14ac:dyDescent="0.3">
      <c r="A2086" s="1"/>
      <c r="B2086" s="6"/>
      <c r="C2086" s="3"/>
      <c r="D2086" s="3"/>
      <c r="E2086" s="3"/>
      <c r="F2086" s="3"/>
      <c r="H2086" s="1"/>
      <c r="I2086" s="8"/>
    </row>
    <row r="2087" spans="1:9" s="7" customFormat="1" x14ac:dyDescent="0.3">
      <c r="A2087" s="1"/>
      <c r="B2087" s="6"/>
      <c r="C2087" s="3"/>
      <c r="D2087" s="3"/>
      <c r="E2087" s="3"/>
      <c r="F2087" s="3"/>
      <c r="H2087" s="1"/>
      <c r="I2087" s="8"/>
    </row>
    <row r="2088" spans="1:9" s="7" customFormat="1" x14ac:dyDescent="0.3">
      <c r="A2088" s="1"/>
      <c r="B2088" s="6"/>
      <c r="C2088" s="3"/>
      <c r="D2088" s="3"/>
      <c r="E2088" s="3"/>
      <c r="F2088" s="3"/>
      <c r="H2088" s="1"/>
      <c r="I2088" s="8"/>
    </row>
    <row r="2089" spans="1:9" s="7" customFormat="1" x14ac:dyDescent="0.3">
      <c r="A2089" s="1"/>
      <c r="B2089" s="6"/>
      <c r="C2089" s="3"/>
      <c r="D2089" s="3"/>
      <c r="E2089" s="3"/>
      <c r="F2089" s="3"/>
      <c r="H2089" s="1"/>
      <c r="I2089" s="8"/>
    </row>
    <row r="2090" spans="1:9" s="7" customFormat="1" x14ac:dyDescent="0.3">
      <c r="A2090" s="1"/>
      <c r="B2090" s="6"/>
      <c r="C2090" s="3"/>
      <c r="D2090" s="3"/>
      <c r="E2090" s="3"/>
      <c r="F2090" s="3"/>
      <c r="H2090" s="1"/>
      <c r="I2090" s="8"/>
    </row>
    <row r="2091" spans="1:9" s="7" customFormat="1" x14ac:dyDescent="0.3">
      <c r="A2091" s="1"/>
      <c r="B2091" s="6"/>
      <c r="C2091" s="3"/>
      <c r="D2091" s="3"/>
      <c r="E2091" s="3"/>
      <c r="F2091" s="3"/>
      <c r="H2091" s="1"/>
      <c r="I2091" s="8"/>
    </row>
    <row r="2092" spans="1:9" s="7" customFormat="1" x14ac:dyDescent="0.3">
      <c r="A2092" s="1"/>
      <c r="B2092" s="6"/>
      <c r="C2092" s="3"/>
      <c r="D2092" s="3"/>
      <c r="E2092" s="3"/>
      <c r="F2092" s="3"/>
      <c r="H2092" s="1"/>
      <c r="I2092" s="8"/>
    </row>
    <row r="2093" spans="1:9" s="7" customFormat="1" x14ac:dyDescent="0.3">
      <c r="A2093" s="1"/>
      <c r="B2093" s="6"/>
      <c r="C2093" s="3"/>
      <c r="D2093" s="3"/>
      <c r="E2093" s="3"/>
      <c r="F2093" s="3"/>
      <c r="H2093" s="1"/>
      <c r="I2093" s="8"/>
    </row>
    <row r="2094" spans="1:9" s="7" customFormat="1" x14ac:dyDescent="0.3">
      <c r="A2094" s="1"/>
      <c r="B2094" s="6"/>
      <c r="C2094" s="3"/>
      <c r="D2094" s="3"/>
      <c r="E2094" s="3"/>
      <c r="F2094" s="3"/>
      <c r="H2094" s="1"/>
      <c r="I2094" s="8"/>
    </row>
    <row r="2095" spans="1:9" s="7" customFormat="1" x14ac:dyDescent="0.3">
      <c r="A2095" s="1"/>
      <c r="B2095" s="6"/>
      <c r="C2095" s="3"/>
      <c r="D2095" s="3"/>
      <c r="E2095" s="3"/>
      <c r="F2095" s="3"/>
      <c r="H2095" s="1"/>
      <c r="I2095" s="8"/>
    </row>
    <row r="2096" spans="1:9" s="7" customFormat="1" x14ac:dyDescent="0.3">
      <c r="A2096" s="1"/>
      <c r="B2096" s="6"/>
      <c r="C2096" s="3"/>
      <c r="D2096" s="3"/>
      <c r="E2096" s="3"/>
      <c r="F2096" s="3"/>
      <c r="H2096" s="1"/>
      <c r="I2096" s="8"/>
    </row>
    <row r="2097" spans="1:9" s="7" customFormat="1" x14ac:dyDescent="0.3">
      <c r="A2097" s="1"/>
      <c r="B2097" s="6"/>
      <c r="C2097" s="3"/>
      <c r="D2097" s="3"/>
      <c r="E2097" s="3"/>
      <c r="F2097" s="3"/>
      <c r="H2097" s="1"/>
      <c r="I2097" s="8"/>
    </row>
    <row r="2098" spans="1:9" s="7" customFormat="1" x14ac:dyDescent="0.3">
      <c r="A2098" s="1"/>
      <c r="B2098" s="6"/>
      <c r="C2098" s="3"/>
      <c r="D2098" s="3"/>
      <c r="E2098" s="3"/>
      <c r="F2098" s="3"/>
      <c r="H2098" s="1"/>
      <c r="I2098" s="8"/>
    </row>
    <row r="2099" spans="1:9" s="7" customFormat="1" x14ac:dyDescent="0.3">
      <c r="A2099" s="1"/>
      <c r="B2099" s="6"/>
      <c r="C2099" s="3"/>
      <c r="D2099" s="3"/>
      <c r="E2099" s="3"/>
      <c r="F2099" s="3"/>
      <c r="H2099" s="1"/>
      <c r="I2099" s="8"/>
    </row>
    <row r="2100" spans="1:9" s="7" customFormat="1" x14ac:dyDescent="0.3">
      <c r="A2100" s="1"/>
      <c r="B2100" s="6"/>
      <c r="C2100" s="3"/>
      <c r="D2100" s="3"/>
      <c r="E2100" s="3"/>
      <c r="F2100" s="3"/>
      <c r="H2100" s="1"/>
      <c r="I2100" s="8"/>
    </row>
    <row r="2101" spans="1:9" s="7" customFormat="1" x14ac:dyDescent="0.3">
      <c r="A2101" s="1"/>
      <c r="B2101" s="6"/>
      <c r="C2101" s="3"/>
      <c r="D2101" s="3"/>
      <c r="E2101" s="3"/>
      <c r="F2101" s="3"/>
      <c r="H2101" s="1"/>
      <c r="I2101" s="8"/>
    </row>
    <row r="2102" spans="1:9" s="7" customFormat="1" x14ac:dyDescent="0.3">
      <c r="A2102" s="1"/>
      <c r="B2102" s="6"/>
      <c r="C2102" s="3"/>
      <c r="D2102" s="3"/>
      <c r="E2102" s="3"/>
      <c r="F2102" s="3"/>
      <c r="H2102" s="1"/>
      <c r="I2102" s="8"/>
    </row>
    <row r="2103" spans="1:9" s="7" customFormat="1" x14ac:dyDescent="0.3">
      <c r="A2103" s="1"/>
      <c r="B2103" s="6"/>
      <c r="C2103" s="3"/>
      <c r="D2103" s="3"/>
      <c r="E2103" s="3"/>
      <c r="F2103" s="3"/>
      <c r="H2103" s="1"/>
      <c r="I2103" s="8"/>
    </row>
    <row r="2104" spans="1:9" s="7" customFormat="1" x14ac:dyDescent="0.3">
      <c r="A2104" s="1"/>
      <c r="B2104" s="6"/>
      <c r="C2104" s="3"/>
      <c r="D2104" s="3"/>
      <c r="E2104" s="3"/>
      <c r="F2104" s="3"/>
      <c r="H2104" s="1"/>
      <c r="I2104" s="8"/>
    </row>
    <row r="2105" spans="1:9" s="7" customFormat="1" x14ac:dyDescent="0.3">
      <c r="A2105" s="1"/>
      <c r="B2105" s="6"/>
      <c r="C2105" s="3"/>
      <c r="D2105" s="3"/>
      <c r="E2105" s="3"/>
      <c r="F2105" s="3"/>
      <c r="H2105" s="1"/>
      <c r="I2105" s="8"/>
    </row>
    <row r="2106" spans="1:9" s="7" customFormat="1" x14ac:dyDescent="0.3">
      <c r="A2106" s="1"/>
      <c r="B2106" s="6"/>
      <c r="C2106" s="3"/>
      <c r="D2106" s="3"/>
      <c r="E2106" s="3"/>
      <c r="F2106" s="3"/>
      <c r="H2106" s="1"/>
      <c r="I2106" s="8"/>
    </row>
    <row r="2107" spans="1:9" s="7" customFormat="1" x14ac:dyDescent="0.3">
      <c r="A2107" s="1"/>
      <c r="B2107" s="6"/>
      <c r="C2107" s="3"/>
      <c r="D2107" s="3"/>
      <c r="E2107" s="3"/>
      <c r="F2107" s="3"/>
      <c r="H2107" s="1"/>
      <c r="I2107" s="8"/>
    </row>
    <row r="2108" spans="1:9" s="7" customFormat="1" x14ac:dyDescent="0.3">
      <c r="A2108" s="1"/>
      <c r="B2108" s="6"/>
      <c r="C2108" s="3"/>
      <c r="D2108" s="3"/>
      <c r="E2108" s="3"/>
      <c r="F2108" s="3"/>
      <c r="H2108" s="1"/>
      <c r="I2108" s="8"/>
    </row>
    <row r="2109" spans="1:9" s="7" customFormat="1" x14ac:dyDescent="0.3">
      <c r="A2109" s="1"/>
      <c r="B2109" s="6"/>
      <c r="C2109" s="3"/>
      <c r="D2109" s="3"/>
      <c r="E2109" s="3"/>
      <c r="F2109" s="3"/>
      <c r="H2109" s="1"/>
      <c r="I2109" s="8"/>
    </row>
    <row r="2110" spans="1:9" s="7" customFormat="1" x14ac:dyDescent="0.3">
      <c r="A2110" s="1"/>
      <c r="B2110" s="6"/>
      <c r="C2110" s="3"/>
      <c r="D2110" s="3"/>
      <c r="E2110" s="3"/>
      <c r="F2110" s="3"/>
      <c r="H2110" s="1"/>
      <c r="I2110" s="8"/>
    </row>
    <row r="2111" spans="1:9" s="7" customFormat="1" x14ac:dyDescent="0.3">
      <c r="A2111" s="1"/>
      <c r="B2111" s="6"/>
      <c r="C2111" s="3"/>
      <c r="D2111" s="3"/>
      <c r="E2111" s="3"/>
      <c r="F2111" s="3"/>
      <c r="H2111" s="1"/>
      <c r="I2111" s="8"/>
    </row>
    <row r="2112" spans="1:9" s="7" customFormat="1" x14ac:dyDescent="0.3">
      <c r="A2112" s="1"/>
      <c r="B2112" s="6"/>
      <c r="C2112" s="3"/>
      <c r="D2112" s="3"/>
      <c r="E2112" s="3"/>
      <c r="F2112" s="3"/>
      <c r="H2112" s="1"/>
      <c r="I2112" s="8"/>
    </row>
    <row r="2113" spans="1:9" s="7" customFormat="1" x14ac:dyDescent="0.3">
      <c r="A2113" s="1"/>
      <c r="B2113" s="6"/>
      <c r="C2113" s="3"/>
      <c r="D2113" s="3"/>
      <c r="E2113" s="3"/>
      <c r="F2113" s="3"/>
      <c r="H2113" s="1"/>
      <c r="I2113" s="8"/>
    </row>
    <row r="2114" spans="1:9" s="7" customFormat="1" x14ac:dyDescent="0.3">
      <c r="A2114" s="1"/>
      <c r="B2114" s="6"/>
      <c r="C2114" s="3"/>
      <c r="D2114" s="3"/>
      <c r="E2114" s="3"/>
      <c r="F2114" s="3"/>
      <c r="H2114" s="1"/>
      <c r="I2114" s="8"/>
    </row>
    <row r="2115" spans="1:9" s="7" customFormat="1" x14ac:dyDescent="0.3">
      <c r="A2115" s="1"/>
      <c r="B2115" s="6"/>
      <c r="C2115" s="3"/>
      <c r="D2115" s="3"/>
      <c r="E2115" s="3"/>
      <c r="F2115" s="3"/>
      <c r="H2115" s="1"/>
      <c r="I2115" s="8"/>
    </row>
    <row r="2116" spans="1:9" s="7" customFormat="1" x14ac:dyDescent="0.3">
      <c r="A2116" s="1"/>
      <c r="B2116" s="6"/>
      <c r="C2116" s="3"/>
      <c r="D2116" s="3"/>
      <c r="E2116" s="3"/>
      <c r="F2116" s="3"/>
      <c r="H2116" s="1"/>
      <c r="I2116" s="8"/>
    </row>
    <row r="2117" spans="1:9" s="7" customFormat="1" x14ac:dyDescent="0.3">
      <c r="A2117" s="1"/>
      <c r="B2117" s="6"/>
      <c r="C2117" s="3"/>
      <c r="D2117" s="3"/>
      <c r="E2117" s="3"/>
      <c r="F2117" s="3"/>
      <c r="H2117" s="1"/>
      <c r="I2117" s="8"/>
    </row>
    <row r="2118" spans="1:9" s="7" customFormat="1" x14ac:dyDescent="0.3">
      <c r="A2118" s="1"/>
      <c r="B2118" s="6"/>
      <c r="C2118" s="3"/>
      <c r="D2118" s="3"/>
      <c r="E2118" s="3"/>
      <c r="F2118" s="3"/>
      <c r="H2118" s="1"/>
      <c r="I2118" s="8"/>
    </row>
    <row r="2119" spans="1:9" s="7" customFormat="1" x14ac:dyDescent="0.3">
      <c r="A2119" s="1"/>
      <c r="B2119" s="6"/>
      <c r="C2119" s="3"/>
      <c r="D2119" s="3"/>
      <c r="E2119" s="3"/>
      <c r="F2119" s="3"/>
      <c r="H2119" s="1"/>
      <c r="I2119" s="8"/>
    </row>
    <row r="2120" spans="1:9" s="7" customFormat="1" x14ac:dyDescent="0.3">
      <c r="A2120" s="1"/>
      <c r="B2120" s="6"/>
      <c r="C2120" s="3"/>
      <c r="D2120" s="3"/>
      <c r="E2120" s="3"/>
      <c r="F2120" s="3"/>
      <c r="H2120" s="1"/>
      <c r="I2120" s="8"/>
    </row>
    <row r="2121" spans="1:9" s="7" customFormat="1" x14ac:dyDescent="0.3">
      <c r="A2121" s="1"/>
      <c r="B2121" s="6"/>
      <c r="C2121" s="3"/>
      <c r="D2121" s="3"/>
      <c r="E2121" s="3"/>
      <c r="F2121" s="3"/>
      <c r="H2121" s="1"/>
      <c r="I2121" s="8"/>
    </row>
    <row r="2122" spans="1:9" s="7" customFormat="1" x14ac:dyDescent="0.3">
      <c r="A2122" s="1"/>
      <c r="B2122" s="6"/>
      <c r="C2122" s="3"/>
      <c r="D2122" s="3"/>
      <c r="E2122" s="3"/>
      <c r="F2122" s="3"/>
      <c r="H2122" s="1"/>
      <c r="I2122" s="8"/>
    </row>
    <row r="2123" spans="1:9" s="7" customFormat="1" x14ac:dyDescent="0.3">
      <c r="A2123" s="1"/>
      <c r="B2123" s="6"/>
      <c r="C2123" s="3"/>
      <c r="D2123" s="3"/>
      <c r="E2123" s="3"/>
      <c r="F2123" s="3"/>
      <c r="H2123" s="1"/>
      <c r="I2123" s="8"/>
    </row>
    <row r="2124" spans="1:9" s="7" customFormat="1" x14ac:dyDescent="0.3">
      <c r="A2124" s="1"/>
      <c r="B2124" s="6"/>
      <c r="C2124" s="3"/>
      <c r="D2124" s="3"/>
      <c r="E2124" s="3"/>
      <c r="F2124" s="3"/>
      <c r="H2124" s="1"/>
      <c r="I2124" s="8"/>
    </row>
    <row r="2125" spans="1:9" s="7" customFormat="1" x14ac:dyDescent="0.3">
      <c r="A2125" s="1"/>
      <c r="B2125" s="6"/>
      <c r="C2125" s="3"/>
      <c r="D2125" s="3"/>
      <c r="E2125" s="3"/>
      <c r="F2125" s="3"/>
      <c r="H2125" s="1"/>
      <c r="I2125" s="8"/>
    </row>
    <row r="2126" spans="1:9" s="7" customFormat="1" x14ac:dyDescent="0.3">
      <c r="A2126" s="1"/>
      <c r="B2126" s="6"/>
      <c r="C2126" s="3"/>
      <c r="D2126" s="3"/>
      <c r="E2126" s="3"/>
      <c r="F2126" s="3"/>
      <c r="H2126" s="1"/>
      <c r="I2126" s="8"/>
    </row>
    <row r="2127" spans="1:9" s="7" customFormat="1" x14ac:dyDescent="0.3">
      <c r="A2127" s="1"/>
      <c r="B2127" s="6"/>
      <c r="C2127" s="3"/>
      <c r="D2127" s="3"/>
      <c r="E2127" s="3"/>
      <c r="F2127" s="3"/>
      <c r="H2127" s="1"/>
      <c r="I2127" s="8"/>
    </row>
    <row r="2128" spans="1:9" s="7" customFormat="1" x14ac:dyDescent="0.3">
      <c r="A2128" s="1"/>
      <c r="B2128" s="6"/>
      <c r="C2128" s="3"/>
      <c r="D2128" s="3"/>
      <c r="E2128" s="3"/>
      <c r="F2128" s="3"/>
      <c r="H2128" s="1"/>
      <c r="I2128" s="8"/>
    </row>
    <row r="2129" spans="1:9" s="7" customFormat="1" x14ac:dyDescent="0.3">
      <c r="A2129" s="1"/>
      <c r="B2129" s="6"/>
      <c r="C2129" s="3"/>
      <c r="D2129" s="3"/>
      <c r="E2129" s="3"/>
      <c r="F2129" s="3"/>
      <c r="H2129" s="1"/>
      <c r="I2129" s="8"/>
    </row>
    <row r="2130" spans="1:9" s="7" customFormat="1" x14ac:dyDescent="0.3">
      <c r="A2130" s="1"/>
      <c r="B2130" s="6"/>
      <c r="C2130" s="3"/>
      <c r="D2130" s="3"/>
      <c r="E2130" s="3"/>
      <c r="F2130" s="3"/>
      <c r="H2130" s="1"/>
      <c r="I2130" s="8"/>
    </row>
    <row r="2131" spans="1:9" s="7" customFormat="1" x14ac:dyDescent="0.3">
      <c r="A2131" s="1"/>
      <c r="B2131" s="6"/>
      <c r="C2131" s="3"/>
      <c r="D2131" s="3"/>
      <c r="E2131" s="3"/>
      <c r="F2131" s="3"/>
      <c r="H2131" s="1"/>
      <c r="I2131" s="8"/>
    </row>
    <row r="2132" spans="1:9" s="7" customFormat="1" x14ac:dyDescent="0.3">
      <c r="A2132" s="1"/>
      <c r="B2132" s="6"/>
      <c r="C2132" s="3"/>
      <c r="D2132" s="3"/>
      <c r="E2132" s="3"/>
      <c r="F2132" s="3"/>
      <c r="H2132" s="1"/>
      <c r="I2132" s="8"/>
    </row>
    <row r="2133" spans="1:9" s="7" customFormat="1" x14ac:dyDescent="0.3">
      <c r="A2133" s="1"/>
      <c r="B2133" s="6"/>
      <c r="C2133" s="3"/>
      <c r="D2133" s="3"/>
      <c r="E2133" s="3"/>
      <c r="F2133" s="3"/>
      <c r="H2133" s="1"/>
      <c r="I2133" s="8"/>
    </row>
    <row r="2134" spans="1:9" s="7" customFormat="1" x14ac:dyDescent="0.3">
      <c r="A2134" s="1"/>
      <c r="B2134" s="6"/>
      <c r="C2134" s="3"/>
      <c r="D2134" s="3"/>
      <c r="E2134" s="3"/>
      <c r="F2134" s="3"/>
      <c r="H2134" s="1"/>
      <c r="I2134" s="8"/>
    </row>
    <row r="2135" spans="1:9" s="7" customFormat="1" x14ac:dyDescent="0.3">
      <c r="A2135" s="1"/>
      <c r="B2135" s="6"/>
      <c r="C2135" s="3"/>
      <c r="D2135" s="3"/>
      <c r="E2135" s="3"/>
      <c r="F2135" s="3"/>
      <c r="H2135" s="1"/>
      <c r="I2135" s="8"/>
    </row>
    <row r="2136" spans="1:9" s="7" customFormat="1" x14ac:dyDescent="0.3">
      <c r="A2136" s="1"/>
      <c r="B2136" s="6"/>
      <c r="C2136" s="3"/>
      <c r="D2136" s="3"/>
      <c r="E2136" s="3"/>
      <c r="F2136" s="3"/>
      <c r="H2136" s="1"/>
      <c r="I2136" s="8"/>
    </row>
    <row r="2137" spans="1:9" s="7" customFormat="1" x14ac:dyDescent="0.3">
      <c r="A2137" s="1"/>
      <c r="B2137" s="6"/>
      <c r="C2137" s="3"/>
      <c r="D2137" s="3"/>
      <c r="E2137" s="3"/>
      <c r="F2137" s="3"/>
      <c r="H2137" s="1"/>
      <c r="I2137" s="8"/>
    </row>
    <row r="2138" spans="1:9" s="7" customFormat="1" x14ac:dyDescent="0.3">
      <c r="A2138" s="1"/>
      <c r="B2138" s="6"/>
      <c r="C2138" s="3"/>
      <c r="D2138" s="3"/>
      <c r="E2138" s="3"/>
      <c r="F2138" s="3"/>
      <c r="H2138" s="1"/>
      <c r="I2138" s="8"/>
    </row>
    <row r="2139" spans="1:9" s="7" customFormat="1" x14ac:dyDescent="0.3">
      <c r="A2139" s="1"/>
      <c r="B2139" s="6"/>
      <c r="C2139" s="3"/>
      <c r="D2139" s="3"/>
      <c r="E2139" s="3"/>
      <c r="F2139" s="3"/>
      <c r="H2139" s="1"/>
      <c r="I2139" s="8"/>
    </row>
    <row r="2140" spans="1:9" s="7" customFormat="1" x14ac:dyDescent="0.3">
      <c r="A2140" s="1"/>
      <c r="B2140" s="6"/>
      <c r="C2140" s="3"/>
      <c r="D2140" s="3"/>
      <c r="E2140" s="3"/>
      <c r="F2140" s="3"/>
      <c r="H2140" s="1"/>
      <c r="I2140" s="8"/>
    </row>
    <row r="2141" spans="1:9" s="7" customFormat="1" x14ac:dyDescent="0.3">
      <c r="A2141" s="1"/>
      <c r="B2141" s="6"/>
      <c r="C2141" s="3"/>
      <c r="D2141" s="3"/>
      <c r="E2141" s="3"/>
      <c r="F2141" s="3"/>
      <c r="H2141" s="1"/>
      <c r="I2141" s="8"/>
    </row>
    <row r="2142" spans="1:9" s="7" customFormat="1" x14ac:dyDescent="0.3">
      <c r="A2142" s="1"/>
      <c r="B2142" s="6"/>
      <c r="C2142" s="3"/>
      <c r="D2142" s="3"/>
      <c r="E2142" s="3"/>
      <c r="F2142" s="3"/>
      <c r="H2142" s="1"/>
      <c r="I2142" s="8"/>
    </row>
    <row r="2143" spans="1:9" s="7" customFormat="1" x14ac:dyDescent="0.3">
      <c r="A2143" s="1"/>
      <c r="B2143" s="6"/>
      <c r="C2143" s="3"/>
      <c r="D2143" s="3"/>
      <c r="E2143" s="3"/>
      <c r="F2143" s="3"/>
      <c r="H2143" s="1"/>
      <c r="I2143" s="8"/>
    </row>
    <row r="2144" spans="1:9" s="7" customFormat="1" x14ac:dyDescent="0.3">
      <c r="A2144" s="1"/>
      <c r="B2144" s="6"/>
      <c r="C2144" s="3"/>
      <c r="D2144" s="3"/>
      <c r="E2144" s="3"/>
      <c r="F2144" s="3"/>
      <c r="H2144" s="1"/>
      <c r="I2144" s="8"/>
    </row>
    <row r="2145" spans="1:9" s="7" customFormat="1" x14ac:dyDescent="0.3">
      <c r="A2145" s="1"/>
      <c r="B2145" s="6"/>
      <c r="C2145" s="3"/>
      <c r="D2145" s="3"/>
      <c r="E2145" s="3"/>
      <c r="F2145" s="3"/>
      <c r="H2145" s="1"/>
      <c r="I2145" s="8"/>
    </row>
    <row r="2146" spans="1:9" s="7" customFormat="1" x14ac:dyDescent="0.3">
      <c r="A2146" s="1"/>
      <c r="B2146" s="6"/>
      <c r="C2146" s="3"/>
      <c r="D2146" s="3"/>
      <c r="E2146" s="3"/>
      <c r="F2146" s="3"/>
      <c r="H2146" s="1"/>
      <c r="I2146" s="8"/>
    </row>
    <row r="2147" spans="1:9" s="7" customFormat="1" x14ac:dyDescent="0.3">
      <c r="A2147" s="1"/>
      <c r="B2147" s="6"/>
      <c r="C2147" s="3"/>
      <c r="D2147" s="3"/>
      <c r="E2147" s="3"/>
      <c r="F2147" s="3"/>
      <c r="H2147" s="1"/>
      <c r="I2147" s="8"/>
    </row>
    <row r="2148" spans="1:9" s="7" customFormat="1" x14ac:dyDescent="0.3">
      <c r="A2148" s="1"/>
      <c r="B2148" s="6"/>
      <c r="C2148" s="3"/>
      <c r="D2148" s="3"/>
      <c r="E2148" s="3"/>
      <c r="F2148" s="3"/>
      <c r="H2148" s="1"/>
      <c r="I2148" s="8"/>
    </row>
    <row r="2149" spans="1:9" s="7" customFormat="1" x14ac:dyDescent="0.3">
      <c r="A2149" s="1"/>
      <c r="B2149" s="6"/>
      <c r="C2149" s="3"/>
      <c r="D2149" s="3"/>
      <c r="E2149" s="3"/>
      <c r="F2149" s="3"/>
      <c r="H2149" s="1"/>
      <c r="I2149" s="8"/>
    </row>
    <row r="2150" spans="1:9" s="7" customFormat="1" x14ac:dyDescent="0.3">
      <c r="A2150" s="1"/>
      <c r="B2150" s="6"/>
      <c r="C2150" s="3"/>
      <c r="D2150" s="3"/>
      <c r="E2150" s="3"/>
      <c r="F2150" s="3"/>
      <c r="H2150" s="1"/>
      <c r="I2150" s="8"/>
    </row>
    <row r="2151" spans="1:9" s="7" customFormat="1" x14ac:dyDescent="0.3">
      <c r="A2151" s="1"/>
      <c r="B2151" s="6"/>
      <c r="C2151" s="3"/>
      <c r="D2151" s="3"/>
      <c r="E2151" s="3"/>
      <c r="F2151" s="3"/>
      <c r="H2151" s="1"/>
      <c r="I2151" s="8"/>
    </row>
    <row r="2152" spans="1:9" s="7" customFormat="1" x14ac:dyDescent="0.3">
      <c r="A2152" s="1"/>
      <c r="B2152" s="6"/>
      <c r="C2152" s="3"/>
      <c r="D2152" s="3"/>
      <c r="E2152" s="3"/>
      <c r="F2152" s="3"/>
      <c r="H2152" s="1"/>
      <c r="I2152" s="8"/>
    </row>
    <row r="2153" spans="1:9" s="7" customFormat="1" x14ac:dyDescent="0.3">
      <c r="A2153" s="1"/>
      <c r="B2153" s="6"/>
      <c r="C2153" s="3"/>
      <c r="D2153" s="3"/>
      <c r="E2153" s="3"/>
      <c r="F2153" s="3"/>
      <c r="H2153" s="1"/>
      <c r="I2153" s="8"/>
    </row>
    <row r="2154" spans="1:9" s="7" customFormat="1" x14ac:dyDescent="0.3">
      <c r="A2154" s="1"/>
      <c r="B2154" s="6"/>
      <c r="C2154" s="3"/>
      <c r="D2154" s="3"/>
      <c r="E2154" s="3"/>
      <c r="F2154" s="3"/>
      <c r="H2154" s="1"/>
      <c r="I2154" s="8"/>
    </row>
    <row r="2155" spans="1:9" s="7" customFormat="1" x14ac:dyDescent="0.3">
      <c r="A2155" s="1"/>
      <c r="B2155" s="6"/>
      <c r="C2155" s="3"/>
      <c r="D2155" s="3"/>
      <c r="E2155" s="3"/>
      <c r="F2155" s="3"/>
      <c r="H2155" s="1"/>
      <c r="I2155" s="8"/>
    </row>
    <row r="2156" spans="1:9" s="7" customFormat="1" x14ac:dyDescent="0.3">
      <c r="A2156" s="1"/>
      <c r="B2156" s="6"/>
      <c r="C2156" s="3"/>
      <c r="D2156" s="3"/>
      <c r="E2156" s="3"/>
      <c r="F2156" s="3"/>
      <c r="H2156" s="1"/>
      <c r="I2156" s="8"/>
    </row>
    <row r="2157" spans="1:9" s="7" customFormat="1" x14ac:dyDescent="0.3">
      <c r="A2157" s="1"/>
      <c r="B2157" s="6"/>
      <c r="C2157" s="3"/>
      <c r="D2157" s="3"/>
      <c r="E2157" s="3"/>
      <c r="F2157" s="3"/>
      <c r="H2157" s="1"/>
      <c r="I2157" s="8"/>
    </row>
    <row r="2158" spans="1:9" s="7" customFormat="1" x14ac:dyDescent="0.3">
      <c r="A2158" s="1"/>
      <c r="B2158" s="6"/>
      <c r="C2158" s="3"/>
      <c r="D2158" s="3"/>
      <c r="E2158" s="3"/>
      <c r="F2158" s="3"/>
      <c r="H2158" s="1"/>
      <c r="I2158" s="8"/>
    </row>
    <row r="2159" spans="1:9" s="7" customFormat="1" x14ac:dyDescent="0.3">
      <c r="A2159" s="1"/>
      <c r="B2159" s="6"/>
      <c r="C2159" s="3"/>
      <c r="D2159" s="3"/>
      <c r="E2159" s="3"/>
      <c r="F2159" s="3"/>
      <c r="H2159" s="1"/>
      <c r="I2159" s="8"/>
    </row>
    <row r="2160" spans="1:9" s="7" customFormat="1" x14ac:dyDescent="0.3">
      <c r="A2160" s="1"/>
      <c r="B2160" s="6"/>
      <c r="C2160" s="3"/>
      <c r="D2160" s="3"/>
      <c r="E2160" s="3"/>
      <c r="F2160" s="3"/>
      <c r="H2160" s="1"/>
      <c r="I2160" s="8"/>
    </row>
    <row r="2161" spans="1:9" s="7" customFormat="1" x14ac:dyDescent="0.3">
      <c r="A2161" s="1"/>
      <c r="B2161" s="6"/>
      <c r="C2161" s="3"/>
      <c r="D2161" s="3"/>
      <c r="E2161" s="3"/>
      <c r="F2161" s="3"/>
      <c r="H2161" s="1"/>
      <c r="I2161" s="8"/>
    </row>
    <row r="2162" spans="1:9" s="7" customFormat="1" x14ac:dyDescent="0.3">
      <c r="A2162" s="1"/>
      <c r="B2162" s="6"/>
      <c r="C2162" s="3"/>
      <c r="D2162" s="3"/>
      <c r="E2162" s="3"/>
      <c r="F2162" s="3"/>
      <c r="H2162" s="1"/>
      <c r="I2162" s="8"/>
    </row>
    <row r="2163" spans="1:9" s="7" customFormat="1" x14ac:dyDescent="0.3">
      <c r="A2163" s="1"/>
      <c r="B2163" s="6"/>
      <c r="C2163" s="3"/>
      <c r="D2163" s="3"/>
      <c r="E2163" s="3"/>
      <c r="F2163" s="3"/>
      <c r="H2163" s="1"/>
      <c r="I2163" s="8"/>
    </row>
    <row r="2164" spans="1:9" s="7" customFormat="1" x14ac:dyDescent="0.3">
      <c r="A2164" s="1"/>
      <c r="B2164" s="6"/>
      <c r="C2164" s="3"/>
      <c r="D2164" s="3"/>
      <c r="E2164" s="3"/>
      <c r="F2164" s="3"/>
      <c r="H2164" s="1"/>
      <c r="I2164" s="8"/>
    </row>
    <row r="2165" spans="1:9" s="7" customFormat="1" x14ac:dyDescent="0.3">
      <c r="A2165" s="1"/>
      <c r="B2165" s="6"/>
      <c r="C2165" s="3"/>
      <c r="D2165" s="3"/>
      <c r="E2165" s="3"/>
      <c r="F2165" s="3"/>
      <c r="H2165" s="1"/>
      <c r="I2165" s="8"/>
    </row>
    <row r="2166" spans="1:9" s="7" customFormat="1" x14ac:dyDescent="0.3">
      <c r="A2166" s="1"/>
      <c r="B2166" s="6"/>
      <c r="C2166" s="3"/>
      <c r="D2166" s="3"/>
      <c r="E2166" s="3"/>
      <c r="F2166" s="3"/>
      <c r="H2166" s="1"/>
      <c r="I2166" s="8"/>
    </row>
    <row r="2167" spans="1:9" s="7" customFormat="1" x14ac:dyDescent="0.3">
      <c r="A2167" s="1"/>
      <c r="B2167" s="6"/>
      <c r="C2167" s="3"/>
      <c r="D2167" s="3"/>
      <c r="E2167" s="3"/>
      <c r="F2167" s="3"/>
      <c r="H2167" s="1"/>
      <c r="I2167" s="8"/>
    </row>
    <row r="2168" spans="1:9" s="7" customFormat="1" x14ac:dyDescent="0.3">
      <c r="A2168" s="1"/>
      <c r="B2168" s="6"/>
      <c r="C2168" s="3"/>
      <c r="D2168" s="3"/>
      <c r="E2168" s="3"/>
      <c r="F2168" s="3"/>
      <c r="H2168" s="1"/>
      <c r="I2168" s="8"/>
    </row>
    <row r="2169" spans="1:9" s="7" customFormat="1" x14ac:dyDescent="0.3">
      <c r="A2169" s="1"/>
      <c r="B2169" s="6"/>
      <c r="C2169" s="3"/>
      <c r="D2169" s="3"/>
      <c r="E2169" s="3"/>
      <c r="F2169" s="3"/>
      <c r="H2169" s="1"/>
      <c r="I2169" s="8"/>
    </row>
    <row r="2170" spans="1:9" s="7" customFormat="1" x14ac:dyDescent="0.3">
      <c r="A2170" s="1"/>
      <c r="B2170" s="6"/>
      <c r="C2170" s="3"/>
      <c r="D2170" s="3"/>
      <c r="E2170" s="3"/>
      <c r="F2170" s="3"/>
      <c r="H2170" s="1"/>
      <c r="I2170" s="8"/>
    </row>
    <row r="2171" spans="1:9" s="7" customFormat="1" x14ac:dyDescent="0.3">
      <c r="A2171" s="1"/>
      <c r="B2171" s="6"/>
      <c r="C2171" s="3"/>
      <c r="D2171" s="3"/>
      <c r="E2171" s="3"/>
      <c r="F2171" s="3"/>
      <c r="H2171" s="1"/>
      <c r="I2171" s="8"/>
    </row>
    <row r="2172" spans="1:9" s="7" customFormat="1" x14ac:dyDescent="0.3">
      <c r="A2172" s="1"/>
      <c r="B2172" s="6"/>
      <c r="C2172" s="3"/>
      <c r="D2172" s="3"/>
      <c r="E2172" s="3"/>
      <c r="F2172" s="3"/>
      <c r="H2172" s="1"/>
      <c r="I2172" s="8"/>
    </row>
    <row r="2173" spans="1:9" s="7" customFormat="1" x14ac:dyDescent="0.3">
      <c r="A2173" s="1"/>
      <c r="B2173" s="6"/>
      <c r="C2173" s="3"/>
      <c r="D2173" s="3"/>
      <c r="E2173" s="3"/>
      <c r="F2173" s="3"/>
      <c r="H2173" s="1"/>
      <c r="I2173" s="8"/>
    </row>
    <row r="2174" spans="1:9" s="7" customFormat="1" x14ac:dyDescent="0.3">
      <c r="A2174" s="1"/>
      <c r="B2174" s="6"/>
      <c r="C2174" s="3"/>
      <c r="D2174" s="3"/>
      <c r="E2174" s="3"/>
      <c r="F2174" s="3"/>
      <c r="H2174" s="1"/>
      <c r="I2174" s="8"/>
    </row>
    <row r="2175" spans="1:9" s="7" customFormat="1" x14ac:dyDescent="0.3">
      <c r="A2175" s="1"/>
      <c r="B2175" s="6"/>
      <c r="C2175" s="3"/>
      <c r="D2175" s="3"/>
      <c r="E2175" s="3"/>
      <c r="F2175" s="3"/>
      <c r="H2175" s="1"/>
      <c r="I2175" s="8"/>
    </row>
    <row r="2176" spans="1:9" s="7" customFormat="1" x14ac:dyDescent="0.3">
      <c r="A2176" s="1"/>
      <c r="B2176" s="6"/>
      <c r="C2176" s="3"/>
      <c r="D2176" s="3"/>
      <c r="E2176" s="3"/>
      <c r="F2176" s="3"/>
      <c r="H2176" s="1"/>
      <c r="I2176" s="8"/>
    </row>
    <row r="2177" spans="1:9" s="7" customFormat="1" x14ac:dyDescent="0.3">
      <c r="A2177" s="1"/>
      <c r="B2177" s="6"/>
      <c r="C2177" s="3"/>
      <c r="D2177" s="3"/>
      <c r="E2177" s="3"/>
      <c r="F2177" s="3"/>
      <c r="H2177" s="1"/>
      <c r="I2177" s="8"/>
    </row>
    <row r="2178" spans="1:9" s="7" customFormat="1" x14ac:dyDescent="0.3">
      <c r="A2178" s="1"/>
      <c r="B2178" s="6"/>
      <c r="C2178" s="3"/>
      <c r="D2178" s="3"/>
      <c r="E2178" s="3"/>
      <c r="F2178" s="3"/>
      <c r="H2178" s="1"/>
      <c r="I2178" s="8"/>
    </row>
    <row r="2179" spans="1:9" s="7" customFormat="1" x14ac:dyDescent="0.3">
      <c r="A2179" s="1"/>
      <c r="B2179" s="6"/>
      <c r="C2179" s="3"/>
      <c r="D2179" s="3"/>
      <c r="E2179" s="3"/>
      <c r="F2179" s="3"/>
      <c r="H2179" s="1"/>
      <c r="I2179" s="8"/>
    </row>
    <row r="2180" spans="1:9" s="7" customFormat="1" x14ac:dyDescent="0.3">
      <c r="A2180" s="1"/>
      <c r="B2180" s="6"/>
      <c r="C2180" s="3"/>
      <c r="D2180" s="3"/>
      <c r="E2180" s="3"/>
      <c r="F2180" s="3"/>
      <c r="H2180" s="1"/>
      <c r="I2180" s="8"/>
    </row>
    <row r="2181" spans="1:9" s="7" customFormat="1" x14ac:dyDescent="0.3">
      <c r="A2181" s="1"/>
      <c r="B2181" s="6"/>
      <c r="C2181" s="3"/>
      <c r="D2181" s="3"/>
      <c r="E2181" s="3"/>
      <c r="F2181" s="3"/>
      <c r="H2181" s="1"/>
      <c r="I2181" s="8"/>
    </row>
    <row r="2182" spans="1:9" s="7" customFormat="1" x14ac:dyDescent="0.3">
      <c r="A2182" s="1"/>
      <c r="B2182" s="6"/>
      <c r="C2182" s="3"/>
      <c r="D2182" s="3"/>
      <c r="E2182" s="3"/>
      <c r="F2182" s="3"/>
      <c r="H2182" s="1"/>
      <c r="I2182" s="8"/>
    </row>
    <row r="2183" spans="1:9" s="7" customFormat="1" x14ac:dyDescent="0.3">
      <c r="A2183" s="1"/>
      <c r="B2183" s="6"/>
      <c r="C2183" s="3"/>
      <c r="D2183" s="3"/>
      <c r="E2183" s="3"/>
      <c r="F2183" s="3"/>
      <c r="H2183" s="1"/>
      <c r="I2183" s="8"/>
    </row>
    <row r="2184" spans="1:9" s="7" customFormat="1" x14ac:dyDescent="0.3">
      <c r="A2184" s="1"/>
      <c r="B2184" s="6"/>
      <c r="C2184" s="3"/>
      <c r="D2184" s="3"/>
      <c r="E2184" s="3"/>
      <c r="F2184" s="3"/>
      <c r="H2184" s="1"/>
      <c r="I2184" s="8"/>
    </row>
    <row r="2185" spans="1:9" s="7" customFormat="1" x14ac:dyDescent="0.3">
      <c r="A2185" s="1"/>
      <c r="B2185" s="6"/>
      <c r="C2185" s="3"/>
      <c r="D2185" s="3"/>
      <c r="E2185" s="3"/>
      <c r="F2185" s="3"/>
      <c r="H2185" s="1"/>
      <c r="I2185" s="8"/>
    </row>
    <row r="2186" spans="1:9" s="7" customFormat="1" x14ac:dyDescent="0.3">
      <c r="A2186" s="1"/>
      <c r="B2186" s="6"/>
      <c r="C2186" s="3"/>
      <c r="D2186" s="3"/>
      <c r="E2186" s="3"/>
      <c r="F2186" s="3"/>
      <c r="H2186" s="1"/>
      <c r="I2186" s="8"/>
    </row>
    <row r="2187" spans="1:9" s="7" customFormat="1" x14ac:dyDescent="0.3">
      <c r="A2187" s="1"/>
      <c r="B2187" s="6"/>
      <c r="C2187" s="3"/>
      <c r="D2187" s="3"/>
      <c r="E2187" s="3"/>
      <c r="F2187" s="3"/>
      <c r="H2187" s="1"/>
      <c r="I2187" s="8"/>
    </row>
    <row r="2188" spans="1:9" s="7" customFormat="1" x14ac:dyDescent="0.3">
      <c r="A2188" s="1"/>
      <c r="B2188" s="6"/>
      <c r="C2188" s="3"/>
      <c r="D2188" s="3"/>
      <c r="E2188" s="3"/>
      <c r="F2188" s="3"/>
      <c r="H2188" s="1"/>
      <c r="I2188" s="8"/>
    </row>
    <row r="2189" spans="1:9" s="7" customFormat="1" x14ac:dyDescent="0.3">
      <c r="A2189" s="1"/>
      <c r="B2189" s="6"/>
      <c r="C2189" s="3"/>
      <c r="D2189" s="3"/>
      <c r="E2189" s="3"/>
      <c r="F2189" s="3"/>
      <c r="H2189" s="1"/>
      <c r="I2189" s="8"/>
    </row>
    <row r="2190" spans="1:9" s="7" customFormat="1" x14ac:dyDescent="0.3">
      <c r="A2190" s="1"/>
      <c r="B2190" s="6"/>
      <c r="C2190" s="3"/>
      <c r="D2190" s="3"/>
      <c r="E2190" s="3"/>
      <c r="F2190" s="3"/>
      <c r="H2190" s="1"/>
      <c r="I2190" s="8"/>
    </row>
    <row r="2191" spans="1:9" s="7" customFormat="1" x14ac:dyDescent="0.3">
      <c r="A2191" s="1"/>
      <c r="B2191" s="6"/>
      <c r="C2191" s="3"/>
      <c r="D2191" s="3"/>
      <c r="E2191" s="3"/>
      <c r="F2191" s="3"/>
      <c r="H2191" s="1"/>
      <c r="I2191" s="8"/>
    </row>
    <row r="2192" spans="1:9" s="7" customFormat="1" x14ac:dyDescent="0.3">
      <c r="A2192" s="1"/>
      <c r="B2192" s="6"/>
      <c r="C2192" s="3"/>
      <c r="D2192" s="3"/>
      <c r="E2192" s="3"/>
      <c r="F2192" s="3"/>
      <c r="H2192" s="1"/>
      <c r="I2192" s="8"/>
    </row>
    <row r="2193" spans="1:9" s="7" customFormat="1" x14ac:dyDescent="0.3">
      <c r="A2193" s="1"/>
      <c r="B2193" s="6"/>
      <c r="C2193" s="3"/>
      <c r="D2193" s="3"/>
      <c r="E2193" s="3"/>
      <c r="F2193" s="3"/>
      <c r="H2193" s="1"/>
      <c r="I2193" s="8"/>
    </row>
    <row r="2194" spans="1:9" s="7" customFormat="1" x14ac:dyDescent="0.3">
      <c r="A2194" s="1"/>
      <c r="B2194" s="6"/>
      <c r="C2194" s="3"/>
      <c r="D2194" s="3"/>
      <c r="E2194" s="3"/>
      <c r="F2194" s="3"/>
      <c r="H2194" s="1"/>
      <c r="I2194" s="8"/>
    </row>
    <row r="2195" spans="1:9" s="7" customFormat="1" x14ac:dyDescent="0.3">
      <c r="A2195" s="1"/>
      <c r="B2195" s="6"/>
      <c r="C2195" s="3"/>
      <c r="D2195" s="3"/>
      <c r="E2195" s="3"/>
      <c r="F2195" s="3"/>
      <c r="H2195" s="1"/>
      <c r="I2195" s="8"/>
    </row>
    <row r="2196" spans="1:9" s="7" customFormat="1" x14ac:dyDescent="0.3">
      <c r="A2196" s="1"/>
      <c r="B2196" s="6"/>
      <c r="C2196" s="3"/>
      <c r="D2196" s="3"/>
      <c r="E2196" s="3"/>
      <c r="F2196" s="3"/>
      <c r="H2196" s="1"/>
      <c r="I2196" s="8"/>
    </row>
    <row r="2197" spans="1:9" s="7" customFormat="1" x14ac:dyDescent="0.3">
      <c r="A2197" s="1"/>
      <c r="B2197" s="6"/>
      <c r="C2197" s="3"/>
      <c r="D2197" s="3"/>
      <c r="E2197" s="3"/>
      <c r="F2197" s="3"/>
      <c r="H2197" s="1"/>
      <c r="I2197" s="8"/>
    </row>
    <row r="2198" spans="1:9" s="7" customFormat="1" x14ac:dyDescent="0.3">
      <c r="A2198" s="1"/>
      <c r="B2198" s="6"/>
      <c r="C2198" s="3"/>
      <c r="D2198" s="3"/>
      <c r="E2198" s="3"/>
      <c r="F2198" s="3"/>
      <c r="H2198" s="1"/>
      <c r="I2198" s="8"/>
    </row>
    <row r="2199" spans="1:9" s="7" customFormat="1" x14ac:dyDescent="0.3">
      <c r="A2199" s="1"/>
      <c r="B2199" s="6"/>
      <c r="C2199" s="3"/>
      <c r="D2199" s="3"/>
      <c r="E2199" s="3"/>
      <c r="F2199" s="3"/>
      <c r="H2199" s="1"/>
      <c r="I2199" s="8"/>
    </row>
    <row r="2200" spans="1:9" s="7" customFormat="1" x14ac:dyDescent="0.3">
      <c r="A2200" s="1"/>
      <c r="B2200" s="6"/>
      <c r="C2200" s="3"/>
      <c r="D2200" s="3"/>
      <c r="E2200" s="3"/>
      <c r="F2200" s="3"/>
      <c r="H2200" s="1"/>
      <c r="I2200" s="8"/>
    </row>
    <row r="2201" spans="1:9" s="7" customFormat="1" x14ac:dyDescent="0.3">
      <c r="A2201" s="1"/>
      <c r="B2201" s="6"/>
      <c r="C2201" s="3"/>
      <c r="D2201" s="3"/>
      <c r="E2201" s="3"/>
      <c r="F2201" s="3"/>
      <c r="H2201" s="1"/>
      <c r="I2201" s="8"/>
    </row>
    <row r="2202" spans="1:9" s="7" customFormat="1" x14ac:dyDescent="0.3">
      <c r="A2202" s="1"/>
      <c r="B2202" s="6"/>
      <c r="C2202" s="3"/>
      <c r="D2202" s="3"/>
      <c r="E2202" s="3"/>
      <c r="F2202" s="3"/>
      <c r="H2202" s="1"/>
      <c r="I2202" s="8"/>
    </row>
    <row r="2203" spans="1:9" s="7" customFormat="1" x14ac:dyDescent="0.3">
      <c r="A2203" s="1"/>
      <c r="B2203" s="6"/>
      <c r="C2203" s="3"/>
      <c r="D2203" s="3"/>
      <c r="E2203" s="3"/>
      <c r="F2203" s="3"/>
      <c r="H2203" s="1"/>
      <c r="I2203" s="8"/>
    </row>
    <row r="2204" spans="1:9" s="7" customFormat="1" x14ac:dyDescent="0.3">
      <c r="A2204" s="1"/>
      <c r="B2204" s="6"/>
      <c r="C2204" s="3"/>
      <c r="D2204" s="3"/>
      <c r="E2204" s="3"/>
      <c r="F2204" s="3"/>
      <c r="H2204" s="1"/>
      <c r="I2204" s="8"/>
    </row>
    <row r="2205" spans="1:9" s="7" customFormat="1" x14ac:dyDescent="0.3">
      <c r="A2205" s="1"/>
      <c r="B2205" s="6"/>
      <c r="C2205" s="3"/>
      <c r="D2205" s="3"/>
      <c r="E2205" s="3"/>
      <c r="F2205" s="3"/>
      <c r="H2205" s="1"/>
      <c r="I2205" s="8"/>
    </row>
    <row r="2206" spans="1:9" s="7" customFormat="1" x14ac:dyDescent="0.3">
      <c r="A2206" s="1"/>
      <c r="B2206" s="6"/>
      <c r="C2206" s="3"/>
      <c r="D2206" s="3"/>
      <c r="E2206" s="3"/>
      <c r="F2206" s="3"/>
      <c r="H2206" s="1"/>
      <c r="I2206" s="8"/>
    </row>
    <row r="2207" spans="1:9" s="7" customFormat="1" x14ac:dyDescent="0.3">
      <c r="A2207" s="1"/>
      <c r="B2207" s="6"/>
      <c r="C2207" s="3"/>
      <c r="D2207" s="3"/>
      <c r="E2207" s="3"/>
      <c r="F2207" s="3"/>
      <c r="H2207" s="1"/>
      <c r="I2207" s="8"/>
    </row>
    <row r="2208" spans="1:9" s="7" customFormat="1" x14ac:dyDescent="0.3">
      <c r="A2208" s="1"/>
      <c r="B2208" s="6"/>
      <c r="C2208" s="3"/>
      <c r="D2208" s="3"/>
      <c r="E2208" s="3"/>
      <c r="F2208" s="3"/>
      <c r="H2208" s="1"/>
      <c r="I2208" s="8"/>
    </row>
    <row r="2209" spans="1:9" s="7" customFormat="1" x14ac:dyDescent="0.3">
      <c r="A2209" s="1"/>
      <c r="B2209" s="6"/>
      <c r="C2209" s="3"/>
      <c r="D2209" s="3"/>
      <c r="E2209" s="3"/>
      <c r="F2209" s="3"/>
      <c r="H2209" s="1"/>
      <c r="I2209" s="8"/>
    </row>
    <row r="2210" spans="1:9" s="7" customFormat="1" x14ac:dyDescent="0.3">
      <c r="A2210" s="1"/>
      <c r="B2210" s="6"/>
      <c r="C2210" s="3"/>
      <c r="D2210" s="3"/>
      <c r="E2210" s="3"/>
      <c r="F2210" s="3"/>
      <c r="H2210" s="1"/>
      <c r="I2210" s="8"/>
    </row>
    <row r="2211" spans="1:9" s="7" customFormat="1" x14ac:dyDescent="0.3">
      <c r="A2211" s="1"/>
      <c r="B2211" s="6"/>
      <c r="C2211" s="3"/>
      <c r="D2211" s="3"/>
      <c r="E2211" s="3"/>
      <c r="F2211" s="3"/>
      <c r="H2211" s="1"/>
      <c r="I2211" s="8"/>
    </row>
    <row r="2212" spans="1:9" s="7" customFormat="1" x14ac:dyDescent="0.3">
      <c r="A2212" s="1"/>
      <c r="B2212" s="6"/>
      <c r="C2212" s="3"/>
      <c r="D2212" s="3"/>
      <c r="E2212" s="3"/>
      <c r="F2212" s="3"/>
      <c r="H2212" s="1"/>
      <c r="I2212" s="8"/>
    </row>
    <row r="2213" spans="1:9" s="7" customFormat="1" x14ac:dyDescent="0.3">
      <c r="A2213" s="1"/>
      <c r="B2213" s="6"/>
      <c r="C2213" s="3"/>
      <c r="D2213" s="3"/>
      <c r="E2213" s="3"/>
      <c r="F2213" s="3"/>
      <c r="H2213" s="1"/>
      <c r="I2213" s="8"/>
    </row>
    <row r="2214" spans="1:9" s="7" customFormat="1" x14ac:dyDescent="0.3">
      <c r="A2214" s="1"/>
      <c r="B2214" s="6"/>
      <c r="C2214" s="3"/>
      <c r="D2214" s="3"/>
      <c r="E2214" s="3"/>
      <c r="F2214" s="3"/>
      <c r="H2214" s="1"/>
      <c r="I2214" s="8"/>
    </row>
    <row r="2215" spans="1:9" s="7" customFormat="1" x14ac:dyDescent="0.3">
      <c r="A2215" s="1"/>
      <c r="B2215" s="6"/>
      <c r="C2215" s="3"/>
      <c r="D2215" s="3"/>
      <c r="E2215" s="3"/>
      <c r="F2215" s="3"/>
      <c r="H2215" s="1"/>
      <c r="I2215" s="8"/>
    </row>
    <row r="2216" spans="1:9" s="7" customFormat="1" x14ac:dyDescent="0.3">
      <c r="A2216" s="1"/>
      <c r="B2216" s="6"/>
      <c r="C2216" s="3"/>
      <c r="D2216" s="3"/>
      <c r="E2216" s="3"/>
      <c r="F2216" s="3"/>
      <c r="H2216" s="1"/>
      <c r="I2216" s="8"/>
    </row>
    <row r="2217" spans="1:9" s="7" customFormat="1" x14ac:dyDescent="0.3">
      <c r="A2217" s="1"/>
      <c r="B2217" s="6"/>
      <c r="C2217" s="3"/>
      <c r="D2217" s="3"/>
      <c r="E2217" s="3"/>
      <c r="F2217" s="3"/>
      <c r="H2217" s="1"/>
      <c r="I2217" s="8"/>
    </row>
    <row r="2218" spans="1:9" s="7" customFormat="1" x14ac:dyDescent="0.3">
      <c r="A2218" s="1"/>
      <c r="B2218" s="6"/>
      <c r="C2218" s="3"/>
      <c r="D2218" s="3"/>
      <c r="E2218" s="3"/>
      <c r="F2218" s="3"/>
      <c r="H2218" s="1"/>
      <c r="I2218" s="8"/>
    </row>
    <row r="2219" spans="1:9" s="7" customFormat="1" x14ac:dyDescent="0.3">
      <c r="A2219" s="1"/>
      <c r="B2219" s="6"/>
      <c r="C2219" s="3"/>
      <c r="D2219" s="3"/>
      <c r="E2219" s="3"/>
      <c r="F2219" s="3"/>
      <c r="H2219" s="1"/>
      <c r="I2219" s="8"/>
    </row>
    <row r="2220" spans="1:9" s="7" customFormat="1" x14ac:dyDescent="0.3">
      <c r="A2220" s="1"/>
      <c r="B2220" s="6"/>
      <c r="C2220" s="3"/>
      <c r="D2220" s="3"/>
      <c r="E2220" s="3"/>
      <c r="F2220" s="3"/>
      <c r="H2220" s="1"/>
      <c r="I2220" s="8"/>
    </row>
    <row r="2221" spans="1:9" s="7" customFormat="1" x14ac:dyDescent="0.3">
      <c r="A2221" s="1"/>
      <c r="B2221" s="6"/>
      <c r="C2221" s="3"/>
      <c r="D2221" s="3"/>
      <c r="E2221" s="3"/>
      <c r="F2221" s="3"/>
      <c r="H2221" s="1"/>
      <c r="I2221" s="8"/>
    </row>
    <row r="2222" spans="1:9" s="7" customFormat="1" x14ac:dyDescent="0.3">
      <c r="A2222" s="1"/>
      <c r="B2222" s="6"/>
      <c r="C2222" s="3"/>
      <c r="D2222" s="3"/>
      <c r="E2222" s="3"/>
      <c r="F2222" s="3"/>
      <c r="H2222" s="1"/>
      <c r="I2222" s="8"/>
    </row>
    <row r="2223" spans="1:9" s="7" customFormat="1" x14ac:dyDescent="0.3">
      <c r="A2223" s="1"/>
      <c r="B2223" s="6"/>
      <c r="C2223" s="3"/>
      <c r="D2223" s="3"/>
      <c r="E2223" s="3"/>
      <c r="F2223" s="3"/>
      <c r="H2223" s="1"/>
      <c r="I2223" s="8"/>
    </row>
    <row r="2224" spans="1:9" s="7" customFormat="1" x14ac:dyDescent="0.3">
      <c r="A2224" s="1"/>
      <c r="B2224" s="6"/>
      <c r="C2224" s="3"/>
      <c r="D2224" s="3"/>
      <c r="E2224" s="3"/>
      <c r="F2224" s="3"/>
      <c r="H2224" s="1"/>
      <c r="I2224" s="8"/>
    </row>
    <row r="2225" spans="1:9" s="7" customFormat="1" x14ac:dyDescent="0.3">
      <c r="A2225" s="1"/>
      <c r="B2225" s="6"/>
      <c r="C2225" s="3"/>
      <c r="D2225" s="3"/>
      <c r="E2225" s="3"/>
      <c r="F2225" s="3"/>
      <c r="H2225" s="1"/>
      <c r="I2225" s="8"/>
    </row>
    <row r="2226" spans="1:9" s="7" customFormat="1" x14ac:dyDescent="0.3">
      <c r="A2226" s="1"/>
      <c r="B2226" s="6"/>
      <c r="C2226" s="3"/>
      <c r="D2226" s="3"/>
      <c r="E2226" s="3"/>
      <c r="F2226" s="3"/>
      <c r="H2226" s="1"/>
      <c r="I2226" s="8"/>
    </row>
    <row r="2227" spans="1:9" s="7" customFormat="1" x14ac:dyDescent="0.3">
      <c r="A2227" s="1"/>
      <c r="B2227" s="6"/>
      <c r="C2227" s="3"/>
      <c r="D2227" s="3"/>
      <c r="E2227" s="3"/>
      <c r="F2227" s="3"/>
      <c r="H2227" s="1"/>
      <c r="I2227" s="8"/>
    </row>
    <row r="2228" spans="1:9" s="7" customFormat="1" x14ac:dyDescent="0.3">
      <c r="A2228" s="1"/>
      <c r="B2228" s="6"/>
      <c r="C2228" s="3"/>
      <c r="D2228" s="3"/>
      <c r="E2228" s="3"/>
      <c r="F2228" s="3"/>
      <c r="H2228" s="1"/>
      <c r="I2228" s="8"/>
    </row>
    <row r="2229" spans="1:9" s="7" customFormat="1" x14ac:dyDescent="0.3">
      <c r="A2229" s="1"/>
      <c r="B2229" s="6"/>
      <c r="C2229" s="3"/>
      <c r="D2229" s="3"/>
      <c r="E2229" s="3"/>
      <c r="F2229" s="3"/>
      <c r="H2229" s="1"/>
      <c r="I2229" s="8"/>
    </row>
    <row r="2230" spans="1:9" s="7" customFormat="1" x14ac:dyDescent="0.3">
      <c r="A2230" s="1"/>
      <c r="B2230" s="6"/>
      <c r="C2230" s="3"/>
      <c r="D2230" s="3"/>
      <c r="E2230" s="3"/>
      <c r="F2230" s="3"/>
      <c r="H2230" s="1"/>
      <c r="I2230" s="8"/>
    </row>
    <row r="2231" spans="1:9" s="7" customFormat="1" x14ac:dyDescent="0.3">
      <c r="A2231" s="1"/>
      <c r="B2231" s="6"/>
      <c r="C2231" s="3"/>
      <c r="D2231" s="3"/>
      <c r="E2231" s="3"/>
      <c r="F2231" s="3"/>
      <c r="H2231" s="1"/>
      <c r="I2231" s="8"/>
    </row>
    <row r="2232" spans="1:9" s="7" customFormat="1" x14ac:dyDescent="0.3">
      <c r="A2232" s="1"/>
      <c r="B2232" s="6"/>
      <c r="C2232" s="3"/>
      <c r="D2232" s="3"/>
      <c r="E2232" s="3"/>
      <c r="F2232" s="3"/>
      <c r="H2232" s="1"/>
      <c r="I2232" s="8"/>
    </row>
    <row r="2233" spans="1:9" s="7" customFormat="1" x14ac:dyDescent="0.3">
      <c r="A2233" s="1"/>
      <c r="B2233" s="6"/>
      <c r="C2233" s="3"/>
      <c r="D2233" s="3"/>
      <c r="E2233" s="3"/>
      <c r="F2233" s="3"/>
      <c r="H2233" s="1"/>
      <c r="I2233" s="8"/>
    </row>
    <row r="2234" spans="1:9" s="7" customFormat="1" x14ac:dyDescent="0.3">
      <c r="A2234" s="1"/>
      <c r="B2234" s="6"/>
      <c r="C2234" s="3"/>
      <c r="D2234" s="3"/>
      <c r="E2234" s="3"/>
      <c r="F2234" s="3"/>
      <c r="H2234" s="1"/>
      <c r="I2234" s="8"/>
    </row>
    <row r="2235" spans="1:9" s="7" customFormat="1" x14ac:dyDescent="0.3">
      <c r="A2235" s="1"/>
      <c r="B2235" s="6"/>
      <c r="C2235" s="3"/>
      <c r="D2235" s="3"/>
      <c r="E2235" s="3"/>
      <c r="F2235" s="3"/>
      <c r="H2235" s="1"/>
      <c r="I2235" s="8"/>
    </row>
    <row r="2236" spans="1:9" s="7" customFormat="1" x14ac:dyDescent="0.3">
      <c r="A2236" s="1"/>
      <c r="B2236" s="6"/>
      <c r="C2236" s="3"/>
      <c r="D2236" s="3"/>
      <c r="E2236" s="3"/>
      <c r="F2236" s="3"/>
      <c r="H2236" s="1"/>
      <c r="I2236" s="8"/>
    </row>
    <row r="2237" spans="1:9" s="7" customFormat="1" x14ac:dyDescent="0.3">
      <c r="A2237" s="1"/>
      <c r="B2237" s="6"/>
      <c r="C2237" s="3"/>
      <c r="D2237" s="3"/>
      <c r="E2237" s="3"/>
      <c r="F2237" s="3"/>
      <c r="H2237" s="1"/>
      <c r="I2237" s="8"/>
    </row>
    <row r="2238" spans="1:9" s="7" customFormat="1" x14ac:dyDescent="0.3">
      <c r="A2238" s="1"/>
      <c r="B2238" s="6"/>
      <c r="C2238" s="3"/>
      <c r="D2238" s="3"/>
      <c r="E2238" s="3"/>
      <c r="F2238" s="3"/>
      <c r="H2238" s="1"/>
      <c r="I2238" s="8"/>
    </row>
    <row r="2239" spans="1:9" s="7" customFormat="1" x14ac:dyDescent="0.3">
      <c r="A2239" s="1"/>
      <c r="B2239" s="6"/>
      <c r="C2239" s="3"/>
      <c r="D2239" s="3"/>
      <c r="E2239" s="3"/>
      <c r="F2239" s="3"/>
      <c r="H2239" s="1"/>
      <c r="I2239" s="8"/>
    </row>
    <row r="2240" spans="1:9" s="7" customFormat="1" x14ac:dyDescent="0.3">
      <c r="A2240" s="1"/>
      <c r="B2240" s="6"/>
      <c r="C2240" s="3"/>
      <c r="D2240" s="3"/>
      <c r="E2240" s="3"/>
      <c r="F2240" s="3"/>
      <c r="H2240" s="1"/>
      <c r="I2240" s="8"/>
    </row>
    <row r="2241" spans="1:9" s="7" customFormat="1" x14ac:dyDescent="0.3">
      <c r="A2241" s="1"/>
      <c r="B2241" s="6"/>
      <c r="C2241" s="3"/>
      <c r="D2241" s="3"/>
      <c r="E2241" s="3"/>
      <c r="F2241" s="3"/>
      <c r="H2241" s="1"/>
      <c r="I2241" s="8"/>
    </row>
    <row r="2242" spans="1:9" s="7" customFormat="1" x14ac:dyDescent="0.3">
      <c r="A2242" s="1"/>
      <c r="B2242" s="6"/>
      <c r="C2242" s="3"/>
      <c r="D2242" s="3"/>
      <c r="E2242" s="3"/>
      <c r="F2242" s="3"/>
      <c r="H2242" s="1"/>
      <c r="I2242" s="8"/>
    </row>
    <row r="2243" spans="1:9" s="7" customFormat="1" x14ac:dyDescent="0.3">
      <c r="A2243" s="1"/>
      <c r="B2243" s="6"/>
      <c r="C2243" s="3"/>
      <c r="D2243" s="3"/>
      <c r="E2243" s="3"/>
      <c r="F2243" s="3"/>
      <c r="H2243" s="1"/>
      <c r="I2243" s="8"/>
    </row>
    <row r="2244" spans="1:9" s="7" customFormat="1" x14ac:dyDescent="0.3">
      <c r="A2244" s="1"/>
      <c r="B2244" s="6"/>
      <c r="C2244" s="3"/>
      <c r="D2244" s="3"/>
      <c r="E2244" s="3"/>
      <c r="F2244" s="3"/>
      <c r="H2244" s="1"/>
      <c r="I2244" s="8"/>
    </row>
    <row r="2245" spans="1:9" s="7" customFormat="1" x14ac:dyDescent="0.3">
      <c r="A2245" s="1"/>
      <c r="B2245" s="6"/>
      <c r="C2245" s="3"/>
      <c r="D2245" s="3"/>
      <c r="E2245" s="3"/>
      <c r="F2245" s="3"/>
      <c r="H2245" s="1"/>
      <c r="I2245" s="8"/>
    </row>
    <row r="2246" spans="1:9" s="7" customFormat="1" x14ac:dyDescent="0.3">
      <c r="A2246" s="1"/>
      <c r="B2246" s="6"/>
      <c r="C2246" s="3"/>
      <c r="D2246" s="3"/>
      <c r="E2246" s="3"/>
      <c r="F2246" s="3"/>
      <c r="H2246" s="1"/>
      <c r="I2246" s="8"/>
    </row>
    <row r="2247" spans="1:9" s="7" customFormat="1" x14ac:dyDescent="0.3">
      <c r="A2247" s="1"/>
      <c r="B2247" s="6"/>
      <c r="C2247" s="3"/>
      <c r="D2247" s="3"/>
      <c r="E2247" s="3"/>
      <c r="F2247" s="3"/>
      <c r="H2247" s="1"/>
      <c r="I2247" s="8"/>
    </row>
    <row r="2248" spans="1:9" s="7" customFormat="1" x14ac:dyDescent="0.3">
      <c r="A2248" s="1"/>
      <c r="B2248" s="6"/>
      <c r="C2248" s="3"/>
      <c r="D2248" s="3"/>
      <c r="E2248" s="3"/>
      <c r="F2248" s="3"/>
      <c r="H2248" s="1"/>
      <c r="I2248" s="8"/>
    </row>
    <row r="2249" spans="1:9" s="7" customFormat="1" x14ac:dyDescent="0.3">
      <c r="A2249" s="1"/>
      <c r="B2249" s="6"/>
      <c r="C2249" s="3"/>
      <c r="D2249" s="3"/>
      <c r="E2249" s="3"/>
      <c r="F2249" s="3"/>
      <c r="H2249" s="1"/>
      <c r="I2249" s="8"/>
    </row>
    <row r="2250" spans="1:9" s="7" customFormat="1" x14ac:dyDescent="0.3">
      <c r="A2250" s="1"/>
      <c r="B2250" s="6"/>
      <c r="C2250" s="3"/>
      <c r="D2250" s="3"/>
      <c r="E2250" s="3"/>
      <c r="F2250" s="3"/>
      <c r="H2250" s="1"/>
      <c r="I2250" s="8"/>
    </row>
    <row r="2251" spans="1:9" s="7" customFormat="1" x14ac:dyDescent="0.3">
      <c r="A2251" s="1"/>
      <c r="B2251" s="6"/>
      <c r="C2251" s="3"/>
      <c r="D2251" s="3"/>
      <c r="E2251" s="3"/>
      <c r="F2251" s="3"/>
      <c r="H2251" s="1"/>
      <c r="I2251" s="8"/>
    </row>
    <row r="2252" spans="1:9" s="7" customFormat="1" x14ac:dyDescent="0.3">
      <c r="A2252" s="1"/>
      <c r="B2252" s="6"/>
      <c r="C2252" s="3"/>
      <c r="D2252" s="3"/>
      <c r="E2252" s="3"/>
      <c r="F2252" s="3"/>
      <c r="H2252" s="1"/>
      <c r="I2252" s="8"/>
    </row>
    <row r="2253" spans="1:9" s="7" customFormat="1" x14ac:dyDescent="0.3">
      <c r="A2253" s="1"/>
      <c r="B2253" s="6"/>
      <c r="C2253" s="3"/>
      <c r="D2253" s="3"/>
      <c r="E2253" s="3"/>
      <c r="F2253" s="3"/>
      <c r="H2253" s="1"/>
      <c r="I2253" s="8"/>
    </row>
    <row r="2254" spans="1:9" s="7" customFormat="1" x14ac:dyDescent="0.3">
      <c r="A2254" s="1"/>
      <c r="B2254" s="6"/>
      <c r="C2254" s="3"/>
      <c r="D2254" s="3"/>
      <c r="E2254" s="3"/>
      <c r="F2254" s="3"/>
      <c r="H2254" s="1"/>
      <c r="I2254" s="8"/>
    </row>
    <row r="2255" spans="1:9" s="7" customFormat="1" x14ac:dyDescent="0.3">
      <c r="A2255" s="1"/>
      <c r="B2255" s="6"/>
      <c r="C2255" s="3"/>
      <c r="D2255" s="3"/>
      <c r="E2255" s="3"/>
      <c r="F2255" s="3"/>
      <c r="H2255" s="1"/>
      <c r="I2255" s="8"/>
    </row>
    <row r="2256" spans="1:9" s="7" customFormat="1" x14ac:dyDescent="0.3">
      <c r="A2256" s="1"/>
      <c r="B2256" s="6"/>
      <c r="C2256" s="3"/>
      <c r="D2256" s="3"/>
      <c r="E2256" s="3"/>
      <c r="F2256" s="3"/>
      <c r="H2256" s="1"/>
      <c r="I2256" s="8"/>
    </row>
    <row r="2257" spans="1:9" s="7" customFormat="1" x14ac:dyDescent="0.3">
      <c r="A2257" s="1"/>
      <c r="B2257" s="6"/>
      <c r="C2257" s="3"/>
      <c r="D2257" s="3"/>
      <c r="E2257" s="3"/>
      <c r="F2257" s="3"/>
      <c r="H2257" s="1"/>
      <c r="I2257" s="8"/>
    </row>
    <row r="2258" spans="1:9" s="7" customFormat="1" x14ac:dyDescent="0.3">
      <c r="A2258" s="1"/>
      <c r="B2258" s="6"/>
      <c r="C2258" s="3"/>
      <c r="D2258" s="3"/>
      <c r="E2258" s="3"/>
      <c r="F2258" s="3"/>
      <c r="H2258" s="1"/>
      <c r="I2258" s="8"/>
    </row>
    <row r="2259" spans="1:9" s="7" customFormat="1" x14ac:dyDescent="0.3">
      <c r="A2259" s="1"/>
      <c r="B2259" s="6"/>
      <c r="C2259" s="3"/>
      <c r="D2259" s="3"/>
      <c r="E2259" s="3"/>
      <c r="F2259" s="3"/>
      <c r="H2259" s="1"/>
      <c r="I2259" s="8"/>
    </row>
    <row r="2260" spans="1:9" s="7" customFormat="1" x14ac:dyDescent="0.3">
      <c r="A2260" s="1"/>
      <c r="B2260" s="6"/>
      <c r="C2260" s="3"/>
      <c r="D2260" s="3"/>
      <c r="E2260" s="3"/>
      <c r="F2260" s="3"/>
      <c r="H2260" s="1"/>
      <c r="I2260" s="8"/>
    </row>
    <row r="2261" spans="1:9" s="7" customFormat="1" x14ac:dyDescent="0.3">
      <c r="A2261" s="1"/>
      <c r="B2261" s="6"/>
      <c r="C2261" s="3"/>
      <c r="D2261" s="3"/>
      <c r="E2261" s="3"/>
      <c r="F2261" s="3"/>
      <c r="H2261" s="1"/>
      <c r="I2261" s="8"/>
    </row>
    <row r="2262" spans="1:9" s="7" customFormat="1" x14ac:dyDescent="0.3">
      <c r="A2262" s="1"/>
      <c r="B2262" s="6"/>
      <c r="C2262" s="3"/>
      <c r="D2262" s="3"/>
      <c r="E2262" s="3"/>
      <c r="F2262" s="3"/>
      <c r="H2262" s="1"/>
      <c r="I2262" s="8"/>
    </row>
    <row r="2263" spans="1:9" s="7" customFormat="1" x14ac:dyDescent="0.3">
      <c r="A2263" s="1"/>
      <c r="B2263" s="6"/>
      <c r="C2263" s="3"/>
      <c r="D2263" s="3"/>
      <c r="E2263" s="3"/>
      <c r="F2263" s="3"/>
      <c r="H2263" s="1"/>
      <c r="I2263" s="8"/>
    </row>
    <row r="2264" spans="1:9" s="7" customFormat="1" x14ac:dyDescent="0.3">
      <c r="A2264" s="1"/>
      <c r="B2264" s="6"/>
      <c r="C2264" s="3"/>
      <c r="D2264" s="3"/>
      <c r="E2264" s="3"/>
      <c r="F2264" s="3"/>
      <c r="H2264" s="1"/>
      <c r="I2264" s="8"/>
    </row>
    <row r="2265" spans="1:9" s="7" customFormat="1" x14ac:dyDescent="0.3">
      <c r="A2265" s="1"/>
      <c r="B2265" s="6"/>
      <c r="C2265" s="3"/>
      <c r="D2265" s="3"/>
      <c r="E2265" s="3"/>
      <c r="F2265" s="3"/>
      <c r="H2265" s="1"/>
      <c r="I2265" s="8"/>
    </row>
    <row r="2266" spans="1:9" s="7" customFormat="1" x14ac:dyDescent="0.3">
      <c r="A2266" s="1"/>
      <c r="B2266" s="6"/>
      <c r="C2266" s="3"/>
      <c r="D2266" s="3"/>
      <c r="E2266" s="3"/>
      <c r="F2266" s="3"/>
      <c r="H2266" s="1"/>
      <c r="I2266" s="8"/>
    </row>
    <row r="2267" spans="1:9" s="7" customFormat="1" x14ac:dyDescent="0.3">
      <c r="A2267" s="1"/>
      <c r="B2267" s="6"/>
      <c r="C2267" s="3"/>
      <c r="D2267" s="3"/>
      <c r="E2267" s="3"/>
      <c r="F2267" s="3"/>
      <c r="H2267" s="1"/>
      <c r="I2267" s="8"/>
    </row>
    <row r="2268" spans="1:9" s="7" customFormat="1" x14ac:dyDescent="0.3">
      <c r="A2268" s="1"/>
      <c r="B2268" s="6"/>
      <c r="C2268" s="3"/>
      <c r="D2268" s="3"/>
      <c r="E2268" s="3"/>
      <c r="F2268" s="3"/>
      <c r="H2268" s="1"/>
      <c r="I2268" s="8"/>
    </row>
    <row r="2269" spans="1:9" s="7" customFormat="1" x14ac:dyDescent="0.3">
      <c r="A2269" s="1"/>
      <c r="B2269" s="6"/>
      <c r="C2269" s="3"/>
      <c r="D2269" s="3"/>
      <c r="E2269" s="3"/>
      <c r="F2269" s="3"/>
      <c r="H2269" s="1"/>
      <c r="I2269" s="8"/>
    </row>
    <row r="2270" spans="1:9" s="7" customFormat="1" x14ac:dyDescent="0.3">
      <c r="A2270" s="1"/>
      <c r="B2270" s="6"/>
      <c r="C2270" s="3"/>
      <c r="D2270" s="3"/>
      <c r="E2270" s="3"/>
      <c r="F2270" s="3"/>
      <c r="H2270" s="1"/>
      <c r="I2270" s="8"/>
    </row>
    <row r="2271" spans="1:9" s="7" customFormat="1" x14ac:dyDescent="0.3">
      <c r="A2271" s="1"/>
      <c r="B2271" s="6"/>
      <c r="C2271" s="3"/>
      <c r="D2271" s="3"/>
      <c r="E2271" s="3"/>
      <c r="F2271" s="3"/>
      <c r="H2271" s="1"/>
      <c r="I2271" s="8"/>
    </row>
    <row r="2272" spans="1:9" s="7" customFormat="1" x14ac:dyDescent="0.3">
      <c r="A2272" s="1"/>
      <c r="B2272" s="6"/>
      <c r="C2272" s="3"/>
      <c r="D2272" s="3"/>
      <c r="E2272" s="3"/>
      <c r="F2272" s="3"/>
      <c r="H2272" s="1"/>
      <c r="I2272" s="8"/>
    </row>
    <row r="2273" spans="1:9" s="7" customFormat="1" x14ac:dyDescent="0.3">
      <c r="A2273" s="1"/>
      <c r="B2273" s="6"/>
      <c r="C2273" s="3"/>
      <c r="D2273" s="3"/>
      <c r="E2273" s="3"/>
      <c r="F2273" s="3"/>
      <c r="H2273" s="1"/>
      <c r="I2273" s="8"/>
    </row>
    <row r="2274" spans="1:9" s="7" customFormat="1" x14ac:dyDescent="0.3">
      <c r="A2274" s="1"/>
      <c r="B2274" s="6"/>
      <c r="C2274" s="3"/>
      <c r="D2274" s="3"/>
      <c r="E2274" s="3"/>
      <c r="F2274" s="3"/>
      <c r="H2274" s="1"/>
      <c r="I2274" s="8"/>
    </row>
    <row r="2275" spans="1:9" s="7" customFormat="1" x14ac:dyDescent="0.3">
      <c r="A2275" s="1"/>
      <c r="B2275" s="6"/>
      <c r="C2275" s="3"/>
      <c r="D2275" s="3"/>
      <c r="E2275" s="3"/>
      <c r="F2275" s="3"/>
      <c r="H2275" s="1"/>
      <c r="I2275" s="8"/>
    </row>
    <row r="2276" spans="1:9" s="7" customFormat="1" x14ac:dyDescent="0.3">
      <c r="A2276" s="1"/>
      <c r="B2276" s="6"/>
      <c r="C2276" s="3"/>
      <c r="D2276" s="3"/>
      <c r="E2276" s="3"/>
      <c r="F2276" s="3"/>
      <c r="H2276" s="1"/>
      <c r="I2276" s="8"/>
    </row>
    <row r="2277" spans="1:9" s="7" customFormat="1" x14ac:dyDescent="0.3">
      <c r="A2277" s="1"/>
      <c r="B2277" s="6"/>
      <c r="C2277" s="3"/>
      <c r="D2277" s="3"/>
      <c r="E2277" s="3"/>
      <c r="F2277" s="3"/>
      <c r="H2277" s="1"/>
      <c r="I2277" s="8"/>
    </row>
    <row r="2278" spans="1:9" s="7" customFormat="1" x14ac:dyDescent="0.3">
      <c r="A2278" s="1"/>
      <c r="B2278" s="6"/>
      <c r="C2278" s="3"/>
      <c r="D2278" s="3"/>
      <c r="E2278" s="3"/>
      <c r="F2278" s="3"/>
      <c r="H2278" s="1"/>
      <c r="I2278" s="8"/>
    </row>
    <row r="2279" spans="1:9" s="7" customFormat="1" x14ac:dyDescent="0.3">
      <c r="A2279" s="1"/>
      <c r="B2279" s="6"/>
      <c r="C2279" s="3"/>
      <c r="D2279" s="3"/>
      <c r="E2279" s="3"/>
      <c r="F2279" s="3"/>
      <c r="H2279" s="1"/>
      <c r="I2279" s="8"/>
    </row>
    <row r="2280" spans="1:9" s="7" customFormat="1" x14ac:dyDescent="0.3">
      <c r="A2280" s="1"/>
      <c r="B2280" s="6"/>
      <c r="C2280" s="3"/>
      <c r="D2280" s="3"/>
      <c r="E2280" s="3"/>
      <c r="F2280" s="3"/>
      <c r="H2280" s="1"/>
      <c r="I2280" s="8"/>
    </row>
    <row r="2281" spans="1:9" s="7" customFormat="1" x14ac:dyDescent="0.3">
      <c r="A2281" s="1"/>
      <c r="B2281" s="6"/>
      <c r="C2281" s="3"/>
      <c r="D2281" s="3"/>
      <c r="E2281" s="3"/>
      <c r="F2281" s="3"/>
      <c r="H2281" s="1"/>
      <c r="I2281" s="8"/>
    </row>
    <row r="2282" spans="1:9" s="7" customFormat="1" x14ac:dyDescent="0.3">
      <c r="A2282" s="1"/>
      <c r="B2282" s="6"/>
      <c r="C2282" s="3"/>
      <c r="D2282" s="3"/>
      <c r="E2282" s="3"/>
      <c r="F2282" s="3"/>
      <c r="H2282" s="1"/>
      <c r="I2282" s="8"/>
    </row>
    <row r="2283" spans="1:9" s="7" customFormat="1" x14ac:dyDescent="0.3">
      <c r="A2283" s="1"/>
      <c r="B2283" s="6"/>
      <c r="C2283" s="3"/>
      <c r="D2283" s="3"/>
      <c r="E2283" s="3"/>
      <c r="F2283" s="3"/>
      <c r="H2283" s="1"/>
      <c r="I2283" s="8"/>
    </row>
    <row r="2284" spans="1:9" s="7" customFormat="1" x14ac:dyDescent="0.3">
      <c r="A2284" s="1"/>
      <c r="B2284" s="6"/>
      <c r="C2284" s="3"/>
      <c r="D2284" s="3"/>
      <c r="E2284" s="3"/>
      <c r="F2284" s="3"/>
      <c r="H2284" s="1"/>
      <c r="I2284" s="8"/>
    </row>
    <row r="2285" spans="1:9" s="7" customFormat="1" x14ac:dyDescent="0.3">
      <c r="A2285" s="1"/>
      <c r="B2285" s="6"/>
      <c r="C2285" s="3"/>
      <c r="D2285" s="3"/>
      <c r="E2285" s="3"/>
      <c r="F2285" s="3"/>
      <c r="H2285" s="1"/>
      <c r="I2285" s="8"/>
    </row>
    <row r="2286" spans="1:9" s="7" customFormat="1" x14ac:dyDescent="0.3">
      <c r="A2286" s="1"/>
      <c r="B2286" s="6"/>
      <c r="C2286" s="3"/>
      <c r="D2286" s="3"/>
      <c r="E2286" s="3"/>
      <c r="F2286" s="3"/>
      <c r="H2286" s="1"/>
      <c r="I2286" s="8"/>
    </row>
    <row r="2287" spans="1:9" s="7" customFormat="1" x14ac:dyDescent="0.3">
      <c r="A2287" s="1"/>
      <c r="B2287" s="6"/>
      <c r="C2287" s="3"/>
      <c r="D2287" s="3"/>
      <c r="E2287" s="3"/>
      <c r="F2287" s="3"/>
      <c r="H2287" s="1"/>
      <c r="I2287" s="8"/>
    </row>
    <row r="2288" spans="1:9" s="7" customFormat="1" x14ac:dyDescent="0.3">
      <c r="A2288" s="1"/>
      <c r="B2288" s="6"/>
      <c r="C2288" s="3"/>
      <c r="D2288" s="3"/>
      <c r="E2288" s="3"/>
      <c r="F2288" s="3"/>
      <c r="H2288" s="1"/>
      <c r="I2288" s="8"/>
    </row>
    <row r="2289" spans="1:9" s="7" customFormat="1" x14ac:dyDescent="0.3">
      <c r="A2289" s="1"/>
      <c r="B2289" s="6"/>
      <c r="C2289" s="3"/>
      <c r="D2289" s="3"/>
      <c r="E2289" s="3"/>
      <c r="F2289" s="3"/>
      <c r="H2289" s="1"/>
      <c r="I2289" s="8"/>
    </row>
    <row r="2290" spans="1:9" s="7" customFormat="1" x14ac:dyDescent="0.3">
      <c r="A2290" s="1"/>
      <c r="B2290" s="6"/>
      <c r="C2290" s="3"/>
      <c r="D2290" s="3"/>
      <c r="E2290" s="3"/>
      <c r="F2290" s="3"/>
      <c r="H2290" s="1"/>
      <c r="I2290" s="8"/>
    </row>
    <row r="2291" spans="1:9" s="7" customFormat="1" x14ac:dyDescent="0.3">
      <c r="A2291" s="1"/>
      <c r="B2291" s="6"/>
      <c r="C2291" s="3"/>
      <c r="D2291" s="3"/>
      <c r="E2291" s="3"/>
      <c r="F2291" s="3"/>
      <c r="H2291" s="1"/>
      <c r="I2291" s="8"/>
    </row>
    <row r="2292" spans="1:9" s="7" customFormat="1" x14ac:dyDescent="0.3">
      <c r="A2292" s="1"/>
      <c r="B2292" s="6"/>
      <c r="C2292" s="3"/>
      <c r="D2292" s="3"/>
      <c r="E2292" s="3"/>
      <c r="F2292" s="3"/>
      <c r="H2292" s="1"/>
      <c r="I2292" s="8"/>
    </row>
    <row r="2293" spans="1:9" s="7" customFormat="1" x14ac:dyDescent="0.3">
      <c r="A2293" s="1"/>
      <c r="B2293" s="6"/>
      <c r="C2293" s="3"/>
      <c r="D2293" s="3"/>
      <c r="E2293" s="3"/>
      <c r="F2293" s="3"/>
      <c r="H2293" s="1"/>
      <c r="I2293" s="8"/>
    </row>
    <row r="2294" spans="1:9" s="7" customFormat="1" x14ac:dyDescent="0.3">
      <c r="A2294" s="1"/>
      <c r="B2294" s="6"/>
      <c r="C2294" s="3"/>
      <c r="D2294" s="3"/>
      <c r="E2294" s="3"/>
      <c r="F2294" s="3"/>
      <c r="H2294" s="1"/>
      <c r="I2294" s="8"/>
    </row>
    <row r="2295" spans="1:9" s="7" customFormat="1" x14ac:dyDescent="0.3">
      <c r="A2295" s="1"/>
      <c r="B2295" s="6"/>
      <c r="C2295" s="3"/>
      <c r="D2295" s="3"/>
      <c r="E2295" s="3"/>
      <c r="F2295" s="3"/>
      <c r="H2295" s="1"/>
      <c r="I2295" s="8"/>
    </row>
    <row r="2296" spans="1:9" s="7" customFormat="1" x14ac:dyDescent="0.3">
      <c r="A2296" s="1"/>
      <c r="B2296" s="6"/>
      <c r="C2296" s="3"/>
      <c r="D2296" s="3"/>
      <c r="E2296" s="3"/>
      <c r="F2296" s="3"/>
      <c r="H2296" s="1"/>
      <c r="I2296" s="8"/>
    </row>
    <row r="2297" spans="1:9" s="7" customFormat="1" x14ac:dyDescent="0.3">
      <c r="A2297" s="1"/>
      <c r="B2297" s="6"/>
      <c r="C2297" s="3"/>
      <c r="D2297" s="3"/>
      <c r="E2297" s="3"/>
      <c r="F2297" s="3"/>
      <c r="H2297" s="1"/>
      <c r="I2297" s="8"/>
    </row>
    <row r="2298" spans="1:9" s="7" customFormat="1" x14ac:dyDescent="0.3">
      <c r="A2298" s="1"/>
      <c r="B2298" s="6"/>
      <c r="C2298" s="3"/>
      <c r="D2298" s="3"/>
      <c r="E2298" s="3"/>
      <c r="F2298" s="3"/>
      <c r="H2298" s="1"/>
      <c r="I2298" s="8"/>
    </row>
    <row r="2299" spans="1:9" s="7" customFormat="1" x14ac:dyDescent="0.3">
      <c r="A2299" s="1"/>
      <c r="B2299" s="6"/>
      <c r="C2299" s="3"/>
      <c r="D2299" s="3"/>
      <c r="E2299" s="3"/>
      <c r="F2299" s="3"/>
      <c r="H2299" s="1"/>
      <c r="I2299" s="8"/>
    </row>
    <row r="2300" spans="1:9" s="7" customFormat="1" x14ac:dyDescent="0.3">
      <c r="A2300" s="1"/>
      <c r="B2300" s="6"/>
      <c r="C2300" s="3"/>
      <c r="D2300" s="3"/>
      <c r="E2300" s="3"/>
      <c r="F2300" s="3"/>
      <c r="H2300" s="1"/>
      <c r="I2300" s="8"/>
    </row>
    <row r="2301" spans="1:9" s="7" customFormat="1" x14ac:dyDescent="0.3">
      <c r="A2301" s="1"/>
      <c r="B2301" s="6"/>
      <c r="C2301" s="3"/>
      <c r="D2301" s="3"/>
      <c r="E2301" s="3"/>
      <c r="F2301" s="3"/>
      <c r="H2301" s="1"/>
      <c r="I2301" s="8"/>
    </row>
    <row r="2302" spans="1:9" s="7" customFormat="1" x14ac:dyDescent="0.3">
      <c r="A2302" s="1"/>
      <c r="B2302" s="6"/>
      <c r="C2302" s="3"/>
      <c r="D2302" s="3"/>
      <c r="E2302" s="3"/>
      <c r="F2302" s="3"/>
      <c r="H2302" s="1"/>
      <c r="I2302" s="8"/>
    </row>
    <row r="2303" spans="1:9" s="7" customFormat="1" x14ac:dyDescent="0.3">
      <c r="A2303" s="1"/>
      <c r="B2303" s="6"/>
      <c r="C2303" s="3"/>
      <c r="D2303" s="3"/>
      <c r="E2303" s="3"/>
      <c r="F2303" s="3"/>
      <c r="H2303" s="1"/>
      <c r="I2303" s="8"/>
    </row>
    <row r="2304" spans="1:9" s="7" customFormat="1" x14ac:dyDescent="0.3">
      <c r="A2304" s="1"/>
      <c r="B2304" s="6"/>
      <c r="C2304" s="3"/>
      <c r="D2304" s="3"/>
      <c r="E2304" s="3"/>
      <c r="F2304" s="3"/>
      <c r="H2304" s="1"/>
      <c r="I2304" s="8"/>
    </row>
    <row r="2305" spans="1:9" s="7" customFormat="1" x14ac:dyDescent="0.3">
      <c r="A2305" s="1"/>
      <c r="B2305" s="6"/>
      <c r="C2305" s="3"/>
      <c r="D2305" s="3"/>
      <c r="E2305" s="3"/>
      <c r="F2305" s="3"/>
      <c r="H2305" s="1"/>
      <c r="I2305" s="8"/>
    </row>
    <row r="2306" spans="1:9" s="7" customFormat="1" x14ac:dyDescent="0.3">
      <c r="A2306" s="1"/>
      <c r="B2306" s="6"/>
      <c r="C2306" s="3"/>
      <c r="D2306" s="3"/>
      <c r="E2306" s="3"/>
      <c r="F2306" s="3"/>
      <c r="H2306" s="1"/>
      <c r="I2306" s="8"/>
    </row>
    <row r="2307" spans="1:9" s="7" customFormat="1" x14ac:dyDescent="0.3">
      <c r="A2307" s="1"/>
      <c r="B2307" s="6"/>
      <c r="C2307" s="3"/>
      <c r="D2307" s="3"/>
      <c r="E2307" s="3"/>
      <c r="F2307" s="3"/>
      <c r="H2307" s="1"/>
      <c r="I2307" s="8"/>
    </row>
    <row r="2308" spans="1:9" s="7" customFormat="1" x14ac:dyDescent="0.3">
      <c r="A2308" s="1"/>
      <c r="B2308" s="6"/>
      <c r="C2308" s="3"/>
      <c r="D2308" s="3"/>
      <c r="E2308" s="3"/>
      <c r="F2308" s="3"/>
      <c r="H2308" s="1"/>
      <c r="I2308" s="8"/>
    </row>
    <row r="2309" spans="1:9" s="7" customFormat="1" x14ac:dyDescent="0.3">
      <c r="A2309" s="1"/>
      <c r="B2309" s="6"/>
      <c r="C2309" s="3"/>
      <c r="D2309" s="3"/>
      <c r="E2309" s="3"/>
      <c r="F2309" s="3"/>
      <c r="H2309" s="1"/>
      <c r="I2309" s="8"/>
    </row>
    <row r="2310" spans="1:9" s="7" customFormat="1" x14ac:dyDescent="0.3">
      <c r="A2310" s="1"/>
      <c r="B2310" s="6"/>
      <c r="C2310" s="3"/>
      <c r="D2310" s="3"/>
      <c r="E2310" s="3"/>
      <c r="F2310" s="3"/>
      <c r="H2310" s="1"/>
      <c r="I2310" s="8"/>
    </row>
    <row r="2311" spans="1:9" s="7" customFormat="1" x14ac:dyDescent="0.3">
      <c r="A2311" s="1"/>
      <c r="B2311" s="6"/>
      <c r="C2311" s="3"/>
      <c r="D2311" s="3"/>
      <c r="E2311" s="3"/>
      <c r="F2311" s="3"/>
      <c r="H2311" s="1"/>
      <c r="I2311" s="8"/>
    </row>
    <row r="2312" spans="1:9" s="7" customFormat="1" x14ac:dyDescent="0.3">
      <c r="A2312" s="1"/>
      <c r="B2312" s="6"/>
      <c r="C2312" s="3"/>
      <c r="D2312" s="3"/>
      <c r="E2312" s="3"/>
      <c r="F2312" s="3"/>
      <c r="H2312" s="1"/>
      <c r="I2312" s="8"/>
    </row>
    <row r="2313" spans="1:9" s="7" customFormat="1" x14ac:dyDescent="0.3">
      <c r="A2313" s="1"/>
      <c r="B2313" s="6"/>
      <c r="C2313" s="3"/>
      <c r="D2313" s="3"/>
      <c r="E2313" s="3"/>
      <c r="F2313" s="3"/>
      <c r="H2313" s="1"/>
      <c r="I2313" s="8"/>
    </row>
    <row r="2314" spans="1:9" s="7" customFormat="1" x14ac:dyDescent="0.3">
      <c r="A2314" s="1"/>
      <c r="B2314" s="6"/>
      <c r="C2314" s="3"/>
      <c r="D2314" s="3"/>
      <c r="E2314" s="3"/>
      <c r="F2314" s="3"/>
      <c r="H2314" s="1"/>
      <c r="I2314" s="8"/>
    </row>
    <row r="2315" spans="1:9" s="7" customFormat="1" x14ac:dyDescent="0.3">
      <c r="A2315" s="1"/>
      <c r="B2315" s="6"/>
      <c r="C2315" s="3"/>
      <c r="D2315" s="3"/>
      <c r="E2315" s="3"/>
      <c r="F2315" s="3"/>
      <c r="H2315" s="1"/>
      <c r="I2315" s="8"/>
    </row>
    <row r="2316" spans="1:9" s="7" customFormat="1" x14ac:dyDescent="0.3">
      <c r="A2316" s="1"/>
      <c r="B2316" s="6"/>
      <c r="C2316" s="3"/>
      <c r="D2316" s="3"/>
      <c r="E2316" s="3"/>
      <c r="F2316" s="3"/>
      <c r="H2316" s="1"/>
      <c r="I2316" s="8"/>
    </row>
    <row r="2317" spans="1:9" s="7" customFormat="1" x14ac:dyDescent="0.3">
      <c r="A2317" s="1"/>
      <c r="B2317" s="6"/>
      <c r="C2317" s="3"/>
      <c r="D2317" s="3"/>
      <c r="E2317" s="3"/>
      <c r="F2317" s="3"/>
      <c r="H2317" s="1"/>
      <c r="I2317" s="8"/>
    </row>
    <row r="2318" spans="1:9" s="7" customFormat="1" x14ac:dyDescent="0.3">
      <c r="A2318" s="1"/>
      <c r="B2318" s="6"/>
      <c r="C2318" s="3"/>
      <c r="D2318" s="3"/>
      <c r="E2318" s="3"/>
      <c r="F2318" s="3"/>
      <c r="H2318" s="1"/>
      <c r="I2318" s="8"/>
    </row>
    <row r="2319" spans="1:9" s="7" customFormat="1" x14ac:dyDescent="0.3">
      <c r="A2319" s="1"/>
      <c r="B2319" s="6"/>
      <c r="C2319" s="3"/>
      <c r="D2319" s="3"/>
      <c r="E2319" s="3"/>
      <c r="F2319" s="3"/>
      <c r="H2319" s="1"/>
      <c r="I2319" s="8"/>
    </row>
    <row r="2320" spans="1:9" s="7" customFormat="1" x14ac:dyDescent="0.3">
      <c r="A2320" s="1"/>
      <c r="B2320" s="6"/>
      <c r="C2320" s="3"/>
      <c r="D2320" s="3"/>
      <c r="E2320" s="3"/>
      <c r="F2320" s="3"/>
      <c r="H2320" s="1"/>
      <c r="I2320" s="8"/>
    </row>
    <row r="2321" spans="1:9" s="7" customFormat="1" x14ac:dyDescent="0.3">
      <c r="A2321" s="1"/>
      <c r="B2321" s="6"/>
      <c r="C2321" s="3"/>
      <c r="D2321" s="3"/>
      <c r="E2321" s="3"/>
      <c r="F2321" s="3"/>
      <c r="H2321" s="1"/>
      <c r="I2321" s="8"/>
    </row>
    <row r="2322" spans="1:9" s="7" customFormat="1" x14ac:dyDescent="0.3">
      <c r="A2322" s="1"/>
      <c r="B2322" s="6"/>
      <c r="C2322" s="3"/>
      <c r="D2322" s="3"/>
      <c r="E2322" s="3"/>
      <c r="F2322" s="3"/>
      <c r="H2322" s="1"/>
      <c r="I2322" s="8"/>
    </row>
    <row r="2323" spans="1:9" s="7" customFormat="1" x14ac:dyDescent="0.3">
      <c r="A2323" s="1"/>
      <c r="B2323" s="6"/>
      <c r="C2323" s="3"/>
      <c r="D2323" s="3"/>
      <c r="E2323" s="3"/>
      <c r="F2323" s="3"/>
      <c r="H2323" s="1"/>
      <c r="I2323" s="8"/>
    </row>
    <row r="2324" spans="1:9" s="7" customFormat="1" x14ac:dyDescent="0.3">
      <c r="A2324" s="1"/>
      <c r="B2324" s="6"/>
      <c r="C2324" s="3"/>
      <c r="D2324" s="3"/>
      <c r="E2324" s="3"/>
      <c r="F2324" s="3"/>
      <c r="H2324" s="1"/>
      <c r="I2324" s="8"/>
    </row>
    <row r="2325" spans="1:9" s="7" customFormat="1" x14ac:dyDescent="0.3">
      <c r="A2325" s="1"/>
      <c r="B2325" s="6"/>
      <c r="C2325" s="3"/>
      <c r="D2325" s="3"/>
      <c r="E2325" s="3"/>
      <c r="F2325" s="3"/>
      <c r="H2325" s="1"/>
      <c r="I2325" s="8"/>
    </row>
    <row r="2326" spans="1:9" s="7" customFormat="1" x14ac:dyDescent="0.3">
      <c r="A2326" s="1"/>
      <c r="B2326" s="6"/>
      <c r="C2326" s="3"/>
      <c r="D2326" s="3"/>
      <c r="E2326" s="3"/>
      <c r="F2326" s="3"/>
      <c r="H2326" s="1"/>
      <c r="I2326" s="8"/>
    </row>
    <row r="2327" spans="1:9" s="7" customFormat="1" x14ac:dyDescent="0.3">
      <c r="A2327" s="1"/>
      <c r="B2327" s="6"/>
      <c r="C2327" s="3"/>
      <c r="D2327" s="3"/>
      <c r="E2327" s="3"/>
      <c r="F2327" s="3"/>
      <c r="H2327" s="1"/>
      <c r="I2327" s="8"/>
    </row>
    <row r="2328" spans="1:9" s="7" customFormat="1" x14ac:dyDescent="0.3">
      <c r="A2328" s="1"/>
      <c r="B2328" s="6"/>
      <c r="C2328" s="3"/>
      <c r="D2328" s="3"/>
      <c r="E2328" s="3"/>
      <c r="F2328" s="3"/>
      <c r="H2328" s="1"/>
      <c r="I2328" s="8"/>
    </row>
    <row r="2329" spans="1:9" s="7" customFormat="1" x14ac:dyDescent="0.3">
      <c r="A2329" s="1"/>
      <c r="B2329" s="6"/>
      <c r="C2329" s="3"/>
      <c r="D2329" s="3"/>
      <c r="E2329" s="3"/>
      <c r="F2329" s="3"/>
      <c r="H2329" s="1"/>
      <c r="I2329" s="8"/>
    </row>
    <row r="2330" spans="1:9" s="7" customFormat="1" x14ac:dyDescent="0.3">
      <c r="A2330" s="1"/>
      <c r="B2330" s="6"/>
      <c r="C2330" s="3"/>
      <c r="D2330" s="3"/>
      <c r="E2330" s="3"/>
      <c r="F2330" s="3"/>
      <c r="H2330" s="1"/>
      <c r="I2330" s="8"/>
    </row>
    <row r="2331" spans="1:9" s="7" customFormat="1" x14ac:dyDescent="0.3">
      <c r="A2331" s="1"/>
      <c r="B2331" s="6"/>
      <c r="C2331" s="3"/>
      <c r="D2331" s="3"/>
      <c r="E2331" s="3"/>
      <c r="F2331" s="3"/>
      <c r="H2331" s="1"/>
      <c r="I2331" s="8"/>
    </row>
    <row r="2332" spans="1:9" s="7" customFormat="1" x14ac:dyDescent="0.3">
      <c r="A2332" s="1"/>
      <c r="B2332" s="6"/>
      <c r="C2332" s="3"/>
      <c r="D2332" s="3"/>
      <c r="E2332" s="3"/>
      <c r="F2332" s="3"/>
      <c r="H2332" s="1"/>
      <c r="I2332" s="8"/>
    </row>
    <row r="2333" spans="1:9" s="7" customFormat="1" x14ac:dyDescent="0.3">
      <c r="A2333" s="1"/>
      <c r="B2333" s="6"/>
      <c r="C2333" s="3"/>
      <c r="D2333" s="3"/>
      <c r="E2333" s="3"/>
      <c r="F2333" s="3"/>
      <c r="H2333" s="1"/>
      <c r="I2333" s="8"/>
    </row>
    <row r="2334" spans="1:9" s="7" customFormat="1" x14ac:dyDescent="0.3">
      <c r="A2334" s="1"/>
      <c r="B2334" s="6"/>
      <c r="C2334" s="3"/>
      <c r="D2334" s="3"/>
      <c r="E2334" s="3"/>
      <c r="F2334" s="3"/>
      <c r="H2334" s="1"/>
      <c r="I2334" s="8"/>
    </row>
    <row r="2335" spans="1:9" s="7" customFormat="1" x14ac:dyDescent="0.3">
      <c r="A2335" s="1"/>
      <c r="B2335" s="6"/>
      <c r="C2335" s="3"/>
      <c r="D2335" s="3"/>
      <c r="E2335" s="3"/>
      <c r="F2335" s="3"/>
      <c r="H2335" s="1"/>
      <c r="I2335" s="8"/>
    </row>
    <row r="2336" spans="1:9" s="7" customFormat="1" x14ac:dyDescent="0.3">
      <c r="A2336" s="1"/>
      <c r="B2336" s="6"/>
      <c r="C2336" s="3"/>
      <c r="D2336" s="3"/>
      <c r="E2336" s="3"/>
      <c r="F2336" s="3"/>
      <c r="H2336" s="1"/>
      <c r="I2336" s="8"/>
    </row>
    <row r="2337" spans="1:9" s="7" customFormat="1" x14ac:dyDescent="0.3">
      <c r="A2337" s="1"/>
      <c r="B2337" s="6"/>
      <c r="C2337" s="3"/>
      <c r="D2337" s="3"/>
      <c r="E2337" s="3"/>
      <c r="F2337" s="3"/>
      <c r="H2337" s="1"/>
      <c r="I2337" s="8"/>
    </row>
    <row r="2338" spans="1:9" s="7" customFormat="1" x14ac:dyDescent="0.3">
      <c r="A2338" s="1"/>
      <c r="B2338" s="6"/>
      <c r="C2338" s="3"/>
      <c r="D2338" s="3"/>
      <c r="E2338" s="3"/>
      <c r="F2338" s="3"/>
      <c r="H2338" s="1"/>
      <c r="I2338" s="8"/>
    </row>
    <row r="2339" spans="1:9" s="7" customFormat="1" x14ac:dyDescent="0.3">
      <c r="A2339" s="1"/>
      <c r="B2339" s="6"/>
      <c r="C2339" s="3"/>
      <c r="D2339" s="3"/>
      <c r="E2339" s="3"/>
      <c r="F2339" s="3"/>
      <c r="H2339" s="1"/>
      <c r="I2339" s="8"/>
    </row>
    <row r="2340" spans="1:9" s="7" customFormat="1" x14ac:dyDescent="0.3">
      <c r="A2340" s="1"/>
      <c r="B2340" s="6"/>
      <c r="C2340" s="3"/>
      <c r="D2340" s="3"/>
      <c r="E2340" s="3"/>
      <c r="F2340" s="3"/>
      <c r="H2340" s="1"/>
      <c r="I2340" s="8"/>
    </row>
    <row r="2341" spans="1:9" s="7" customFormat="1" x14ac:dyDescent="0.3">
      <c r="A2341" s="1"/>
      <c r="B2341" s="6"/>
      <c r="C2341" s="3"/>
      <c r="D2341" s="3"/>
      <c r="E2341" s="3"/>
      <c r="F2341" s="3"/>
      <c r="H2341" s="1"/>
      <c r="I2341" s="8"/>
    </row>
    <row r="2342" spans="1:9" s="7" customFormat="1" x14ac:dyDescent="0.3">
      <c r="A2342" s="1"/>
      <c r="B2342" s="6"/>
      <c r="C2342" s="3"/>
      <c r="D2342" s="3"/>
      <c r="E2342" s="3"/>
      <c r="F2342" s="3"/>
      <c r="H2342" s="1"/>
      <c r="I2342" s="8"/>
    </row>
    <row r="2343" spans="1:9" s="7" customFormat="1" x14ac:dyDescent="0.3">
      <c r="A2343" s="1"/>
      <c r="B2343" s="6"/>
      <c r="C2343" s="3"/>
      <c r="D2343" s="3"/>
      <c r="E2343" s="3"/>
      <c r="F2343" s="3"/>
      <c r="H2343" s="1"/>
      <c r="I2343" s="8"/>
    </row>
    <row r="2344" spans="1:9" s="7" customFormat="1" x14ac:dyDescent="0.3">
      <c r="A2344" s="1"/>
      <c r="B2344" s="6"/>
      <c r="C2344" s="3"/>
      <c r="D2344" s="3"/>
      <c r="E2344" s="3"/>
      <c r="F2344" s="3"/>
      <c r="H2344" s="1"/>
      <c r="I2344" s="8"/>
    </row>
    <row r="2345" spans="1:9" s="7" customFormat="1" x14ac:dyDescent="0.3">
      <c r="A2345" s="1"/>
      <c r="B2345" s="6"/>
      <c r="C2345" s="3"/>
      <c r="D2345" s="3"/>
      <c r="E2345" s="3"/>
      <c r="F2345" s="3"/>
      <c r="H2345" s="1"/>
      <c r="I2345" s="8"/>
    </row>
    <row r="2346" spans="1:9" s="7" customFormat="1" x14ac:dyDescent="0.3">
      <c r="A2346" s="1"/>
      <c r="B2346" s="6"/>
      <c r="C2346" s="3"/>
      <c r="D2346" s="3"/>
      <c r="E2346" s="3"/>
      <c r="F2346" s="3"/>
      <c r="H2346" s="1"/>
      <c r="I2346" s="8"/>
    </row>
    <row r="2347" spans="1:9" s="7" customFormat="1" x14ac:dyDescent="0.3">
      <c r="A2347" s="1"/>
      <c r="B2347" s="6"/>
      <c r="C2347" s="3"/>
      <c r="D2347" s="3"/>
      <c r="E2347" s="3"/>
      <c r="F2347" s="3"/>
      <c r="H2347" s="1"/>
      <c r="I2347" s="8"/>
    </row>
    <row r="2348" spans="1:9" s="7" customFormat="1" x14ac:dyDescent="0.3">
      <c r="A2348" s="1"/>
      <c r="B2348" s="6"/>
      <c r="C2348" s="3"/>
      <c r="D2348" s="3"/>
      <c r="E2348" s="3"/>
      <c r="F2348" s="3"/>
      <c r="H2348" s="1"/>
      <c r="I2348" s="8"/>
    </row>
    <row r="2349" spans="1:9" s="7" customFormat="1" x14ac:dyDescent="0.3">
      <c r="A2349" s="1"/>
      <c r="B2349" s="6"/>
      <c r="C2349" s="3"/>
      <c r="D2349" s="3"/>
      <c r="E2349" s="3"/>
      <c r="F2349" s="3"/>
      <c r="H2349" s="1"/>
      <c r="I2349" s="8"/>
    </row>
    <row r="2350" spans="1:9" s="7" customFormat="1" x14ac:dyDescent="0.3">
      <c r="A2350" s="1"/>
      <c r="B2350" s="6"/>
      <c r="C2350" s="3"/>
      <c r="D2350" s="3"/>
      <c r="E2350" s="3"/>
      <c r="F2350" s="3"/>
      <c r="H2350" s="1"/>
      <c r="I2350" s="8"/>
    </row>
    <row r="2351" spans="1:9" s="7" customFormat="1" x14ac:dyDescent="0.3">
      <c r="A2351" s="1"/>
      <c r="B2351" s="6"/>
      <c r="C2351" s="3"/>
      <c r="D2351" s="3"/>
      <c r="E2351" s="3"/>
      <c r="F2351" s="3"/>
      <c r="H2351" s="1"/>
      <c r="I2351" s="8"/>
    </row>
    <row r="2352" spans="1:9" s="7" customFormat="1" x14ac:dyDescent="0.3">
      <c r="A2352" s="1"/>
      <c r="B2352" s="6"/>
      <c r="C2352" s="3"/>
      <c r="D2352" s="3"/>
      <c r="E2352" s="3"/>
      <c r="F2352" s="3"/>
      <c r="H2352" s="1"/>
      <c r="I2352" s="8"/>
    </row>
    <row r="2353" spans="1:9" s="7" customFormat="1" x14ac:dyDescent="0.3">
      <c r="A2353" s="1"/>
      <c r="B2353" s="6"/>
      <c r="C2353" s="3"/>
      <c r="D2353" s="3"/>
      <c r="E2353" s="3"/>
      <c r="F2353" s="3"/>
      <c r="H2353" s="1"/>
      <c r="I2353" s="8"/>
    </row>
    <row r="2354" spans="1:9" s="7" customFormat="1" x14ac:dyDescent="0.3">
      <c r="A2354" s="1"/>
      <c r="B2354" s="6"/>
      <c r="C2354" s="3"/>
      <c r="D2354" s="3"/>
      <c r="E2354" s="3"/>
      <c r="F2354" s="3"/>
      <c r="H2354" s="1"/>
      <c r="I2354" s="8"/>
    </row>
    <row r="2355" spans="1:9" s="7" customFormat="1" x14ac:dyDescent="0.3">
      <c r="A2355" s="1"/>
      <c r="B2355" s="6"/>
      <c r="C2355" s="3"/>
      <c r="D2355" s="3"/>
      <c r="E2355" s="3"/>
      <c r="F2355" s="3"/>
      <c r="H2355" s="1"/>
      <c r="I2355" s="8"/>
    </row>
    <row r="2356" spans="1:9" s="7" customFormat="1" x14ac:dyDescent="0.3">
      <c r="A2356" s="1"/>
      <c r="B2356" s="6"/>
      <c r="C2356" s="3"/>
      <c r="D2356" s="3"/>
      <c r="E2356" s="3"/>
      <c r="F2356" s="3"/>
      <c r="H2356" s="1"/>
      <c r="I2356" s="8"/>
    </row>
    <row r="2357" spans="1:9" s="7" customFormat="1" x14ac:dyDescent="0.3">
      <c r="A2357" s="1"/>
      <c r="B2357" s="6"/>
      <c r="C2357" s="3"/>
      <c r="D2357" s="3"/>
      <c r="E2357" s="3"/>
      <c r="F2357" s="3"/>
      <c r="H2357" s="1"/>
      <c r="I2357" s="8"/>
    </row>
    <row r="2358" spans="1:9" s="7" customFormat="1" x14ac:dyDescent="0.3">
      <c r="A2358" s="1"/>
      <c r="B2358" s="6"/>
      <c r="C2358" s="3"/>
      <c r="D2358" s="3"/>
      <c r="E2358" s="3"/>
      <c r="F2358" s="3"/>
      <c r="H2358" s="1"/>
      <c r="I2358" s="8"/>
    </row>
    <row r="2359" spans="1:9" s="7" customFormat="1" x14ac:dyDescent="0.3">
      <c r="A2359" s="1"/>
      <c r="B2359" s="6"/>
      <c r="C2359" s="3"/>
      <c r="D2359" s="3"/>
      <c r="E2359" s="3"/>
      <c r="F2359" s="3"/>
      <c r="H2359" s="1"/>
      <c r="I2359" s="8"/>
    </row>
    <row r="2360" spans="1:9" s="7" customFormat="1" x14ac:dyDescent="0.3">
      <c r="A2360" s="1"/>
      <c r="B2360" s="6"/>
      <c r="C2360" s="3"/>
      <c r="D2360" s="3"/>
      <c r="E2360" s="3"/>
      <c r="F2360" s="3"/>
      <c r="H2360" s="1"/>
      <c r="I2360" s="8"/>
    </row>
    <row r="2361" spans="1:9" s="7" customFormat="1" x14ac:dyDescent="0.3">
      <c r="A2361" s="1"/>
      <c r="B2361" s="6"/>
      <c r="C2361" s="3"/>
      <c r="D2361" s="3"/>
      <c r="E2361" s="3"/>
      <c r="F2361" s="3"/>
      <c r="H2361" s="1"/>
      <c r="I2361" s="8"/>
    </row>
    <row r="2362" spans="1:9" s="7" customFormat="1" x14ac:dyDescent="0.3">
      <c r="A2362" s="1"/>
      <c r="B2362" s="6"/>
      <c r="C2362" s="3"/>
      <c r="D2362" s="3"/>
      <c r="E2362" s="3"/>
      <c r="F2362" s="3"/>
      <c r="H2362" s="1"/>
      <c r="I2362" s="8"/>
    </row>
    <row r="2363" spans="1:9" s="7" customFormat="1" x14ac:dyDescent="0.3">
      <c r="A2363" s="1"/>
      <c r="B2363" s="6"/>
      <c r="C2363" s="3"/>
      <c r="D2363" s="3"/>
      <c r="E2363" s="3"/>
      <c r="F2363" s="3"/>
      <c r="H2363" s="1"/>
      <c r="I2363" s="8"/>
    </row>
    <row r="2364" spans="1:9" s="7" customFormat="1" x14ac:dyDescent="0.3">
      <c r="A2364" s="1"/>
      <c r="B2364" s="6"/>
      <c r="C2364" s="3"/>
      <c r="D2364" s="3"/>
      <c r="E2364" s="3"/>
      <c r="F2364" s="3"/>
      <c r="H2364" s="1"/>
      <c r="I2364" s="8"/>
    </row>
    <row r="2365" spans="1:9" s="7" customFormat="1" x14ac:dyDescent="0.3">
      <c r="A2365" s="1"/>
      <c r="B2365" s="6"/>
      <c r="C2365" s="3"/>
      <c r="D2365" s="3"/>
      <c r="E2365" s="3"/>
      <c r="F2365" s="3"/>
      <c r="H2365" s="1"/>
      <c r="I2365" s="8"/>
    </row>
    <row r="2366" spans="1:9" s="7" customFormat="1" x14ac:dyDescent="0.3">
      <c r="A2366" s="1"/>
      <c r="B2366" s="6"/>
      <c r="C2366" s="3"/>
      <c r="D2366" s="3"/>
      <c r="E2366" s="3"/>
      <c r="F2366" s="3"/>
      <c r="H2366" s="1"/>
      <c r="I2366" s="8"/>
    </row>
    <row r="2367" spans="1:9" s="7" customFormat="1" x14ac:dyDescent="0.3">
      <c r="A2367" s="1"/>
      <c r="B2367" s="6"/>
      <c r="C2367" s="3"/>
      <c r="D2367" s="3"/>
      <c r="E2367" s="3"/>
      <c r="F2367" s="3"/>
      <c r="H2367" s="1"/>
      <c r="I2367" s="8"/>
    </row>
    <row r="2368" spans="1:9" s="7" customFormat="1" x14ac:dyDescent="0.3">
      <c r="A2368" s="1"/>
      <c r="B2368" s="6"/>
      <c r="C2368" s="3"/>
      <c r="D2368" s="3"/>
      <c r="E2368" s="3"/>
      <c r="F2368" s="3"/>
      <c r="H2368" s="1"/>
      <c r="I2368" s="8"/>
    </row>
    <row r="2369" spans="1:9" s="7" customFormat="1" x14ac:dyDescent="0.3">
      <c r="A2369" s="1"/>
      <c r="B2369" s="6"/>
      <c r="C2369" s="3"/>
      <c r="D2369" s="3"/>
      <c r="E2369" s="3"/>
      <c r="F2369" s="3"/>
      <c r="H2369" s="1"/>
      <c r="I2369" s="8"/>
    </row>
    <row r="2370" spans="1:9" s="7" customFormat="1" x14ac:dyDescent="0.3">
      <c r="A2370" s="1"/>
      <c r="B2370" s="6"/>
      <c r="C2370" s="3"/>
      <c r="D2370" s="3"/>
      <c r="E2370" s="3"/>
      <c r="F2370" s="3"/>
      <c r="H2370" s="1"/>
      <c r="I2370" s="8"/>
    </row>
    <row r="2371" spans="1:9" s="7" customFormat="1" x14ac:dyDescent="0.3">
      <c r="A2371" s="1"/>
      <c r="B2371" s="6"/>
      <c r="C2371" s="3"/>
      <c r="D2371" s="3"/>
      <c r="E2371" s="3"/>
      <c r="F2371" s="3"/>
      <c r="H2371" s="1"/>
      <c r="I2371" s="8"/>
    </row>
    <row r="2372" spans="1:9" s="7" customFormat="1" x14ac:dyDescent="0.3">
      <c r="A2372" s="1"/>
      <c r="B2372" s="6"/>
      <c r="C2372" s="3"/>
      <c r="D2372" s="3"/>
      <c r="E2372" s="3"/>
      <c r="F2372" s="3"/>
      <c r="H2372" s="1"/>
      <c r="I2372" s="8"/>
    </row>
    <row r="2373" spans="1:9" s="7" customFormat="1" x14ac:dyDescent="0.3">
      <c r="A2373" s="1"/>
      <c r="B2373" s="6"/>
      <c r="C2373" s="3"/>
      <c r="D2373" s="3"/>
      <c r="E2373" s="3"/>
      <c r="F2373" s="3"/>
      <c r="H2373" s="1"/>
      <c r="I2373" s="8"/>
    </row>
    <row r="2374" spans="1:9" s="7" customFormat="1" x14ac:dyDescent="0.3">
      <c r="A2374" s="1"/>
      <c r="B2374" s="6"/>
      <c r="C2374" s="3"/>
      <c r="D2374" s="3"/>
      <c r="E2374" s="3"/>
      <c r="F2374" s="3"/>
      <c r="H2374" s="1"/>
      <c r="I2374" s="8"/>
    </row>
    <row r="2375" spans="1:9" s="7" customFormat="1" x14ac:dyDescent="0.3">
      <c r="A2375" s="1"/>
      <c r="B2375" s="6"/>
      <c r="C2375" s="3"/>
      <c r="D2375" s="3"/>
      <c r="E2375" s="3"/>
      <c r="F2375" s="3"/>
      <c r="H2375" s="1"/>
      <c r="I2375" s="8"/>
    </row>
    <row r="2376" spans="1:9" s="7" customFormat="1" x14ac:dyDescent="0.3">
      <c r="A2376" s="1"/>
      <c r="B2376" s="6"/>
      <c r="C2376" s="3"/>
      <c r="D2376" s="3"/>
      <c r="E2376" s="3"/>
      <c r="F2376" s="3"/>
      <c r="H2376" s="1"/>
      <c r="I2376" s="8"/>
    </row>
    <row r="2377" spans="1:9" s="7" customFormat="1" x14ac:dyDescent="0.3">
      <c r="A2377" s="1"/>
      <c r="B2377" s="6"/>
      <c r="C2377" s="3"/>
      <c r="D2377" s="3"/>
      <c r="E2377" s="3"/>
      <c r="F2377" s="3"/>
      <c r="H2377" s="1"/>
      <c r="I2377" s="8"/>
    </row>
    <row r="2378" spans="1:9" s="7" customFormat="1" x14ac:dyDescent="0.3">
      <c r="A2378" s="1"/>
      <c r="B2378" s="6"/>
      <c r="C2378" s="3"/>
      <c r="D2378" s="3"/>
      <c r="E2378" s="3"/>
      <c r="F2378" s="3"/>
      <c r="H2378" s="1"/>
      <c r="I2378" s="8"/>
    </row>
    <row r="2379" spans="1:9" s="7" customFormat="1" x14ac:dyDescent="0.3">
      <c r="A2379" s="1"/>
      <c r="B2379" s="6"/>
      <c r="C2379" s="3"/>
      <c r="D2379" s="3"/>
      <c r="E2379" s="3"/>
      <c r="F2379" s="3"/>
      <c r="H2379" s="1"/>
      <c r="I2379" s="8"/>
    </row>
    <row r="2380" spans="1:9" s="7" customFormat="1" x14ac:dyDescent="0.3">
      <c r="A2380" s="1"/>
      <c r="B2380" s="6"/>
      <c r="C2380" s="3"/>
      <c r="D2380" s="3"/>
      <c r="E2380" s="3"/>
      <c r="F2380" s="3"/>
      <c r="H2380" s="1"/>
      <c r="I2380" s="8"/>
    </row>
    <row r="2381" spans="1:9" s="7" customFormat="1" x14ac:dyDescent="0.3">
      <c r="A2381" s="1"/>
      <c r="B2381" s="6"/>
      <c r="C2381" s="3"/>
      <c r="D2381" s="3"/>
      <c r="E2381" s="3"/>
      <c r="F2381" s="3"/>
      <c r="H2381" s="1"/>
      <c r="I2381" s="8"/>
    </row>
    <row r="2382" spans="1:9" s="7" customFormat="1" x14ac:dyDescent="0.3">
      <c r="A2382" s="1"/>
      <c r="B2382" s="6"/>
      <c r="C2382" s="3"/>
      <c r="D2382" s="3"/>
      <c r="E2382" s="3"/>
      <c r="F2382" s="3"/>
      <c r="H2382" s="1"/>
      <c r="I2382" s="8"/>
    </row>
    <row r="2383" spans="1:9" s="7" customFormat="1" x14ac:dyDescent="0.3">
      <c r="A2383" s="1"/>
      <c r="B2383" s="6"/>
      <c r="C2383" s="3"/>
      <c r="D2383" s="3"/>
      <c r="E2383" s="3"/>
      <c r="F2383" s="3"/>
      <c r="H2383" s="1"/>
      <c r="I2383" s="8"/>
    </row>
    <row r="2384" spans="1:9" s="7" customFormat="1" x14ac:dyDescent="0.3">
      <c r="A2384" s="1"/>
      <c r="B2384" s="6"/>
      <c r="C2384" s="3"/>
      <c r="D2384" s="3"/>
      <c r="E2384" s="3"/>
      <c r="F2384" s="3"/>
      <c r="H2384" s="1"/>
      <c r="I2384" s="8"/>
    </row>
    <row r="2385" spans="1:9" s="7" customFormat="1" x14ac:dyDescent="0.3">
      <c r="A2385" s="1"/>
      <c r="B2385" s="6"/>
      <c r="C2385" s="3"/>
      <c r="D2385" s="3"/>
      <c r="E2385" s="3"/>
      <c r="F2385" s="3"/>
      <c r="H2385" s="1"/>
      <c r="I2385" s="8"/>
    </row>
    <row r="2386" spans="1:9" s="7" customFormat="1" x14ac:dyDescent="0.3">
      <c r="A2386" s="1"/>
      <c r="B2386" s="6"/>
      <c r="C2386" s="3"/>
      <c r="D2386" s="3"/>
      <c r="E2386" s="3"/>
      <c r="F2386" s="3"/>
      <c r="H2386" s="1"/>
      <c r="I2386" s="8"/>
    </row>
    <row r="2387" spans="1:9" s="7" customFormat="1" x14ac:dyDescent="0.3">
      <c r="A2387" s="1"/>
      <c r="B2387" s="6"/>
      <c r="C2387" s="3"/>
      <c r="D2387" s="3"/>
      <c r="E2387" s="3"/>
      <c r="F2387" s="3"/>
      <c r="H2387" s="1"/>
      <c r="I2387" s="8"/>
    </row>
    <row r="2388" spans="1:9" s="7" customFormat="1" x14ac:dyDescent="0.3">
      <c r="A2388" s="1"/>
      <c r="B2388" s="6"/>
      <c r="C2388" s="3"/>
      <c r="D2388" s="3"/>
      <c r="E2388" s="3"/>
      <c r="F2388" s="3"/>
      <c r="H2388" s="1"/>
      <c r="I2388" s="8"/>
    </row>
    <row r="2389" spans="1:9" s="7" customFormat="1" x14ac:dyDescent="0.3">
      <c r="A2389" s="1"/>
      <c r="B2389" s="6"/>
      <c r="C2389" s="3"/>
      <c r="D2389" s="3"/>
      <c r="E2389" s="3"/>
      <c r="F2389" s="3"/>
      <c r="H2389" s="1"/>
      <c r="I2389" s="8"/>
    </row>
    <row r="2390" spans="1:9" s="7" customFormat="1" x14ac:dyDescent="0.3">
      <c r="A2390" s="1"/>
      <c r="B2390" s="6"/>
      <c r="C2390" s="3"/>
      <c r="D2390" s="3"/>
      <c r="E2390" s="3"/>
      <c r="F2390" s="3"/>
      <c r="H2390" s="1"/>
      <c r="I2390" s="8"/>
    </row>
    <row r="2391" spans="1:9" s="7" customFormat="1" x14ac:dyDescent="0.3">
      <c r="A2391" s="1"/>
      <c r="B2391" s="6"/>
      <c r="C2391" s="3"/>
      <c r="D2391" s="3"/>
      <c r="E2391" s="3"/>
      <c r="F2391" s="3"/>
      <c r="H2391" s="1"/>
      <c r="I2391" s="8"/>
    </row>
    <row r="2392" spans="1:9" s="7" customFormat="1" x14ac:dyDescent="0.3">
      <c r="A2392" s="1"/>
      <c r="B2392" s="6"/>
      <c r="C2392" s="3"/>
      <c r="D2392" s="3"/>
      <c r="E2392" s="3"/>
      <c r="F2392" s="3"/>
      <c r="H2392" s="1"/>
      <c r="I2392" s="8"/>
    </row>
    <row r="2393" spans="1:9" s="7" customFormat="1" x14ac:dyDescent="0.3">
      <c r="A2393" s="1"/>
      <c r="B2393" s="6"/>
      <c r="C2393" s="3"/>
      <c r="D2393" s="3"/>
      <c r="E2393" s="3"/>
      <c r="F2393" s="3"/>
      <c r="H2393" s="1"/>
      <c r="I2393" s="8"/>
    </row>
    <row r="2394" spans="1:9" s="7" customFormat="1" x14ac:dyDescent="0.3">
      <c r="A2394" s="1"/>
      <c r="B2394" s="6"/>
      <c r="C2394" s="3"/>
      <c r="D2394" s="3"/>
      <c r="E2394" s="3"/>
      <c r="F2394" s="3"/>
      <c r="H2394" s="1"/>
      <c r="I2394" s="8"/>
    </row>
    <row r="2395" spans="1:9" s="7" customFormat="1" x14ac:dyDescent="0.3">
      <c r="A2395" s="1"/>
      <c r="B2395" s="6"/>
      <c r="C2395" s="3"/>
      <c r="D2395" s="3"/>
      <c r="E2395" s="3"/>
      <c r="F2395" s="3"/>
      <c r="H2395" s="1"/>
      <c r="I2395" s="8"/>
    </row>
    <row r="2396" spans="1:9" s="7" customFormat="1" x14ac:dyDescent="0.3">
      <c r="A2396" s="1"/>
      <c r="B2396" s="6"/>
      <c r="C2396" s="3"/>
      <c r="D2396" s="3"/>
      <c r="E2396" s="3"/>
      <c r="F2396" s="3"/>
      <c r="H2396" s="1"/>
      <c r="I2396" s="8"/>
    </row>
    <row r="2397" spans="1:9" s="7" customFormat="1" x14ac:dyDescent="0.3">
      <c r="A2397" s="1"/>
      <c r="B2397" s="6"/>
      <c r="C2397" s="3"/>
      <c r="D2397" s="3"/>
      <c r="E2397" s="3"/>
      <c r="F2397" s="3"/>
      <c r="H2397" s="1"/>
      <c r="I2397" s="8"/>
    </row>
    <row r="2398" spans="1:9" s="7" customFormat="1" x14ac:dyDescent="0.3">
      <c r="A2398" s="1"/>
      <c r="B2398" s="6"/>
      <c r="C2398" s="3"/>
      <c r="D2398" s="3"/>
      <c r="E2398" s="3"/>
      <c r="F2398" s="3"/>
      <c r="H2398" s="1"/>
      <c r="I2398" s="8"/>
    </row>
    <row r="2399" spans="1:9" s="7" customFormat="1" x14ac:dyDescent="0.3">
      <c r="A2399" s="1"/>
      <c r="B2399" s="6"/>
      <c r="C2399" s="3"/>
      <c r="D2399" s="3"/>
      <c r="E2399" s="3"/>
      <c r="F2399" s="3"/>
      <c r="H2399" s="1"/>
      <c r="I2399" s="8"/>
    </row>
    <row r="2400" spans="1:9" s="7" customFormat="1" x14ac:dyDescent="0.3">
      <c r="A2400" s="1"/>
      <c r="B2400" s="6"/>
      <c r="C2400" s="3"/>
      <c r="D2400" s="3"/>
      <c r="E2400" s="3"/>
      <c r="F2400" s="3"/>
      <c r="H2400" s="1"/>
      <c r="I2400" s="8"/>
    </row>
    <row r="2401" spans="1:9" s="7" customFormat="1" x14ac:dyDescent="0.3">
      <c r="A2401" s="1"/>
      <c r="B2401" s="6"/>
      <c r="C2401" s="3"/>
      <c r="D2401" s="3"/>
      <c r="E2401" s="3"/>
      <c r="F2401" s="3"/>
      <c r="H2401" s="1"/>
      <c r="I2401" s="8"/>
    </row>
    <row r="2402" spans="1:9" s="7" customFormat="1" x14ac:dyDescent="0.3">
      <c r="A2402" s="1"/>
      <c r="B2402" s="6"/>
      <c r="C2402" s="3"/>
      <c r="D2402" s="3"/>
      <c r="E2402" s="3"/>
      <c r="F2402" s="3"/>
      <c r="H2402" s="1"/>
      <c r="I2402" s="8"/>
    </row>
    <row r="2403" spans="1:9" s="7" customFormat="1" x14ac:dyDescent="0.3">
      <c r="A2403" s="1"/>
      <c r="B2403" s="6"/>
      <c r="C2403" s="3"/>
      <c r="D2403" s="3"/>
      <c r="E2403" s="3"/>
      <c r="F2403" s="3"/>
      <c r="H2403" s="1"/>
      <c r="I2403" s="8"/>
    </row>
    <row r="2404" spans="1:9" s="7" customFormat="1" x14ac:dyDescent="0.3">
      <c r="A2404" s="1"/>
      <c r="B2404" s="6"/>
      <c r="C2404" s="3"/>
      <c r="D2404" s="3"/>
      <c r="E2404" s="3"/>
      <c r="F2404" s="3"/>
      <c r="H2404" s="1"/>
      <c r="I2404" s="8"/>
    </row>
    <row r="2405" spans="1:9" s="7" customFormat="1" x14ac:dyDescent="0.3">
      <c r="A2405" s="1"/>
      <c r="B2405" s="6"/>
      <c r="C2405" s="3"/>
      <c r="D2405" s="3"/>
      <c r="E2405" s="3"/>
      <c r="F2405" s="3"/>
      <c r="H2405" s="1"/>
      <c r="I2405" s="8"/>
    </row>
    <row r="2406" spans="1:9" s="7" customFormat="1" x14ac:dyDescent="0.3">
      <c r="A2406" s="1"/>
      <c r="B2406" s="6"/>
      <c r="C2406" s="3"/>
      <c r="D2406" s="3"/>
      <c r="E2406" s="3"/>
      <c r="F2406" s="3"/>
      <c r="H2406" s="1"/>
      <c r="I2406" s="8"/>
    </row>
    <row r="2407" spans="1:9" s="7" customFormat="1" x14ac:dyDescent="0.3">
      <c r="A2407" s="1"/>
      <c r="B2407" s="6"/>
      <c r="C2407" s="3"/>
      <c r="D2407" s="3"/>
      <c r="E2407" s="3"/>
      <c r="F2407" s="3"/>
      <c r="H2407" s="1"/>
      <c r="I2407" s="8"/>
    </row>
    <row r="2408" spans="1:9" s="7" customFormat="1" x14ac:dyDescent="0.3">
      <c r="A2408" s="1"/>
      <c r="B2408" s="6"/>
      <c r="C2408" s="3"/>
      <c r="D2408" s="3"/>
      <c r="E2408" s="3"/>
      <c r="F2408" s="3"/>
      <c r="H2408" s="1"/>
      <c r="I2408" s="8"/>
    </row>
    <row r="2409" spans="1:9" s="7" customFormat="1" x14ac:dyDescent="0.3">
      <c r="A2409" s="1"/>
      <c r="B2409" s="6"/>
      <c r="C2409" s="3"/>
      <c r="D2409" s="3"/>
      <c r="E2409" s="3"/>
      <c r="F2409" s="3"/>
      <c r="H2409" s="1"/>
      <c r="I2409" s="8"/>
    </row>
    <row r="2410" spans="1:9" s="7" customFormat="1" x14ac:dyDescent="0.3">
      <c r="A2410" s="1"/>
      <c r="B2410" s="6"/>
      <c r="C2410" s="3"/>
      <c r="D2410" s="3"/>
      <c r="E2410" s="3"/>
      <c r="F2410" s="3"/>
      <c r="H2410" s="1"/>
      <c r="I2410" s="8"/>
    </row>
    <row r="2411" spans="1:9" s="7" customFormat="1" x14ac:dyDescent="0.3">
      <c r="A2411" s="1"/>
      <c r="B2411" s="6"/>
      <c r="C2411" s="3"/>
      <c r="D2411" s="3"/>
      <c r="E2411" s="3"/>
      <c r="F2411" s="3"/>
      <c r="H2411" s="1"/>
      <c r="I2411" s="8"/>
    </row>
    <row r="2412" spans="1:9" s="7" customFormat="1" x14ac:dyDescent="0.3">
      <c r="A2412" s="1"/>
      <c r="B2412" s="6"/>
      <c r="C2412" s="3"/>
      <c r="D2412" s="3"/>
      <c r="E2412" s="3"/>
      <c r="F2412" s="3"/>
      <c r="H2412" s="1"/>
      <c r="I2412" s="8"/>
    </row>
    <row r="2413" spans="1:9" s="7" customFormat="1" x14ac:dyDescent="0.3">
      <c r="A2413" s="1"/>
      <c r="B2413" s="6"/>
      <c r="C2413" s="3"/>
      <c r="D2413" s="3"/>
      <c r="E2413" s="3"/>
      <c r="F2413" s="3"/>
      <c r="H2413" s="1"/>
      <c r="I2413" s="8"/>
    </row>
    <row r="2414" spans="1:9" s="7" customFormat="1" x14ac:dyDescent="0.3">
      <c r="A2414" s="1"/>
      <c r="B2414" s="6"/>
      <c r="C2414" s="3"/>
      <c r="D2414" s="3"/>
      <c r="E2414" s="3"/>
      <c r="F2414" s="3"/>
      <c r="H2414" s="1"/>
      <c r="I2414" s="8"/>
    </row>
    <row r="2415" spans="1:9" s="7" customFormat="1" x14ac:dyDescent="0.3">
      <c r="A2415" s="1"/>
      <c r="B2415" s="6"/>
      <c r="C2415" s="3"/>
      <c r="D2415" s="3"/>
      <c r="E2415" s="3"/>
      <c r="F2415" s="3"/>
      <c r="H2415" s="1"/>
      <c r="I2415" s="8"/>
    </row>
    <row r="2416" spans="1:9" s="7" customFormat="1" x14ac:dyDescent="0.3">
      <c r="A2416" s="1"/>
      <c r="B2416" s="6"/>
      <c r="C2416" s="3"/>
      <c r="D2416" s="3"/>
      <c r="E2416" s="3"/>
      <c r="F2416" s="3"/>
      <c r="H2416" s="1"/>
      <c r="I2416" s="8"/>
    </row>
    <row r="2417" spans="1:9" s="7" customFormat="1" x14ac:dyDescent="0.3">
      <c r="A2417" s="1"/>
      <c r="B2417" s="6"/>
      <c r="C2417" s="3"/>
      <c r="D2417" s="3"/>
      <c r="E2417" s="3"/>
      <c r="F2417" s="3"/>
      <c r="H2417" s="1"/>
      <c r="I2417" s="8"/>
    </row>
    <row r="2418" spans="1:9" s="7" customFormat="1" x14ac:dyDescent="0.3">
      <c r="A2418" s="1"/>
      <c r="B2418" s="6"/>
      <c r="C2418" s="3"/>
      <c r="D2418" s="3"/>
      <c r="E2418" s="3"/>
      <c r="F2418" s="3"/>
      <c r="H2418" s="1"/>
      <c r="I2418" s="8"/>
    </row>
    <row r="2419" spans="1:9" s="7" customFormat="1" x14ac:dyDescent="0.3">
      <c r="A2419" s="1"/>
      <c r="B2419" s="6"/>
      <c r="C2419" s="3"/>
      <c r="D2419" s="3"/>
      <c r="E2419" s="3"/>
      <c r="F2419" s="3"/>
      <c r="H2419" s="1"/>
      <c r="I2419" s="8"/>
    </row>
    <row r="2420" spans="1:9" s="7" customFormat="1" x14ac:dyDescent="0.3">
      <c r="A2420" s="1"/>
      <c r="B2420" s="6"/>
      <c r="C2420" s="3"/>
      <c r="D2420" s="3"/>
      <c r="E2420" s="3"/>
      <c r="F2420" s="3"/>
      <c r="H2420" s="1"/>
      <c r="I2420" s="8"/>
    </row>
    <row r="2421" spans="1:9" s="7" customFormat="1" x14ac:dyDescent="0.3">
      <c r="A2421" s="1"/>
      <c r="B2421" s="6"/>
      <c r="C2421" s="3"/>
      <c r="D2421" s="3"/>
      <c r="E2421" s="3"/>
      <c r="F2421" s="3"/>
      <c r="H2421" s="1"/>
      <c r="I2421" s="8"/>
    </row>
    <row r="2422" spans="1:9" s="7" customFormat="1" x14ac:dyDescent="0.3">
      <c r="A2422" s="1"/>
      <c r="B2422" s="6"/>
      <c r="C2422" s="3"/>
      <c r="D2422" s="3"/>
      <c r="E2422" s="3"/>
      <c r="F2422" s="3"/>
      <c r="H2422" s="1"/>
      <c r="I2422" s="8"/>
    </row>
    <row r="2423" spans="1:9" s="7" customFormat="1" x14ac:dyDescent="0.3">
      <c r="A2423" s="1"/>
      <c r="B2423" s="6"/>
      <c r="C2423" s="3"/>
      <c r="D2423" s="3"/>
      <c r="E2423" s="3"/>
      <c r="F2423" s="3"/>
      <c r="H2423" s="1"/>
      <c r="I2423" s="8"/>
    </row>
    <row r="2424" spans="1:9" s="7" customFormat="1" x14ac:dyDescent="0.3">
      <c r="A2424" s="1"/>
      <c r="B2424" s="6"/>
      <c r="C2424" s="3"/>
      <c r="D2424" s="3"/>
      <c r="E2424" s="3"/>
      <c r="F2424" s="3"/>
      <c r="H2424" s="1"/>
      <c r="I2424" s="8"/>
    </row>
    <row r="2425" spans="1:9" s="7" customFormat="1" x14ac:dyDescent="0.3">
      <c r="A2425" s="1"/>
      <c r="B2425" s="6"/>
      <c r="C2425" s="3"/>
      <c r="D2425" s="3"/>
      <c r="E2425" s="3"/>
      <c r="F2425" s="3"/>
      <c r="H2425" s="1"/>
      <c r="I2425" s="8"/>
    </row>
    <row r="2426" spans="1:9" s="7" customFormat="1" x14ac:dyDescent="0.3">
      <c r="A2426" s="1"/>
      <c r="B2426" s="6"/>
      <c r="C2426" s="3"/>
      <c r="D2426" s="3"/>
      <c r="E2426" s="3"/>
      <c r="F2426" s="3"/>
      <c r="H2426" s="1"/>
      <c r="I2426" s="8"/>
    </row>
    <row r="2427" spans="1:9" s="7" customFormat="1" x14ac:dyDescent="0.3">
      <c r="A2427" s="1"/>
      <c r="B2427" s="6"/>
      <c r="C2427" s="3"/>
      <c r="D2427" s="3"/>
      <c r="E2427" s="3"/>
      <c r="F2427" s="3"/>
      <c r="H2427" s="1"/>
      <c r="I2427" s="8"/>
    </row>
    <row r="2428" spans="1:9" s="7" customFormat="1" x14ac:dyDescent="0.3">
      <c r="A2428" s="1"/>
      <c r="B2428" s="6"/>
      <c r="C2428" s="3"/>
      <c r="D2428" s="3"/>
      <c r="E2428" s="3"/>
      <c r="F2428" s="3"/>
      <c r="H2428" s="1"/>
      <c r="I2428" s="8"/>
    </row>
    <row r="2429" spans="1:9" s="7" customFormat="1" x14ac:dyDescent="0.3">
      <c r="A2429" s="1"/>
      <c r="B2429" s="6"/>
      <c r="C2429" s="3"/>
      <c r="D2429" s="3"/>
      <c r="E2429" s="3"/>
      <c r="F2429" s="3"/>
      <c r="H2429" s="1"/>
      <c r="I2429" s="8"/>
    </row>
    <row r="2430" spans="1:9" s="7" customFormat="1" x14ac:dyDescent="0.3">
      <c r="A2430" s="1"/>
      <c r="B2430" s="6"/>
      <c r="C2430" s="3"/>
      <c r="D2430" s="3"/>
      <c r="E2430" s="3"/>
      <c r="F2430" s="3"/>
      <c r="H2430" s="1"/>
      <c r="I2430" s="8"/>
    </row>
    <row r="2431" spans="1:9" s="7" customFormat="1" x14ac:dyDescent="0.3">
      <c r="A2431" s="1"/>
      <c r="B2431" s="6"/>
      <c r="C2431" s="3"/>
      <c r="D2431" s="3"/>
      <c r="E2431" s="3"/>
      <c r="F2431" s="3"/>
      <c r="H2431" s="1"/>
      <c r="I2431" s="8"/>
    </row>
    <row r="2432" spans="1:9" s="7" customFormat="1" x14ac:dyDescent="0.3">
      <c r="A2432" s="1"/>
      <c r="B2432" s="6"/>
      <c r="C2432" s="3"/>
      <c r="D2432" s="3"/>
      <c r="E2432" s="3"/>
      <c r="F2432" s="3"/>
      <c r="H2432" s="1"/>
      <c r="I2432" s="8"/>
    </row>
    <row r="2433" spans="1:9" s="7" customFormat="1" x14ac:dyDescent="0.3">
      <c r="A2433" s="1"/>
      <c r="B2433" s="6"/>
      <c r="C2433" s="3"/>
      <c r="D2433" s="3"/>
      <c r="E2433" s="3"/>
      <c r="F2433" s="3"/>
      <c r="H2433" s="1"/>
      <c r="I2433" s="8"/>
    </row>
    <row r="2434" spans="1:9" s="7" customFormat="1" x14ac:dyDescent="0.3">
      <c r="A2434" s="1"/>
      <c r="B2434" s="6"/>
      <c r="C2434" s="3"/>
      <c r="D2434" s="3"/>
      <c r="E2434" s="3"/>
      <c r="F2434" s="3"/>
      <c r="H2434" s="1"/>
      <c r="I2434" s="8"/>
    </row>
    <row r="2435" spans="1:9" s="7" customFormat="1" x14ac:dyDescent="0.3">
      <c r="A2435" s="1"/>
      <c r="B2435" s="6"/>
      <c r="C2435" s="3"/>
      <c r="D2435" s="3"/>
      <c r="E2435" s="3"/>
      <c r="F2435" s="3"/>
      <c r="H2435" s="1"/>
      <c r="I2435" s="8"/>
    </row>
    <row r="2436" spans="1:9" s="7" customFormat="1" x14ac:dyDescent="0.3">
      <c r="A2436" s="1"/>
      <c r="B2436" s="6"/>
      <c r="C2436" s="3"/>
      <c r="D2436" s="3"/>
      <c r="E2436" s="3"/>
      <c r="F2436" s="3"/>
      <c r="H2436" s="1"/>
      <c r="I2436" s="8"/>
    </row>
    <row r="2437" spans="1:9" s="7" customFormat="1" x14ac:dyDescent="0.3">
      <c r="A2437" s="1"/>
      <c r="B2437" s="6"/>
      <c r="C2437" s="3"/>
      <c r="D2437" s="3"/>
      <c r="E2437" s="3"/>
      <c r="F2437" s="3"/>
      <c r="H2437" s="1"/>
      <c r="I2437" s="8"/>
    </row>
    <row r="2438" spans="1:9" s="7" customFormat="1" x14ac:dyDescent="0.3">
      <c r="A2438" s="1"/>
      <c r="B2438" s="6"/>
      <c r="C2438" s="3"/>
      <c r="D2438" s="3"/>
      <c r="E2438" s="3"/>
      <c r="F2438" s="3"/>
      <c r="H2438" s="1"/>
      <c r="I2438" s="8"/>
    </row>
    <row r="2439" spans="1:9" s="7" customFormat="1" x14ac:dyDescent="0.3">
      <c r="A2439" s="1"/>
      <c r="B2439" s="6"/>
      <c r="C2439" s="3"/>
      <c r="D2439" s="3"/>
      <c r="E2439" s="3"/>
      <c r="F2439" s="3"/>
      <c r="H2439" s="1"/>
      <c r="I2439" s="8"/>
    </row>
    <row r="2440" spans="1:9" s="7" customFormat="1" x14ac:dyDescent="0.3">
      <c r="A2440" s="1"/>
      <c r="B2440" s="6"/>
      <c r="C2440" s="3"/>
      <c r="D2440" s="3"/>
      <c r="E2440" s="3"/>
      <c r="F2440" s="3"/>
      <c r="H2440" s="1"/>
      <c r="I2440" s="8"/>
    </row>
    <row r="2441" spans="1:9" s="7" customFormat="1" x14ac:dyDescent="0.3">
      <c r="A2441" s="1"/>
      <c r="B2441" s="6"/>
      <c r="C2441" s="3"/>
      <c r="D2441" s="3"/>
      <c r="E2441" s="3"/>
      <c r="F2441" s="3"/>
      <c r="H2441" s="1"/>
      <c r="I2441" s="8"/>
    </row>
    <row r="2442" spans="1:9" s="7" customFormat="1" x14ac:dyDescent="0.3">
      <c r="A2442" s="1"/>
      <c r="B2442" s="6"/>
      <c r="C2442" s="3"/>
      <c r="D2442" s="3"/>
      <c r="E2442" s="3"/>
      <c r="F2442" s="3"/>
      <c r="H2442" s="1"/>
      <c r="I2442" s="8"/>
    </row>
    <row r="2443" spans="1:9" s="7" customFormat="1" x14ac:dyDescent="0.3">
      <c r="A2443" s="1"/>
      <c r="B2443" s="6"/>
      <c r="C2443" s="3"/>
      <c r="D2443" s="3"/>
      <c r="E2443" s="3"/>
      <c r="F2443" s="3"/>
      <c r="H2443" s="1"/>
      <c r="I2443" s="8"/>
    </row>
    <row r="2444" spans="1:9" s="7" customFormat="1" x14ac:dyDescent="0.3">
      <c r="A2444" s="1"/>
      <c r="B2444" s="6"/>
      <c r="C2444" s="3"/>
      <c r="D2444" s="3"/>
      <c r="E2444" s="3"/>
      <c r="F2444" s="3"/>
      <c r="H2444" s="1"/>
      <c r="I2444" s="8"/>
    </row>
    <row r="2445" spans="1:9" s="7" customFormat="1" x14ac:dyDescent="0.3">
      <c r="A2445" s="1"/>
      <c r="B2445" s="6"/>
      <c r="C2445" s="3"/>
      <c r="D2445" s="3"/>
      <c r="E2445" s="3"/>
      <c r="F2445" s="3"/>
      <c r="H2445" s="1"/>
      <c r="I2445" s="8"/>
    </row>
    <row r="2446" spans="1:9" s="7" customFormat="1" x14ac:dyDescent="0.3">
      <c r="A2446" s="1"/>
      <c r="B2446" s="6"/>
      <c r="C2446" s="3"/>
      <c r="D2446" s="3"/>
      <c r="E2446" s="3"/>
      <c r="F2446" s="3"/>
      <c r="H2446" s="1"/>
      <c r="I2446" s="8"/>
    </row>
    <row r="2447" spans="1:9" s="7" customFormat="1" x14ac:dyDescent="0.3">
      <c r="A2447" s="1"/>
      <c r="B2447" s="6"/>
      <c r="C2447" s="3"/>
      <c r="D2447" s="3"/>
      <c r="E2447" s="3"/>
      <c r="F2447" s="3"/>
      <c r="H2447" s="1"/>
      <c r="I2447" s="8"/>
    </row>
    <row r="2448" spans="1:9" s="7" customFormat="1" x14ac:dyDescent="0.3">
      <c r="A2448" s="1"/>
      <c r="B2448" s="6"/>
      <c r="C2448" s="3"/>
      <c r="D2448" s="3"/>
      <c r="E2448" s="3"/>
      <c r="F2448" s="3"/>
      <c r="H2448" s="1"/>
      <c r="I2448" s="8"/>
    </row>
    <row r="2449" spans="1:9" s="7" customFormat="1" x14ac:dyDescent="0.3">
      <c r="A2449" s="1"/>
      <c r="B2449" s="6"/>
      <c r="C2449" s="3"/>
      <c r="D2449" s="3"/>
      <c r="E2449" s="3"/>
      <c r="F2449" s="3"/>
      <c r="H2449" s="1"/>
      <c r="I2449" s="8"/>
    </row>
    <row r="2450" spans="1:9" s="7" customFormat="1" x14ac:dyDescent="0.3">
      <c r="A2450" s="1"/>
      <c r="B2450" s="6"/>
      <c r="C2450" s="3"/>
      <c r="D2450" s="3"/>
      <c r="E2450" s="3"/>
      <c r="F2450" s="3"/>
      <c r="H2450" s="1"/>
      <c r="I2450" s="8"/>
    </row>
    <row r="2451" spans="1:9" s="7" customFormat="1" x14ac:dyDescent="0.3">
      <c r="A2451" s="1"/>
      <c r="B2451" s="6"/>
      <c r="C2451" s="3"/>
      <c r="D2451" s="3"/>
      <c r="E2451" s="3"/>
      <c r="F2451" s="3"/>
      <c r="H2451" s="1"/>
      <c r="I2451" s="8"/>
    </row>
    <row r="2452" spans="1:9" s="7" customFormat="1" x14ac:dyDescent="0.3">
      <c r="A2452" s="1"/>
      <c r="B2452" s="6"/>
      <c r="C2452" s="3"/>
      <c r="D2452" s="3"/>
      <c r="E2452" s="3"/>
      <c r="F2452" s="3"/>
      <c r="H2452" s="1"/>
      <c r="I2452" s="8"/>
    </row>
    <row r="2453" spans="1:9" s="7" customFormat="1" x14ac:dyDescent="0.3">
      <c r="A2453" s="1"/>
      <c r="B2453" s="6"/>
      <c r="C2453" s="3"/>
      <c r="D2453" s="3"/>
      <c r="E2453" s="3"/>
      <c r="F2453" s="3"/>
      <c r="H2453" s="1"/>
      <c r="I2453" s="8"/>
    </row>
    <row r="2454" spans="1:9" s="7" customFormat="1" x14ac:dyDescent="0.3">
      <c r="A2454" s="1"/>
      <c r="B2454" s="6"/>
      <c r="C2454" s="3"/>
      <c r="D2454" s="3"/>
      <c r="E2454" s="3"/>
      <c r="F2454" s="3"/>
      <c r="H2454" s="1"/>
      <c r="I2454" s="8"/>
    </row>
    <row r="2455" spans="1:9" s="7" customFormat="1" x14ac:dyDescent="0.3">
      <c r="A2455" s="1"/>
      <c r="B2455" s="6"/>
      <c r="C2455" s="3"/>
      <c r="D2455" s="3"/>
      <c r="E2455" s="3"/>
      <c r="F2455" s="3"/>
      <c r="H2455" s="1"/>
      <c r="I2455" s="8"/>
    </row>
    <row r="2456" spans="1:9" s="7" customFormat="1" x14ac:dyDescent="0.3">
      <c r="A2456" s="1"/>
      <c r="B2456" s="6"/>
      <c r="C2456" s="3"/>
      <c r="D2456" s="3"/>
      <c r="E2456" s="3"/>
      <c r="F2456" s="3"/>
      <c r="H2456" s="1"/>
      <c r="I2456" s="8"/>
    </row>
    <row r="2457" spans="1:9" s="7" customFormat="1" x14ac:dyDescent="0.3">
      <c r="A2457" s="1"/>
      <c r="B2457" s="6"/>
      <c r="C2457" s="3"/>
      <c r="D2457" s="3"/>
      <c r="E2457" s="3"/>
      <c r="F2457" s="3"/>
      <c r="H2457" s="1"/>
      <c r="I2457" s="8"/>
    </row>
    <row r="2458" spans="1:9" s="7" customFormat="1" x14ac:dyDescent="0.3">
      <c r="A2458" s="1"/>
      <c r="B2458" s="6"/>
      <c r="C2458" s="3"/>
      <c r="D2458" s="3"/>
      <c r="E2458" s="3"/>
      <c r="F2458" s="3"/>
      <c r="H2458" s="1"/>
      <c r="I2458" s="8"/>
    </row>
    <row r="2459" spans="1:9" s="7" customFormat="1" x14ac:dyDescent="0.3">
      <c r="A2459" s="1"/>
      <c r="B2459" s="6"/>
      <c r="C2459" s="3"/>
      <c r="D2459" s="3"/>
      <c r="E2459" s="3"/>
      <c r="F2459" s="3"/>
      <c r="H2459" s="1"/>
      <c r="I2459" s="8"/>
    </row>
    <row r="2460" spans="1:9" s="7" customFormat="1" x14ac:dyDescent="0.3">
      <c r="A2460" s="1"/>
      <c r="B2460" s="6"/>
      <c r="C2460" s="3"/>
      <c r="D2460" s="3"/>
      <c r="E2460" s="3"/>
      <c r="F2460" s="3"/>
      <c r="H2460" s="1"/>
      <c r="I2460" s="8"/>
    </row>
    <row r="2461" spans="1:9" s="7" customFormat="1" x14ac:dyDescent="0.3">
      <c r="A2461" s="1"/>
      <c r="B2461" s="6"/>
      <c r="C2461" s="3"/>
      <c r="D2461" s="3"/>
      <c r="E2461" s="3"/>
      <c r="F2461" s="3"/>
      <c r="H2461" s="1"/>
      <c r="I2461" s="8"/>
    </row>
    <row r="2462" spans="1:9" s="7" customFormat="1" x14ac:dyDescent="0.3">
      <c r="A2462" s="1"/>
      <c r="B2462" s="6"/>
      <c r="C2462" s="3"/>
      <c r="D2462" s="3"/>
      <c r="E2462" s="3"/>
      <c r="F2462" s="3"/>
      <c r="H2462" s="1"/>
      <c r="I2462" s="8"/>
    </row>
    <row r="2463" spans="1:9" s="7" customFormat="1" x14ac:dyDescent="0.3">
      <c r="A2463" s="1"/>
      <c r="B2463" s="6"/>
      <c r="C2463" s="3"/>
      <c r="D2463" s="3"/>
      <c r="E2463" s="3"/>
      <c r="F2463" s="3"/>
      <c r="H2463" s="1"/>
      <c r="I2463" s="8"/>
    </row>
    <row r="2464" spans="1:9" s="7" customFormat="1" x14ac:dyDescent="0.3">
      <c r="A2464" s="1"/>
      <c r="B2464" s="6"/>
      <c r="C2464" s="3"/>
      <c r="D2464" s="3"/>
      <c r="E2464" s="3"/>
      <c r="F2464" s="3"/>
      <c r="H2464" s="1"/>
      <c r="I2464" s="8"/>
    </row>
    <row r="2465" spans="1:9" s="7" customFormat="1" x14ac:dyDescent="0.3">
      <c r="A2465" s="1"/>
      <c r="B2465" s="6"/>
      <c r="C2465" s="3"/>
      <c r="D2465" s="3"/>
      <c r="E2465" s="3"/>
      <c r="F2465" s="3"/>
      <c r="H2465" s="1"/>
      <c r="I2465" s="8"/>
    </row>
    <row r="2466" spans="1:9" s="7" customFormat="1" x14ac:dyDescent="0.3">
      <c r="A2466" s="1"/>
      <c r="B2466" s="6"/>
      <c r="C2466" s="3"/>
      <c r="D2466" s="3"/>
      <c r="E2466" s="3"/>
      <c r="F2466" s="3"/>
      <c r="H2466" s="1"/>
      <c r="I2466" s="8"/>
    </row>
    <row r="2467" spans="1:9" s="7" customFormat="1" x14ac:dyDescent="0.3">
      <c r="A2467" s="1"/>
      <c r="B2467" s="6"/>
      <c r="C2467" s="3"/>
      <c r="D2467" s="3"/>
      <c r="E2467" s="3"/>
      <c r="F2467" s="3"/>
      <c r="H2467" s="1"/>
      <c r="I2467" s="8"/>
    </row>
    <row r="2468" spans="1:9" s="7" customFormat="1" x14ac:dyDescent="0.3">
      <c r="A2468" s="1"/>
      <c r="B2468" s="6"/>
      <c r="C2468" s="3"/>
      <c r="D2468" s="3"/>
      <c r="E2468" s="3"/>
      <c r="F2468" s="3"/>
      <c r="H2468" s="1"/>
      <c r="I2468" s="8"/>
    </row>
    <row r="2469" spans="1:9" s="7" customFormat="1" x14ac:dyDescent="0.3">
      <c r="A2469" s="1"/>
      <c r="B2469" s="6"/>
      <c r="C2469" s="3"/>
      <c r="D2469" s="3"/>
      <c r="E2469" s="3"/>
      <c r="F2469" s="3"/>
      <c r="H2469" s="1"/>
      <c r="I2469" s="8"/>
    </row>
    <row r="2470" spans="1:9" s="7" customFormat="1" x14ac:dyDescent="0.3">
      <c r="A2470" s="1"/>
      <c r="B2470" s="6"/>
      <c r="C2470" s="3"/>
      <c r="D2470" s="3"/>
      <c r="E2470" s="3"/>
      <c r="F2470" s="3"/>
      <c r="H2470" s="1"/>
      <c r="I2470" s="8"/>
    </row>
    <row r="2471" spans="1:9" s="7" customFormat="1" x14ac:dyDescent="0.3">
      <c r="A2471" s="1"/>
      <c r="B2471" s="6"/>
      <c r="C2471" s="3"/>
      <c r="D2471" s="3"/>
      <c r="E2471" s="3"/>
      <c r="F2471" s="3"/>
      <c r="H2471" s="1"/>
      <c r="I2471" s="8"/>
    </row>
    <row r="2472" spans="1:9" s="7" customFormat="1" x14ac:dyDescent="0.3">
      <c r="A2472" s="1"/>
      <c r="B2472" s="6"/>
      <c r="C2472" s="3"/>
      <c r="D2472" s="3"/>
      <c r="E2472" s="3"/>
      <c r="F2472" s="3"/>
      <c r="H2472" s="1"/>
      <c r="I2472" s="8"/>
    </row>
    <row r="2473" spans="1:9" s="7" customFormat="1" x14ac:dyDescent="0.3">
      <c r="A2473" s="1"/>
      <c r="B2473" s="6"/>
      <c r="C2473" s="3"/>
      <c r="D2473" s="3"/>
      <c r="E2473" s="3"/>
      <c r="F2473" s="3"/>
      <c r="H2473" s="1"/>
      <c r="I2473" s="8"/>
    </row>
    <row r="2474" spans="1:9" s="7" customFormat="1" x14ac:dyDescent="0.3">
      <c r="A2474" s="1"/>
      <c r="B2474" s="6"/>
      <c r="C2474" s="3"/>
      <c r="D2474" s="3"/>
      <c r="E2474" s="3"/>
      <c r="F2474" s="3"/>
      <c r="H2474" s="1"/>
      <c r="I2474" s="8"/>
    </row>
    <row r="2475" spans="1:9" s="7" customFormat="1" x14ac:dyDescent="0.3">
      <c r="A2475" s="1"/>
      <c r="B2475" s="6"/>
      <c r="C2475" s="3"/>
      <c r="D2475" s="3"/>
      <c r="E2475" s="3"/>
      <c r="F2475" s="3"/>
      <c r="H2475" s="1"/>
      <c r="I2475" s="8"/>
    </row>
    <row r="2476" spans="1:9" s="7" customFormat="1" x14ac:dyDescent="0.3">
      <c r="A2476" s="1"/>
      <c r="B2476" s="6"/>
      <c r="C2476" s="3"/>
      <c r="D2476" s="3"/>
      <c r="E2476" s="3"/>
      <c r="F2476" s="3"/>
      <c r="H2476" s="1"/>
      <c r="I2476" s="8"/>
    </row>
    <row r="2477" spans="1:9" s="7" customFormat="1" x14ac:dyDescent="0.3">
      <c r="A2477" s="1"/>
      <c r="B2477" s="6"/>
      <c r="C2477" s="3"/>
      <c r="D2477" s="3"/>
      <c r="E2477" s="3"/>
      <c r="F2477" s="3"/>
      <c r="H2477" s="1"/>
      <c r="I2477" s="8"/>
    </row>
    <row r="2478" spans="1:9" s="7" customFormat="1" x14ac:dyDescent="0.3">
      <c r="A2478" s="1"/>
      <c r="B2478" s="6"/>
      <c r="C2478" s="3"/>
      <c r="D2478" s="3"/>
      <c r="E2478" s="3"/>
      <c r="F2478" s="3"/>
      <c r="H2478" s="1"/>
      <c r="I2478" s="8"/>
    </row>
    <row r="2479" spans="1:9" s="7" customFormat="1" x14ac:dyDescent="0.3">
      <c r="A2479" s="1"/>
      <c r="B2479" s="6"/>
      <c r="C2479" s="3"/>
      <c r="D2479" s="3"/>
      <c r="E2479" s="3"/>
      <c r="F2479" s="3"/>
      <c r="H2479" s="1"/>
      <c r="I2479" s="8"/>
    </row>
    <row r="2480" spans="1:9" s="7" customFormat="1" x14ac:dyDescent="0.3">
      <c r="A2480" s="1"/>
      <c r="B2480" s="6"/>
      <c r="C2480" s="3"/>
      <c r="D2480" s="3"/>
      <c r="E2480" s="3"/>
      <c r="F2480" s="3"/>
      <c r="H2480" s="1"/>
      <c r="I2480" s="8"/>
    </row>
    <row r="2481" spans="1:9" s="7" customFormat="1" x14ac:dyDescent="0.3">
      <c r="A2481" s="1"/>
      <c r="B2481" s="6"/>
      <c r="C2481" s="3"/>
      <c r="D2481" s="3"/>
      <c r="E2481" s="3"/>
      <c r="F2481" s="3"/>
      <c r="H2481" s="1"/>
      <c r="I2481" s="8"/>
    </row>
    <row r="2482" spans="1:9" s="7" customFormat="1" x14ac:dyDescent="0.3">
      <c r="A2482" s="1"/>
      <c r="B2482" s="6"/>
      <c r="C2482" s="3"/>
      <c r="D2482" s="3"/>
      <c r="E2482" s="3"/>
      <c r="F2482" s="3"/>
      <c r="H2482" s="1"/>
      <c r="I2482" s="8"/>
    </row>
    <row r="2483" spans="1:9" s="7" customFormat="1" x14ac:dyDescent="0.3">
      <c r="A2483" s="1"/>
      <c r="B2483" s="6"/>
      <c r="C2483" s="3"/>
      <c r="D2483" s="3"/>
      <c r="E2483" s="3"/>
      <c r="F2483" s="3"/>
      <c r="H2483" s="1"/>
      <c r="I2483" s="8"/>
    </row>
    <row r="2484" spans="1:9" s="7" customFormat="1" x14ac:dyDescent="0.3">
      <c r="A2484" s="1"/>
      <c r="B2484" s="6"/>
      <c r="C2484" s="3"/>
      <c r="D2484" s="3"/>
      <c r="E2484" s="3"/>
      <c r="F2484" s="3"/>
      <c r="H2484" s="1"/>
      <c r="I2484" s="8"/>
    </row>
    <row r="2485" spans="1:9" s="7" customFormat="1" x14ac:dyDescent="0.3">
      <c r="A2485" s="1"/>
      <c r="B2485" s="6"/>
      <c r="C2485" s="3"/>
      <c r="D2485" s="3"/>
      <c r="E2485" s="3"/>
      <c r="F2485" s="3"/>
      <c r="H2485" s="1"/>
      <c r="I2485" s="8"/>
    </row>
    <row r="2486" spans="1:9" s="7" customFormat="1" x14ac:dyDescent="0.3">
      <c r="A2486" s="1"/>
      <c r="B2486" s="6"/>
      <c r="C2486" s="3"/>
      <c r="D2486" s="3"/>
      <c r="E2486" s="3"/>
      <c r="F2486" s="3"/>
      <c r="H2486" s="1"/>
      <c r="I2486" s="8"/>
    </row>
    <row r="2487" spans="1:9" s="7" customFormat="1" x14ac:dyDescent="0.3">
      <c r="A2487" s="1"/>
      <c r="B2487" s="6"/>
      <c r="C2487" s="3"/>
      <c r="D2487" s="3"/>
      <c r="E2487" s="3"/>
      <c r="F2487" s="3"/>
      <c r="H2487" s="1"/>
      <c r="I2487" s="8"/>
    </row>
    <row r="2488" spans="1:9" s="7" customFormat="1" x14ac:dyDescent="0.3">
      <c r="A2488" s="1"/>
      <c r="B2488" s="6"/>
      <c r="C2488" s="3"/>
      <c r="D2488" s="3"/>
      <c r="E2488" s="3"/>
      <c r="F2488" s="3"/>
      <c r="H2488" s="1"/>
      <c r="I2488" s="8"/>
    </row>
    <row r="2489" spans="1:9" s="7" customFormat="1" x14ac:dyDescent="0.3">
      <c r="A2489" s="1"/>
      <c r="B2489" s="6"/>
      <c r="C2489" s="3"/>
      <c r="D2489" s="3"/>
      <c r="E2489" s="3"/>
      <c r="F2489" s="3"/>
      <c r="H2489" s="1"/>
      <c r="I2489" s="8"/>
    </row>
    <row r="2490" spans="1:9" s="7" customFormat="1" x14ac:dyDescent="0.3">
      <c r="A2490" s="1"/>
      <c r="B2490" s="6"/>
      <c r="C2490" s="3"/>
      <c r="D2490" s="3"/>
      <c r="E2490" s="3"/>
      <c r="F2490" s="3"/>
      <c r="H2490" s="1"/>
      <c r="I2490" s="8"/>
    </row>
    <row r="2491" spans="1:9" s="7" customFormat="1" x14ac:dyDescent="0.3">
      <c r="A2491" s="1"/>
      <c r="B2491" s="6"/>
      <c r="C2491" s="3"/>
      <c r="D2491" s="3"/>
      <c r="E2491" s="3"/>
      <c r="F2491" s="3"/>
      <c r="H2491" s="1"/>
      <c r="I2491" s="8"/>
    </row>
    <row r="2492" spans="1:9" s="7" customFormat="1" x14ac:dyDescent="0.3">
      <c r="A2492" s="1"/>
      <c r="B2492" s="6"/>
      <c r="C2492" s="3"/>
      <c r="D2492" s="3"/>
      <c r="E2492" s="3"/>
      <c r="F2492" s="3"/>
      <c r="H2492" s="1"/>
      <c r="I2492" s="8"/>
    </row>
    <row r="2493" spans="1:9" s="7" customFormat="1" x14ac:dyDescent="0.3">
      <c r="A2493" s="1"/>
      <c r="B2493" s="6"/>
      <c r="C2493" s="3"/>
      <c r="D2493" s="3"/>
      <c r="E2493" s="3"/>
      <c r="F2493" s="3"/>
      <c r="H2493" s="1"/>
      <c r="I2493" s="8"/>
    </row>
    <row r="2494" spans="1:9" s="7" customFormat="1" x14ac:dyDescent="0.3">
      <c r="A2494" s="1"/>
      <c r="B2494" s="6"/>
      <c r="C2494" s="3"/>
      <c r="D2494" s="3"/>
      <c r="E2494" s="3"/>
      <c r="F2494" s="3"/>
      <c r="H2494" s="1"/>
      <c r="I2494" s="8"/>
    </row>
    <row r="2495" spans="1:9" s="7" customFormat="1" x14ac:dyDescent="0.3">
      <c r="A2495" s="1"/>
      <c r="B2495" s="6"/>
      <c r="C2495" s="3"/>
      <c r="D2495" s="3"/>
      <c r="E2495" s="3"/>
      <c r="F2495" s="3"/>
      <c r="H2495" s="1"/>
      <c r="I2495" s="8"/>
    </row>
    <row r="2496" spans="1:9" s="7" customFormat="1" x14ac:dyDescent="0.3">
      <c r="A2496" s="1"/>
      <c r="B2496" s="6"/>
      <c r="C2496" s="3"/>
      <c r="D2496" s="3"/>
      <c r="E2496" s="3"/>
      <c r="F2496" s="3"/>
      <c r="H2496" s="1"/>
      <c r="I2496" s="8"/>
    </row>
    <row r="2497" spans="1:9" s="7" customFormat="1" x14ac:dyDescent="0.3">
      <c r="A2497" s="1"/>
      <c r="B2497" s="6"/>
      <c r="C2497" s="3"/>
      <c r="D2497" s="3"/>
      <c r="E2497" s="3"/>
      <c r="F2497" s="3"/>
      <c r="H2497" s="1"/>
      <c r="I2497" s="8"/>
    </row>
    <row r="2498" spans="1:9" s="7" customFormat="1" x14ac:dyDescent="0.3">
      <c r="A2498" s="1"/>
      <c r="B2498" s="6"/>
      <c r="C2498" s="3"/>
      <c r="D2498" s="3"/>
      <c r="E2498" s="3"/>
      <c r="F2498" s="3"/>
      <c r="H2498" s="1"/>
      <c r="I2498" s="8"/>
    </row>
    <row r="2499" spans="1:9" s="7" customFormat="1" x14ac:dyDescent="0.3">
      <c r="A2499" s="1"/>
      <c r="B2499" s="6"/>
      <c r="C2499" s="3"/>
      <c r="D2499" s="3"/>
      <c r="E2499" s="3"/>
      <c r="F2499" s="3"/>
      <c r="H2499" s="1"/>
      <c r="I2499" s="8"/>
    </row>
    <row r="2500" spans="1:9" s="7" customFormat="1" x14ac:dyDescent="0.3">
      <c r="A2500" s="1"/>
      <c r="B2500" s="6"/>
      <c r="C2500" s="3"/>
      <c r="D2500" s="3"/>
      <c r="E2500" s="3"/>
      <c r="F2500" s="3"/>
      <c r="H2500" s="1"/>
      <c r="I2500" s="8"/>
    </row>
    <row r="2501" spans="1:9" s="7" customFormat="1" x14ac:dyDescent="0.3">
      <c r="A2501" s="1"/>
      <c r="B2501" s="6"/>
      <c r="C2501" s="3"/>
      <c r="D2501" s="3"/>
      <c r="E2501" s="3"/>
      <c r="F2501" s="3"/>
      <c r="H2501" s="1"/>
      <c r="I2501" s="8"/>
    </row>
    <row r="2502" spans="1:9" s="7" customFormat="1" x14ac:dyDescent="0.3">
      <c r="A2502" s="1"/>
      <c r="B2502" s="6"/>
      <c r="C2502" s="3"/>
      <c r="D2502" s="3"/>
      <c r="E2502" s="3"/>
      <c r="F2502" s="3"/>
      <c r="H2502" s="1"/>
      <c r="I2502" s="8"/>
    </row>
    <row r="2503" spans="1:9" s="7" customFormat="1" x14ac:dyDescent="0.3">
      <c r="A2503" s="1"/>
      <c r="B2503" s="6"/>
      <c r="C2503" s="3"/>
      <c r="D2503" s="3"/>
      <c r="E2503" s="3"/>
      <c r="F2503" s="3"/>
      <c r="H2503" s="1"/>
      <c r="I2503" s="8"/>
    </row>
    <row r="2504" spans="1:9" s="7" customFormat="1" x14ac:dyDescent="0.3">
      <c r="A2504" s="1"/>
      <c r="B2504" s="6"/>
      <c r="C2504" s="3"/>
      <c r="D2504" s="3"/>
      <c r="E2504" s="3"/>
      <c r="F2504" s="3"/>
      <c r="H2504" s="1"/>
      <c r="I2504" s="8"/>
    </row>
    <row r="2505" spans="1:9" s="7" customFormat="1" x14ac:dyDescent="0.3">
      <c r="A2505" s="1"/>
      <c r="B2505" s="6"/>
      <c r="C2505" s="3"/>
      <c r="D2505" s="3"/>
      <c r="E2505" s="3"/>
      <c r="F2505" s="3"/>
      <c r="H2505" s="1"/>
      <c r="I2505" s="8"/>
    </row>
    <row r="2506" spans="1:9" s="7" customFormat="1" x14ac:dyDescent="0.3">
      <c r="A2506" s="1"/>
      <c r="B2506" s="6"/>
      <c r="C2506" s="3"/>
      <c r="D2506" s="3"/>
      <c r="E2506" s="3"/>
      <c r="F2506" s="3"/>
      <c r="H2506" s="1"/>
      <c r="I2506" s="8"/>
    </row>
    <row r="2507" spans="1:9" s="7" customFormat="1" x14ac:dyDescent="0.3">
      <c r="A2507" s="1"/>
      <c r="B2507" s="6"/>
      <c r="C2507" s="3"/>
      <c r="D2507" s="3"/>
      <c r="E2507" s="3"/>
      <c r="F2507" s="3"/>
      <c r="H2507" s="1"/>
      <c r="I2507" s="8"/>
    </row>
    <row r="2508" spans="1:9" s="7" customFormat="1" x14ac:dyDescent="0.3">
      <c r="A2508" s="1"/>
      <c r="B2508" s="6"/>
      <c r="C2508" s="3"/>
      <c r="D2508" s="3"/>
      <c r="E2508" s="3"/>
      <c r="F2508" s="3"/>
      <c r="H2508" s="1"/>
      <c r="I2508" s="8"/>
    </row>
    <row r="2509" spans="1:9" s="7" customFormat="1" x14ac:dyDescent="0.3">
      <c r="A2509" s="1"/>
      <c r="B2509" s="6"/>
      <c r="C2509" s="3"/>
      <c r="D2509" s="3"/>
      <c r="E2509" s="3"/>
      <c r="F2509" s="3"/>
      <c r="H2509" s="1"/>
      <c r="I2509" s="8"/>
    </row>
    <row r="2510" spans="1:9" s="7" customFormat="1" x14ac:dyDescent="0.3">
      <c r="A2510" s="1"/>
      <c r="B2510" s="6"/>
      <c r="C2510" s="3"/>
      <c r="D2510" s="3"/>
      <c r="E2510" s="3"/>
      <c r="F2510" s="3"/>
      <c r="H2510" s="1"/>
      <c r="I2510" s="8"/>
    </row>
    <row r="2511" spans="1:9" s="7" customFormat="1" x14ac:dyDescent="0.3">
      <c r="A2511" s="1"/>
      <c r="B2511" s="6"/>
      <c r="C2511" s="3"/>
      <c r="D2511" s="3"/>
      <c r="E2511" s="3"/>
      <c r="F2511" s="3"/>
      <c r="H2511" s="1"/>
      <c r="I2511" s="8"/>
    </row>
    <row r="2512" spans="1:9" s="7" customFormat="1" x14ac:dyDescent="0.3">
      <c r="A2512" s="1"/>
      <c r="B2512" s="6"/>
      <c r="C2512" s="3"/>
      <c r="D2512" s="3"/>
      <c r="E2512" s="3"/>
      <c r="F2512" s="3"/>
      <c r="H2512" s="1"/>
      <c r="I2512" s="8"/>
    </row>
    <row r="2513" spans="1:9" s="7" customFormat="1" x14ac:dyDescent="0.3">
      <c r="A2513" s="1"/>
      <c r="B2513" s="6"/>
      <c r="C2513" s="3"/>
      <c r="D2513" s="3"/>
      <c r="E2513" s="3"/>
      <c r="F2513" s="3"/>
      <c r="H2513" s="1"/>
      <c r="I2513" s="8"/>
    </row>
    <row r="2514" spans="1:9" s="7" customFormat="1" x14ac:dyDescent="0.3">
      <c r="A2514" s="1"/>
      <c r="B2514" s="6"/>
      <c r="C2514" s="3"/>
      <c r="D2514" s="3"/>
      <c r="E2514" s="3"/>
      <c r="F2514" s="3"/>
      <c r="H2514" s="1"/>
      <c r="I2514" s="8"/>
    </row>
    <row r="2515" spans="1:9" s="7" customFormat="1" x14ac:dyDescent="0.3">
      <c r="A2515" s="1"/>
      <c r="B2515" s="6"/>
      <c r="C2515" s="3"/>
      <c r="D2515" s="3"/>
      <c r="E2515" s="3"/>
      <c r="F2515" s="3"/>
      <c r="H2515" s="1"/>
      <c r="I2515" s="8"/>
    </row>
    <row r="2516" spans="1:9" s="7" customFormat="1" x14ac:dyDescent="0.3">
      <c r="A2516" s="1"/>
      <c r="B2516" s="6"/>
      <c r="C2516" s="3"/>
      <c r="D2516" s="3"/>
      <c r="E2516" s="3"/>
      <c r="F2516" s="3"/>
      <c r="H2516" s="1"/>
      <c r="I2516" s="8"/>
    </row>
    <row r="2517" spans="1:9" s="7" customFormat="1" x14ac:dyDescent="0.3">
      <c r="A2517" s="1"/>
      <c r="B2517" s="6"/>
      <c r="C2517" s="3"/>
      <c r="D2517" s="3"/>
      <c r="E2517" s="3"/>
      <c r="F2517" s="3"/>
      <c r="H2517" s="1"/>
      <c r="I2517" s="8"/>
    </row>
    <row r="2518" spans="1:9" s="7" customFormat="1" x14ac:dyDescent="0.3">
      <c r="A2518" s="1"/>
      <c r="B2518" s="6"/>
      <c r="C2518" s="3"/>
      <c r="D2518" s="3"/>
      <c r="E2518" s="3"/>
      <c r="F2518" s="3"/>
      <c r="H2518" s="1"/>
      <c r="I2518" s="8"/>
    </row>
    <row r="2519" spans="1:9" s="7" customFormat="1" x14ac:dyDescent="0.3">
      <c r="A2519" s="1"/>
      <c r="B2519" s="6"/>
      <c r="C2519" s="3"/>
      <c r="D2519" s="3"/>
      <c r="E2519" s="3"/>
      <c r="F2519" s="3"/>
      <c r="H2519" s="1"/>
      <c r="I2519" s="8"/>
    </row>
    <row r="2520" spans="1:9" s="7" customFormat="1" x14ac:dyDescent="0.3">
      <c r="A2520" s="1"/>
      <c r="B2520" s="6"/>
      <c r="C2520" s="3"/>
      <c r="D2520" s="3"/>
      <c r="E2520" s="3"/>
      <c r="F2520" s="3"/>
      <c r="H2520" s="1"/>
      <c r="I2520" s="8"/>
    </row>
    <row r="2521" spans="1:9" s="7" customFormat="1" x14ac:dyDescent="0.3">
      <c r="A2521" s="1"/>
      <c r="B2521" s="6"/>
      <c r="C2521" s="3"/>
      <c r="D2521" s="3"/>
      <c r="E2521" s="3"/>
      <c r="F2521" s="3"/>
      <c r="H2521" s="1"/>
      <c r="I2521" s="8"/>
    </row>
    <row r="2522" spans="1:9" s="7" customFormat="1" x14ac:dyDescent="0.3">
      <c r="A2522" s="1"/>
      <c r="B2522" s="6"/>
      <c r="C2522" s="3"/>
      <c r="D2522" s="3"/>
      <c r="E2522" s="3"/>
      <c r="F2522" s="3"/>
      <c r="H2522" s="1"/>
      <c r="I2522" s="8"/>
    </row>
    <row r="2523" spans="1:9" s="7" customFormat="1" x14ac:dyDescent="0.3">
      <c r="A2523" s="1"/>
      <c r="B2523" s="6"/>
      <c r="C2523" s="3"/>
      <c r="D2523" s="3"/>
      <c r="E2523" s="3"/>
      <c r="F2523" s="3"/>
      <c r="H2523" s="1"/>
      <c r="I2523" s="8"/>
    </row>
    <row r="2524" spans="1:9" s="7" customFormat="1" x14ac:dyDescent="0.3">
      <c r="A2524" s="1"/>
      <c r="B2524" s="6"/>
      <c r="C2524" s="3"/>
      <c r="D2524" s="3"/>
      <c r="E2524" s="3"/>
      <c r="F2524" s="3"/>
      <c r="H2524" s="1"/>
      <c r="I2524" s="8"/>
    </row>
    <row r="2525" spans="1:9" s="7" customFormat="1" x14ac:dyDescent="0.3">
      <c r="A2525" s="1"/>
      <c r="B2525" s="6"/>
      <c r="C2525" s="3"/>
      <c r="D2525" s="3"/>
      <c r="E2525" s="3"/>
      <c r="F2525" s="3"/>
      <c r="H2525" s="1"/>
      <c r="I2525" s="8"/>
    </row>
    <row r="2526" spans="1:9" s="7" customFormat="1" x14ac:dyDescent="0.3">
      <c r="A2526" s="1"/>
      <c r="B2526" s="6"/>
      <c r="C2526" s="3"/>
      <c r="D2526" s="3"/>
      <c r="E2526" s="3"/>
      <c r="F2526" s="3"/>
      <c r="H2526" s="1"/>
      <c r="I2526" s="8"/>
    </row>
    <row r="2527" spans="1:9" s="7" customFormat="1" x14ac:dyDescent="0.3">
      <c r="A2527" s="1"/>
      <c r="B2527" s="6"/>
      <c r="C2527" s="3"/>
      <c r="D2527" s="3"/>
      <c r="E2527" s="3"/>
      <c r="F2527" s="3"/>
      <c r="H2527" s="1"/>
      <c r="I2527" s="8"/>
    </row>
    <row r="2528" spans="1:9" s="7" customFormat="1" x14ac:dyDescent="0.3">
      <c r="A2528" s="1"/>
      <c r="B2528" s="6"/>
      <c r="C2528" s="3"/>
      <c r="D2528" s="3"/>
      <c r="E2528" s="3"/>
      <c r="F2528" s="3"/>
      <c r="H2528" s="1"/>
      <c r="I2528" s="8"/>
    </row>
    <row r="2529" spans="1:9" s="7" customFormat="1" x14ac:dyDescent="0.3">
      <c r="A2529" s="1"/>
      <c r="B2529" s="6"/>
      <c r="C2529" s="3"/>
      <c r="D2529" s="3"/>
      <c r="E2529" s="3"/>
      <c r="F2529" s="3"/>
      <c r="H2529" s="1"/>
      <c r="I2529" s="8"/>
    </row>
    <row r="2530" spans="1:9" s="7" customFormat="1" x14ac:dyDescent="0.3">
      <c r="A2530" s="1"/>
      <c r="B2530" s="6"/>
      <c r="C2530" s="3"/>
      <c r="D2530" s="3"/>
      <c r="E2530" s="3"/>
      <c r="F2530" s="3"/>
      <c r="H2530" s="1"/>
      <c r="I2530" s="8"/>
    </row>
    <row r="2531" spans="1:9" s="7" customFormat="1" x14ac:dyDescent="0.3">
      <c r="A2531" s="1"/>
      <c r="B2531" s="6"/>
      <c r="C2531" s="3"/>
      <c r="D2531" s="3"/>
      <c r="E2531" s="3"/>
      <c r="F2531" s="3"/>
      <c r="H2531" s="1"/>
      <c r="I2531" s="8"/>
    </row>
    <row r="2532" spans="1:9" s="7" customFormat="1" x14ac:dyDescent="0.3">
      <c r="A2532" s="1"/>
      <c r="B2532" s="6"/>
      <c r="C2532" s="3"/>
      <c r="D2532" s="3"/>
      <c r="E2532" s="3"/>
      <c r="F2532" s="3"/>
      <c r="H2532" s="1"/>
      <c r="I2532" s="8"/>
    </row>
    <row r="2533" spans="1:9" s="7" customFormat="1" x14ac:dyDescent="0.3">
      <c r="A2533" s="1"/>
      <c r="B2533" s="6"/>
      <c r="C2533" s="3"/>
      <c r="D2533" s="3"/>
      <c r="E2533" s="3"/>
      <c r="F2533" s="3"/>
      <c r="H2533" s="1"/>
      <c r="I2533" s="8"/>
    </row>
    <row r="2534" spans="1:9" s="7" customFormat="1" x14ac:dyDescent="0.3">
      <c r="A2534" s="1"/>
      <c r="B2534" s="6"/>
      <c r="C2534" s="3"/>
      <c r="D2534" s="3"/>
      <c r="E2534" s="3"/>
      <c r="F2534" s="3"/>
      <c r="H2534" s="1"/>
      <c r="I2534" s="8"/>
    </row>
    <row r="2535" spans="1:9" s="7" customFormat="1" x14ac:dyDescent="0.3">
      <c r="A2535" s="1"/>
      <c r="B2535" s="6"/>
      <c r="C2535" s="3"/>
      <c r="D2535" s="3"/>
      <c r="E2535" s="3"/>
      <c r="F2535" s="3"/>
      <c r="H2535" s="1"/>
      <c r="I2535" s="8"/>
    </row>
    <row r="2536" spans="1:9" s="7" customFormat="1" x14ac:dyDescent="0.3">
      <c r="A2536" s="1"/>
      <c r="B2536" s="6"/>
      <c r="C2536" s="3"/>
      <c r="D2536" s="3"/>
      <c r="E2536" s="3"/>
      <c r="F2536" s="3"/>
      <c r="H2536" s="1"/>
      <c r="I2536" s="8"/>
    </row>
    <row r="2537" spans="1:9" s="7" customFormat="1" x14ac:dyDescent="0.3">
      <c r="A2537" s="1"/>
      <c r="B2537" s="6"/>
      <c r="C2537" s="3"/>
      <c r="D2537" s="3"/>
      <c r="E2537" s="3"/>
      <c r="F2537" s="3"/>
      <c r="H2537" s="1"/>
      <c r="I2537" s="8"/>
    </row>
    <row r="2538" spans="1:9" s="7" customFormat="1" x14ac:dyDescent="0.3">
      <c r="A2538" s="1"/>
      <c r="B2538" s="6"/>
      <c r="C2538" s="3"/>
      <c r="D2538" s="3"/>
      <c r="E2538" s="3"/>
      <c r="F2538" s="3"/>
      <c r="H2538" s="1"/>
      <c r="I2538" s="8"/>
    </row>
    <row r="2539" spans="1:9" s="7" customFormat="1" x14ac:dyDescent="0.3">
      <c r="A2539" s="1"/>
      <c r="B2539" s="6"/>
      <c r="C2539" s="3"/>
      <c r="D2539" s="3"/>
      <c r="E2539" s="3"/>
      <c r="F2539" s="3"/>
      <c r="H2539" s="1"/>
      <c r="I2539" s="8"/>
    </row>
    <row r="2540" spans="1:9" s="7" customFormat="1" x14ac:dyDescent="0.3">
      <c r="A2540" s="1"/>
      <c r="B2540" s="6"/>
      <c r="C2540" s="3"/>
      <c r="D2540" s="3"/>
      <c r="E2540" s="3"/>
      <c r="F2540" s="3"/>
      <c r="H2540" s="1"/>
      <c r="I2540" s="8"/>
    </row>
    <row r="2541" spans="1:9" s="7" customFormat="1" x14ac:dyDescent="0.3">
      <c r="A2541" s="1"/>
      <c r="B2541" s="6"/>
      <c r="C2541" s="3"/>
      <c r="D2541" s="3"/>
      <c r="E2541" s="3"/>
      <c r="F2541" s="3"/>
      <c r="H2541" s="1"/>
      <c r="I2541" s="8"/>
    </row>
    <row r="2542" spans="1:9" s="7" customFormat="1" x14ac:dyDescent="0.3">
      <c r="A2542" s="1"/>
      <c r="B2542" s="6"/>
      <c r="C2542" s="3"/>
      <c r="D2542" s="3"/>
      <c r="E2542" s="3"/>
      <c r="F2542" s="3"/>
      <c r="H2542" s="1"/>
      <c r="I2542" s="8"/>
    </row>
    <row r="2543" spans="1:9" s="7" customFormat="1" x14ac:dyDescent="0.3">
      <c r="A2543" s="1"/>
      <c r="B2543" s="6"/>
      <c r="C2543" s="3"/>
      <c r="D2543" s="3"/>
      <c r="E2543" s="3"/>
      <c r="F2543" s="3"/>
      <c r="H2543" s="1"/>
      <c r="I2543" s="8"/>
    </row>
    <row r="2544" spans="1:9" s="7" customFormat="1" x14ac:dyDescent="0.3">
      <c r="A2544" s="1"/>
      <c r="B2544" s="6"/>
      <c r="C2544" s="3"/>
      <c r="D2544" s="3"/>
      <c r="E2544" s="3"/>
      <c r="F2544" s="3"/>
      <c r="H2544" s="1"/>
      <c r="I2544" s="8"/>
    </row>
    <row r="2545" spans="1:9" s="7" customFormat="1" x14ac:dyDescent="0.3">
      <c r="A2545" s="1"/>
      <c r="B2545" s="6"/>
      <c r="C2545" s="3"/>
      <c r="D2545" s="3"/>
      <c r="E2545" s="3"/>
      <c r="F2545" s="3"/>
      <c r="H2545" s="1"/>
      <c r="I2545" s="8"/>
    </row>
    <row r="2546" spans="1:9" s="7" customFormat="1" x14ac:dyDescent="0.3">
      <c r="A2546" s="1"/>
      <c r="B2546" s="6"/>
      <c r="C2546" s="3"/>
      <c r="D2546" s="3"/>
      <c r="E2546" s="3"/>
      <c r="F2546" s="3"/>
      <c r="H2546" s="1"/>
      <c r="I2546" s="8"/>
    </row>
    <row r="2547" spans="1:9" s="7" customFormat="1" x14ac:dyDescent="0.3">
      <c r="A2547" s="1"/>
      <c r="B2547" s="6"/>
      <c r="C2547" s="3"/>
      <c r="D2547" s="3"/>
      <c r="E2547" s="3"/>
      <c r="F2547" s="3"/>
      <c r="H2547" s="1"/>
      <c r="I2547" s="8"/>
    </row>
    <row r="2548" spans="1:9" s="7" customFormat="1" x14ac:dyDescent="0.3">
      <c r="A2548" s="1"/>
      <c r="B2548" s="6"/>
      <c r="C2548" s="3"/>
      <c r="D2548" s="3"/>
      <c r="E2548" s="3"/>
      <c r="F2548" s="3"/>
      <c r="H2548" s="1"/>
      <c r="I2548" s="8"/>
    </row>
    <row r="2549" spans="1:9" s="7" customFormat="1" x14ac:dyDescent="0.3">
      <c r="A2549" s="1"/>
      <c r="B2549" s="6"/>
      <c r="C2549" s="3"/>
      <c r="D2549" s="3"/>
      <c r="E2549" s="3"/>
      <c r="F2549" s="3"/>
      <c r="H2549" s="1"/>
      <c r="I2549" s="8"/>
    </row>
    <row r="2550" spans="1:9" s="7" customFormat="1" x14ac:dyDescent="0.3">
      <c r="A2550" s="1"/>
      <c r="B2550" s="6"/>
      <c r="C2550" s="3"/>
      <c r="D2550" s="3"/>
      <c r="E2550" s="3"/>
      <c r="F2550" s="3"/>
      <c r="H2550" s="1"/>
      <c r="I2550" s="8"/>
    </row>
    <row r="2551" spans="1:9" s="7" customFormat="1" x14ac:dyDescent="0.3">
      <c r="A2551" s="1"/>
      <c r="B2551" s="6"/>
      <c r="C2551" s="3"/>
      <c r="D2551" s="3"/>
      <c r="E2551" s="3"/>
      <c r="F2551" s="3"/>
      <c r="H2551" s="1"/>
      <c r="I2551" s="8"/>
    </row>
    <row r="2552" spans="1:9" s="7" customFormat="1" x14ac:dyDescent="0.3">
      <c r="A2552" s="1"/>
      <c r="B2552" s="6"/>
      <c r="C2552" s="3"/>
      <c r="D2552" s="3"/>
      <c r="E2552" s="3"/>
      <c r="F2552" s="3"/>
      <c r="H2552" s="1"/>
      <c r="I2552" s="8"/>
    </row>
    <row r="2553" spans="1:9" s="7" customFormat="1" x14ac:dyDescent="0.3">
      <c r="A2553" s="1"/>
      <c r="B2553" s="6"/>
      <c r="C2553" s="3"/>
      <c r="D2553" s="3"/>
      <c r="E2553" s="3"/>
      <c r="F2553" s="3"/>
      <c r="H2553" s="1"/>
      <c r="I2553" s="8"/>
    </row>
    <row r="2554" spans="1:9" s="7" customFormat="1" x14ac:dyDescent="0.3">
      <c r="A2554" s="1"/>
      <c r="B2554" s="6"/>
      <c r="C2554" s="3"/>
      <c r="D2554" s="3"/>
      <c r="E2554" s="3"/>
      <c r="F2554" s="3"/>
      <c r="H2554" s="1"/>
      <c r="I2554" s="8"/>
    </row>
    <row r="2555" spans="1:9" s="7" customFormat="1" x14ac:dyDescent="0.3">
      <c r="A2555" s="1"/>
      <c r="B2555" s="6"/>
      <c r="C2555" s="3"/>
      <c r="D2555" s="3"/>
      <c r="E2555" s="3"/>
      <c r="F2555" s="3"/>
      <c r="H2555" s="1"/>
      <c r="I2555" s="8"/>
    </row>
    <row r="2556" spans="1:9" s="7" customFormat="1" x14ac:dyDescent="0.3">
      <c r="A2556" s="1"/>
      <c r="B2556" s="6"/>
      <c r="C2556" s="3"/>
      <c r="D2556" s="3"/>
      <c r="E2556" s="3"/>
      <c r="F2556" s="3"/>
      <c r="H2556" s="1"/>
      <c r="I2556" s="8"/>
    </row>
    <row r="2557" spans="1:9" s="7" customFormat="1" x14ac:dyDescent="0.3">
      <c r="A2557" s="1"/>
      <c r="B2557" s="6"/>
      <c r="C2557" s="3"/>
      <c r="D2557" s="3"/>
      <c r="E2557" s="3"/>
      <c r="F2557" s="3"/>
      <c r="H2557" s="1"/>
      <c r="I2557" s="8"/>
    </row>
    <row r="2558" spans="1:9" s="7" customFormat="1" x14ac:dyDescent="0.3">
      <c r="A2558" s="1"/>
      <c r="B2558" s="6"/>
      <c r="C2558" s="3"/>
      <c r="D2558" s="3"/>
      <c r="E2558" s="3"/>
      <c r="F2558" s="3"/>
      <c r="H2558" s="1"/>
      <c r="I2558" s="8"/>
    </row>
    <row r="2559" spans="1:9" s="7" customFormat="1" x14ac:dyDescent="0.3">
      <c r="A2559" s="1"/>
      <c r="B2559" s="6"/>
      <c r="C2559" s="3"/>
      <c r="D2559" s="3"/>
      <c r="E2559" s="3"/>
      <c r="F2559" s="3"/>
      <c r="H2559" s="1"/>
      <c r="I2559" s="8"/>
    </row>
    <row r="2560" spans="1:9" s="7" customFormat="1" x14ac:dyDescent="0.3">
      <c r="A2560" s="1"/>
      <c r="B2560" s="6"/>
      <c r="C2560" s="3"/>
      <c r="D2560" s="3"/>
      <c r="E2560" s="3"/>
      <c r="F2560" s="3"/>
      <c r="H2560" s="1"/>
      <c r="I2560" s="8"/>
    </row>
    <row r="2561" spans="1:9" s="7" customFormat="1" x14ac:dyDescent="0.3">
      <c r="A2561" s="1"/>
      <c r="B2561" s="6"/>
      <c r="C2561" s="3"/>
      <c r="D2561" s="3"/>
      <c r="E2561" s="3"/>
      <c r="F2561" s="3"/>
      <c r="H2561" s="1"/>
      <c r="I2561" s="8"/>
    </row>
    <row r="2562" spans="1:9" s="7" customFormat="1" x14ac:dyDescent="0.3">
      <c r="A2562" s="1"/>
      <c r="B2562" s="6"/>
      <c r="C2562" s="3"/>
      <c r="D2562" s="3"/>
      <c r="E2562" s="3"/>
      <c r="F2562" s="3"/>
      <c r="H2562" s="1"/>
      <c r="I2562" s="8"/>
    </row>
    <row r="2563" spans="1:9" s="7" customFormat="1" x14ac:dyDescent="0.3">
      <c r="A2563" s="1"/>
      <c r="B2563" s="6"/>
      <c r="C2563" s="3"/>
      <c r="D2563" s="3"/>
      <c r="E2563" s="3"/>
      <c r="F2563" s="3"/>
      <c r="H2563" s="1"/>
      <c r="I2563" s="8"/>
    </row>
    <row r="2564" spans="1:9" s="7" customFormat="1" x14ac:dyDescent="0.3">
      <c r="A2564" s="1"/>
      <c r="B2564" s="6"/>
      <c r="C2564" s="3"/>
      <c r="D2564" s="3"/>
      <c r="E2564" s="3"/>
      <c r="F2564" s="3"/>
      <c r="H2564" s="1"/>
      <c r="I2564" s="8"/>
    </row>
    <row r="2565" spans="1:9" s="7" customFormat="1" x14ac:dyDescent="0.3">
      <c r="A2565" s="1"/>
      <c r="B2565" s="6"/>
      <c r="C2565" s="3"/>
      <c r="D2565" s="3"/>
      <c r="E2565" s="3"/>
      <c r="F2565" s="3"/>
      <c r="H2565" s="1"/>
      <c r="I2565" s="8"/>
    </row>
    <row r="2566" spans="1:9" s="7" customFormat="1" x14ac:dyDescent="0.3">
      <c r="A2566" s="1"/>
      <c r="B2566" s="6"/>
      <c r="C2566" s="3"/>
      <c r="D2566" s="3"/>
      <c r="E2566" s="3"/>
      <c r="F2566" s="3"/>
      <c r="H2566" s="1"/>
      <c r="I2566" s="8"/>
    </row>
    <row r="2567" spans="1:9" s="7" customFormat="1" x14ac:dyDescent="0.3">
      <c r="A2567" s="1"/>
      <c r="B2567" s="6"/>
      <c r="C2567" s="3"/>
      <c r="D2567" s="3"/>
      <c r="E2567" s="3"/>
      <c r="F2567" s="3"/>
      <c r="H2567" s="1"/>
      <c r="I2567" s="8"/>
    </row>
    <row r="2568" spans="1:9" s="7" customFormat="1" x14ac:dyDescent="0.3">
      <c r="A2568" s="1"/>
      <c r="B2568" s="6"/>
      <c r="C2568" s="3"/>
      <c r="D2568" s="3"/>
      <c r="E2568" s="3"/>
      <c r="F2568" s="3"/>
      <c r="H2568" s="1"/>
      <c r="I2568" s="8"/>
    </row>
    <row r="2569" spans="1:9" s="7" customFormat="1" x14ac:dyDescent="0.3">
      <c r="A2569" s="1"/>
      <c r="B2569" s="6"/>
      <c r="C2569" s="3"/>
      <c r="D2569" s="3"/>
      <c r="E2569" s="3"/>
      <c r="F2569" s="3"/>
      <c r="H2569" s="1"/>
      <c r="I2569" s="8"/>
    </row>
    <row r="2570" spans="1:9" s="7" customFormat="1" x14ac:dyDescent="0.3">
      <c r="A2570" s="1"/>
      <c r="B2570" s="6"/>
      <c r="C2570" s="3"/>
      <c r="D2570" s="3"/>
      <c r="E2570" s="3"/>
      <c r="F2570" s="3"/>
      <c r="H2570" s="1"/>
      <c r="I2570" s="8"/>
    </row>
    <row r="2571" spans="1:9" s="7" customFormat="1" x14ac:dyDescent="0.3">
      <c r="A2571" s="1"/>
      <c r="B2571" s="6"/>
      <c r="C2571" s="3"/>
      <c r="D2571" s="3"/>
      <c r="E2571" s="3"/>
      <c r="F2571" s="3"/>
      <c r="H2571" s="1"/>
      <c r="I2571" s="8"/>
    </row>
    <row r="2572" spans="1:9" s="7" customFormat="1" x14ac:dyDescent="0.3">
      <c r="A2572" s="1"/>
      <c r="B2572" s="6"/>
      <c r="C2572" s="3"/>
      <c r="D2572" s="3"/>
      <c r="E2572" s="3"/>
      <c r="F2572" s="3"/>
      <c r="H2572" s="1"/>
      <c r="I2572" s="8"/>
    </row>
    <row r="2573" spans="1:9" s="7" customFormat="1" x14ac:dyDescent="0.3">
      <c r="A2573" s="1"/>
      <c r="B2573" s="6"/>
      <c r="C2573" s="3"/>
      <c r="D2573" s="3"/>
      <c r="E2573" s="3"/>
      <c r="F2573" s="3"/>
      <c r="H2573" s="1"/>
      <c r="I2573" s="8"/>
    </row>
    <row r="2574" spans="1:9" s="7" customFormat="1" x14ac:dyDescent="0.3">
      <c r="A2574" s="1"/>
      <c r="B2574" s="6"/>
      <c r="C2574" s="3"/>
      <c r="D2574" s="3"/>
      <c r="E2574" s="3"/>
      <c r="F2574" s="3"/>
      <c r="H2574" s="1"/>
      <c r="I2574" s="8"/>
    </row>
    <row r="2575" spans="1:9" s="7" customFormat="1" x14ac:dyDescent="0.3">
      <c r="A2575" s="1"/>
      <c r="B2575" s="6"/>
      <c r="C2575" s="3"/>
      <c r="D2575" s="3"/>
      <c r="E2575" s="3"/>
      <c r="F2575" s="3"/>
      <c r="H2575" s="1"/>
      <c r="I2575" s="8"/>
    </row>
    <row r="2576" spans="1:9" s="7" customFormat="1" x14ac:dyDescent="0.3">
      <c r="A2576" s="1"/>
      <c r="B2576" s="6"/>
      <c r="C2576" s="3"/>
      <c r="D2576" s="3"/>
      <c r="E2576" s="3"/>
      <c r="F2576" s="3"/>
      <c r="H2576" s="1"/>
      <c r="I2576" s="8"/>
    </row>
    <row r="2577" spans="1:9" s="7" customFormat="1" x14ac:dyDescent="0.3">
      <c r="A2577" s="1"/>
      <c r="B2577" s="6"/>
      <c r="C2577" s="3"/>
      <c r="D2577" s="3"/>
      <c r="E2577" s="3"/>
      <c r="F2577" s="3"/>
      <c r="H2577" s="1"/>
      <c r="I2577" s="8"/>
    </row>
    <row r="2578" spans="1:9" s="7" customFormat="1" x14ac:dyDescent="0.3">
      <c r="A2578" s="1"/>
      <c r="B2578" s="6"/>
      <c r="C2578" s="3"/>
      <c r="D2578" s="3"/>
      <c r="E2578" s="3"/>
      <c r="F2578" s="3"/>
      <c r="H2578" s="1"/>
      <c r="I2578" s="8"/>
    </row>
    <row r="2579" spans="1:9" s="7" customFormat="1" x14ac:dyDescent="0.3">
      <c r="A2579" s="1"/>
      <c r="B2579" s="6"/>
      <c r="C2579" s="3"/>
      <c r="D2579" s="3"/>
      <c r="E2579" s="3"/>
      <c r="F2579" s="3"/>
      <c r="H2579" s="1"/>
      <c r="I2579" s="8"/>
    </row>
    <row r="2580" spans="1:9" s="7" customFormat="1" x14ac:dyDescent="0.3">
      <c r="A2580" s="1"/>
      <c r="B2580" s="6"/>
      <c r="C2580" s="3"/>
      <c r="D2580" s="3"/>
      <c r="E2580" s="3"/>
      <c r="F2580" s="3"/>
      <c r="H2580" s="1"/>
      <c r="I2580" s="8"/>
    </row>
    <row r="2581" spans="1:9" s="7" customFormat="1" x14ac:dyDescent="0.3">
      <c r="A2581" s="1"/>
      <c r="B2581" s="6"/>
      <c r="C2581" s="3"/>
      <c r="D2581" s="3"/>
      <c r="E2581" s="3"/>
      <c r="F2581" s="3"/>
      <c r="H2581" s="1"/>
      <c r="I2581" s="8"/>
    </row>
    <row r="2582" spans="1:9" s="7" customFormat="1" x14ac:dyDescent="0.3">
      <c r="A2582" s="1"/>
      <c r="B2582" s="6"/>
      <c r="C2582" s="3"/>
      <c r="D2582" s="3"/>
      <c r="E2582" s="3"/>
      <c r="F2582" s="3"/>
      <c r="H2582" s="1"/>
      <c r="I2582" s="8"/>
    </row>
    <row r="2583" spans="1:9" s="7" customFormat="1" x14ac:dyDescent="0.3">
      <c r="A2583" s="1"/>
      <c r="B2583" s="6"/>
      <c r="C2583" s="3"/>
      <c r="D2583" s="3"/>
      <c r="E2583" s="3"/>
      <c r="F2583" s="3"/>
      <c r="H2583" s="1"/>
      <c r="I2583" s="8"/>
    </row>
    <row r="2584" spans="1:9" s="7" customFormat="1" x14ac:dyDescent="0.3">
      <c r="A2584" s="1"/>
      <c r="B2584" s="6"/>
      <c r="C2584" s="3"/>
      <c r="D2584" s="3"/>
      <c r="E2584" s="3"/>
      <c r="F2584" s="3"/>
      <c r="H2584" s="1"/>
      <c r="I2584" s="8"/>
    </row>
    <row r="2585" spans="1:9" s="7" customFormat="1" x14ac:dyDescent="0.3">
      <c r="A2585" s="1"/>
      <c r="B2585" s="6"/>
      <c r="C2585" s="3"/>
      <c r="D2585" s="3"/>
      <c r="E2585" s="3"/>
      <c r="F2585" s="3"/>
      <c r="H2585" s="1"/>
      <c r="I2585" s="8"/>
    </row>
    <row r="2586" spans="1:9" s="7" customFormat="1" x14ac:dyDescent="0.3">
      <c r="A2586" s="1"/>
      <c r="B2586" s="6"/>
      <c r="C2586" s="3"/>
      <c r="D2586" s="3"/>
      <c r="E2586" s="3"/>
      <c r="F2586" s="3"/>
      <c r="H2586" s="1"/>
      <c r="I2586" s="8"/>
    </row>
    <row r="2587" spans="1:9" s="7" customFormat="1" x14ac:dyDescent="0.3">
      <c r="A2587" s="1"/>
      <c r="B2587" s="6"/>
      <c r="C2587" s="3"/>
      <c r="D2587" s="3"/>
      <c r="E2587" s="3"/>
      <c r="F2587" s="3"/>
      <c r="H2587" s="1"/>
      <c r="I2587" s="8"/>
    </row>
    <row r="2588" spans="1:9" s="7" customFormat="1" x14ac:dyDescent="0.3">
      <c r="A2588" s="1"/>
      <c r="B2588" s="6"/>
      <c r="C2588" s="3"/>
      <c r="D2588" s="3"/>
      <c r="E2588" s="3"/>
      <c r="F2588" s="3"/>
      <c r="H2588" s="1"/>
      <c r="I2588" s="8"/>
    </row>
    <row r="2589" spans="1:9" s="7" customFormat="1" x14ac:dyDescent="0.3">
      <c r="A2589" s="1"/>
      <c r="B2589" s="6"/>
      <c r="C2589" s="3"/>
      <c r="D2589" s="3"/>
      <c r="E2589" s="3"/>
      <c r="F2589" s="3"/>
      <c r="H2589" s="1"/>
      <c r="I2589" s="8"/>
    </row>
    <row r="2590" spans="1:9" s="7" customFormat="1" x14ac:dyDescent="0.3">
      <c r="A2590" s="1"/>
      <c r="B2590" s="6"/>
      <c r="C2590" s="3"/>
      <c r="D2590" s="3"/>
      <c r="E2590" s="3"/>
      <c r="F2590" s="3"/>
      <c r="H2590" s="1"/>
      <c r="I2590" s="8"/>
    </row>
    <row r="2591" spans="1:9" s="7" customFormat="1" x14ac:dyDescent="0.3">
      <c r="A2591" s="1"/>
      <c r="B2591" s="6"/>
      <c r="C2591" s="3"/>
      <c r="D2591" s="3"/>
      <c r="E2591" s="3"/>
      <c r="F2591" s="3"/>
      <c r="H2591" s="1"/>
      <c r="I2591" s="8"/>
    </row>
    <row r="2592" spans="1:9" s="7" customFormat="1" x14ac:dyDescent="0.3">
      <c r="A2592" s="1"/>
      <c r="B2592" s="6"/>
      <c r="C2592" s="3"/>
      <c r="D2592" s="3"/>
      <c r="E2592" s="3"/>
      <c r="F2592" s="3"/>
      <c r="H2592" s="1"/>
      <c r="I2592" s="8"/>
    </row>
    <row r="2593" spans="1:9" s="7" customFormat="1" x14ac:dyDescent="0.3">
      <c r="A2593" s="1"/>
      <c r="B2593" s="6"/>
      <c r="C2593" s="3"/>
      <c r="D2593" s="3"/>
      <c r="E2593" s="3"/>
      <c r="F2593" s="3"/>
      <c r="H2593" s="1"/>
      <c r="I2593" s="8"/>
    </row>
    <row r="2594" spans="1:9" s="7" customFormat="1" x14ac:dyDescent="0.3">
      <c r="A2594" s="1"/>
      <c r="B2594" s="6"/>
      <c r="C2594" s="3"/>
      <c r="D2594" s="3"/>
      <c r="E2594" s="3"/>
      <c r="F2594" s="3"/>
      <c r="H2594" s="1"/>
      <c r="I2594" s="8"/>
    </row>
    <row r="2595" spans="1:9" s="7" customFormat="1" x14ac:dyDescent="0.3">
      <c r="A2595" s="1"/>
      <c r="B2595" s="6"/>
      <c r="C2595" s="3"/>
      <c r="D2595" s="3"/>
      <c r="E2595" s="3"/>
      <c r="F2595" s="3"/>
      <c r="H2595" s="1"/>
      <c r="I2595" s="8"/>
    </row>
    <row r="2596" spans="1:9" s="7" customFormat="1" x14ac:dyDescent="0.3">
      <c r="A2596" s="1"/>
      <c r="B2596" s="6"/>
      <c r="C2596" s="3"/>
      <c r="D2596" s="3"/>
      <c r="E2596" s="3"/>
      <c r="F2596" s="3"/>
      <c r="H2596" s="1"/>
      <c r="I2596" s="8"/>
    </row>
    <row r="2597" spans="1:9" s="7" customFormat="1" x14ac:dyDescent="0.3">
      <c r="A2597" s="1"/>
      <c r="B2597" s="6"/>
      <c r="C2597" s="3"/>
      <c r="D2597" s="3"/>
      <c r="E2597" s="3"/>
      <c r="F2597" s="3"/>
      <c r="H2597" s="1"/>
      <c r="I2597" s="8"/>
    </row>
    <row r="2598" spans="1:9" s="7" customFormat="1" x14ac:dyDescent="0.3">
      <c r="A2598" s="1"/>
      <c r="B2598" s="6"/>
      <c r="C2598" s="3"/>
      <c r="D2598" s="3"/>
      <c r="E2598" s="3"/>
      <c r="F2598" s="3"/>
      <c r="H2598" s="1"/>
      <c r="I2598" s="8"/>
    </row>
    <row r="2599" spans="1:9" s="7" customFormat="1" x14ac:dyDescent="0.3">
      <c r="A2599" s="1"/>
      <c r="B2599" s="6"/>
      <c r="C2599" s="3"/>
      <c r="D2599" s="3"/>
      <c r="E2599" s="3"/>
      <c r="F2599" s="3"/>
      <c r="H2599" s="1"/>
      <c r="I2599" s="8"/>
    </row>
    <row r="2600" spans="1:9" s="7" customFormat="1" x14ac:dyDescent="0.3">
      <c r="A2600" s="1"/>
      <c r="B2600" s="6"/>
      <c r="C2600" s="3"/>
      <c r="D2600" s="3"/>
      <c r="E2600" s="3"/>
      <c r="F2600" s="3"/>
      <c r="H2600" s="1"/>
      <c r="I2600" s="8"/>
    </row>
    <row r="2601" spans="1:9" s="7" customFormat="1" x14ac:dyDescent="0.3">
      <c r="A2601" s="1"/>
      <c r="B2601" s="6"/>
      <c r="C2601" s="3"/>
      <c r="D2601" s="3"/>
      <c r="E2601" s="3"/>
      <c r="F2601" s="3"/>
      <c r="H2601" s="1"/>
      <c r="I2601" s="8"/>
    </row>
    <row r="2602" spans="1:9" s="7" customFormat="1" x14ac:dyDescent="0.3">
      <c r="A2602" s="1"/>
      <c r="B2602" s="6"/>
      <c r="C2602" s="3"/>
      <c r="D2602" s="3"/>
      <c r="E2602" s="3"/>
      <c r="F2602" s="3"/>
      <c r="H2602" s="1"/>
      <c r="I2602" s="8"/>
    </row>
    <row r="2603" spans="1:9" s="7" customFormat="1" x14ac:dyDescent="0.3">
      <c r="A2603" s="1"/>
      <c r="B2603" s="6"/>
      <c r="C2603" s="3"/>
      <c r="D2603" s="3"/>
      <c r="E2603" s="3"/>
      <c r="F2603" s="3"/>
      <c r="H2603" s="1"/>
      <c r="I2603" s="8"/>
    </row>
    <row r="2604" spans="1:9" s="7" customFormat="1" x14ac:dyDescent="0.3">
      <c r="A2604" s="1"/>
      <c r="B2604" s="6"/>
      <c r="C2604" s="3"/>
      <c r="D2604" s="3"/>
      <c r="E2604" s="3"/>
      <c r="F2604" s="3"/>
      <c r="H2604" s="1"/>
      <c r="I2604" s="8"/>
    </row>
    <row r="2605" spans="1:9" s="7" customFormat="1" x14ac:dyDescent="0.3">
      <c r="A2605" s="1"/>
      <c r="B2605" s="6"/>
      <c r="C2605" s="3"/>
      <c r="D2605" s="3"/>
      <c r="E2605" s="3"/>
      <c r="F2605" s="3"/>
      <c r="H2605" s="1"/>
      <c r="I2605" s="8"/>
    </row>
    <row r="2606" spans="1:9" s="7" customFormat="1" x14ac:dyDescent="0.3">
      <c r="A2606" s="1"/>
      <c r="B2606" s="6"/>
      <c r="C2606" s="3"/>
      <c r="D2606" s="3"/>
      <c r="E2606" s="3"/>
      <c r="F2606" s="3"/>
      <c r="H2606" s="1"/>
      <c r="I2606" s="8"/>
    </row>
    <row r="2607" spans="1:9" s="7" customFormat="1" x14ac:dyDescent="0.3">
      <c r="A2607" s="1"/>
      <c r="B2607" s="6"/>
      <c r="C2607" s="3"/>
      <c r="D2607" s="3"/>
      <c r="E2607" s="3"/>
      <c r="F2607" s="3"/>
      <c r="H2607" s="1"/>
      <c r="I2607" s="8"/>
    </row>
    <row r="2608" spans="1:9" s="7" customFormat="1" x14ac:dyDescent="0.3">
      <c r="A2608" s="1"/>
      <c r="B2608" s="6"/>
      <c r="C2608" s="3"/>
      <c r="D2608" s="3"/>
      <c r="E2608" s="3"/>
      <c r="F2608" s="3"/>
      <c r="H2608" s="1"/>
      <c r="I2608" s="8"/>
    </row>
    <row r="2609" spans="1:9" s="7" customFormat="1" x14ac:dyDescent="0.3">
      <c r="A2609" s="1"/>
      <c r="B2609" s="6"/>
      <c r="C2609" s="3"/>
      <c r="D2609" s="3"/>
      <c r="E2609" s="3"/>
      <c r="F2609" s="3"/>
      <c r="H2609" s="1"/>
      <c r="I2609" s="8"/>
    </row>
    <row r="2610" spans="1:9" s="7" customFormat="1" x14ac:dyDescent="0.3">
      <c r="A2610" s="1"/>
      <c r="B2610" s="6"/>
      <c r="C2610" s="3"/>
      <c r="D2610" s="3"/>
      <c r="E2610" s="3"/>
      <c r="F2610" s="3"/>
      <c r="H2610" s="1"/>
      <c r="I2610" s="8"/>
    </row>
    <row r="2611" spans="1:9" s="7" customFormat="1" x14ac:dyDescent="0.3">
      <c r="A2611" s="1"/>
      <c r="B2611" s="6"/>
      <c r="C2611" s="3"/>
      <c r="D2611" s="3"/>
      <c r="E2611" s="3"/>
      <c r="F2611" s="3"/>
      <c r="H2611" s="1"/>
      <c r="I2611" s="8"/>
    </row>
    <row r="2612" spans="1:9" s="7" customFormat="1" x14ac:dyDescent="0.3">
      <c r="A2612" s="1"/>
      <c r="B2612" s="6"/>
      <c r="C2612" s="3"/>
      <c r="D2612" s="3"/>
      <c r="E2612" s="3"/>
      <c r="F2612" s="3"/>
      <c r="H2612" s="1"/>
      <c r="I2612" s="8"/>
    </row>
    <row r="2613" spans="1:9" s="7" customFormat="1" x14ac:dyDescent="0.3">
      <c r="A2613" s="1"/>
      <c r="B2613" s="6"/>
      <c r="C2613" s="3"/>
      <c r="D2613" s="3"/>
      <c r="E2613" s="3"/>
      <c r="F2613" s="3"/>
      <c r="H2613" s="1"/>
      <c r="I2613" s="8"/>
    </row>
    <row r="2614" spans="1:9" s="7" customFormat="1" x14ac:dyDescent="0.3">
      <c r="A2614" s="1"/>
      <c r="B2614" s="6"/>
      <c r="C2614" s="3"/>
      <c r="D2614" s="3"/>
      <c r="E2614" s="3"/>
      <c r="F2614" s="3"/>
      <c r="H2614" s="1"/>
      <c r="I2614" s="8"/>
    </row>
    <row r="2615" spans="1:9" s="7" customFormat="1" x14ac:dyDescent="0.3">
      <c r="A2615" s="1"/>
      <c r="B2615" s="6"/>
      <c r="C2615" s="3"/>
      <c r="D2615" s="3"/>
      <c r="E2615" s="3"/>
      <c r="F2615" s="3"/>
      <c r="H2615" s="1"/>
      <c r="I2615" s="8"/>
    </row>
    <row r="2616" spans="1:9" s="7" customFormat="1" x14ac:dyDescent="0.3">
      <c r="A2616" s="1"/>
      <c r="B2616" s="6"/>
      <c r="C2616" s="3"/>
      <c r="D2616" s="3"/>
      <c r="E2616" s="3"/>
      <c r="F2616" s="3"/>
      <c r="H2616" s="1"/>
      <c r="I2616" s="8"/>
    </row>
    <row r="2617" spans="1:9" s="7" customFormat="1" x14ac:dyDescent="0.3">
      <c r="A2617" s="1"/>
      <c r="B2617" s="6"/>
      <c r="C2617" s="3"/>
      <c r="D2617" s="3"/>
      <c r="E2617" s="3"/>
      <c r="F2617" s="3"/>
      <c r="H2617" s="1"/>
      <c r="I2617" s="8"/>
    </row>
    <row r="2618" spans="1:9" s="7" customFormat="1" x14ac:dyDescent="0.3">
      <c r="A2618" s="1"/>
      <c r="B2618" s="6"/>
      <c r="C2618" s="3"/>
      <c r="D2618" s="3"/>
      <c r="E2618" s="3"/>
      <c r="F2618" s="3"/>
      <c r="H2618" s="1"/>
      <c r="I2618" s="8"/>
    </row>
    <row r="2619" spans="1:9" s="7" customFormat="1" x14ac:dyDescent="0.3">
      <c r="A2619" s="1"/>
      <c r="B2619" s="6"/>
      <c r="C2619" s="3"/>
      <c r="D2619" s="3"/>
      <c r="E2619" s="3"/>
      <c r="F2619" s="3"/>
      <c r="H2619" s="1"/>
      <c r="I2619" s="8"/>
    </row>
    <row r="2620" spans="1:9" s="7" customFormat="1" x14ac:dyDescent="0.3">
      <c r="A2620" s="1"/>
      <c r="B2620" s="6"/>
      <c r="C2620" s="3"/>
      <c r="D2620" s="3"/>
      <c r="E2620" s="3"/>
      <c r="F2620" s="3"/>
      <c r="H2620" s="1"/>
      <c r="I2620" s="8"/>
    </row>
    <row r="2621" spans="1:9" s="7" customFormat="1" x14ac:dyDescent="0.3">
      <c r="A2621" s="1"/>
      <c r="B2621" s="6"/>
      <c r="C2621" s="3"/>
      <c r="D2621" s="3"/>
      <c r="E2621" s="3"/>
      <c r="F2621" s="3"/>
      <c r="H2621" s="1"/>
      <c r="I2621" s="8"/>
    </row>
    <row r="2622" spans="1:9" s="7" customFormat="1" x14ac:dyDescent="0.3">
      <c r="A2622" s="1"/>
      <c r="B2622" s="6"/>
      <c r="C2622" s="3"/>
      <c r="D2622" s="3"/>
      <c r="E2622" s="3"/>
      <c r="F2622" s="3"/>
      <c r="H2622" s="1"/>
      <c r="I2622" s="8"/>
    </row>
    <row r="2623" spans="1:9" s="7" customFormat="1" x14ac:dyDescent="0.3">
      <c r="A2623" s="1"/>
      <c r="B2623" s="6"/>
      <c r="C2623" s="3"/>
      <c r="D2623" s="3"/>
      <c r="E2623" s="3"/>
      <c r="F2623" s="3"/>
      <c r="H2623" s="1"/>
      <c r="I2623" s="8"/>
    </row>
    <row r="2624" spans="1:9" s="7" customFormat="1" x14ac:dyDescent="0.3">
      <c r="A2624" s="1"/>
      <c r="B2624" s="6"/>
      <c r="C2624" s="3"/>
      <c r="D2624" s="3"/>
      <c r="E2624" s="3"/>
      <c r="F2624" s="3"/>
      <c r="H2624" s="1"/>
      <c r="I2624" s="8"/>
    </row>
    <row r="2625" spans="1:9" s="7" customFormat="1" x14ac:dyDescent="0.3">
      <c r="A2625" s="1"/>
      <c r="B2625" s="6"/>
      <c r="C2625" s="3"/>
      <c r="D2625" s="3"/>
      <c r="E2625" s="3"/>
      <c r="F2625" s="3"/>
      <c r="H2625" s="1"/>
      <c r="I2625" s="8"/>
    </row>
    <row r="2626" spans="1:9" s="7" customFormat="1" x14ac:dyDescent="0.3">
      <c r="A2626" s="1"/>
      <c r="B2626" s="6"/>
      <c r="C2626" s="3"/>
      <c r="D2626" s="3"/>
      <c r="E2626" s="3"/>
      <c r="F2626" s="3"/>
      <c r="H2626" s="1"/>
      <c r="I2626" s="8"/>
    </row>
    <row r="2627" spans="1:9" s="7" customFormat="1" x14ac:dyDescent="0.3">
      <c r="A2627" s="1"/>
      <c r="B2627" s="6"/>
      <c r="C2627" s="3"/>
      <c r="D2627" s="3"/>
      <c r="E2627" s="3"/>
      <c r="F2627" s="3"/>
      <c r="H2627" s="1"/>
      <c r="I2627" s="8"/>
    </row>
    <row r="2628" spans="1:9" s="7" customFormat="1" x14ac:dyDescent="0.3">
      <c r="A2628" s="1"/>
      <c r="B2628" s="6"/>
      <c r="C2628" s="3"/>
      <c r="D2628" s="3"/>
      <c r="E2628" s="3"/>
      <c r="F2628" s="3"/>
      <c r="H2628" s="1"/>
      <c r="I2628" s="8"/>
    </row>
    <row r="2629" spans="1:9" s="7" customFormat="1" x14ac:dyDescent="0.3">
      <c r="A2629" s="1"/>
      <c r="B2629" s="6"/>
      <c r="C2629" s="3"/>
      <c r="D2629" s="3"/>
      <c r="E2629" s="3"/>
      <c r="F2629" s="3"/>
      <c r="H2629" s="1"/>
      <c r="I2629" s="8"/>
    </row>
    <row r="2630" spans="1:9" s="7" customFormat="1" x14ac:dyDescent="0.3">
      <c r="A2630" s="1"/>
      <c r="B2630" s="6"/>
      <c r="C2630" s="3"/>
      <c r="D2630" s="3"/>
      <c r="E2630" s="3"/>
      <c r="F2630" s="3"/>
      <c r="H2630" s="1"/>
      <c r="I2630" s="8"/>
    </row>
    <row r="2631" spans="1:9" s="7" customFormat="1" x14ac:dyDescent="0.3">
      <c r="A2631" s="1"/>
      <c r="B2631" s="6"/>
      <c r="C2631" s="3"/>
      <c r="D2631" s="3"/>
      <c r="E2631" s="3"/>
      <c r="F2631" s="3"/>
      <c r="H2631" s="1"/>
      <c r="I2631" s="8"/>
    </row>
    <row r="2632" spans="1:9" s="7" customFormat="1" x14ac:dyDescent="0.3">
      <c r="A2632" s="1"/>
      <c r="B2632" s="6"/>
      <c r="C2632" s="3"/>
      <c r="D2632" s="3"/>
      <c r="E2632" s="3"/>
      <c r="F2632" s="3"/>
      <c r="H2632" s="1"/>
      <c r="I2632" s="8"/>
    </row>
    <row r="2633" spans="1:9" s="7" customFormat="1" x14ac:dyDescent="0.3">
      <c r="A2633" s="1"/>
      <c r="B2633" s="6"/>
      <c r="C2633" s="3"/>
      <c r="D2633" s="3"/>
      <c r="E2633" s="3"/>
      <c r="F2633" s="3"/>
      <c r="H2633" s="1"/>
      <c r="I2633" s="8"/>
    </row>
    <row r="2634" spans="1:9" s="7" customFormat="1" x14ac:dyDescent="0.3">
      <c r="A2634" s="1"/>
      <c r="B2634" s="6"/>
      <c r="C2634" s="3"/>
      <c r="D2634" s="3"/>
      <c r="E2634" s="3"/>
      <c r="F2634" s="3"/>
      <c r="H2634" s="1"/>
      <c r="I2634" s="8"/>
    </row>
    <row r="2635" spans="1:9" s="7" customFormat="1" x14ac:dyDescent="0.3">
      <c r="A2635" s="1"/>
      <c r="B2635" s="6"/>
      <c r="C2635" s="3"/>
      <c r="D2635" s="3"/>
      <c r="E2635" s="3"/>
      <c r="F2635" s="3"/>
      <c r="H2635" s="1"/>
      <c r="I2635" s="8"/>
    </row>
    <row r="2636" spans="1:9" s="7" customFormat="1" x14ac:dyDescent="0.3">
      <c r="A2636" s="1"/>
      <c r="B2636" s="6"/>
      <c r="C2636" s="3"/>
      <c r="D2636" s="3"/>
      <c r="E2636" s="3"/>
      <c r="F2636" s="3"/>
      <c r="H2636" s="1"/>
      <c r="I2636" s="8"/>
    </row>
    <row r="2637" spans="1:9" s="7" customFormat="1" x14ac:dyDescent="0.3">
      <c r="A2637" s="1"/>
      <c r="B2637" s="6"/>
      <c r="C2637" s="3"/>
      <c r="D2637" s="3"/>
      <c r="E2637" s="3"/>
      <c r="F2637" s="3"/>
      <c r="H2637" s="1"/>
      <c r="I2637" s="8"/>
    </row>
    <row r="2638" spans="1:9" s="7" customFormat="1" x14ac:dyDescent="0.3">
      <c r="A2638" s="1"/>
      <c r="B2638" s="6"/>
      <c r="C2638" s="3"/>
      <c r="D2638" s="3"/>
      <c r="E2638" s="3"/>
      <c r="F2638" s="3"/>
      <c r="H2638" s="1"/>
      <c r="I2638" s="8"/>
    </row>
    <row r="2639" spans="1:9" s="7" customFormat="1" x14ac:dyDescent="0.3">
      <c r="A2639" s="1"/>
      <c r="B2639" s="6"/>
      <c r="C2639" s="3"/>
      <c r="D2639" s="3"/>
      <c r="E2639" s="3"/>
      <c r="F2639" s="3"/>
      <c r="H2639" s="1"/>
      <c r="I2639" s="8"/>
    </row>
    <row r="2640" spans="1:9" s="7" customFormat="1" x14ac:dyDescent="0.3">
      <c r="A2640" s="1"/>
      <c r="B2640" s="6"/>
      <c r="C2640" s="3"/>
      <c r="D2640" s="3"/>
      <c r="E2640" s="3"/>
      <c r="F2640" s="3"/>
      <c r="H2640" s="1"/>
      <c r="I2640" s="8"/>
    </row>
    <row r="2641" spans="1:9" s="7" customFormat="1" x14ac:dyDescent="0.3">
      <c r="A2641" s="1"/>
      <c r="B2641" s="6"/>
      <c r="C2641" s="3"/>
      <c r="D2641" s="3"/>
      <c r="E2641" s="3"/>
      <c r="F2641" s="3"/>
      <c r="H2641" s="1"/>
      <c r="I2641" s="8"/>
    </row>
    <row r="2642" spans="1:9" s="7" customFormat="1" x14ac:dyDescent="0.3">
      <c r="A2642" s="1"/>
      <c r="B2642" s="6"/>
      <c r="C2642" s="3"/>
      <c r="D2642" s="3"/>
      <c r="E2642" s="3"/>
      <c r="F2642" s="3"/>
      <c r="H2642" s="1"/>
      <c r="I2642" s="8"/>
    </row>
    <row r="2643" spans="1:9" s="7" customFormat="1" x14ac:dyDescent="0.3">
      <c r="A2643" s="1"/>
      <c r="B2643" s="6"/>
      <c r="C2643" s="3"/>
      <c r="D2643" s="3"/>
      <c r="E2643" s="3"/>
      <c r="F2643" s="3"/>
      <c r="H2643" s="1"/>
      <c r="I2643" s="8"/>
    </row>
    <row r="2644" spans="1:9" s="7" customFormat="1" x14ac:dyDescent="0.3">
      <c r="A2644" s="1"/>
      <c r="B2644" s="6"/>
      <c r="C2644" s="3"/>
      <c r="D2644" s="3"/>
      <c r="E2644" s="3"/>
      <c r="F2644" s="3"/>
      <c r="H2644" s="1"/>
      <c r="I2644" s="8"/>
    </row>
    <row r="2645" spans="1:9" s="7" customFormat="1" x14ac:dyDescent="0.3">
      <c r="A2645" s="1"/>
      <c r="B2645" s="6"/>
      <c r="C2645" s="3"/>
      <c r="D2645" s="3"/>
      <c r="E2645" s="3"/>
      <c r="F2645" s="3"/>
      <c r="H2645" s="1"/>
      <c r="I2645" s="8"/>
    </row>
    <row r="2646" spans="1:9" s="7" customFormat="1" x14ac:dyDescent="0.3">
      <c r="A2646" s="1"/>
      <c r="B2646" s="6"/>
      <c r="C2646" s="3"/>
      <c r="D2646" s="3"/>
      <c r="E2646" s="3"/>
      <c r="F2646" s="3"/>
      <c r="H2646" s="1"/>
      <c r="I2646" s="8"/>
    </row>
    <row r="2647" spans="1:9" s="7" customFormat="1" x14ac:dyDescent="0.3">
      <c r="A2647" s="1"/>
      <c r="B2647" s="6"/>
      <c r="C2647" s="3"/>
      <c r="D2647" s="3"/>
      <c r="E2647" s="3"/>
      <c r="F2647" s="3"/>
      <c r="H2647" s="1"/>
      <c r="I2647" s="8"/>
    </row>
    <row r="2648" spans="1:9" s="7" customFormat="1" x14ac:dyDescent="0.3">
      <c r="A2648" s="1"/>
      <c r="B2648" s="6"/>
      <c r="C2648" s="3"/>
      <c r="D2648" s="3"/>
      <c r="E2648" s="3"/>
      <c r="F2648" s="3"/>
      <c r="H2648" s="1"/>
      <c r="I2648" s="8"/>
    </row>
    <row r="2649" spans="1:9" s="7" customFormat="1" x14ac:dyDescent="0.3">
      <c r="A2649" s="1"/>
      <c r="B2649" s="6"/>
      <c r="C2649" s="3"/>
      <c r="D2649" s="3"/>
      <c r="E2649" s="3"/>
      <c r="F2649" s="3"/>
      <c r="H2649" s="1"/>
      <c r="I2649" s="8"/>
    </row>
    <row r="2650" spans="1:9" s="7" customFormat="1" x14ac:dyDescent="0.3">
      <c r="A2650" s="1"/>
      <c r="B2650" s="6"/>
      <c r="C2650" s="3"/>
      <c r="D2650" s="3"/>
      <c r="E2650" s="3"/>
      <c r="F2650" s="3"/>
      <c r="H2650" s="1"/>
      <c r="I2650" s="8"/>
    </row>
    <row r="2651" spans="1:9" s="7" customFormat="1" x14ac:dyDescent="0.3">
      <c r="A2651" s="1"/>
      <c r="B2651" s="6"/>
      <c r="C2651" s="3"/>
      <c r="D2651" s="3"/>
      <c r="E2651" s="3"/>
      <c r="F2651" s="3"/>
      <c r="H2651" s="1"/>
      <c r="I2651" s="8"/>
    </row>
    <row r="2652" spans="1:9" s="7" customFormat="1" x14ac:dyDescent="0.3">
      <c r="A2652" s="1"/>
      <c r="B2652" s="6"/>
      <c r="C2652" s="3"/>
      <c r="D2652" s="3"/>
      <c r="E2652" s="3"/>
      <c r="F2652" s="3"/>
      <c r="H2652" s="1"/>
      <c r="I2652" s="8"/>
    </row>
    <row r="2653" spans="1:9" s="7" customFormat="1" x14ac:dyDescent="0.3">
      <c r="A2653" s="1"/>
      <c r="B2653" s="6"/>
      <c r="C2653" s="3"/>
      <c r="D2653" s="3"/>
      <c r="E2653" s="3"/>
      <c r="F2653" s="3"/>
      <c r="H2653" s="1"/>
      <c r="I2653" s="8"/>
    </row>
    <row r="2654" spans="1:9" s="7" customFormat="1" x14ac:dyDescent="0.3">
      <c r="A2654" s="1"/>
      <c r="B2654" s="6"/>
      <c r="C2654" s="3"/>
      <c r="D2654" s="3"/>
      <c r="E2654" s="3"/>
      <c r="F2654" s="3"/>
      <c r="H2654" s="1"/>
      <c r="I2654" s="8"/>
    </row>
    <row r="2655" spans="1:9" s="7" customFormat="1" x14ac:dyDescent="0.3">
      <c r="A2655" s="1"/>
      <c r="B2655" s="6"/>
      <c r="C2655" s="3"/>
      <c r="D2655" s="3"/>
      <c r="E2655" s="3"/>
      <c r="F2655" s="3"/>
      <c r="H2655" s="1"/>
      <c r="I2655" s="8"/>
    </row>
    <row r="2656" spans="1:9" s="7" customFormat="1" x14ac:dyDescent="0.3">
      <c r="A2656" s="1"/>
      <c r="B2656" s="6"/>
      <c r="C2656" s="3"/>
      <c r="D2656" s="3"/>
      <c r="E2656" s="3"/>
      <c r="F2656" s="3"/>
      <c r="H2656" s="1"/>
      <c r="I2656" s="8"/>
    </row>
    <row r="2657" spans="1:9" s="7" customFormat="1" x14ac:dyDescent="0.3">
      <c r="A2657" s="1"/>
      <c r="B2657" s="6"/>
      <c r="C2657" s="3"/>
      <c r="D2657" s="3"/>
      <c r="E2657" s="3"/>
      <c r="F2657" s="3"/>
      <c r="H2657" s="1"/>
      <c r="I2657" s="8"/>
    </row>
    <row r="2658" spans="1:9" s="7" customFormat="1" x14ac:dyDescent="0.3">
      <c r="A2658" s="1"/>
      <c r="B2658" s="6"/>
      <c r="C2658" s="3"/>
      <c r="D2658" s="3"/>
      <c r="E2658" s="3"/>
      <c r="F2658" s="3"/>
      <c r="H2658" s="1"/>
      <c r="I2658" s="8"/>
    </row>
    <row r="2659" spans="1:9" s="7" customFormat="1" x14ac:dyDescent="0.3">
      <c r="A2659" s="1"/>
      <c r="B2659" s="6"/>
      <c r="C2659" s="3"/>
      <c r="D2659" s="3"/>
      <c r="E2659" s="3"/>
      <c r="F2659" s="3"/>
      <c r="H2659" s="1"/>
      <c r="I2659" s="8"/>
    </row>
    <row r="2660" spans="1:9" s="7" customFormat="1" x14ac:dyDescent="0.3">
      <c r="A2660" s="1"/>
      <c r="B2660" s="6"/>
      <c r="C2660" s="3"/>
      <c r="D2660" s="3"/>
      <c r="E2660" s="3"/>
      <c r="F2660" s="3"/>
      <c r="H2660" s="1"/>
      <c r="I2660" s="8"/>
    </row>
    <row r="2661" spans="1:9" s="7" customFormat="1" x14ac:dyDescent="0.3">
      <c r="A2661" s="1"/>
      <c r="B2661" s="6"/>
      <c r="C2661" s="3"/>
      <c r="D2661" s="3"/>
      <c r="E2661" s="3"/>
      <c r="F2661" s="3"/>
      <c r="H2661" s="1"/>
      <c r="I2661" s="8"/>
    </row>
    <row r="2662" spans="1:9" s="7" customFormat="1" x14ac:dyDescent="0.3">
      <c r="A2662" s="1"/>
      <c r="B2662" s="6"/>
      <c r="C2662" s="3"/>
      <c r="D2662" s="3"/>
      <c r="E2662" s="3"/>
      <c r="F2662" s="3"/>
      <c r="H2662" s="1"/>
      <c r="I2662" s="8"/>
    </row>
    <row r="2663" spans="1:9" s="7" customFormat="1" x14ac:dyDescent="0.3">
      <c r="A2663" s="1"/>
      <c r="B2663" s="6"/>
      <c r="C2663" s="3"/>
      <c r="D2663" s="3"/>
      <c r="E2663" s="3"/>
      <c r="F2663" s="3"/>
      <c r="H2663" s="1"/>
      <c r="I2663" s="8"/>
    </row>
    <row r="2664" spans="1:9" s="7" customFormat="1" x14ac:dyDescent="0.3">
      <c r="A2664" s="1"/>
      <c r="B2664" s="6"/>
      <c r="C2664" s="3"/>
      <c r="D2664" s="3"/>
      <c r="E2664" s="3"/>
      <c r="F2664" s="3"/>
      <c r="H2664" s="1"/>
      <c r="I2664" s="8"/>
    </row>
    <row r="2665" spans="1:9" s="7" customFormat="1" x14ac:dyDescent="0.3">
      <c r="A2665" s="1"/>
      <c r="B2665" s="6"/>
      <c r="C2665" s="3"/>
      <c r="D2665" s="3"/>
      <c r="E2665" s="3"/>
      <c r="F2665" s="3"/>
      <c r="H2665" s="1"/>
      <c r="I2665" s="8"/>
    </row>
    <row r="2666" spans="1:9" s="7" customFormat="1" x14ac:dyDescent="0.3">
      <c r="A2666" s="1"/>
      <c r="B2666" s="6"/>
      <c r="C2666" s="3"/>
      <c r="D2666" s="3"/>
      <c r="E2666" s="3"/>
      <c r="F2666" s="3"/>
      <c r="H2666" s="1"/>
      <c r="I2666" s="8"/>
    </row>
    <row r="2667" spans="1:9" s="7" customFormat="1" x14ac:dyDescent="0.3">
      <c r="A2667" s="1"/>
      <c r="B2667" s="6"/>
      <c r="C2667" s="3"/>
      <c r="D2667" s="3"/>
      <c r="E2667" s="3"/>
      <c r="F2667" s="3"/>
      <c r="H2667" s="1"/>
      <c r="I2667" s="8"/>
    </row>
    <row r="2668" spans="1:9" s="7" customFormat="1" x14ac:dyDescent="0.3">
      <c r="A2668" s="1"/>
      <c r="B2668" s="6"/>
      <c r="C2668" s="3"/>
      <c r="D2668" s="3"/>
      <c r="E2668" s="3"/>
      <c r="F2668" s="3"/>
      <c r="H2668" s="1"/>
      <c r="I2668" s="8"/>
    </row>
    <row r="2669" spans="1:9" s="7" customFormat="1" x14ac:dyDescent="0.3">
      <c r="A2669" s="1"/>
      <c r="B2669" s="6"/>
      <c r="C2669" s="3"/>
      <c r="D2669" s="3"/>
      <c r="E2669" s="3"/>
      <c r="F2669" s="3"/>
      <c r="H2669" s="1"/>
      <c r="I2669" s="8"/>
    </row>
    <row r="2670" spans="1:9" s="7" customFormat="1" x14ac:dyDescent="0.3">
      <c r="A2670" s="1"/>
      <c r="B2670" s="6"/>
      <c r="C2670" s="3"/>
      <c r="D2670" s="3"/>
      <c r="E2670" s="3"/>
      <c r="F2670" s="3"/>
      <c r="H2670" s="1"/>
      <c r="I2670" s="8"/>
    </row>
    <row r="2671" spans="1:9" s="7" customFormat="1" x14ac:dyDescent="0.3">
      <c r="A2671" s="1"/>
      <c r="B2671" s="6"/>
      <c r="C2671" s="3"/>
      <c r="D2671" s="3"/>
      <c r="E2671" s="3"/>
      <c r="F2671" s="3"/>
      <c r="H2671" s="1"/>
      <c r="I2671" s="8"/>
    </row>
    <row r="2672" spans="1:9" s="7" customFormat="1" x14ac:dyDescent="0.3">
      <c r="A2672" s="1"/>
      <c r="B2672" s="6"/>
      <c r="C2672" s="3"/>
      <c r="D2672" s="3"/>
      <c r="E2672" s="3"/>
      <c r="F2672" s="3"/>
      <c r="H2672" s="1"/>
      <c r="I2672" s="8"/>
    </row>
    <row r="2673" spans="1:9" s="7" customFormat="1" x14ac:dyDescent="0.3">
      <c r="A2673" s="1"/>
      <c r="B2673" s="6"/>
      <c r="C2673" s="3"/>
      <c r="D2673" s="3"/>
      <c r="E2673" s="3"/>
      <c r="F2673" s="3"/>
      <c r="H2673" s="1"/>
      <c r="I2673" s="8"/>
    </row>
    <row r="2674" spans="1:9" s="7" customFormat="1" x14ac:dyDescent="0.3">
      <c r="A2674" s="1"/>
      <c r="B2674" s="6"/>
      <c r="C2674" s="3"/>
      <c r="D2674" s="3"/>
      <c r="E2674" s="3"/>
      <c r="F2674" s="3"/>
      <c r="H2674" s="1"/>
      <c r="I2674" s="8"/>
    </row>
    <row r="2675" spans="1:9" s="7" customFormat="1" x14ac:dyDescent="0.3">
      <c r="A2675" s="1"/>
      <c r="B2675" s="6"/>
      <c r="C2675" s="3"/>
      <c r="D2675" s="3"/>
      <c r="E2675" s="3"/>
      <c r="F2675" s="3"/>
      <c r="H2675" s="1"/>
      <c r="I2675" s="8"/>
    </row>
    <row r="2676" spans="1:9" s="7" customFormat="1" x14ac:dyDescent="0.3">
      <c r="A2676" s="1"/>
      <c r="B2676" s="6"/>
      <c r="C2676" s="3"/>
      <c r="D2676" s="3"/>
      <c r="E2676" s="3"/>
      <c r="F2676" s="3"/>
      <c r="H2676" s="1"/>
      <c r="I2676" s="8"/>
    </row>
    <row r="2677" spans="1:9" s="7" customFormat="1" x14ac:dyDescent="0.3">
      <c r="A2677" s="1"/>
      <c r="B2677" s="6"/>
      <c r="C2677" s="3"/>
      <c r="D2677" s="3"/>
      <c r="E2677" s="3"/>
      <c r="F2677" s="3"/>
      <c r="H2677" s="1"/>
      <c r="I2677" s="8"/>
    </row>
    <row r="2678" spans="1:9" s="7" customFormat="1" x14ac:dyDescent="0.3">
      <c r="A2678" s="1"/>
      <c r="B2678" s="6"/>
      <c r="C2678" s="3"/>
      <c r="D2678" s="3"/>
      <c r="E2678" s="3"/>
      <c r="F2678" s="3"/>
      <c r="H2678" s="1"/>
      <c r="I2678" s="8"/>
    </row>
    <row r="2679" spans="1:9" s="7" customFormat="1" x14ac:dyDescent="0.3">
      <c r="A2679" s="1"/>
      <c r="B2679" s="6"/>
      <c r="C2679" s="3"/>
      <c r="D2679" s="3"/>
      <c r="E2679" s="3"/>
      <c r="F2679" s="3"/>
      <c r="H2679" s="1"/>
      <c r="I2679" s="8"/>
    </row>
    <row r="2680" spans="1:9" s="7" customFormat="1" x14ac:dyDescent="0.3">
      <c r="A2680" s="1"/>
      <c r="B2680" s="6"/>
      <c r="C2680" s="3"/>
      <c r="D2680" s="3"/>
      <c r="E2680" s="3"/>
      <c r="F2680" s="3"/>
      <c r="H2680" s="1"/>
      <c r="I2680" s="8"/>
    </row>
    <row r="2681" spans="1:9" s="7" customFormat="1" x14ac:dyDescent="0.3">
      <c r="A2681" s="1"/>
      <c r="B2681" s="6"/>
      <c r="C2681" s="3"/>
      <c r="D2681" s="3"/>
      <c r="E2681" s="3"/>
      <c r="F2681" s="3"/>
      <c r="H2681" s="1"/>
      <c r="I2681" s="8"/>
    </row>
    <row r="2682" spans="1:9" s="7" customFormat="1" x14ac:dyDescent="0.3">
      <c r="A2682" s="1"/>
      <c r="B2682" s="6"/>
      <c r="C2682" s="3"/>
      <c r="D2682" s="3"/>
      <c r="E2682" s="3"/>
      <c r="F2682" s="3"/>
      <c r="H2682" s="1"/>
      <c r="I2682" s="8"/>
    </row>
    <row r="2683" spans="1:9" s="7" customFormat="1" x14ac:dyDescent="0.3">
      <c r="A2683" s="1"/>
      <c r="B2683" s="6"/>
      <c r="C2683" s="3"/>
      <c r="D2683" s="3"/>
      <c r="E2683" s="3"/>
      <c r="F2683" s="3"/>
      <c r="H2683" s="1"/>
      <c r="I2683" s="8"/>
    </row>
    <row r="2684" spans="1:9" s="7" customFormat="1" x14ac:dyDescent="0.3">
      <c r="A2684" s="1"/>
      <c r="B2684" s="6"/>
      <c r="C2684" s="3"/>
      <c r="D2684" s="3"/>
      <c r="E2684" s="3"/>
      <c r="F2684" s="3"/>
      <c r="H2684" s="1"/>
      <c r="I2684" s="8"/>
    </row>
    <row r="2685" spans="1:9" s="7" customFormat="1" x14ac:dyDescent="0.3">
      <c r="A2685" s="1"/>
      <c r="B2685" s="6"/>
      <c r="C2685" s="3"/>
      <c r="D2685" s="3"/>
      <c r="E2685" s="3"/>
      <c r="F2685" s="3"/>
      <c r="H2685" s="1"/>
      <c r="I2685" s="8"/>
    </row>
    <row r="2686" spans="1:9" s="7" customFormat="1" x14ac:dyDescent="0.3">
      <c r="A2686" s="1"/>
      <c r="B2686" s="6"/>
      <c r="C2686" s="3"/>
      <c r="D2686" s="3"/>
      <c r="E2686" s="3"/>
      <c r="F2686" s="3"/>
      <c r="H2686" s="1"/>
      <c r="I2686" s="8"/>
    </row>
    <row r="2687" spans="1:9" s="7" customFormat="1" x14ac:dyDescent="0.3">
      <c r="A2687" s="1"/>
      <c r="B2687" s="6"/>
      <c r="C2687" s="3"/>
      <c r="D2687" s="3"/>
      <c r="E2687" s="3"/>
      <c r="F2687" s="3"/>
      <c r="H2687" s="1"/>
      <c r="I2687" s="8"/>
    </row>
    <row r="2688" spans="1:9" s="7" customFormat="1" x14ac:dyDescent="0.3">
      <c r="A2688" s="1"/>
      <c r="B2688" s="6"/>
      <c r="C2688" s="3"/>
      <c r="D2688" s="3"/>
      <c r="E2688" s="3"/>
      <c r="F2688" s="3"/>
      <c r="H2688" s="1"/>
      <c r="I2688" s="8"/>
    </row>
    <row r="2689" spans="1:9" s="7" customFormat="1" x14ac:dyDescent="0.3">
      <c r="A2689" s="1"/>
      <c r="B2689" s="6"/>
      <c r="C2689" s="3"/>
      <c r="D2689" s="3"/>
      <c r="E2689" s="3"/>
      <c r="F2689" s="3"/>
      <c r="H2689" s="1"/>
      <c r="I2689" s="8"/>
    </row>
    <row r="2690" spans="1:9" s="7" customFormat="1" x14ac:dyDescent="0.3">
      <c r="A2690" s="1"/>
      <c r="B2690" s="6"/>
      <c r="C2690" s="3"/>
      <c r="D2690" s="3"/>
      <c r="E2690" s="3"/>
      <c r="F2690" s="3"/>
      <c r="H2690" s="1"/>
      <c r="I2690" s="8"/>
    </row>
    <row r="2691" spans="1:9" s="7" customFormat="1" x14ac:dyDescent="0.3">
      <c r="A2691" s="1"/>
      <c r="B2691" s="6"/>
      <c r="C2691" s="3"/>
      <c r="D2691" s="3"/>
      <c r="E2691" s="3"/>
      <c r="F2691" s="3"/>
      <c r="H2691" s="1"/>
      <c r="I2691" s="8"/>
    </row>
    <row r="2692" spans="1:9" s="7" customFormat="1" x14ac:dyDescent="0.3">
      <c r="A2692" s="1"/>
      <c r="B2692" s="6"/>
      <c r="C2692" s="3"/>
      <c r="D2692" s="3"/>
      <c r="E2692" s="3"/>
      <c r="F2692" s="3"/>
      <c r="H2692" s="1"/>
      <c r="I2692" s="8"/>
    </row>
    <row r="2693" spans="1:9" s="7" customFormat="1" x14ac:dyDescent="0.3">
      <c r="A2693" s="1"/>
      <c r="B2693" s="6"/>
      <c r="C2693" s="3"/>
      <c r="D2693" s="3"/>
      <c r="E2693" s="3"/>
      <c r="F2693" s="3"/>
      <c r="H2693" s="1"/>
      <c r="I2693" s="8"/>
    </row>
    <row r="2694" spans="1:9" s="7" customFormat="1" x14ac:dyDescent="0.3">
      <c r="A2694" s="1"/>
      <c r="B2694" s="6"/>
      <c r="C2694" s="3"/>
      <c r="D2694" s="3"/>
      <c r="E2694" s="3"/>
      <c r="F2694" s="3"/>
      <c r="H2694" s="1"/>
      <c r="I2694" s="8"/>
    </row>
    <row r="2695" spans="1:9" s="7" customFormat="1" x14ac:dyDescent="0.3">
      <c r="A2695" s="1"/>
      <c r="B2695" s="6"/>
      <c r="C2695" s="3"/>
      <c r="D2695" s="3"/>
      <c r="E2695" s="3"/>
      <c r="F2695" s="3"/>
      <c r="H2695" s="1"/>
      <c r="I2695" s="8"/>
    </row>
    <row r="2696" spans="1:9" s="7" customFormat="1" x14ac:dyDescent="0.3">
      <c r="A2696" s="1"/>
      <c r="B2696" s="6"/>
      <c r="C2696" s="3"/>
      <c r="D2696" s="3"/>
      <c r="E2696" s="3"/>
      <c r="F2696" s="3"/>
      <c r="H2696" s="1"/>
      <c r="I2696" s="8"/>
    </row>
    <row r="2697" spans="1:9" s="7" customFormat="1" x14ac:dyDescent="0.3">
      <c r="A2697" s="1"/>
      <c r="B2697" s="6"/>
      <c r="C2697" s="3"/>
      <c r="D2697" s="3"/>
      <c r="E2697" s="3"/>
      <c r="F2697" s="3"/>
      <c r="H2697" s="1"/>
      <c r="I2697" s="8"/>
    </row>
    <row r="2698" spans="1:9" s="7" customFormat="1" x14ac:dyDescent="0.3">
      <c r="A2698" s="1"/>
      <c r="B2698" s="6"/>
      <c r="C2698" s="3"/>
      <c r="D2698" s="3"/>
      <c r="E2698" s="3"/>
      <c r="F2698" s="3"/>
      <c r="H2698" s="1"/>
      <c r="I2698" s="8"/>
    </row>
    <row r="2699" spans="1:9" s="7" customFormat="1" x14ac:dyDescent="0.3">
      <c r="A2699" s="1"/>
      <c r="B2699" s="6"/>
      <c r="C2699" s="3"/>
      <c r="D2699" s="3"/>
      <c r="E2699" s="3"/>
      <c r="F2699" s="3"/>
      <c r="H2699" s="1"/>
      <c r="I2699" s="8"/>
    </row>
    <row r="2700" spans="1:9" s="7" customFormat="1" x14ac:dyDescent="0.3">
      <c r="A2700" s="1"/>
      <c r="B2700" s="6"/>
      <c r="C2700" s="3"/>
      <c r="D2700" s="3"/>
      <c r="E2700" s="3"/>
      <c r="F2700" s="3"/>
      <c r="H2700" s="1"/>
      <c r="I2700" s="8"/>
    </row>
    <row r="2701" spans="1:9" s="7" customFormat="1" x14ac:dyDescent="0.3">
      <c r="A2701" s="1"/>
      <c r="B2701" s="6"/>
      <c r="C2701" s="3"/>
      <c r="D2701" s="3"/>
      <c r="E2701" s="3"/>
      <c r="F2701" s="3"/>
      <c r="H2701" s="1"/>
      <c r="I2701" s="8"/>
    </row>
    <row r="2702" spans="1:9" s="7" customFormat="1" x14ac:dyDescent="0.3">
      <c r="A2702" s="1"/>
      <c r="B2702" s="6"/>
      <c r="C2702" s="3"/>
      <c r="D2702" s="3"/>
      <c r="E2702" s="3"/>
      <c r="F2702" s="3"/>
      <c r="H2702" s="1"/>
      <c r="I2702" s="8"/>
    </row>
    <row r="2703" spans="1:9" s="7" customFormat="1" x14ac:dyDescent="0.3">
      <c r="A2703" s="1"/>
      <c r="B2703" s="6"/>
      <c r="C2703" s="3"/>
      <c r="D2703" s="3"/>
      <c r="E2703" s="3"/>
      <c r="F2703" s="3"/>
      <c r="H2703" s="1"/>
      <c r="I2703" s="8"/>
    </row>
    <row r="2704" spans="1:9" s="7" customFormat="1" x14ac:dyDescent="0.3">
      <c r="A2704" s="1"/>
      <c r="B2704" s="6"/>
      <c r="C2704" s="3"/>
      <c r="D2704" s="3"/>
      <c r="E2704" s="3"/>
      <c r="F2704" s="3"/>
      <c r="H2704" s="1"/>
      <c r="I2704" s="8"/>
    </row>
    <row r="2705" spans="1:9" s="7" customFormat="1" x14ac:dyDescent="0.3">
      <c r="A2705" s="1"/>
      <c r="B2705" s="6"/>
      <c r="C2705" s="3"/>
      <c r="D2705" s="3"/>
      <c r="E2705" s="3"/>
      <c r="F2705" s="3"/>
      <c r="H2705" s="1"/>
      <c r="I2705" s="8"/>
    </row>
    <row r="2706" spans="1:9" s="7" customFormat="1" x14ac:dyDescent="0.3">
      <c r="A2706" s="1"/>
      <c r="B2706" s="6"/>
      <c r="C2706" s="3"/>
      <c r="D2706" s="3"/>
      <c r="E2706" s="3"/>
      <c r="F2706" s="3"/>
      <c r="H2706" s="1"/>
      <c r="I2706" s="8"/>
    </row>
    <row r="2707" spans="1:9" s="7" customFormat="1" x14ac:dyDescent="0.3">
      <c r="A2707" s="1"/>
      <c r="B2707" s="6"/>
      <c r="C2707" s="3"/>
      <c r="D2707" s="3"/>
      <c r="E2707" s="3"/>
      <c r="F2707" s="3"/>
      <c r="H2707" s="1"/>
      <c r="I2707" s="8"/>
    </row>
    <row r="2708" spans="1:9" s="7" customFormat="1" x14ac:dyDescent="0.3">
      <c r="A2708" s="1"/>
      <c r="B2708" s="6"/>
      <c r="C2708" s="3"/>
      <c r="D2708" s="3"/>
      <c r="E2708" s="3"/>
      <c r="F2708" s="3"/>
      <c r="H2708" s="1"/>
      <c r="I2708" s="8"/>
    </row>
    <row r="2709" spans="1:9" s="7" customFormat="1" x14ac:dyDescent="0.3">
      <c r="A2709" s="1"/>
      <c r="B2709" s="6"/>
      <c r="C2709" s="3"/>
      <c r="D2709" s="3"/>
      <c r="E2709" s="3"/>
      <c r="F2709" s="3"/>
      <c r="H2709" s="1"/>
      <c r="I2709" s="8"/>
    </row>
    <row r="2710" spans="1:9" s="7" customFormat="1" x14ac:dyDescent="0.3">
      <c r="A2710" s="1"/>
      <c r="B2710" s="6"/>
      <c r="C2710" s="3"/>
      <c r="D2710" s="3"/>
      <c r="E2710" s="3"/>
      <c r="F2710" s="3"/>
      <c r="H2710" s="1"/>
      <c r="I2710" s="8"/>
    </row>
    <row r="2711" spans="1:9" s="7" customFormat="1" x14ac:dyDescent="0.3">
      <c r="A2711" s="1"/>
      <c r="B2711" s="6"/>
      <c r="C2711" s="3"/>
      <c r="D2711" s="3"/>
      <c r="E2711" s="3"/>
      <c r="F2711" s="3"/>
      <c r="H2711" s="1"/>
      <c r="I2711" s="8"/>
    </row>
    <row r="2712" spans="1:9" s="7" customFormat="1" x14ac:dyDescent="0.3">
      <c r="A2712" s="1"/>
      <c r="B2712" s="6"/>
      <c r="C2712" s="3"/>
      <c r="D2712" s="3"/>
      <c r="E2712" s="3"/>
      <c r="F2712" s="3"/>
      <c r="H2712" s="1"/>
      <c r="I2712" s="8"/>
    </row>
    <row r="2713" spans="1:9" s="7" customFormat="1" x14ac:dyDescent="0.3">
      <c r="A2713" s="1"/>
      <c r="B2713" s="6"/>
      <c r="C2713" s="3"/>
      <c r="D2713" s="3"/>
      <c r="E2713" s="3"/>
      <c r="F2713" s="3"/>
      <c r="H2713" s="1"/>
      <c r="I2713" s="8"/>
    </row>
    <row r="2714" spans="1:9" s="7" customFormat="1" x14ac:dyDescent="0.3">
      <c r="A2714" s="1"/>
      <c r="B2714" s="6"/>
      <c r="C2714" s="3"/>
      <c r="D2714" s="3"/>
      <c r="E2714" s="3"/>
      <c r="F2714" s="3"/>
      <c r="H2714" s="1"/>
      <c r="I2714" s="8"/>
    </row>
    <row r="2715" spans="1:9" s="7" customFormat="1" x14ac:dyDescent="0.3">
      <c r="A2715" s="1"/>
      <c r="B2715" s="6"/>
      <c r="C2715" s="3"/>
      <c r="D2715" s="3"/>
      <c r="E2715" s="3"/>
      <c r="F2715" s="3"/>
      <c r="H2715" s="1"/>
      <c r="I2715" s="8"/>
    </row>
    <row r="2716" spans="1:9" s="7" customFormat="1" x14ac:dyDescent="0.3">
      <c r="A2716" s="1"/>
      <c r="B2716" s="6"/>
      <c r="C2716" s="3"/>
      <c r="D2716" s="3"/>
      <c r="E2716" s="3"/>
      <c r="F2716" s="3"/>
      <c r="H2716" s="1"/>
      <c r="I2716" s="8"/>
    </row>
    <row r="2717" spans="1:9" s="7" customFormat="1" x14ac:dyDescent="0.3">
      <c r="A2717" s="1"/>
      <c r="B2717" s="6"/>
      <c r="C2717" s="3"/>
      <c r="D2717" s="3"/>
      <c r="E2717" s="3"/>
      <c r="F2717" s="3"/>
      <c r="H2717" s="1"/>
      <c r="I2717" s="8"/>
    </row>
    <row r="2718" spans="1:9" s="7" customFormat="1" x14ac:dyDescent="0.3">
      <c r="A2718" s="1"/>
      <c r="B2718" s="6"/>
      <c r="C2718" s="3"/>
      <c r="D2718" s="3"/>
      <c r="E2718" s="3"/>
      <c r="F2718" s="3"/>
      <c r="H2718" s="1"/>
      <c r="I2718" s="8"/>
    </row>
    <row r="2719" spans="1:9" s="7" customFormat="1" x14ac:dyDescent="0.3">
      <c r="A2719" s="1"/>
      <c r="B2719" s="6"/>
      <c r="C2719" s="3"/>
      <c r="D2719" s="3"/>
      <c r="E2719" s="3"/>
      <c r="F2719" s="3"/>
      <c r="H2719" s="1"/>
      <c r="I2719" s="8"/>
    </row>
    <row r="2720" spans="1:9" s="7" customFormat="1" x14ac:dyDescent="0.3">
      <c r="A2720" s="1"/>
      <c r="B2720" s="6"/>
      <c r="C2720" s="3"/>
      <c r="D2720" s="3"/>
      <c r="E2720" s="3"/>
      <c r="F2720" s="3"/>
      <c r="H2720" s="1"/>
      <c r="I2720" s="8"/>
    </row>
    <row r="2721" spans="1:9" s="7" customFormat="1" x14ac:dyDescent="0.3">
      <c r="A2721" s="1"/>
      <c r="B2721" s="6"/>
      <c r="C2721" s="3"/>
      <c r="D2721" s="3"/>
      <c r="E2721" s="3"/>
      <c r="F2721" s="3"/>
      <c r="H2721" s="1"/>
      <c r="I2721" s="8"/>
    </row>
    <row r="2722" spans="1:9" s="7" customFormat="1" x14ac:dyDescent="0.3">
      <c r="A2722" s="1"/>
      <c r="B2722" s="6"/>
      <c r="C2722" s="3"/>
      <c r="D2722" s="3"/>
      <c r="E2722" s="3"/>
      <c r="F2722" s="3"/>
      <c r="H2722" s="1"/>
      <c r="I2722" s="8"/>
    </row>
    <row r="2723" spans="1:9" s="7" customFormat="1" x14ac:dyDescent="0.3">
      <c r="A2723" s="1"/>
      <c r="B2723" s="6"/>
      <c r="C2723" s="3"/>
      <c r="D2723" s="3"/>
      <c r="E2723" s="3"/>
      <c r="F2723" s="3"/>
      <c r="H2723" s="1"/>
      <c r="I2723" s="8"/>
    </row>
    <row r="2724" spans="1:9" s="7" customFormat="1" x14ac:dyDescent="0.3">
      <c r="A2724" s="1"/>
      <c r="B2724" s="6"/>
      <c r="C2724" s="3"/>
      <c r="D2724" s="3"/>
      <c r="E2724" s="3"/>
      <c r="F2724" s="3"/>
      <c r="H2724" s="1"/>
      <c r="I2724" s="8"/>
    </row>
    <row r="2725" spans="1:9" s="7" customFormat="1" x14ac:dyDescent="0.3">
      <c r="A2725" s="1"/>
      <c r="B2725" s="6"/>
      <c r="C2725" s="3"/>
      <c r="D2725" s="3"/>
      <c r="E2725" s="3"/>
      <c r="F2725" s="3"/>
      <c r="H2725" s="1"/>
      <c r="I2725" s="8"/>
    </row>
    <row r="2726" spans="1:9" s="7" customFormat="1" x14ac:dyDescent="0.3">
      <c r="A2726" s="1"/>
      <c r="B2726" s="6"/>
      <c r="C2726" s="3"/>
      <c r="D2726" s="3"/>
      <c r="E2726" s="3"/>
      <c r="F2726" s="3"/>
      <c r="H2726" s="1"/>
      <c r="I2726" s="8"/>
    </row>
    <row r="2727" spans="1:9" s="7" customFormat="1" x14ac:dyDescent="0.3">
      <c r="A2727" s="1"/>
      <c r="B2727" s="6"/>
      <c r="C2727" s="3"/>
      <c r="D2727" s="3"/>
      <c r="E2727" s="3"/>
      <c r="F2727" s="3"/>
      <c r="H2727" s="1"/>
      <c r="I2727" s="8"/>
    </row>
    <row r="2728" spans="1:9" s="7" customFormat="1" x14ac:dyDescent="0.3">
      <c r="A2728" s="1"/>
      <c r="B2728" s="6"/>
      <c r="C2728" s="3"/>
      <c r="D2728" s="3"/>
      <c r="E2728" s="3"/>
      <c r="F2728" s="3"/>
      <c r="H2728" s="1"/>
      <c r="I2728" s="8"/>
    </row>
    <row r="2729" spans="1:9" s="7" customFormat="1" x14ac:dyDescent="0.3">
      <c r="A2729" s="1"/>
      <c r="B2729" s="6"/>
      <c r="C2729" s="3"/>
      <c r="D2729" s="3"/>
      <c r="E2729" s="3"/>
      <c r="F2729" s="3"/>
      <c r="H2729" s="1"/>
      <c r="I2729" s="8"/>
    </row>
    <row r="2730" spans="1:9" s="7" customFormat="1" x14ac:dyDescent="0.3">
      <c r="A2730" s="1"/>
      <c r="B2730" s="6"/>
      <c r="C2730" s="3"/>
      <c r="D2730" s="3"/>
      <c r="E2730" s="3"/>
      <c r="F2730" s="3"/>
      <c r="H2730" s="1"/>
      <c r="I2730" s="8"/>
    </row>
    <row r="2731" spans="1:9" s="7" customFormat="1" x14ac:dyDescent="0.3">
      <c r="A2731" s="1"/>
      <c r="B2731" s="6"/>
      <c r="C2731" s="3"/>
      <c r="D2731" s="3"/>
      <c r="E2731" s="3"/>
      <c r="F2731" s="3"/>
      <c r="H2731" s="1"/>
      <c r="I2731" s="8"/>
    </row>
    <row r="2732" spans="1:9" s="7" customFormat="1" x14ac:dyDescent="0.3">
      <c r="A2732" s="1"/>
      <c r="B2732" s="6"/>
      <c r="C2732" s="3"/>
      <c r="D2732" s="3"/>
      <c r="E2732" s="3"/>
      <c r="F2732" s="3"/>
      <c r="H2732" s="1"/>
      <c r="I2732" s="8"/>
    </row>
    <row r="2733" spans="1:9" s="7" customFormat="1" x14ac:dyDescent="0.3">
      <c r="A2733" s="1"/>
      <c r="B2733" s="6"/>
      <c r="C2733" s="3"/>
      <c r="D2733" s="3"/>
      <c r="E2733" s="3"/>
      <c r="F2733" s="3"/>
      <c r="H2733" s="1"/>
      <c r="I2733" s="8"/>
    </row>
    <row r="2734" spans="1:9" s="7" customFormat="1" x14ac:dyDescent="0.3">
      <c r="A2734" s="1"/>
      <c r="B2734" s="6"/>
      <c r="C2734" s="3"/>
      <c r="D2734" s="3"/>
      <c r="E2734" s="3"/>
      <c r="F2734" s="3"/>
      <c r="H2734" s="1"/>
      <c r="I2734" s="8"/>
    </row>
    <row r="2735" spans="1:9" s="7" customFormat="1" x14ac:dyDescent="0.3">
      <c r="A2735" s="1"/>
      <c r="B2735" s="6"/>
      <c r="C2735" s="3"/>
      <c r="D2735" s="3"/>
      <c r="E2735" s="3"/>
      <c r="F2735" s="3"/>
      <c r="H2735" s="1"/>
      <c r="I2735" s="8"/>
    </row>
    <row r="2736" spans="1:9" s="7" customFormat="1" x14ac:dyDescent="0.3">
      <c r="A2736" s="1"/>
      <c r="B2736" s="6"/>
      <c r="C2736" s="3"/>
      <c r="D2736" s="3"/>
      <c r="E2736" s="3"/>
      <c r="F2736" s="3"/>
      <c r="H2736" s="1"/>
      <c r="I2736" s="8"/>
    </row>
    <row r="2737" spans="1:9" s="7" customFormat="1" x14ac:dyDescent="0.3">
      <c r="A2737" s="1"/>
      <c r="B2737" s="6"/>
      <c r="C2737" s="3"/>
      <c r="D2737" s="3"/>
      <c r="E2737" s="3"/>
      <c r="F2737" s="3"/>
      <c r="H2737" s="1"/>
      <c r="I2737" s="8"/>
    </row>
    <row r="2738" spans="1:9" s="7" customFormat="1" x14ac:dyDescent="0.3">
      <c r="A2738" s="1"/>
      <c r="B2738" s="6"/>
      <c r="C2738" s="3"/>
      <c r="D2738" s="3"/>
      <c r="E2738" s="3"/>
      <c r="F2738" s="3"/>
      <c r="H2738" s="1"/>
      <c r="I2738" s="8"/>
    </row>
    <row r="2739" spans="1:9" s="7" customFormat="1" x14ac:dyDescent="0.3">
      <c r="A2739" s="1"/>
      <c r="B2739" s="6"/>
      <c r="C2739" s="3"/>
      <c r="D2739" s="3"/>
      <c r="E2739" s="3"/>
      <c r="F2739" s="3"/>
      <c r="H2739" s="1"/>
      <c r="I2739" s="8"/>
    </row>
    <row r="2740" spans="1:9" s="7" customFormat="1" x14ac:dyDescent="0.3">
      <c r="A2740" s="1"/>
      <c r="B2740" s="6"/>
      <c r="C2740" s="3"/>
      <c r="D2740" s="3"/>
      <c r="E2740" s="3"/>
      <c r="F2740" s="3"/>
      <c r="H2740" s="1"/>
      <c r="I2740" s="8"/>
    </row>
    <row r="2741" spans="1:9" s="7" customFormat="1" x14ac:dyDescent="0.3">
      <c r="A2741" s="1"/>
      <c r="B2741" s="6"/>
      <c r="C2741" s="3"/>
      <c r="D2741" s="3"/>
      <c r="E2741" s="3"/>
      <c r="F2741" s="3"/>
      <c r="H2741" s="1"/>
      <c r="I2741" s="8"/>
    </row>
    <row r="2742" spans="1:9" s="7" customFormat="1" x14ac:dyDescent="0.3">
      <c r="A2742" s="1"/>
      <c r="B2742" s="6"/>
      <c r="C2742" s="3"/>
      <c r="D2742" s="3"/>
      <c r="E2742" s="3"/>
      <c r="F2742" s="3"/>
      <c r="H2742" s="1"/>
      <c r="I2742" s="8"/>
    </row>
    <row r="2743" spans="1:9" s="7" customFormat="1" x14ac:dyDescent="0.3">
      <c r="A2743" s="1"/>
      <c r="B2743" s="6"/>
      <c r="C2743" s="3"/>
      <c r="D2743" s="3"/>
      <c r="E2743" s="3"/>
      <c r="F2743" s="3"/>
      <c r="H2743" s="1"/>
      <c r="I2743" s="8"/>
    </row>
    <row r="2744" spans="1:9" s="7" customFormat="1" x14ac:dyDescent="0.3">
      <c r="A2744" s="1"/>
      <c r="B2744" s="6"/>
      <c r="C2744" s="3"/>
      <c r="D2744" s="3"/>
      <c r="E2744" s="3"/>
      <c r="F2744" s="3"/>
      <c r="H2744" s="1"/>
      <c r="I2744" s="8"/>
    </row>
    <row r="2745" spans="1:9" s="7" customFormat="1" x14ac:dyDescent="0.3">
      <c r="A2745" s="1"/>
      <c r="B2745" s="6"/>
      <c r="C2745" s="3"/>
      <c r="D2745" s="3"/>
      <c r="E2745" s="3"/>
      <c r="F2745" s="3"/>
      <c r="H2745" s="1"/>
      <c r="I2745" s="8"/>
    </row>
    <row r="2746" spans="1:9" s="7" customFormat="1" x14ac:dyDescent="0.3">
      <c r="A2746" s="1"/>
      <c r="B2746" s="6"/>
      <c r="C2746" s="3"/>
      <c r="D2746" s="3"/>
      <c r="E2746" s="3"/>
      <c r="F2746" s="3"/>
      <c r="H2746" s="1"/>
      <c r="I2746" s="8"/>
    </row>
    <row r="2747" spans="1:9" s="7" customFormat="1" x14ac:dyDescent="0.3">
      <c r="A2747" s="1"/>
      <c r="B2747" s="6"/>
      <c r="C2747" s="3"/>
      <c r="D2747" s="3"/>
      <c r="E2747" s="3"/>
      <c r="F2747" s="3"/>
      <c r="H2747" s="1"/>
      <c r="I2747" s="8"/>
    </row>
    <row r="2748" spans="1:9" s="7" customFormat="1" x14ac:dyDescent="0.3">
      <c r="A2748" s="1"/>
      <c r="B2748" s="6"/>
      <c r="C2748" s="3"/>
      <c r="D2748" s="3"/>
      <c r="E2748" s="3"/>
      <c r="F2748" s="3"/>
      <c r="H2748" s="1"/>
      <c r="I2748" s="8"/>
    </row>
    <row r="2749" spans="1:9" s="7" customFormat="1" x14ac:dyDescent="0.3">
      <c r="A2749" s="1"/>
      <c r="B2749" s="6"/>
      <c r="C2749" s="3"/>
      <c r="D2749" s="3"/>
      <c r="E2749" s="3"/>
      <c r="F2749" s="3"/>
      <c r="H2749" s="1"/>
      <c r="I2749" s="8"/>
    </row>
    <row r="2750" spans="1:9" s="7" customFormat="1" x14ac:dyDescent="0.3">
      <c r="A2750" s="1"/>
      <c r="B2750" s="6"/>
      <c r="C2750" s="3"/>
      <c r="D2750" s="3"/>
      <c r="E2750" s="3"/>
      <c r="F2750" s="3"/>
      <c r="H2750" s="1"/>
      <c r="I2750" s="8"/>
    </row>
    <row r="2751" spans="1:9" s="7" customFormat="1" x14ac:dyDescent="0.3">
      <c r="A2751" s="1"/>
      <c r="B2751" s="6"/>
      <c r="C2751" s="3"/>
      <c r="D2751" s="3"/>
      <c r="E2751" s="3"/>
      <c r="F2751" s="3"/>
      <c r="H2751" s="1"/>
      <c r="I2751" s="8"/>
    </row>
    <row r="2752" spans="1:9" s="7" customFormat="1" x14ac:dyDescent="0.3">
      <c r="A2752" s="1"/>
      <c r="B2752" s="6"/>
      <c r="C2752" s="3"/>
      <c r="D2752" s="3"/>
      <c r="E2752" s="3"/>
      <c r="F2752" s="3"/>
      <c r="H2752" s="1"/>
      <c r="I2752" s="8"/>
    </row>
    <row r="2753" spans="1:9" s="7" customFormat="1" x14ac:dyDescent="0.3">
      <c r="A2753" s="1"/>
      <c r="B2753" s="6"/>
      <c r="C2753" s="3"/>
      <c r="D2753" s="3"/>
      <c r="E2753" s="3"/>
      <c r="F2753" s="3"/>
      <c r="H2753" s="1"/>
      <c r="I2753" s="8"/>
    </row>
    <row r="2754" spans="1:9" s="7" customFormat="1" x14ac:dyDescent="0.3">
      <c r="A2754" s="1"/>
      <c r="B2754" s="6"/>
      <c r="C2754" s="3"/>
      <c r="D2754" s="3"/>
      <c r="E2754" s="3"/>
      <c r="F2754" s="3"/>
      <c r="H2754" s="1"/>
      <c r="I2754" s="8"/>
    </row>
    <row r="2755" spans="1:9" s="7" customFormat="1" x14ac:dyDescent="0.3">
      <c r="A2755" s="1"/>
      <c r="B2755" s="6"/>
      <c r="C2755" s="3"/>
      <c r="D2755" s="3"/>
      <c r="E2755" s="3"/>
      <c r="F2755" s="3"/>
      <c r="H2755" s="1"/>
      <c r="I2755" s="8"/>
    </row>
    <row r="2756" spans="1:9" s="7" customFormat="1" x14ac:dyDescent="0.3">
      <c r="A2756" s="1"/>
      <c r="B2756" s="6"/>
      <c r="C2756" s="3"/>
      <c r="D2756" s="3"/>
      <c r="E2756" s="3"/>
      <c r="F2756" s="3"/>
      <c r="H2756" s="1"/>
      <c r="I2756" s="8"/>
    </row>
    <row r="2757" spans="1:9" s="7" customFormat="1" x14ac:dyDescent="0.3">
      <c r="A2757" s="1"/>
      <c r="B2757" s="6"/>
      <c r="C2757" s="3"/>
      <c r="D2757" s="3"/>
      <c r="E2757" s="3"/>
      <c r="F2757" s="3"/>
      <c r="H2757" s="1"/>
      <c r="I2757" s="8"/>
    </row>
    <row r="2758" spans="1:9" s="7" customFormat="1" x14ac:dyDescent="0.3">
      <c r="A2758" s="1"/>
      <c r="B2758" s="6"/>
      <c r="C2758" s="3"/>
      <c r="D2758" s="3"/>
      <c r="E2758" s="3"/>
      <c r="F2758" s="3"/>
      <c r="H2758" s="1"/>
      <c r="I2758" s="8"/>
    </row>
    <row r="2759" spans="1:9" s="7" customFormat="1" x14ac:dyDescent="0.3">
      <c r="A2759" s="1"/>
      <c r="B2759" s="6"/>
      <c r="C2759" s="3"/>
      <c r="D2759" s="3"/>
      <c r="E2759" s="3"/>
      <c r="F2759" s="3"/>
      <c r="H2759" s="1"/>
      <c r="I2759" s="8"/>
    </row>
    <row r="2760" spans="1:9" s="7" customFormat="1" x14ac:dyDescent="0.3">
      <c r="A2760" s="1"/>
      <c r="B2760" s="6"/>
      <c r="C2760" s="3"/>
      <c r="D2760" s="3"/>
      <c r="E2760" s="3"/>
      <c r="F2760" s="3"/>
      <c r="H2760" s="1"/>
      <c r="I2760" s="8"/>
    </row>
    <row r="2761" spans="1:9" s="7" customFormat="1" x14ac:dyDescent="0.3">
      <c r="A2761" s="1"/>
      <c r="B2761" s="6"/>
      <c r="C2761" s="3"/>
      <c r="D2761" s="3"/>
      <c r="E2761" s="3"/>
      <c r="F2761" s="3"/>
      <c r="H2761" s="1"/>
      <c r="I2761" s="8"/>
    </row>
    <row r="2762" spans="1:9" s="7" customFormat="1" x14ac:dyDescent="0.3">
      <c r="A2762" s="1"/>
      <c r="B2762" s="6"/>
      <c r="C2762" s="3"/>
      <c r="D2762" s="3"/>
      <c r="E2762" s="3"/>
      <c r="F2762" s="3"/>
      <c r="H2762" s="1"/>
      <c r="I2762" s="8"/>
    </row>
    <row r="2763" spans="1:9" s="7" customFormat="1" x14ac:dyDescent="0.3">
      <c r="A2763" s="1"/>
      <c r="B2763" s="6"/>
      <c r="C2763" s="3"/>
      <c r="D2763" s="3"/>
      <c r="E2763" s="3"/>
      <c r="F2763" s="3"/>
      <c r="H2763" s="1"/>
      <c r="I2763" s="8"/>
    </row>
    <row r="2764" spans="1:9" s="7" customFormat="1" x14ac:dyDescent="0.3">
      <c r="A2764" s="1"/>
      <c r="B2764" s="6"/>
      <c r="C2764" s="3"/>
      <c r="D2764" s="3"/>
      <c r="E2764" s="3"/>
      <c r="F2764" s="3"/>
      <c r="H2764" s="1"/>
      <c r="I2764" s="8"/>
    </row>
    <row r="2765" spans="1:9" s="7" customFormat="1" x14ac:dyDescent="0.3">
      <c r="A2765" s="1"/>
      <c r="B2765" s="6"/>
      <c r="C2765" s="3"/>
      <c r="D2765" s="3"/>
      <c r="E2765" s="3"/>
      <c r="F2765" s="3"/>
      <c r="H2765" s="1"/>
      <c r="I2765" s="8"/>
    </row>
    <row r="2766" spans="1:9" s="7" customFormat="1" x14ac:dyDescent="0.3">
      <c r="A2766" s="1"/>
      <c r="B2766" s="6"/>
      <c r="C2766" s="3"/>
      <c r="D2766" s="3"/>
      <c r="E2766" s="3"/>
      <c r="F2766" s="3"/>
      <c r="H2766" s="1"/>
      <c r="I2766" s="8"/>
    </row>
    <row r="2767" spans="1:9" s="7" customFormat="1" x14ac:dyDescent="0.3">
      <c r="A2767" s="1"/>
      <c r="B2767" s="6"/>
      <c r="C2767" s="3"/>
      <c r="D2767" s="3"/>
      <c r="E2767" s="3"/>
      <c r="F2767" s="3"/>
      <c r="H2767" s="1"/>
      <c r="I2767" s="8"/>
    </row>
    <row r="2768" spans="1:9" s="7" customFormat="1" x14ac:dyDescent="0.3">
      <c r="A2768" s="1"/>
      <c r="B2768" s="6"/>
      <c r="C2768" s="3"/>
      <c r="D2768" s="3"/>
      <c r="E2768" s="3"/>
      <c r="F2768" s="3"/>
      <c r="H2768" s="1"/>
      <c r="I2768" s="8"/>
    </row>
    <row r="2769" spans="1:9" s="7" customFormat="1" x14ac:dyDescent="0.3">
      <c r="A2769" s="1"/>
      <c r="B2769" s="6"/>
      <c r="C2769" s="3"/>
      <c r="D2769" s="3"/>
      <c r="E2769" s="3"/>
      <c r="F2769" s="3"/>
      <c r="H2769" s="1"/>
      <c r="I2769" s="8"/>
    </row>
    <row r="2770" spans="1:9" s="7" customFormat="1" x14ac:dyDescent="0.3">
      <c r="A2770" s="1"/>
      <c r="B2770" s="6"/>
      <c r="C2770" s="3"/>
      <c r="D2770" s="3"/>
      <c r="E2770" s="3"/>
      <c r="F2770" s="3"/>
      <c r="H2770" s="1"/>
      <c r="I2770" s="8"/>
    </row>
    <row r="2771" spans="1:9" s="7" customFormat="1" x14ac:dyDescent="0.3">
      <c r="A2771" s="1"/>
      <c r="B2771" s="6"/>
      <c r="C2771" s="3"/>
      <c r="D2771" s="3"/>
      <c r="E2771" s="3"/>
      <c r="F2771" s="3"/>
      <c r="H2771" s="1"/>
      <c r="I2771" s="8"/>
    </row>
    <row r="2772" spans="1:9" s="7" customFormat="1" x14ac:dyDescent="0.3">
      <c r="A2772" s="1"/>
      <c r="B2772" s="6"/>
      <c r="C2772" s="3"/>
      <c r="D2772" s="3"/>
      <c r="E2772" s="3"/>
      <c r="F2772" s="3"/>
      <c r="H2772" s="1"/>
      <c r="I2772" s="8"/>
    </row>
    <row r="2773" spans="1:9" s="7" customFormat="1" x14ac:dyDescent="0.3">
      <c r="A2773" s="1"/>
      <c r="B2773" s="6"/>
      <c r="C2773" s="3"/>
      <c r="D2773" s="3"/>
      <c r="E2773" s="3"/>
      <c r="F2773" s="3"/>
      <c r="H2773" s="1"/>
      <c r="I2773" s="8"/>
    </row>
    <row r="2774" spans="1:9" s="7" customFormat="1" x14ac:dyDescent="0.3">
      <c r="A2774" s="1"/>
      <c r="B2774" s="6"/>
      <c r="C2774" s="3"/>
      <c r="D2774" s="3"/>
      <c r="E2774" s="3"/>
      <c r="F2774" s="3"/>
      <c r="H2774" s="1"/>
      <c r="I2774" s="8"/>
    </row>
    <row r="2775" spans="1:9" s="7" customFormat="1" x14ac:dyDescent="0.3">
      <c r="A2775" s="1"/>
      <c r="B2775" s="6"/>
      <c r="C2775" s="3"/>
      <c r="D2775" s="3"/>
      <c r="E2775" s="3"/>
      <c r="F2775" s="3"/>
      <c r="H2775" s="1"/>
      <c r="I2775" s="8"/>
    </row>
    <row r="2776" spans="1:9" s="7" customFormat="1" x14ac:dyDescent="0.3">
      <c r="A2776" s="1"/>
      <c r="B2776" s="6"/>
      <c r="C2776" s="3"/>
      <c r="D2776" s="3"/>
      <c r="E2776" s="3"/>
      <c r="F2776" s="3"/>
      <c r="H2776" s="1"/>
      <c r="I2776" s="8"/>
    </row>
    <row r="2777" spans="1:9" s="7" customFormat="1" x14ac:dyDescent="0.3">
      <c r="A2777" s="1"/>
      <c r="B2777" s="6"/>
      <c r="C2777" s="3"/>
      <c r="D2777" s="3"/>
      <c r="E2777" s="3"/>
      <c r="F2777" s="3"/>
      <c r="H2777" s="1"/>
      <c r="I2777" s="8"/>
    </row>
    <row r="2778" spans="1:9" s="7" customFormat="1" x14ac:dyDescent="0.3">
      <c r="A2778" s="1"/>
      <c r="B2778" s="6"/>
      <c r="C2778" s="3"/>
      <c r="D2778" s="3"/>
      <c r="E2778" s="3"/>
      <c r="F2778" s="3"/>
      <c r="H2778" s="1"/>
      <c r="I2778" s="8"/>
    </row>
    <row r="2779" spans="1:9" s="7" customFormat="1" x14ac:dyDescent="0.3">
      <c r="A2779" s="1"/>
      <c r="B2779" s="6"/>
      <c r="C2779" s="3"/>
      <c r="D2779" s="3"/>
      <c r="E2779" s="3"/>
      <c r="F2779" s="3"/>
      <c r="H2779" s="1"/>
      <c r="I2779" s="8"/>
    </row>
    <row r="2780" spans="1:9" s="7" customFormat="1" x14ac:dyDescent="0.3">
      <c r="A2780" s="1"/>
      <c r="B2780" s="6"/>
      <c r="C2780" s="3"/>
      <c r="D2780" s="3"/>
      <c r="E2780" s="3"/>
      <c r="F2780" s="3"/>
      <c r="H2780" s="1"/>
      <c r="I2780" s="8"/>
    </row>
    <row r="2781" spans="1:9" s="7" customFormat="1" x14ac:dyDescent="0.3">
      <c r="A2781" s="1"/>
      <c r="B2781" s="6"/>
      <c r="C2781" s="3"/>
      <c r="D2781" s="3"/>
      <c r="E2781" s="3"/>
      <c r="F2781" s="3"/>
      <c r="H2781" s="1"/>
      <c r="I2781" s="8"/>
    </row>
    <row r="2782" spans="1:9" s="7" customFormat="1" x14ac:dyDescent="0.3">
      <c r="A2782" s="1"/>
      <c r="B2782" s="6"/>
      <c r="C2782" s="3"/>
      <c r="D2782" s="3"/>
      <c r="E2782" s="3"/>
      <c r="F2782" s="3"/>
      <c r="H2782" s="1"/>
      <c r="I2782" s="8"/>
    </row>
    <row r="2783" spans="1:9" s="7" customFormat="1" x14ac:dyDescent="0.3">
      <c r="A2783" s="1"/>
      <c r="B2783" s="6"/>
      <c r="C2783" s="3"/>
      <c r="D2783" s="3"/>
      <c r="E2783" s="3"/>
      <c r="F2783" s="3"/>
      <c r="H2783" s="1"/>
      <c r="I2783" s="8"/>
    </row>
    <row r="2784" spans="1:9" s="7" customFormat="1" x14ac:dyDescent="0.3">
      <c r="A2784" s="1"/>
      <c r="B2784" s="6"/>
      <c r="C2784" s="3"/>
      <c r="D2784" s="3"/>
      <c r="E2784" s="3"/>
      <c r="F2784" s="3"/>
      <c r="H2784" s="1"/>
      <c r="I2784" s="8"/>
    </row>
    <row r="2785" spans="1:9" s="7" customFormat="1" x14ac:dyDescent="0.3">
      <c r="A2785" s="1"/>
      <c r="B2785" s="6"/>
      <c r="C2785" s="3"/>
      <c r="D2785" s="3"/>
      <c r="E2785" s="3"/>
      <c r="F2785" s="3"/>
      <c r="H2785" s="1"/>
      <c r="I2785" s="8"/>
    </row>
    <row r="2786" spans="1:9" s="7" customFormat="1" x14ac:dyDescent="0.3">
      <c r="A2786" s="1"/>
      <c r="B2786" s="6"/>
      <c r="C2786" s="3"/>
      <c r="D2786" s="3"/>
      <c r="E2786" s="3"/>
      <c r="F2786" s="3"/>
      <c r="H2786" s="1"/>
      <c r="I2786" s="8"/>
    </row>
    <row r="2787" spans="1:9" s="7" customFormat="1" x14ac:dyDescent="0.3">
      <c r="A2787" s="1"/>
      <c r="B2787" s="6"/>
      <c r="C2787" s="3"/>
      <c r="D2787" s="3"/>
      <c r="E2787" s="3"/>
      <c r="F2787" s="3"/>
      <c r="H2787" s="1"/>
      <c r="I2787" s="8"/>
    </row>
    <row r="2788" spans="1:9" s="7" customFormat="1" x14ac:dyDescent="0.3">
      <c r="A2788" s="1"/>
      <c r="B2788" s="6"/>
      <c r="C2788" s="3"/>
      <c r="D2788" s="3"/>
      <c r="E2788" s="3"/>
      <c r="F2788" s="3"/>
      <c r="H2788" s="1"/>
      <c r="I2788" s="8"/>
    </row>
    <row r="2789" spans="1:9" s="7" customFormat="1" x14ac:dyDescent="0.3">
      <c r="A2789" s="1"/>
      <c r="B2789" s="6"/>
      <c r="C2789" s="3"/>
      <c r="D2789" s="3"/>
      <c r="E2789" s="3"/>
      <c r="F2789" s="3"/>
      <c r="H2789" s="1"/>
      <c r="I2789" s="8"/>
    </row>
    <row r="2790" spans="1:9" s="7" customFormat="1" x14ac:dyDescent="0.3">
      <c r="A2790" s="1"/>
      <c r="B2790" s="6"/>
      <c r="C2790" s="3"/>
      <c r="D2790" s="3"/>
      <c r="E2790" s="3"/>
      <c r="F2790" s="3"/>
      <c r="H2790" s="1"/>
      <c r="I2790" s="8"/>
    </row>
    <row r="2791" spans="1:9" s="7" customFormat="1" x14ac:dyDescent="0.3">
      <c r="A2791" s="1"/>
      <c r="B2791" s="6"/>
      <c r="C2791" s="3"/>
      <c r="D2791" s="3"/>
      <c r="E2791" s="3"/>
      <c r="F2791" s="3"/>
      <c r="H2791" s="1"/>
      <c r="I2791" s="8"/>
    </row>
    <row r="2792" spans="1:9" s="7" customFormat="1" x14ac:dyDescent="0.3">
      <c r="A2792" s="1"/>
      <c r="B2792" s="6"/>
      <c r="C2792" s="3"/>
      <c r="D2792" s="3"/>
      <c r="E2792" s="3"/>
      <c r="F2792" s="3"/>
      <c r="H2792" s="1"/>
      <c r="I2792" s="8"/>
    </row>
    <row r="2793" spans="1:9" s="7" customFormat="1" x14ac:dyDescent="0.3">
      <c r="A2793" s="1"/>
      <c r="B2793" s="6"/>
      <c r="C2793" s="3"/>
      <c r="D2793" s="3"/>
      <c r="E2793" s="3"/>
      <c r="F2793" s="3"/>
      <c r="H2793" s="1"/>
      <c r="I2793" s="8"/>
    </row>
    <row r="2794" spans="1:9" s="7" customFormat="1" x14ac:dyDescent="0.3">
      <c r="A2794" s="1"/>
      <c r="B2794" s="6"/>
      <c r="C2794" s="3"/>
      <c r="D2794" s="3"/>
      <c r="E2794" s="3"/>
      <c r="F2794" s="3"/>
      <c r="H2794" s="1"/>
      <c r="I2794" s="8"/>
    </row>
    <row r="2795" spans="1:9" s="7" customFormat="1" x14ac:dyDescent="0.3">
      <c r="A2795" s="1"/>
      <c r="B2795" s="6"/>
      <c r="C2795" s="3"/>
      <c r="D2795" s="3"/>
      <c r="E2795" s="3"/>
      <c r="F2795" s="3"/>
      <c r="H2795" s="1"/>
      <c r="I2795" s="8"/>
    </row>
    <row r="2796" spans="1:9" s="7" customFormat="1" x14ac:dyDescent="0.3">
      <c r="A2796" s="1"/>
      <c r="B2796" s="6"/>
      <c r="C2796" s="3"/>
      <c r="D2796" s="3"/>
      <c r="E2796" s="3"/>
      <c r="F2796" s="3"/>
      <c r="H2796" s="1"/>
      <c r="I2796" s="8"/>
    </row>
    <row r="2797" spans="1:9" s="7" customFormat="1" x14ac:dyDescent="0.3">
      <c r="A2797" s="1"/>
      <c r="B2797" s="6"/>
      <c r="C2797" s="3"/>
      <c r="D2797" s="3"/>
      <c r="E2797" s="3"/>
      <c r="F2797" s="3"/>
      <c r="H2797" s="1"/>
      <c r="I2797" s="8"/>
    </row>
    <row r="2798" spans="1:9" s="7" customFormat="1" x14ac:dyDescent="0.3">
      <c r="A2798" s="1"/>
      <c r="B2798" s="6"/>
      <c r="C2798" s="3"/>
      <c r="D2798" s="3"/>
      <c r="E2798" s="3"/>
      <c r="F2798" s="3"/>
      <c r="H2798" s="1"/>
      <c r="I2798" s="8"/>
    </row>
    <row r="2799" spans="1:9" s="7" customFormat="1" x14ac:dyDescent="0.3">
      <c r="A2799" s="1"/>
      <c r="B2799" s="6"/>
      <c r="C2799" s="3"/>
      <c r="D2799" s="3"/>
      <c r="E2799" s="3"/>
      <c r="F2799" s="3"/>
      <c r="H2799" s="1"/>
      <c r="I2799" s="8"/>
    </row>
    <row r="2800" spans="1:9" s="7" customFormat="1" x14ac:dyDescent="0.3">
      <c r="A2800" s="1"/>
      <c r="B2800" s="6"/>
      <c r="C2800" s="3"/>
      <c r="D2800" s="3"/>
      <c r="E2800" s="3"/>
      <c r="F2800" s="3"/>
      <c r="H2800" s="1"/>
      <c r="I2800" s="8"/>
    </row>
    <row r="2801" spans="1:9" s="7" customFormat="1" x14ac:dyDescent="0.3">
      <c r="A2801" s="1"/>
      <c r="B2801" s="6"/>
      <c r="C2801" s="3"/>
      <c r="D2801" s="3"/>
      <c r="E2801" s="3"/>
      <c r="F2801" s="3"/>
      <c r="H2801" s="1"/>
      <c r="I2801" s="8"/>
    </row>
    <row r="2802" spans="1:9" s="7" customFormat="1" x14ac:dyDescent="0.3">
      <c r="A2802" s="1"/>
      <c r="B2802" s="6"/>
      <c r="C2802" s="3"/>
      <c r="D2802" s="3"/>
      <c r="E2802" s="3"/>
      <c r="F2802" s="3"/>
      <c r="H2802" s="1"/>
      <c r="I2802" s="8"/>
    </row>
    <row r="2803" spans="1:9" s="7" customFormat="1" x14ac:dyDescent="0.3">
      <c r="A2803" s="1"/>
      <c r="B2803" s="6"/>
      <c r="C2803" s="3"/>
      <c r="D2803" s="3"/>
      <c r="E2803" s="3"/>
      <c r="F2803" s="3"/>
      <c r="H2803" s="1"/>
      <c r="I2803" s="8"/>
    </row>
    <row r="2804" spans="1:9" s="7" customFormat="1" x14ac:dyDescent="0.3">
      <c r="A2804" s="1"/>
      <c r="B2804" s="6"/>
      <c r="C2804" s="3"/>
      <c r="D2804" s="3"/>
      <c r="E2804" s="3"/>
      <c r="F2804" s="3"/>
      <c r="H2804" s="1"/>
      <c r="I2804" s="8"/>
    </row>
    <row r="2805" spans="1:9" s="7" customFormat="1" x14ac:dyDescent="0.3">
      <c r="A2805" s="1"/>
      <c r="B2805" s="6"/>
      <c r="C2805" s="3"/>
      <c r="D2805" s="3"/>
      <c r="E2805" s="3"/>
      <c r="F2805" s="3"/>
      <c r="H2805" s="1"/>
      <c r="I2805" s="8"/>
    </row>
    <row r="2806" spans="1:9" s="7" customFormat="1" x14ac:dyDescent="0.3">
      <c r="A2806" s="1"/>
      <c r="B2806" s="6"/>
      <c r="C2806" s="3"/>
      <c r="D2806" s="3"/>
      <c r="E2806" s="3"/>
      <c r="F2806" s="3"/>
      <c r="H2806" s="1"/>
      <c r="I2806" s="8"/>
    </row>
    <row r="2807" spans="1:9" s="7" customFormat="1" x14ac:dyDescent="0.3">
      <c r="A2807" s="1"/>
      <c r="B2807" s="6"/>
      <c r="C2807" s="3"/>
      <c r="D2807" s="3"/>
      <c r="E2807" s="3"/>
      <c r="F2807" s="3"/>
      <c r="H2807" s="1"/>
      <c r="I2807" s="8"/>
    </row>
    <row r="2808" spans="1:9" s="7" customFormat="1" x14ac:dyDescent="0.3">
      <c r="A2808" s="1"/>
      <c r="B2808" s="6"/>
      <c r="C2808" s="3"/>
      <c r="D2808" s="3"/>
      <c r="E2808" s="3"/>
      <c r="F2808" s="3"/>
      <c r="H2808" s="1"/>
      <c r="I2808" s="8"/>
    </row>
    <row r="2809" spans="1:9" s="7" customFormat="1" x14ac:dyDescent="0.3">
      <c r="A2809" s="1"/>
      <c r="B2809" s="6"/>
      <c r="C2809" s="3"/>
      <c r="D2809" s="3"/>
      <c r="E2809" s="3"/>
      <c r="F2809" s="3"/>
      <c r="H2809" s="1"/>
      <c r="I2809" s="8"/>
    </row>
    <row r="2810" spans="1:9" s="7" customFormat="1" x14ac:dyDescent="0.3">
      <c r="A2810" s="1"/>
      <c r="B2810" s="6"/>
      <c r="C2810" s="3"/>
      <c r="D2810" s="3"/>
      <c r="E2810" s="3"/>
      <c r="F2810" s="3"/>
      <c r="H2810" s="1"/>
      <c r="I2810" s="8"/>
    </row>
    <row r="2811" spans="1:9" s="7" customFormat="1" x14ac:dyDescent="0.3">
      <c r="A2811" s="1"/>
      <c r="B2811" s="6"/>
      <c r="C2811" s="3"/>
      <c r="D2811" s="3"/>
      <c r="E2811" s="3"/>
      <c r="F2811" s="3"/>
      <c r="H2811" s="1"/>
      <c r="I2811" s="8"/>
    </row>
    <row r="2812" spans="1:9" s="7" customFormat="1" x14ac:dyDescent="0.3">
      <c r="A2812" s="1"/>
      <c r="B2812" s="6"/>
      <c r="C2812" s="3"/>
      <c r="D2812" s="3"/>
      <c r="E2812" s="3"/>
      <c r="F2812" s="3"/>
      <c r="H2812" s="1"/>
      <c r="I2812" s="8"/>
    </row>
    <row r="2813" spans="1:9" s="7" customFormat="1" x14ac:dyDescent="0.3">
      <c r="A2813" s="1"/>
      <c r="B2813" s="6"/>
      <c r="C2813" s="3"/>
      <c r="D2813" s="3"/>
      <c r="E2813" s="3"/>
      <c r="F2813" s="3"/>
      <c r="H2813" s="1"/>
      <c r="I2813" s="8"/>
    </row>
    <row r="2814" spans="1:9" s="7" customFormat="1" x14ac:dyDescent="0.3">
      <c r="A2814" s="1"/>
      <c r="B2814" s="6"/>
      <c r="C2814" s="3"/>
      <c r="D2814" s="3"/>
      <c r="E2814" s="3"/>
      <c r="F2814" s="3"/>
      <c r="H2814" s="1"/>
      <c r="I2814" s="8"/>
    </row>
    <row r="2815" spans="1:9" s="7" customFormat="1" x14ac:dyDescent="0.3">
      <c r="A2815" s="1"/>
      <c r="B2815" s="6"/>
      <c r="C2815" s="3"/>
      <c r="D2815" s="3"/>
      <c r="E2815" s="3"/>
      <c r="F2815" s="3"/>
      <c r="H2815" s="1"/>
      <c r="I2815" s="8"/>
    </row>
    <row r="2816" spans="1:9" s="7" customFormat="1" x14ac:dyDescent="0.3">
      <c r="A2816" s="1"/>
      <c r="B2816" s="6"/>
      <c r="C2816" s="3"/>
      <c r="D2816" s="3"/>
      <c r="E2816" s="3"/>
      <c r="F2816" s="3"/>
      <c r="H2816" s="1"/>
      <c r="I2816" s="8"/>
    </row>
    <row r="2817" spans="1:9" s="7" customFormat="1" x14ac:dyDescent="0.3">
      <c r="A2817" s="1"/>
      <c r="B2817" s="6"/>
      <c r="C2817" s="3"/>
      <c r="D2817" s="3"/>
      <c r="E2817" s="3"/>
      <c r="F2817" s="3"/>
      <c r="H2817" s="1"/>
      <c r="I2817" s="8"/>
    </row>
    <row r="2818" spans="1:9" s="7" customFormat="1" x14ac:dyDescent="0.3">
      <c r="A2818" s="1"/>
      <c r="B2818" s="6"/>
      <c r="C2818" s="3"/>
      <c r="D2818" s="3"/>
      <c r="E2818" s="3"/>
      <c r="F2818" s="3"/>
      <c r="H2818" s="1"/>
      <c r="I2818" s="8"/>
    </row>
    <row r="2819" spans="1:9" s="7" customFormat="1" x14ac:dyDescent="0.3">
      <c r="A2819" s="1"/>
      <c r="B2819" s="6"/>
      <c r="C2819" s="3"/>
      <c r="D2819" s="3"/>
      <c r="E2819" s="3"/>
      <c r="F2819" s="3"/>
      <c r="H2819" s="1"/>
      <c r="I2819" s="8"/>
    </row>
    <row r="2820" spans="1:9" s="7" customFormat="1" x14ac:dyDescent="0.3">
      <c r="A2820" s="1"/>
      <c r="B2820" s="6"/>
      <c r="C2820" s="3"/>
      <c r="D2820" s="3"/>
      <c r="E2820" s="3"/>
      <c r="F2820" s="3"/>
      <c r="H2820" s="1"/>
      <c r="I2820" s="8"/>
    </row>
    <row r="2821" spans="1:9" s="7" customFormat="1" x14ac:dyDescent="0.3">
      <c r="A2821" s="1"/>
      <c r="B2821" s="6"/>
      <c r="C2821" s="3"/>
      <c r="D2821" s="3"/>
      <c r="E2821" s="3"/>
      <c r="F2821" s="3"/>
      <c r="H2821" s="1"/>
      <c r="I2821" s="8"/>
    </row>
    <row r="2822" spans="1:9" s="7" customFormat="1" x14ac:dyDescent="0.3">
      <c r="A2822" s="1"/>
      <c r="B2822" s="6"/>
      <c r="C2822" s="3"/>
      <c r="D2822" s="3"/>
      <c r="E2822" s="3"/>
      <c r="F2822" s="3"/>
      <c r="H2822" s="1"/>
      <c r="I2822" s="8"/>
    </row>
    <row r="2823" spans="1:9" s="7" customFormat="1" x14ac:dyDescent="0.3">
      <c r="A2823" s="1"/>
      <c r="B2823" s="6"/>
      <c r="C2823" s="3"/>
      <c r="D2823" s="3"/>
      <c r="E2823" s="3"/>
      <c r="F2823" s="3"/>
      <c r="H2823" s="1"/>
      <c r="I2823" s="8"/>
    </row>
    <row r="2824" spans="1:9" s="7" customFormat="1" x14ac:dyDescent="0.3">
      <c r="A2824" s="1"/>
      <c r="B2824" s="6"/>
      <c r="C2824" s="3"/>
      <c r="D2824" s="3"/>
      <c r="E2824" s="3"/>
      <c r="F2824" s="3"/>
      <c r="H2824" s="1"/>
      <c r="I2824" s="8"/>
    </row>
    <row r="2825" spans="1:9" s="7" customFormat="1" x14ac:dyDescent="0.3">
      <c r="A2825" s="1"/>
      <c r="B2825" s="6"/>
      <c r="C2825" s="3"/>
      <c r="D2825" s="3"/>
      <c r="E2825" s="3"/>
      <c r="F2825" s="3"/>
      <c r="H2825" s="1"/>
      <c r="I2825" s="8"/>
    </row>
    <row r="2826" spans="1:9" s="7" customFormat="1" x14ac:dyDescent="0.3">
      <c r="A2826" s="1"/>
      <c r="B2826" s="6"/>
      <c r="C2826" s="3"/>
      <c r="D2826" s="3"/>
      <c r="E2826" s="3"/>
      <c r="F2826" s="3"/>
      <c r="H2826" s="1"/>
      <c r="I2826" s="8"/>
    </row>
    <row r="2827" spans="1:9" s="7" customFormat="1" x14ac:dyDescent="0.3">
      <c r="A2827" s="1"/>
      <c r="B2827" s="6"/>
      <c r="C2827" s="3"/>
      <c r="D2827" s="3"/>
      <c r="E2827" s="3"/>
      <c r="F2827" s="3"/>
      <c r="H2827" s="1"/>
      <c r="I2827" s="8"/>
    </row>
    <row r="2828" spans="1:9" s="7" customFormat="1" x14ac:dyDescent="0.3">
      <c r="A2828" s="1"/>
      <c r="B2828" s="6"/>
      <c r="C2828" s="3"/>
      <c r="D2828" s="3"/>
      <c r="E2828" s="3"/>
      <c r="F2828" s="3"/>
      <c r="H2828" s="1"/>
      <c r="I2828" s="8"/>
    </row>
    <row r="2829" spans="1:9" s="7" customFormat="1" x14ac:dyDescent="0.3">
      <c r="A2829" s="1"/>
      <c r="B2829" s="6"/>
      <c r="C2829" s="3"/>
      <c r="D2829" s="3"/>
      <c r="E2829" s="3"/>
      <c r="F2829" s="3"/>
      <c r="H2829" s="1"/>
      <c r="I2829" s="8"/>
    </row>
    <row r="2830" spans="1:9" s="7" customFormat="1" x14ac:dyDescent="0.3">
      <c r="A2830" s="1"/>
      <c r="B2830" s="6"/>
      <c r="C2830" s="3"/>
      <c r="D2830" s="3"/>
      <c r="E2830" s="3"/>
      <c r="F2830" s="3"/>
      <c r="H2830" s="1"/>
      <c r="I2830" s="8"/>
    </row>
    <row r="2831" spans="1:9" s="7" customFormat="1" x14ac:dyDescent="0.3">
      <c r="A2831" s="1"/>
      <c r="B2831" s="6"/>
      <c r="C2831" s="3"/>
      <c r="D2831" s="3"/>
      <c r="E2831" s="3"/>
      <c r="F2831" s="3"/>
      <c r="H2831" s="1"/>
      <c r="I2831" s="8"/>
    </row>
    <row r="2832" spans="1:9" s="7" customFormat="1" x14ac:dyDescent="0.3">
      <c r="A2832" s="1"/>
      <c r="B2832" s="6"/>
      <c r="C2832" s="3"/>
      <c r="D2832" s="3"/>
      <c r="E2832" s="3"/>
      <c r="F2832" s="3"/>
      <c r="H2832" s="1"/>
      <c r="I2832" s="8"/>
    </row>
    <row r="2833" spans="1:9" s="7" customFormat="1" x14ac:dyDescent="0.3">
      <c r="A2833" s="1"/>
      <c r="B2833" s="6"/>
      <c r="C2833" s="3"/>
      <c r="D2833" s="3"/>
      <c r="E2833" s="3"/>
      <c r="F2833" s="3"/>
      <c r="H2833" s="1"/>
      <c r="I2833" s="8"/>
    </row>
    <row r="2834" spans="1:9" s="7" customFormat="1" x14ac:dyDescent="0.3">
      <c r="A2834" s="1"/>
      <c r="B2834" s="6"/>
      <c r="C2834" s="3"/>
      <c r="D2834" s="3"/>
      <c r="E2834" s="3"/>
      <c r="F2834" s="3"/>
      <c r="H2834" s="1"/>
      <c r="I2834" s="8"/>
    </row>
    <row r="2835" spans="1:9" s="7" customFormat="1" x14ac:dyDescent="0.3">
      <c r="A2835" s="1"/>
      <c r="B2835" s="6"/>
      <c r="C2835" s="3"/>
      <c r="D2835" s="3"/>
      <c r="E2835" s="3"/>
      <c r="F2835" s="3"/>
      <c r="H2835" s="1"/>
      <c r="I2835" s="8"/>
    </row>
    <row r="2836" spans="1:9" s="7" customFormat="1" x14ac:dyDescent="0.3">
      <c r="A2836" s="1"/>
      <c r="B2836" s="6"/>
      <c r="C2836" s="3"/>
      <c r="D2836" s="3"/>
      <c r="E2836" s="3"/>
      <c r="F2836" s="3"/>
      <c r="H2836" s="1"/>
      <c r="I2836" s="8"/>
    </row>
    <row r="2837" spans="1:9" s="7" customFormat="1" x14ac:dyDescent="0.3">
      <c r="A2837" s="1"/>
      <c r="B2837" s="6"/>
      <c r="C2837" s="3"/>
      <c r="D2837" s="3"/>
      <c r="E2837" s="3"/>
      <c r="F2837" s="3"/>
      <c r="H2837" s="1"/>
      <c r="I2837" s="8"/>
    </row>
    <row r="2838" spans="1:9" s="7" customFormat="1" x14ac:dyDescent="0.3">
      <c r="A2838" s="1"/>
      <c r="B2838" s="6"/>
      <c r="C2838" s="3"/>
      <c r="D2838" s="3"/>
      <c r="E2838" s="3"/>
      <c r="F2838" s="3"/>
      <c r="H2838" s="1"/>
      <c r="I2838" s="8"/>
    </row>
    <row r="2839" spans="1:9" s="7" customFormat="1" x14ac:dyDescent="0.3">
      <c r="A2839" s="1"/>
      <c r="B2839" s="6"/>
      <c r="C2839" s="3"/>
      <c r="D2839" s="3"/>
      <c r="E2839" s="3"/>
      <c r="F2839" s="3"/>
      <c r="H2839" s="1"/>
      <c r="I2839" s="8"/>
    </row>
    <row r="2840" spans="1:9" s="7" customFormat="1" x14ac:dyDescent="0.3">
      <c r="A2840" s="1"/>
      <c r="B2840" s="6"/>
      <c r="C2840" s="3"/>
      <c r="D2840" s="3"/>
      <c r="E2840" s="3"/>
      <c r="F2840" s="3"/>
      <c r="H2840" s="1"/>
      <c r="I2840" s="8"/>
    </row>
    <row r="2841" spans="1:9" s="7" customFormat="1" x14ac:dyDescent="0.3">
      <c r="A2841" s="1"/>
      <c r="B2841" s="6"/>
      <c r="C2841" s="3"/>
      <c r="D2841" s="3"/>
      <c r="E2841" s="3"/>
      <c r="F2841" s="3"/>
      <c r="H2841" s="1"/>
      <c r="I2841" s="8"/>
    </row>
    <row r="2842" spans="1:9" s="7" customFormat="1" x14ac:dyDescent="0.3">
      <c r="A2842" s="1"/>
      <c r="B2842" s="6"/>
      <c r="C2842" s="3"/>
      <c r="D2842" s="3"/>
      <c r="E2842" s="3"/>
      <c r="F2842" s="3"/>
      <c r="H2842" s="1"/>
      <c r="I2842" s="8"/>
    </row>
    <row r="2843" spans="1:9" s="7" customFormat="1" x14ac:dyDescent="0.3">
      <c r="A2843" s="1"/>
      <c r="B2843" s="6"/>
      <c r="C2843" s="3"/>
      <c r="D2843" s="3"/>
      <c r="E2843" s="3"/>
      <c r="F2843" s="3"/>
      <c r="H2843" s="1"/>
      <c r="I2843" s="8"/>
    </row>
    <row r="2844" spans="1:9" s="7" customFormat="1" x14ac:dyDescent="0.3">
      <c r="A2844" s="1"/>
      <c r="B2844" s="6"/>
      <c r="C2844" s="3"/>
      <c r="D2844" s="3"/>
      <c r="E2844" s="3"/>
      <c r="F2844" s="3"/>
      <c r="H2844" s="1"/>
      <c r="I2844" s="8"/>
    </row>
    <row r="2845" spans="1:9" s="7" customFormat="1" x14ac:dyDescent="0.3">
      <c r="A2845" s="1"/>
      <c r="B2845" s="6"/>
      <c r="C2845" s="3"/>
      <c r="D2845" s="3"/>
      <c r="E2845" s="3"/>
      <c r="F2845" s="3"/>
      <c r="H2845" s="1"/>
      <c r="I2845" s="8"/>
    </row>
    <row r="2846" spans="1:9" s="7" customFormat="1" x14ac:dyDescent="0.3">
      <c r="A2846" s="1"/>
      <c r="B2846" s="6"/>
      <c r="C2846" s="3"/>
      <c r="D2846" s="3"/>
      <c r="E2846" s="3"/>
      <c r="F2846" s="3"/>
      <c r="H2846" s="1"/>
      <c r="I2846" s="8"/>
    </row>
    <row r="2847" spans="1:9" s="7" customFormat="1" x14ac:dyDescent="0.3">
      <c r="A2847" s="1"/>
      <c r="B2847" s="6"/>
      <c r="C2847" s="3"/>
      <c r="D2847" s="3"/>
      <c r="E2847" s="3"/>
      <c r="F2847" s="3"/>
      <c r="H2847" s="1"/>
      <c r="I2847" s="8"/>
    </row>
    <row r="2848" spans="1:9" s="7" customFormat="1" x14ac:dyDescent="0.3">
      <c r="A2848" s="1"/>
      <c r="B2848" s="6"/>
      <c r="C2848" s="3"/>
      <c r="D2848" s="3"/>
      <c r="E2848" s="3"/>
      <c r="F2848" s="3"/>
      <c r="H2848" s="1"/>
      <c r="I2848" s="8"/>
    </row>
    <row r="2849" spans="1:9" s="7" customFormat="1" x14ac:dyDescent="0.3">
      <c r="A2849" s="1"/>
      <c r="B2849" s="6"/>
      <c r="C2849" s="3"/>
      <c r="D2849" s="3"/>
      <c r="E2849" s="3"/>
      <c r="F2849" s="3"/>
      <c r="H2849" s="1"/>
      <c r="I2849" s="8"/>
    </row>
    <row r="2850" spans="1:9" s="7" customFormat="1" x14ac:dyDescent="0.3">
      <c r="A2850" s="1"/>
      <c r="B2850" s="6"/>
      <c r="C2850" s="3"/>
      <c r="D2850" s="3"/>
      <c r="E2850" s="3"/>
      <c r="F2850" s="3"/>
      <c r="H2850" s="1"/>
      <c r="I2850" s="8"/>
    </row>
    <row r="2851" spans="1:9" s="7" customFormat="1" x14ac:dyDescent="0.3">
      <c r="A2851" s="1"/>
      <c r="B2851" s="6"/>
      <c r="C2851" s="3"/>
      <c r="D2851" s="3"/>
      <c r="E2851" s="3"/>
      <c r="F2851" s="3"/>
      <c r="H2851" s="1"/>
      <c r="I2851" s="8"/>
    </row>
    <row r="2852" spans="1:9" s="7" customFormat="1" x14ac:dyDescent="0.3">
      <c r="A2852" s="1"/>
      <c r="B2852" s="6"/>
      <c r="C2852" s="3"/>
      <c r="D2852" s="3"/>
      <c r="E2852" s="3"/>
      <c r="F2852" s="3"/>
      <c r="H2852" s="1"/>
      <c r="I2852" s="8"/>
    </row>
    <row r="2853" spans="1:9" s="7" customFormat="1" x14ac:dyDescent="0.3">
      <c r="A2853" s="1"/>
      <c r="B2853" s="6"/>
      <c r="C2853" s="3"/>
      <c r="D2853" s="3"/>
      <c r="E2853" s="3"/>
      <c r="F2853" s="3"/>
      <c r="H2853" s="1"/>
      <c r="I2853" s="8"/>
    </row>
    <row r="2854" spans="1:9" s="7" customFormat="1" x14ac:dyDescent="0.3">
      <c r="A2854" s="1"/>
      <c r="B2854" s="6"/>
      <c r="C2854" s="3"/>
      <c r="D2854" s="3"/>
      <c r="E2854" s="3"/>
      <c r="F2854" s="3"/>
      <c r="H2854" s="1"/>
      <c r="I2854" s="8"/>
    </row>
    <row r="2855" spans="1:9" s="7" customFormat="1" x14ac:dyDescent="0.3">
      <c r="A2855" s="1"/>
      <c r="B2855" s="6"/>
      <c r="C2855" s="3"/>
      <c r="D2855" s="3"/>
      <c r="E2855" s="3"/>
      <c r="F2855" s="3"/>
      <c r="H2855" s="1"/>
      <c r="I2855" s="8"/>
    </row>
    <row r="2856" spans="1:9" s="7" customFormat="1" x14ac:dyDescent="0.3">
      <c r="A2856" s="1"/>
      <c r="B2856" s="6"/>
      <c r="C2856" s="3"/>
      <c r="D2856" s="3"/>
      <c r="E2856" s="3"/>
      <c r="F2856" s="3"/>
      <c r="H2856" s="1"/>
      <c r="I2856" s="8"/>
    </row>
    <row r="2857" spans="1:9" s="7" customFormat="1" x14ac:dyDescent="0.3">
      <c r="A2857" s="1"/>
      <c r="B2857" s="6"/>
      <c r="C2857" s="3"/>
      <c r="D2857" s="3"/>
      <c r="E2857" s="3"/>
      <c r="F2857" s="3"/>
      <c r="H2857" s="1"/>
      <c r="I2857" s="8"/>
    </row>
    <row r="2858" spans="1:9" s="7" customFormat="1" x14ac:dyDescent="0.3">
      <c r="A2858" s="1"/>
      <c r="B2858" s="6"/>
      <c r="C2858" s="3"/>
      <c r="D2858" s="3"/>
      <c r="E2858" s="3"/>
      <c r="F2858" s="3"/>
      <c r="H2858" s="1"/>
      <c r="I2858" s="8"/>
    </row>
    <row r="2859" spans="1:9" s="7" customFormat="1" x14ac:dyDescent="0.3">
      <c r="A2859" s="1"/>
      <c r="B2859" s="6"/>
      <c r="C2859" s="3"/>
      <c r="D2859" s="3"/>
      <c r="E2859" s="3"/>
      <c r="F2859" s="3"/>
      <c r="H2859" s="1"/>
      <c r="I2859" s="8"/>
    </row>
    <row r="2860" spans="1:9" s="7" customFormat="1" x14ac:dyDescent="0.3">
      <c r="A2860" s="1"/>
      <c r="B2860" s="6"/>
      <c r="C2860" s="3"/>
      <c r="D2860" s="3"/>
      <c r="E2860" s="3"/>
      <c r="F2860" s="3"/>
      <c r="H2860" s="1"/>
      <c r="I2860" s="8"/>
    </row>
    <row r="2861" spans="1:9" s="7" customFormat="1" x14ac:dyDescent="0.3">
      <c r="A2861" s="1"/>
      <c r="B2861" s="6"/>
      <c r="C2861" s="3"/>
      <c r="D2861" s="3"/>
      <c r="E2861" s="3"/>
      <c r="F2861" s="3"/>
      <c r="H2861" s="1"/>
      <c r="I2861" s="8"/>
    </row>
    <row r="2862" spans="1:9" s="7" customFormat="1" x14ac:dyDescent="0.3">
      <c r="A2862" s="1"/>
      <c r="B2862" s="6"/>
      <c r="C2862" s="3"/>
      <c r="D2862" s="3"/>
      <c r="E2862" s="3"/>
      <c r="F2862" s="3"/>
      <c r="H2862" s="1"/>
      <c r="I2862" s="8"/>
    </row>
    <row r="2863" spans="1:9" s="7" customFormat="1" x14ac:dyDescent="0.3">
      <c r="A2863" s="1"/>
      <c r="B2863" s="6"/>
      <c r="C2863" s="3"/>
      <c r="D2863" s="3"/>
      <c r="E2863" s="3"/>
      <c r="F2863" s="3"/>
      <c r="H2863" s="1"/>
      <c r="I2863" s="8"/>
    </row>
    <row r="2864" spans="1:9" s="7" customFormat="1" x14ac:dyDescent="0.3">
      <c r="A2864" s="1"/>
      <c r="B2864" s="6"/>
      <c r="C2864" s="3"/>
      <c r="D2864" s="3"/>
      <c r="E2864" s="3"/>
      <c r="F2864" s="3"/>
      <c r="H2864" s="1"/>
      <c r="I2864" s="8"/>
    </row>
    <row r="2865" spans="1:9" s="7" customFormat="1" x14ac:dyDescent="0.3">
      <c r="A2865" s="1"/>
      <c r="B2865" s="6"/>
      <c r="C2865" s="3"/>
      <c r="D2865" s="3"/>
      <c r="E2865" s="3"/>
      <c r="F2865" s="3"/>
      <c r="H2865" s="1"/>
      <c r="I2865" s="8"/>
    </row>
    <row r="2866" spans="1:9" s="7" customFormat="1" x14ac:dyDescent="0.3">
      <c r="A2866" s="1"/>
      <c r="B2866" s="6"/>
      <c r="C2866" s="3"/>
      <c r="D2866" s="3"/>
      <c r="E2866" s="3"/>
      <c r="F2866" s="3"/>
      <c r="H2866" s="1"/>
      <c r="I2866" s="8"/>
    </row>
    <row r="2867" spans="1:9" s="7" customFormat="1" x14ac:dyDescent="0.3">
      <c r="A2867" s="1"/>
      <c r="B2867" s="6"/>
      <c r="C2867" s="3"/>
      <c r="D2867" s="3"/>
      <c r="E2867" s="3"/>
      <c r="F2867" s="3"/>
      <c r="H2867" s="1"/>
      <c r="I2867" s="8"/>
    </row>
    <row r="2868" spans="1:9" s="7" customFormat="1" x14ac:dyDescent="0.3">
      <c r="A2868" s="1"/>
      <c r="B2868" s="6"/>
      <c r="C2868" s="3"/>
      <c r="D2868" s="3"/>
      <c r="E2868" s="3"/>
      <c r="F2868" s="3"/>
      <c r="H2868" s="1"/>
      <c r="I2868" s="8"/>
    </row>
    <row r="2869" spans="1:9" s="7" customFormat="1" x14ac:dyDescent="0.3">
      <c r="A2869" s="1"/>
      <c r="B2869" s="6"/>
      <c r="C2869" s="3"/>
      <c r="D2869" s="3"/>
      <c r="E2869" s="3"/>
      <c r="F2869" s="3"/>
      <c r="H2869" s="1"/>
      <c r="I2869" s="8"/>
    </row>
    <row r="2870" spans="1:9" s="7" customFormat="1" x14ac:dyDescent="0.3">
      <c r="A2870" s="1"/>
      <c r="B2870" s="6"/>
      <c r="C2870" s="3"/>
      <c r="D2870" s="3"/>
      <c r="E2870" s="3"/>
      <c r="F2870" s="3"/>
      <c r="H2870" s="1"/>
      <c r="I2870" s="8"/>
    </row>
    <row r="2871" spans="1:9" s="7" customFormat="1" x14ac:dyDescent="0.3">
      <c r="A2871" s="1"/>
      <c r="B2871" s="6"/>
      <c r="C2871" s="3"/>
      <c r="D2871" s="3"/>
      <c r="E2871" s="3"/>
      <c r="F2871" s="3"/>
      <c r="H2871" s="1"/>
      <c r="I2871" s="8"/>
    </row>
    <row r="2872" spans="1:9" s="7" customFormat="1" x14ac:dyDescent="0.3">
      <c r="A2872" s="1"/>
      <c r="B2872" s="6"/>
      <c r="C2872" s="3"/>
      <c r="D2872" s="3"/>
      <c r="E2872" s="3"/>
      <c r="F2872" s="3"/>
      <c r="H2872" s="1"/>
      <c r="I2872" s="8"/>
    </row>
    <row r="2873" spans="1:9" s="7" customFormat="1" x14ac:dyDescent="0.3">
      <c r="A2873" s="1"/>
      <c r="B2873" s="6"/>
      <c r="C2873" s="3"/>
      <c r="D2873" s="3"/>
      <c r="E2873" s="3"/>
      <c r="F2873" s="3"/>
      <c r="H2873" s="1"/>
      <c r="I2873" s="8"/>
    </row>
    <row r="2874" spans="1:9" s="7" customFormat="1" x14ac:dyDescent="0.3">
      <c r="A2874" s="1"/>
      <c r="B2874" s="6"/>
      <c r="C2874" s="3"/>
      <c r="D2874" s="3"/>
      <c r="E2874" s="3"/>
      <c r="F2874" s="3"/>
      <c r="H2874" s="1"/>
      <c r="I2874" s="8"/>
    </row>
    <row r="2875" spans="1:9" s="7" customFormat="1" x14ac:dyDescent="0.3">
      <c r="A2875" s="1"/>
      <c r="B2875" s="6"/>
      <c r="C2875" s="3"/>
      <c r="D2875" s="3"/>
      <c r="E2875" s="3"/>
      <c r="F2875" s="3"/>
      <c r="H2875" s="1"/>
      <c r="I2875" s="8"/>
    </row>
    <row r="2876" spans="1:9" s="7" customFormat="1" x14ac:dyDescent="0.3">
      <c r="A2876" s="1"/>
      <c r="B2876" s="6"/>
      <c r="C2876" s="3"/>
      <c r="D2876" s="3"/>
      <c r="E2876" s="3"/>
      <c r="F2876" s="3"/>
      <c r="H2876" s="1"/>
      <c r="I2876" s="8"/>
    </row>
    <row r="2877" spans="1:9" s="7" customFormat="1" x14ac:dyDescent="0.3">
      <c r="A2877" s="1"/>
      <c r="B2877" s="6"/>
      <c r="C2877" s="3"/>
      <c r="D2877" s="3"/>
      <c r="E2877" s="3"/>
      <c r="F2877" s="3"/>
      <c r="H2877" s="1"/>
      <c r="I2877" s="8"/>
    </row>
    <row r="2878" spans="1:9" s="7" customFormat="1" x14ac:dyDescent="0.3">
      <c r="A2878" s="1"/>
      <c r="B2878" s="6"/>
      <c r="C2878" s="3"/>
      <c r="D2878" s="3"/>
      <c r="E2878" s="3"/>
      <c r="F2878" s="3"/>
      <c r="H2878" s="1"/>
      <c r="I2878" s="8"/>
    </row>
    <row r="2879" spans="1:9" s="7" customFormat="1" x14ac:dyDescent="0.3">
      <c r="A2879" s="1"/>
      <c r="B2879" s="6"/>
      <c r="C2879" s="3"/>
      <c r="D2879" s="3"/>
      <c r="E2879" s="3"/>
      <c r="F2879" s="3"/>
      <c r="H2879" s="1"/>
      <c r="I2879" s="8"/>
    </row>
    <row r="2880" spans="1:9" s="7" customFormat="1" x14ac:dyDescent="0.3">
      <c r="A2880" s="1"/>
      <c r="B2880" s="6"/>
      <c r="C2880" s="3"/>
      <c r="D2880" s="3"/>
      <c r="E2880" s="3"/>
      <c r="F2880" s="3"/>
      <c r="H2880" s="1"/>
      <c r="I2880" s="8"/>
    </row>
    <row r="2881" spans="1:9" s="7" customFormat="1" x14ac:dyDescent="0.3">
      <c r="A2881" s="1"/>
      <c r="B2881" s="6"/>
      <c r="C2881" s="3"/>
      <c r="D2881" s="3"/>
      <c r="E2881" s="3"/>
      <c r="F2881" s="3"/>
      <c r="H2881" s="1"/>
      <c r="I2881" s="8"/>
    </row>
    <row r="2882" spans="1:9" s="7" customFormat="1" x14ac:dyDescent="0.3">
      <c r="A2882" s="1"/>
      <c r="B2882" s="6"/>
      <c r="C2882" s="3"/>
      <c r="D2882" s="3"/>
      <c r="E2882" s="3"/>
      <c r="F2882" s="3"/>
      <c r="H2882" s="1"/>
      <c r="I2882" s="8"/>
    </row>
    <row r="2883" spans="1:9" s="7" customFormat="1" x14ac:dyDescent="0.3">
      <c r="A2883" s="1"/>
      <c r="B2883" s="6"/>
      <c r="C2883" s="3"/>
      <c r="D2883" s="3"/>
      <c r="E2883" s="3"/>
      <c r="F2883" s="3"/>
      <c r="H2883" s="1"/>
      <c r="I2883" s="8"/>
    </row>
    <row r="2884" spans="1:9" s="7" customFormat="1" x14ac:dyDescent="0.3">
      <c r="A2884" s="1"/>
      <c r="B2884" s="6"/>
      <c r="C2884" s="3"/>
      <c r="D2884" s="3"/>
      <c r="E2884" s="3"/>
      <c r="F2884" s="3"/>
      <c r="H2884" s="1"/>
      <c r="I2884" s="8"/>
    </row>
    <row r="2885" spans="1:9" s="7" customFormat="1" x14ac:dyDescent="0.3">
      <c r="A2885" s="1"/>
      <c r="B2885" s="6"/>
      <c r="C2885" s="3"/>
      <c r="D2885" s="3"/>
      <c r="E2885" s="3"/>
      <c r="F2885" s="3"/>
      <c r="H2885" s="1"/>
      <c r="I2885" s="8"/>
    </row>
    <row r="2886" spans="1:9" s="7" customFormat="1" x14ac:dyDescent="0.3">
      <c r="A2886" s="1"/>
      <c r="B2886" s="6"/>
      <c r="C2886" s="3"/>
      <c r="D2886" s="3"/>
      <c r="E2886" s="3"/>
      <c r="F2886" s="3"/>
      <c r="H2886" s="1"/>
      <c r="I2886" s="8"/>
    </row>
    <row r="2887" spans="1:9" s="7" customFormat="1" x14ac:dyDescent="0.3">
      <c r="A2887" s="1"/>
      <c r="B2887" s="6"/>
      <c r="C2887" s="3"/>
      <c r="D2887" s="3"/>
      <c r="E2887" s="3"/>
      <c r="F2887" s="3"/>
      <c r="H2887" s="1"/>
      <c r="I2887" s="8"/>
    </row>
    <row r="2888" spans="1:9" s="7" customFormat="1" x14ac:dyDescent="0.3">
      <c r="A2888" s="1"/>
      <c r="B2888" s="6"/>
      <c r="C2888" s="3"/>
      <c r="D2888" s="3"/>
      <c r="E2888" s="3"/>
      <c r="F2888" s="3"/>
      <c r="H2888" s="1"/>
      <c r="I2888" s="8"/>
    </row>
    <row r="2889" spans="1:9" s="7" customFormat="1" x14ac:dyDescent="0.3">
      <c r="A2889" s="1"/>
      <c r="B2889" s="6"/>
      <c r="C2889" s="3"/>
      <c r="D2889" s="3"/>
      <c r="E2889" s="3"/>
      <c r="F2889" s="3"/>
      <c r="H2889" s="1"/>
      <c r="I2889" s="8"/>
    </row>
    <row r="2890" spans="1:9" s="7" customFormat="1" x14ac:dyDescent="0.3">
      <c r="A2890" s="1"/>
      <c r="B2890" s="6"/>
      <c r="C2890" s="3"/>
      <c r="D2890" s="3"/>
      <c r="E2890" s="3"/>
      <c r="F2890" s="3"/>
      <c r="H2890" s="1"/>
      <c r="I2890" s="8"/>
    </row>
    <row r="2891" spans="1:9" s="7" customFormat="1" x14ac:dyDescent="0.3">
      <c r="A2891" s="1"/>
      <c r="B2891" s="6"/>
      <c r="C2891" s="3"/>
      <c r="D2891" s="3"/>
      <c r="E2891" s="3"/>
      <c r="F2891" s="3"/>
      <c r="H2891" s="1"/>
      <c r="I2891" s="8"/>
    </row>
    <row r="2892" spans="1:9" s="7" customFormat="1" x14ac:dyDescent="0.3">
      <c r="A2892" s="1"/>
      <c r="B2892" s="6"/>
      <c r="C2892" s="3"/>
      <c r="D2892" s="3"/>
      <c r="E2892" s="3"/>
      <c r="F2892" s="3"/>
      <c r="H2892" s="1"/>
      <c r="I2892" s="8"/>
    </row>
    <row r="2893" spans="1:9" s="7" customFormat="1" x14ac:dyDescent="0.3">
      <c r="A2893" s="1"/>
      <c r="B2893" s="6"/>
      <c r="C2893" s="3"/>
      <c r="D2893" s="3"/>
      <c r="E2893" s="3"/>
      <c r="F2893" s="3"/>
      <c r="H2893" s="1"/>
      <c r="I2893" s="8"/>
    </row>
    <row r="2894" spans="1:9" s="7" customFormat="1" x14ac:dyDescent="0.3">
      <c r="A2894" s="1"/>
      <c r="B2894" s="6"/>
      <c r="C2894" s="3"/>
      <c r="D2894" s="3"/>
      <c r="E2894" s="3"/>
      <c r="F2894" s="3"/>
      <c r="H2894" s="1"/>
      <c r="I2894" s="8"/>
    </row>
    <row r="2895" spans="1:9" s="7" customFormat="1" x14ac:dyDescent="0.3">
      <c r="A2895" s="1"/>
      <c r="B2895" s="6"/>
      <c r="C2895" s="3"/>
      <c r="D2895" s="3"/>
      <c r="E2895" s="3"/>
      <c r="F2895" s="3"/>
      <c r="H2895" s="1"/>
      <c r="I2895" s="8"/>
    </row>
    <row r="2896" spans="1:9" s="7" customFormat="1" x14ac:dyDescent="0.3">
      <c r="A2896" s="1"/>
      <c r="B2896" s="6"/>
      <c r="C2896" s="3"/>
      <c r="D2896" s="3"/>
      <c r="E2896" s="3"/>
      <c r="F2896" s="3"/>
      <c r="H2896" s="1"/>
      <c r="I2896" s="8"/>
    </row>
    <row r="2897" spans="1:9" s="7" customFormat="1" x14ac:dyDescent="0.3">
      <c r="A2897" s="1"/>
      <c r="B2897" s="6"/>
      <c r="C2897" s="3"/>
      <c r="D2897" s="3"/>
      <c r="E2897" s="3"/>
      <c r="F2897" s="3"/>
      <c r="H2897" s="1"/>
      <c r="I2897" s="8"/>
    </row>
    <row r="2898" spans="1:9" s="7" customFormat="1" x14ac:dyDescent="0.3">
      <c r="A2898" s="1"/>
      <c r="B2898" s="6"/>
      <c r="C2898" s="3"/>
      <c r="D2898" s="3"/>
      <c r="E2898" s="3"/>
      <c r="F2898" s="3"/>
      <c r="H2898" s="1"/>
      <c r="I2898" s="8"/>
    </row>
    <row r="2899" spans="1:9" s="7" customFormat="1" x14ac:dyDescent="0.3">
      <c r="A2899" s="1"/>
      <c r="B2899" s="6"/>
      <c r="C2899" s="3"/>
      <c r="D2899" s="3"/>
      <c r="E2899" s="3"/>
      <c r="F2899" s="3"/>
      <c r="H2899" s="1"/>
      <c r="I2899" s="8"/>
    </row>
    <row r="2900" spans="1:9" s="7" customFormat="1" x14ac:dyDescent="0.3">
      <c r="A2900" s="1"/>
      <c r="B2900" s="6"/>
      <c r="C2900" s="3"/>
      <c r="D2900" s="3"/>
      <c r="E2900" s="3"/>
      <c r="F2900" s="3"/>
      <c r="H2900" s="1"/>
      <c r="I2900" s="8"/>
    </row>
    <row r="2901" spans="1:9" s="7" customFormat="1" x14ac:dyDescent="0.3">
      <c r="A2901" s="1"/>
      <c r="B2901" s="6"/>
      <c r="C2901" s="3"/>
      <c r="D2901" s="3"/>
      <c r="E2901" s="3"/>
      <c r="F2901" s="3"/>
      <c r="H2901" s="1"/>
      <c r="I2901" s="8"/>
    </row>
    <row r="2902" spans="1:9" s="7" customFormat="1" x14ac:dyDescent="0.3">
      <c r="A2902" s="1"/>
      <c r="B2902" s="6"/>
      <c r="C2902" s="3"/>
      <c r="D2902" s="3"/>
      <c r="E2902" s="3"/>
      <c r="F2902" s="3"/>
      <c r="H2902" s="1"/>
      <c r="I2902" s="8"/>
    </row>
    <row r="2903" spans="1:9" s="7" customFormat="1" x14ac:dyDescent="0.3">
      <c r="A2903" s="1"/>
      <c r="B2903" s="6"/>
      <c r="C2903" s="3"/>
      <c r="D2903" s="3"/>
      <c r="E2903" s="3"/>
      <c r="F2903" s="3"/>
      <c r="H2903" s="1"/>
      <c r="I2903" s="8"/>
    </row>
    <row r="2904" spans="1:9" s="7" customFormat="1" x14ac:dyDescent="0.3">
      <c r="A2904" s="1"/>
      <c r="B2904" s="6"/>
      <c r="C2904" s="3"/>
      <c r="D2904" s="3"/>
      <c r="E2904" s="3"/>
      <c r="F2904" s="3"/>
      <c r="H2904" s="1"/>
      <c r="I2904" s="8"/>
    </row>
    <row r="2905" spans="1:9" s="7" customFormat="1" x14ac:dyDescent="0.3">
      <c r="A2905" s="1"/>
      <c r="B2905" s="6"/>
      <c r="C2905" s="3"/>
      <c r="D2905" s="3"/>
      <c r="E2905" s="3"/>
      <c r="F2905" s="3"/>
      <c r="H2905" s="1"/>
      <c r="I2905" s="8"/>
    </row>
    <row r="2906" spans="1:9" s="7" customFormat="1" x14ac:dyDescent="0.3">
      <c r="A2906" s="1"/>
      <c r="B2906" s="6"/>
      <c r="C2906" s="3"/>
      <c r="D2906" s="3"/>
      <c r="E2906" s="3"/>
      <c r="F2906" s="3"/>
      <c r="H2906" s="1"/>
      <c r="I2906" s="8"/>
    </row>
    <row r="2907" spans="1:9" s="7" customFormat="1" x14ac:dyDescent="0.3">
      <c r="A2907" s="1"/>
      <c r="B2907" s="6"/>
      <c r="C2907" s="3"/>
      <c r="D2907" s="3"/>
      <c r="E2907" s="3"/>
      <c r="F2907" s="3"/>
      <c r="H2907" s="1"/>
      <c r="I2907" s="8"/>
    </row>
    <row r="2908" spans="1:9" s="7" customFormat="1" x14ac:dyDescent="0.3">
      <c r="A2908" s="1"/>
      <c r="B2908" s="6"/>
      <c r="C2908" s="3"/>
      <c r="D2908" s="3"/>
      <c r="E2908" s="3"/>
      <c r="F2908" s="3"/>
      <c r="H2908" s="1"/>
      <c r="I2908" s="8"/>
    </row>
    <row r="2909" spans="1:9" s="7" customFormat="1" x14ac:dyDescent="0.3">
      <c r="A2909" s="1"/>
      <c r="B2909" s="6"/>
      <c r="C2909" s="3"/>
      <c r="D2909" s="3"/>
      <c r="E2909" s="3"/>
      <c r="F2909" s="3"/>
      <c r="H2909" s="1"/>
      <c r="I2909" s="8"/>
    </row>
    <row r="2910" spans="1:9" s="7" customFormat="1" x14ac:dyDescent="0.3">
      <c r="A2910" s="1"/>
      <c r="B2910" s="6"/>
      <c r="C2910" s="3"/>
      <c r="D2910" s="3"/>
      <c r="E2910" s="3"/>
      <c r="F2910" s="3"/>
      <c r="H2910" s="1"/>
      <c r="I2910" s="8"/>
    </row>
    <row r="2911" spans="1:9" s="7" customFormat="1" x14ac:dyDescent="0.3">
      <c r="A2911" s="1"/>
      <c r="B2911" s="6"/>
      <c r="C2911" s="3"/>
      <c r="D2911" s="3"/>
      <c r="E2911" s="3"/>
      <c r="F2911" s="3"/>
      <c r="H2911" s="1"/>
      <c r="I2911" s="8"/>
    </row>
    <row r="2912" spans="1:9" s="7" customFormat="1" x14ac:dyDescent="0.3">
      <c r="A2912" s="1"/>
      <c r="B2912" s="6"/>
      <c r="C2912" s="3"/>
      <c r="D2912" s="3"/>
      <c r="E2912" s="3"/>
      <c r="F2912" s="3"/>
      <c r="H2912" s="1"/>
      <c r="I2912" s="8"/>
    </row>
    <row r="2913" spans="1:9" s="7" customFormat="1" x14ac:dyDescent="0.3">
      <c r="A2913" s="1"/>
      <c r="B2913" s="6"/>
      <c r="C2913" s="3"/>
      <c r="D2913" s="3"/>
      <c r="E2913" s="3"/>
      <c r="F2913" s="3"/>
      <c r="H2913" s="1"/>
      <c r="I2913" s="8"/>
    </row>
    <row r="2914" spans="1:9" s="7" customFormat="1" x14ac:dyDescent="0.3">
      <c r="A2914" s="1"/>
      <c r="B2914" s="6"/>
      <c r="C2914" s="3"/>
      <c r="D2914" s="3"/>
      <c r="E2914" s="3"/>
      <c r="F2914" s="3"/>
      <c r="H2914" s="1"/>
      <c r="I2914" s="8"/>
    </row>
    <row r="2915" spans="1:9" s="7" customFormat="1" x14ac:dyDescent="0.3">
      <c r="A2915" s="1"/>
      <c r="B2915" s="6"/>
      <c r="C2915" s="3"/>
      <c r="D2915" s="3"/>
      <c r="E2915" s="3"/>
      <c r="F2915" s="3"/>
      <c r="H2915" s="1"/>
      <c r="I2915" s="8"/>
    </row>
    <row r="2916" spans="1:9" s="7" customFormat="1" x14ac:dyDescent="0.3">
      <c r="A2916" s="1"/>
      <c r="B2916" s="6"/>
      <c r="C2916" s="3"/>
      <c r="D2916" s="3"/>
      <c r="E2916" s="3"/>
      <c r="F2916" s="3"/>
      <c r="H2916" s="1"/>
      <c r="I2916" s="8"/>
    </row>
    <row r="2917" spans="1:9" s="7" customFormat="1" x14ac:dyDescent="0.3">
      <c r="A2917" s="1"/>
      <c r="B2917" s="6"/>
      <c r="C2917" s="3"/>
      <c r="D2917" s="3"/>
      <c r="E2917" s="3"/>
      <c r="F2917" s="3"/>
      <c r="H2917" s="1"/>
      <c r="I2917" s="8"/>
    </row>
    <row r="2918" spans="1:9" s="7" customFormat="1" x14ac:dyDescent="0.3">
      <c r="A2918" s="1"/>
      <c r="B2918" s="6"/>
      <c r="C2918" s="3"/>
      <c r="D2918" s="3"/>
      <c r="E2918" s="3"/>
      <c r="F2918" s="3"/>
      <c r="H2918" s="1"/>
      <c r="I2918" s="8"/>
    </row>
    <row r="2919" spans="1:9" s="7" customFormat="1" x14ac:dyDescent="0.3">
      <c r="A2919" s="1"/>
      <c r="B2919" s="6"/>
      <c r="C2919" s="3"/>
      <c r="D2919" s="3"/>
      <c r="E2919" s="3"/>
      <c r="F2919" s="3"/>
      <c r="H2919" s="1"/>
      <c r="I2919" s="8"/>
    </row>
    <row r="2920" spans="1:9" s="7" customFormat="1" x14ac:dyDescent="0.3">
      <c r="A2920" s="1"/>
      <c r="B2920" s="6"/>
      <c r="C2920" s="3"/>
      <c r="D2920" s="3"/>
      <c r="E2920" s="3"/>
      <c r="F2920" s="3"/>
      <c r="H2920" s="1"/>
      <c r="I2920" s="8"/>
    </row>
    <row r="2921" spans="1:9" s="7" customFormat="1" x14ac:dyDescent="0.3">
      <c r="A2921" s="1"/>
      <c r="B2921" s="6"/>
      <c r="C2921" s="3"/>
      <c r="D2921" s="3"/>
      <c r="E2921" s="3"/>
      <c r="F2921" s="3"/>
      <c r="H2921" s="1"/>
      <c r="I2921" s="8"/>
    </row>
    <row r="2922" spans="1:9" s="7" customFormat="1" x14ac:dyDescent="0.3">
      <c r="A2922" s="1"/>
      <c r="B2922" s="6"/>
      <c r="C2922" s="3"/>
      <c r="D2922" s="3"/>
      <c r="E2922" s="3"/>
      <c r="F2922" s="3"/>
      <c r="H2922" s="1"/>
      <c r="I2922" s="8"/>
    </row>
    <row r="2923" spans="1:9" s="7" customFormat="1" x14ac:dyDescent="0.3">
      <c r="A2923" s="1"/>
      <c r="B2923" s="6"/>
      <c r="C2923" s="3"/>
      <c r="D2923" s="3"/>
      <c r="E2923" s="3"/>
      <c r="F2923" s="3"/>
      <c r="H2923" s="1"/>
      <c r="I2923" s="8"/>
    </row>
    <row r="2924" spans="1:9" s="7" customFormat="1" x14ac:dyDescent="0.3">
      <c r="A2924" s="1"/>
      <c r="B2924" s="6"/>
      <c r="C2924" s="3"/>
      <c r="D2924" s="3"/>
      <c r="E2924" s="3"/>
      <c r="F2924" s="3"/>
      <c r="H2924" s="1"/>
      <c r="I2924" s="8"/>
    </row>
    <row r="2925" spans="1:9" s="7" customFormat="1" x14ac:dyDescent="0.3">
      <c r="A2925" s="1"/>
      <c r="B2925" s="6"/>
      <c r="C2925" s="3"/>
      <c r="D2925" s="3"/>
      <c r="E2925" s="3"/>
      <c r="F2925" s="3"/>
      <c r="H2925" s="1"/>
      <c r="I2925" s="8"/>
    </row>
    <row r="2926" spans="1:9" s="7" customFormat="1" x14ac:dyDescent="0.3">
      <c r="A2926" s="1"/>
      <c r="B2926" s="6"/>
      <c r="C2926" s="3"/>
      <c r="D2926" s="3"/>
      <c r="E2926" s="3"/>
      <c r="F2926" s="3"/>
      <c r="H2926" s="1"/>
      <c r="I2926" s="8"/>
    </row>
    <row r="2927" spans="1:9" s="7" customFormat="1" x14ac:dyDescent="0.3">
      <c r="A2927" s="1"/>
      <c r="B2927" s="6"/>
      <c r="C2927" s="3"/>
      <c r="D2927" s="3"/>
      <c r="E2927" s="3"/>
      <c r="F2927" s="3"/>
      <c r="H2927" s="1"/>
      <c r="I2927" s="8"/>
    </row>
    <row r="2928" spans="1:9" s="7" customFormat="1" x14ac:dyDescent="0.3">
      <c r="A2928" s="1"/>
      <c r="B2928" s="6"/>
      <c r="C2928" s="3"/>
      <c r="D2928" s="3"/>
      <c r="E2928" s="3"/>
      <c r="F2928" s="3"/>
      <c r="H2928" s="1"/>
      <c r="I2928" s="8"/>
    </row>
    <row r="2929" spans="1:9" s="7" customFormat="1" x14ac:dyDescent="0.3">
      <c r="A2929" s="1"/>
      <c r="B2929" s="6"/>
      <c r="C2929" s="3"/>
      <c r="D2929" s="3"/>
      <c r="E2929" s="3"/>
      <c r="F2929" s="3"/>
      <c r="H2929" s="1"/>
      <c r="I2929" s="8"/>
    </row>
    <row r="2930" spans="1:9" s="7" customFormat="1" x14ac:dyDescent="0.3">
      <c r="A2930" s="1"/>
      <c r="B2930" s="6"/>
      <c r="C2930" s="3"/>
      <c r="D2930" s="3"/>
      <c r="E2930" s="3"/>
      <c r="F2930" s="3"/>
      <c r="H2930" s="1"/>
      <c r="I2930" s="8"/>
    </row>
    <row r="2931" spans="1:9" s="7" customFormat="1" x14ac:dyDescent="0.3">
      <c r="A2931" s="1"/>
      <c r="B2931" s="6"/>
      <c r="C2931" s="3"/>
      <c r="D2931" s="3"/>
      <c r="E2931" s="3"/>
      <c r="F2931" s="3"/>
      <c r="H2931" s="1"/>
      <c r="I2931" s="8"/>
    </row>
    <row r="2932" spans="1:9" s="7" customFormat="1" x14ac:dyDescent="0.3">
      <c r="A2932" s="1"/>
      <c r="B2932" s="6"/>
      <c r="C2932" s="3"/>
      <c r="D2932" s="3"/>
      <c r="E2932" s="3"/>
      <c r="F2932" s="3"/>
      <c r="H2932" s="1"/>
      <c r="I2932" s="8"/>
    </row>
    <row r="2933" spans="1:9" s="7" customFormat="1" x14ac:dyDescent="0.3">
      <c r="A2933" s="1"/>
      <c r="B2933" s="6"/>
      <c r="C2933" s="3"/>
      <c r="D2933" s="3"/>
      <c r="E2933" s="3"/>
      <c r="F2933" s="3"/>
      <c r="H2933" s="1"/>
      <c r="I2933" s="8"/>
    </row>
    <row r="2934" spans="1:9" s="7" customFormat="1" x14ac:dyDescent="0.3">
      <c r="A2934" s="1"/>
      <c r="B2934" s="6"/>
      <c r="C2934" s="3"/>
      <c r="D2934" s="3"/>
      <c r="E2934" s="3"/>
      <c r="F2934" s="3"/>
      <c r="H2934" s="1"/>
      <c r="I2934" s="8"/>
    </row>
    <row r="2935" spans="1:9" s="7" customFormat="1" x14ac:dyDescent="0.3">
      <c r="A2935" s="1"/>
      <c r="B2935" s="6"/>
      <c r="C2935" s="3"/>
      <c r="D2935" s="3"/>
      <c r="E2935" s="3"/>
      <c r="F2935" s="3"/>
      <c r="H2935" s="1"/>
      <c r="I2935" s="8"/>
    </row>
    <row r="2936" spans="1:9" s="7" customFormat="1" x14ac:dyDescent="0.3">
      <c r="A2936" s="1"/>
      <c r="B2936" s="6"/>
      <c r="C2936" s="3"/>
      <c r="D2936" s="3"/>
      <c r="E2936" s="3"/>
      <c r="F2936" s="3"/>
      <c r="H2936" s="1"/>
      <c r="I2936" s="8"/>
    </row>
    <row r="2937" spans="1:9" s="7" customFormat="1" x14ac:dyDescent="0.3">
      <c r="A2937" s="1"/>
      <c r="B2937" s="6"/>
      <c r="C2937" s="3"/>
      <c r="D2937" s="3"/>
      <c r="E2937" s="3"/>
      <c r="F2937" s="3"/>
      <c r="H2937" s="1"/>
      <c r="I2937" s="8"/>
    </row>
    <row r="2938" spans="1:9" s="7" customFormat="1" x14ac:dyDescent="0.3">
      <c r="A2938" s="1"/>
      <c r="B2938" s="6"/>
      <c r="C2938" s="3"/>
      <c r="D2938" s="3"/>
      <c r="E2938" s="3"/>
      <c r="F2938" s="3"/>
      <c r="H2938" s="1"/>
      <c r="I2938" s="8"/>
    </row>
    <row r="2939" spans="1:9" s="7" customFormat="1" x14ac:dyDescent="0.3">
      <c r="A2939" s="1"/>
      <c r="B2939" s="6"/>
      <c r="C2939" s="3"/>
      <c r="D2939" s="3"/>
      <c r="E2939" s="3"/>
      <c r="F2939" s="3"/>
      <c r="H2939" s="1"/>
      <c r="I2939" s="8"/>
    </row>
    <row r="2940" spans="1:9" s="7" customFormat="1" x14ac:dyDescent="0.3">
      <c r="A2940" s="1"/>
      <c r="B2940" s="6"/>
      <c r="C2940" s="3"/>
      <c r="D2940" s="3"/>
      <c r="E2940" s="3"/>
      <c r="F2940" s="3"/>
      <c r="H2940" s="1"/>
      <c r="I2940" s="8"/>
    </row>
    <row r="2941" spans="1:9" s="7" customFormat="1" x14ac:dyDescent="0.3">
      <c r="A2941" s="1"/>
      <c r="B2941" s="6"/>
      <c r="C2941" s="3"/>
      <c r="D2941" s="3"/>
      <c r="E2941" s="3"/>
      <c r="F2941" s="3"/>
      <c r="H2941" s="1"/>
      <c r="I2941" s="8"/>
    </row>
    <row r="2942" spans="1:9" s="7" customFormat="1" x14ac:dyDescent="0.3">
      <c r="A2942" s="1"/>
      <c r="B2942" s="6"/>
      <c r="C2942" s="3"/>
      <c r="D2942" s="3"/>
      <c r="E2942" s="3"/>
      <c r="F2942" s="3"/>
      <c r="H2942" s="1"/>
      <c r="I2942" s="8"/>
    </row>
    <row r="2943" spans="1:9" s="7" customFormat="1" x14ac:dyDescent="0.3">
      <c r="A2943" s="1"/>
      <c r="B2943" s="6"/>
      <c r="C2943" s="3"/>
      <c r="D2943" s="3"/>
      <c r="E2943" s="3"/>
      <c r="F2943" s="3"/>
      <c r="H2943" s="1"/>
      <c r="I2943" s="8"/>
    </row>
    <row r="2944" spans="1:9" s="7" customFormat="1" x14ac:dyDescent="0.3">
      <c r="A2944" s="1"/>
      <c r="B2944" s="6"/>
      <c r="C2944" s="3"/>
      <c r="D2944" s="3"/>
      <c r="E2944" s="3"/>
      <c r="F2944" s="3"/>
      <c r="H2944" s="1"/>
      <c r="I2944" s="8"/>
    </row>
    <row r="2945" spans="1:9" s="7" customFormat="1" x14ac:dyDescent="0.3">
      <c r="A2945" s="1"/>
      <c r="B2945" s="6"/>
      <c r="C2945" s="3"/>
      <c r="D2945" s="3"/>
      <c r="E2945" s="3"/>
      <c r="F2945" s="3"/>
      <c r="H2945" s="1"/>
      <c r="I2945" s="8"/>
    </row>
    <row r="2946" spans="1:9" s="7" customFormat="1" x14ac:dyDescent="0.3">
      <c r="A2946" s="1"/>
      <c r="B2946" s="6"/>
      <c r="C2946" s="3"/>
      <c r="D2946" s="3"/>
      <c r="E2946" s="3"/>
      <c r="F2946" s="3"/>
      <c r="H2946" s="1"/>
      <c r="I2946" s="8"/>
    </row>
    <row r="2947" spans="1:9" s="7" customFormat="1" x14ac:dyDescent="0.3">
      <c r="A2947" s="1"/>
      <c r="B2947" s="6"/>
      <c r="C2947" s="3"/>
      <c r="D2947" s="3"/>
      <c r="E2947" s="3"/>
      <c r="F2947" s="3"/>
      <c r="H2947" s="1"/>
      <c r="I2947" s="8"/>
    </row>
    <row r="2948" spans="1:9" s="7" customFormat="1" x14ac:dyDescent="0.3">
      <c r="A2948" s="1"/>
      <c r="B2948" s="6"/>
      <c r="C2948" s="3"/>
      <c r="D2948" s="3"/>
      <c r="E2948" s="3"/>
      <c r="F2948" s="3"/>
      <c r="H2948" s="1"/>
      <c r="I2948" s="8"/>
    </row>
    <row r="2949" spans="1:9" s="7" customFormat="1" x14ac:dyDescent="0.3">
      <c r="A2949" s="1"/>
      <c r="B2949" s="6"/>
      <c r="C2949" s="3"/>
      <c r="D2949" s="3"/>
      <c r="E2949" s="3"/>
      <c r="F2949" s="3"/>
      <c r="H2949" s="1"/>
      <c r="I2949" s="8"/>
    </row>
    <row r="2950" spans="1:9" s="7" customFormat="1" x14ac:dyDescent="0.3">
      <c r="A2950" s="1"/>
      <c r="B2950" s="6"/>
      <c r="C2950" s="3"/>
      <c r="D2950" s="3"/>
      <c r="E2950" s="3"/>
      <c r="F2950" s="3"/>
      <c r="H2950" s="1"/>
      <c r="I2950" s="8"/>
    </row>
    <row r="2951" spans="1:9" s="7" customFormat="1" x14ac:dyDescent="0.3">
      <c r="A2951" s="1"/>
      <c r="B2951" s="6"/>
      <c r="C2951" s="3"/>
      <c r="D2951" s="3"/>
      <c r="E2951" s="3"/>
      <c r="F2951" s="3"/>
      <c r="H2951" s="1"/>
      <c r="I2951" s="8"/>
    </row>
    <row r="2952" spans="1:9" s="7" customFormat="1" x14ac:dyDescent="0.3">
      <c r="A2952" s="1"/>
      <c r="B2952" s="6"/>
      <c r="C2952" s="3"/>
      <c r="D2952" s="3"/>
      <c r="E2952" s="3"/>
      <c r="F2952" s="3"/>
      <c r="H2952" s="1"/>
      <c r="I2952" s="8"/>
    </row>
    <row r="2953" spans="1:9" s="7" customFormat="1" x14ac:dyDescent="0.3">
      <c r="A2953" s="1"/>
      <c r="B2953" s="6"/>
      <c r="C2953" s="3"/>
      <c r="D2953" s="3"/>
      <c r="E2953" s="3"/>
      <c r="F2953" s="3"/>
      <c r="H2953" s="1"/>
      <c r="I2953" s="8"/>
    </row>
    <row r="2954" spans="1:9" s="7" customFormat="1" x14ac:dyDescent="0.3">
      <c r="A2954" s="1"/>
      <c r="B2954" s="6"/>
      <c r="C2954" s="3"/>
      <c r="D2954" s="3"/>
      <c r="E2954" s="3"/>
      <c r="F2954" s="3"/>
      <c r="H2954" s="1"/>
      <c r="I2954" s="8"/>
    </row>
    <row r="2955" spans="1:9" s="7" customFormat="1" x14ac:dyDescent="0.3">
      <c r="A2955" s="1"/>
      <c r="B2955" s="6"/>
      <c r="C2955" s="3"/>
      <c r="D2955" s="3"/>
      <c r="E2955" s="3"/>
      <c r="F2955" s="3"/>
      <c r="H2955" s="1"/>
      <c r="I2955" s="8"/>
    </row>
    <row r="2956" spans="1:9" s="7" customFormat="1" x14ac:dyDescent="0.3">
      <c r="A2956" s="1"/>
      <c r="B2956" s="6"/>
      <c r="C2956" s="3"/>
      <c r="D2956" s="3"/>
      <c r="E2956" s="3"/>
      <c r="F2956" s="3"/>
      <c r="H2956" s="1"/>
      <c r="I2956" s="8"/>
    </row>
    <row r="2957" spans="1:9" s="7" customFormat="1" x14ac:dyDescent="0.3">
      <c r="A2957" s="1"/>
      <c r="B2957" s="6"/>
      <c r="C2957" s="3"/>
      <c r="D2957" s="3"/>
      <c r="E2957" s="3"/>
      <c r="F2957" s="3"/>
      <c r="H2957" s="1"/>
      <c r="I2957" s="8"/>
    </row>
    <row r="2958" spans="1:9" s="7" customFormat="1" x14ac:dyDescent="0.3">
      <c r="A2958" s="1"/>
      <c r="B2958" s="6"/>
      <c r="C2958" s="3"/>
      <c r="D2958" s="3"/>
      <c r="E2958" s="3"/>
      <c r="F2958" s="3"/>
      <c r="H2958" s="1"/>
      <c r="I2958" s="8"/>
    </row>
    <row r="2959" spans="1:9" s="7" customFormat="1" x14ac:dyDescent="0.3">
      <c r="A2959" s="1"/>
      <c r="B2959" s="6"/>
      <c r="C2959" s="3"/>
      <c r="D2959" s="3"/>
      <c r="E2959" s="3"/>
      <c r="F2959" s="3"/>
      <c r="H2959" s="1"/>
      <c r="I2959" s="8"/>
    </row>
    <row r="2960" spans="1:9" s="7" customFormat="1" x14ac:dyDescent="0.3">
      <c r="A2960" s="1"/>
      <c r="B2960" s="6"/>
      <c r="C2960" s="3"/>
      <c r="D2960" s="3"/>
      <c r="E2960" s="3"/>
      <c r="F2960" s="3"/>
      <c r="H2960" s="1"/>
      <c r="I2960" s="8"/>
    </row>
    <row r="2961" spans="1:9" s="7" customFormat="1" x14ac:dyDescent="0.3">
      <c r="A2961" s="1"/>
      <c r="B2961" s="6"/>
      <c r="C2961" s="3"/>
      <c r="D2961" s="3"/>
      <c r="E2961" s="3"/>
      <c r="F2961" s="3"/>
      <c r="H2961" s="1"/>
      <c r="I2961" s="8"/>
    </row>
    <row r="2962" spans="1:9" s="7" customFormat="1" x14ac:dyDescent="0.3">
      <c r="A2962" s="1"/>
      <c r="B2962" s="6"/>
      <c r="C2962" s="3"/>
      <c r="D2962" s="3"/>
      <c r="E2962" s="3"/>
      <c r="F2962" s="3"/>
      <c r="H2962" s="1"/>
      <c r="I2962" s="8"/>
    </row>
    <row r="2963" spans="1:9" s="7" customFormat="1" x14ac:dyDescent="0.3">
      <c r="A2963" s="1"/>
      <c r="B2963" s="6"/>
      <c r="C2963" s="3"/>
      <c r="D2963" s="3"/>
      <c r="E2963" s="3"/>
      <c r="F2963" s="3"/>
      <c r="H2963" s="1"/>
      <c r="I2963" s="8"/>
    </row>
    <row r="2964" spans="1:9" s="7" customFormat="1" x14ac:dyDescent="0.3">
      <c r="A2964" s="1"/>
      <c r="B2964" s="6"/>
      <c r="C2964" s="3"/>
      <c r="D2964" s="3"/>
      <c r="E2964" s="3"/>
      <c r="F2964" s="3"/>
      <c r="H2964" s="1"/>
      <c r="I2964" s="8"/>
    </row>
    <row r="2965" spans="1:9" s="7" customFormat="1" x14ac:dyDescent="0.3">
      <c r="A2965" s="1"/>
      <c r="B2965" s="6"/>
      <c r="C2965" s="3"/>
      <c r="D2965" s="3"/>
      <c r="E2965" s="3"/>
      <c r="F2965" s="3"/>
      <c r="H2965" s="1"/>
      <c r="I2965" s="8"/>
    </row>
    <row r="2966" spans="1:9" s="7" customFormat="1" x14ac:dyDescent="0.3">
      <c r="A2966" s="1"/>
      <c r="B2966" s="6"/>
      <c r="C2966" s="3"/>
      <c r="D2966" s="3"/>
      <c r="E2966" s="3"/>
      <c r="F2966" s="3"/>
      <c r="H2966" s="1"/>
      <c r="I2966" s="8"/>
    </row>
    <row r="2967" spans="1:9" s="7" customFormat="1" x14ac:dyDescent="0.3">
      <c r="A2967" s="1"/>
      <c r="B2967" s="6"/>
      <c r="C2967" s="3"/>
      <c r="D2967" s="3"/>
      <c r="E2967" s="3"/>
      <c r="F2967" s="3"/>
      <c r="H2967" s="1"/>
      <c r="I2967" s="8"/>
    </row>
    <row r="2968" spans="1:9" s="7" customFormat="1" x14ac:dyDescent="0.3">
      <c r="A2968" s="1"/>
      <c r="B2968" s="6"/>
      <c r="C2968" s="3"/>
      <c r="D2968" s="3"/>
      <c r="E2968" s="3"/>
      <c r="F2968" s="3"/>
      <c r="H2968" s="1"/>
      <c r="I2968" s="8"/>
    </row>
    <row r="2969" spans="1:9" s="7" customFormat="1" x14ac:dyDescent="0.3">
      <c r="A2969" s="1"/>
      <c r="B2969" s="6"/>
      <c r="C2969" s="3"/>
      <c r="D2969" s="3"/>
      <c r="E2969" s="3"/>
      <c r="F2969" s="3"/>
      <c r="H2969" s="1"/>
      <c r="I2969" s="8"/>
    </row>
    <row r="2970" spans="1:9" s="7" customFormat="1" x14ac:dyDescent="0.3">
      <c r="A2970" s="1"/>
      <c r="B2970" s="6"/>
      <c r="C2970" s="3"/>
      <c r="D2970" s="3"/>
      <c r="E2970" s="3"/>
      <c r="F2970" s="3"/>
      <c r="H2970" s="1"/>
      <c r="I2970" s="8"/>
    </row>
    <row r="2971" spans="1:9" s="7" customFormat="1" x14ac:dyDescent="0.3">
      <c r="A2971" s="1"/>
      <c r="B2971" s="6"/>
      <c r="C2971" s="3"/>
      <c r="D2971" s="3"/>
      <c r="E2971" s="3"/>
      <c r="F2971" s="3"/>
      <c r="H2971" s="1"/>
      <c r="I2971" s="8"/>
    </row>
    <row r="2972" spans="1:9" s="7" customFormat="1" x14ac:dyDescent="0.3">
      <c r="A2972" s="1"/>
      <c r="B2972" s="6"/>
      <c r="C2972" s="3"/>
      <c r="D2972" s="3"/>
      <c r="E2972" s="3"/>
      <c r="F2972" s="3"/>
      <c r="H2972" s="1"/>
      <c r="I2972" s="8"/>
    </row>
    <row r="2973" spans="1:9" s="7" customFormat="1" x14ac:dyDescent="0.3">
      <c r="A2973" s="1"/>
      <c r="B2973" s="6"/>
      <c r="C2973" s="3"/>
      <c r="D2973" s="3"/>
      <c r="E2973" s="3"/>
      <c r="F2973" s="3"/>
      <c r="H2973" s="1"/>
      <c r="I2973" s="8"/>
    </row>
    <row r="2974" spans="1:9" s="7" customFormat="1" x14ac:dyDescent="0.3">
      <c r="A2974" s="1"/>
      <c r="B2974" s="6"/>
      <c r="C2974" s="3"/>
      <c r="D2974" s="3"/>
      <c r="E2974" s="3"/>
      <c r="F2974" s="3"/>
      <c r="H2974" s="1"/>
      <c r="I2974" s="8"/>
    </row>
    <row r="2975" spans="1:9" s="7" customFormat="1" x14ac:dyDescent="0.3">
      <c r="A2975" s="1"/>
      <c r="B2975" s="6"/>
      <c r="C2975" s="3"/>
      <c r="D2975" s="3"/>
      <c r="E2975" s="3"/>
      <c r="F2975" s="3"/>
      <c r="H2975" s="1"/>
      <c r="I2975" s="8"/>
    </row>
    <row r="2976" spans="1:9" s="7" customFormat="1" x14ac:dyDescent="0.3">
      <c r="A2976" s="1"/>
      <c r="B2976" s="6"/>
      <c r="C2976" s="3"/>
      <c r="D2976" s="3"/>
      <c r="E2976" s="3"/>
      <c r="F2976" s="3"/>
      <c r="H2976" s="1"/>
      <c r="I2976" s="8"/>
    </row>
    <row r="2977" spans="1:9" s="7" customFormat="1" x14ac:dyDescent="0.3">
      <c r="A2977" s="1"/>
      <c r="B2977" s="6"/>
      <c r="C2977" s="3"/>
      <c r="D2977" s="3"/>
      <c r="E2977" s="3"/>
      <c r="F2977" s="3"/>
      <c r="H2977" s="1"/>
      <c r="I2977" s="8"/>
    </row>
    <row r="2978" spans="1:9" s="7" customFormat="1" x14ac:dyDescent="0.3">
      <c r="A2978" s="1"/>
      <c r="B2978" s="6"/>
      <c r="C2978" s="3"/>
      <c r="D2978" s="3"/>
      <c r="E2978" s="3"/>
      <c r="F2978" s="3"/>
      <c r="H2978" s="1"/>
      <c r="I2978" s="8"/>
    </row>
    <row r="2979" spans="1:9" s="7" customFormat="1" x14ac:dyDescent="0.3">
      <c r="A2979" s="1"/>
      <c r="B2979" s="6"/>
      <c r="C2979" s="3"/>
      <c r="D2979" s="3"/>
      <c r="E2979" s="3"/>
      <c r="F2979" s="3"/>
      <c r="H2979" s="1"/>
      <c r="I2979" s="8"/>
    </row>
    <row r="2980" spans="1:9" s="7" customFormat="1" x14ac:dyDescent="0.3">
      <c r="A2980" s="1"/>
      <c r="B2980" s="6"/>
      <c r="C2980" s="3"/>
      <c r="D2980" s="3"/>
      <c r="E2980" s="3"/>
      <c r="F2980" s="3"/>
      <c r="H2980" s="1"/>
      <c r="I2980" s="8"/>
    </row>
    <row r="2981" spans="1:9" s="7" customFormat="1" x14ac:dyDescent="0.3">
      <c r="A2981" s="1"/>
      <c r="B2981" s="6"/>
      <c r="C2981" s="3"/>
      <c r="D2981" s="3"/>
      <c r="E2981" s="3"/>
      <c r="F2981" s="3"/>
      <c r="H2981" s="1"/>
      <c r="I2981" s="8"/>
    </row>
    <row r="2982" spans="1:9" s="7" customFormat="1" x14ac:dyDescent="0.3">
      <c r="A2982" s="1"/>
      <c r="B2982" s="6"/>
      <c r="C2982" s="3"/>
      <c r="D2982" s="3"/>
      <c r="E2982" s="3"/>
      <c r="F2982" s="3"/>
      <c r="H2982" s="1"/>
      <c r="I2982" s="8"/>
    </row>
    <row r="2983" spans="1:9" s="7" customFormat="1" x14ac:dyDescent="0.3">
      <c r="A2983" s="1"/>
      <c r="B2983" s="6"/>
      <c r="C2983" s="3"/>
      <c r="D2983" s="3"/>
      <c r="E2983" s="3"/>
      <c r="F2983" s="3"/>
      <c r="H2983" s="1"/>
      <c r="I2983" s="8"/>
    </row>
    <row r="2984" spans="1:9" s="7" customFormat="1" x14ac:dyDescent="0.3">
      <c r="A2984" s="1"/>
      <c r="B2984" s="6"/>
      <c r="C2984" s="3"/>
      <c r="D2984" s="3"/>
      <c r="E2984" s="3"/>
      <c r="F2984" s="3"/>
      <c r="H2984" s="1"/>
      <c r="I2984" s="8"/>
    </row>
    <row r="2985" spans="1:9" s="7" customFormat="1" x14ac:dyDescent="0.3">
      <c r="A2985" s="1"/>
      <c r="B2985" s="6"/>
      <c r="C2985" s="3"/>
      <c r="D2985" s="3"/>
      <c r="E2985" s="3"/>
      <c r="F2985" s="3"/>
      <c r="H2985" s="1"/>
      <c r="I2985" s="8"/>
    </row>
    <row r="2986" spans="1:9" s="7" customFormat="1" x14ac:dyDescent="0.3">
      <c r="A2986" s="1"/>
      <c r="B2986" s="6"/>
      <c r="C2986" s="3"/>
      <c r="D2986" s="3"/>
      <c r="E2986" s="3"/>
      <c r="F2986" s="3"/>
      <c r="H2986" s="1"/>
      <c r="I2986" s="8"/>
    </row>
    <row r="2987" spans="1:9" s="7" customFormat="1" x14ac:dyDescent="0.3">
      <c r="A2987" s="1"/>
      <c r="B2987" s="6"/>
      <c r="C2987" s="3"/>
      <c r="D2987" s="3"/>
      <c r="E2987" s="3"/>
      <c r="F2987" s="3"/>
      <c r="H2987" s="1"/>
      <c r="I2987" s="8"/>
    </row>
    <row r="2988" spans="1:9" s="7" customFormat="1" x14ac:dyDescent="0.3">
      <c r="A2988" s="1"/>
      <c r="B2988" s="6"/>
      <c r="C2988" s="3"/>
      <c r="D2988" s="3"/>
      <c r="E2988" s="3"/>
      <c r="F2988" s="3"/>
      <c r="H2988" s="1"/>
      <c r="I2988" s="8"/>
    </row>
    <row r="2989" spans="1:9" s="7" customFormat="1" x14ac:dyDescent="0.3">
      <c r="A2989" s="1"/>
      <c r="B2989" s="6"/>
      <c r="C2989" s="3"/>
      <c r="D2989" s="3"/>
      <c r="E2989" s="3"/>
      <c r="F2989" s="3"/>
      <c r="H2989" s="1"/>
      <c r="I2989" s="8"/>
    </row>
    <row r="2990" spans="1:9" s="7" customFormat="1" x14ac:dyDescent="0.3">
      <c r="A2990" s="1"/>
      <c r="B2990" s="6"/>
      <c r="C2990" s="3"/>
      <c r="D2990" s="3"/>
      <c r="E2990" s="3"/>
      <c r="F2990" s="3"/>
      <c r="H2990" s="1"/>
      <c r="I2990" s="8"/>
    </row>
    <row r="2991" spans="1:9" s="7" customFormat="1" x14ac:dyDescent="0.3">
      <c r="A2991" s="1"/>
      <c r="B2991" s="6"/>
      <c r="C2991" s="3"/>
      <c r="D2991" s="3"/>
      <c r="E2991" s="3"/>
      <c r="F2991" s="3"/>
      <c r="H2991" s="1"/>
      <c r="I2991" s="8"/>
    </row>
    <row r="2992" spans="1:9" s="7" customFormat="1" x14ac:dyDescent="0.3">
      <c r="A2992" s="1"/>
      <c r="B2992" s="6"/>
      <c r="C2992" s="3"/>
      <c r="D2992" s="3"/>
      <c r="E2992" s="3"/>
      <c r="F2992" s="3"/>
      <c r="H2992" s="1"/>
      <c r="I2992" s="8"/>
    </row>
    <row r="2993" spans="1:9" s="7" customFormat="1" x14ac:dyDescent="0.3">
      <c r="A2993" s="1"/>
      <c r="B2993" s="6"/>
      <c r="C2993" s="3"/>
      <c r="D2993" s="3"/>
      <c r="E2993" s="3"/>
      <c r="F2993" s="3"/>
      <c r="H2993" s="1"/>
      <c r="I2993" s="8"/>
    </row>
    <row r="2994" spans="1:9" s="7" customFormat="1" x14ac:dyDescent="0.3">
      <c r="A2994" s="1"/>
      <c r="B2994" s="6"/>
      <c r="C2994" s="3"/>
      <c r="D2994" s="3"/>
      <c r="E2994" s="3"/>
      <c r="F2994" s="3"/>
      <c r="H2994" s="1"/>
      <c r="I2994" s="8"/>
    </row>
    <row r="2995" spans="1:9" s="7" customFormat="1" x14ac:dyDescent="0.3">
      <c r="A2995" s="1"/>
      <c r="B2995" s="6"/>
      <c r="C2995" s="3"/>
      <c r="D2995" s="3"/>
      <c r="E2995" s="3"/>
      <c r="F2995" s="3"/>
      <c r="H2995" s="1"/>
      <c r="I2995" s="8"/>
    </row>
    <row r="2996" spans="1:9" s="7" customFormat="1" x14ac:dyDescent="0.3">
      <c r="A2996" s="1"/>
      <c r="B2996" s="6"/>
      <c r="C2996" s="3"/>
      <c r="D2996" s="3"/>
      <c r="E2996" s="3"/>
      <c r="F2996" s="3"/>
      <c r="H2996" s="1"/>
      <c r="I2996" s="8"/>
    </row>
    <row r="2997" spans="1:9" s="7" customFormat="1" x14ac:dyDescent="0.3">
      <c r="A2997" s="1"/>
      <c r="B2997" s="6"/>
      <c r="C2997" s="3"/>
      <c r="D2997" s="3"/>
      <c r="E2997" s="3"/>
      <c r="F2997" s="3"/>
      <c r="H2997" s="1"/>
      <c r="I2997" s="8"/>
    </row>
    <row r="2998" spans="1:9" s="7" customFormat="1" x14ac:dyDescent="0.3">
      <c r="A2998" s="1"/>
      <c r="B2998" s="6"/>
      <c r="C2998" s="3"/>
      <c r="D2998" s="3"/>
      <c r="E2998" s="3"/>
      <c r="F2998" s="3"/>
      <c r="H2998" s="1"/>
      <c r="I2998" s="8"/>
    </row>
    <row r="2999" spans="1:9" s="7" customFormat="1" x14ac:dyDescent="0.3">
      <c r="A2999" s="1"/>
      <c r="B2999" s="6"/>
      <c r="C2999" s="3"/>
      <c r="D2999" s="3"/>
      <c r="E2999" s="3"/>
      <c r="F2999" s="3"/>
      <c r="H2999" s="1"/>
      <c r="I2999" s="8"/>
    </row>
    <row r="3000" spans="1:9" s="7" customFormat="1" x14ac:dyDescent="0.3">
      <c r="A3000" s="1"/>
      <c r="B3000" s="6"/>
      <c r="C3000" s="3"/>
      <c r="D3000" s="3"/>
      <c r="E3000" s="3"/>
      <c r="F3000" s="3"/>
      <c r="H3000" s="1"/>
      <c r="I3000" s="8"/>
    </row>
    <row r="3001" spans="1:9" s="7" customFormat="1" x14ac:dyDescent="0.3">
      <c r="A3001" s="1"/>
      <c r="B3001" s="6"/>
      <c r="C3001" s="3"/>
      <c r="D3001" s="3"/>
      <c r="E3001" s="3"/>
      <c r="F3001" s="3"/>
      <c r="H3001" s="1"/>
      <c r="I3001" s="8"/>
    </row>
  </sheetData>
  <mergeCells count="1"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Matrix</vt:lpstr>
      <vt:lpstr>Data</vt:lpstr>
      <vt:lpstr>Data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Thom Hartle</cp:lastModifiedBy>
  <dcterms:created xsi:type="dcterms:W3CDTF">2011-04-11T17:40:50Z</dcterms:created>
  <dcterms:modified xsi:type="dcterms:W3CDTF">2026-04-06T11:28:33Z</dcterms:modified>
</cp:coreProperties>
</file>